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A30D8D2-2C56-43D4-A160-876075C046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834" i="1" l="1"/>
  <c r="B5847" i="1"/>
  <c r="B5849" i="1"/>
  <c r="B5853" i="1"/>
  <c r="B5854" i="1"/>
  <c r="B5855" i="1"/>
  <c r="B5893" i="1"/>
  <c r="B5894" i="1"/>
  <c r="B5900" i="1"/>
  <c r="B5912" i="1"/>
  <c r="B5913" i="1"/>
  <c r="B5914" i="1"/>
  <c r="B5915" i="1"/>
  <c r="B5951" i="1"/>
  <c r="B5965" i="1"/>
  <c r="B5972" i="1"/>
  <c r="B5973" i="1"/>
  <c r="B5974" i="1"/>
  <c r="B5989" i="1"/>
  <c r="B6002" i="1"/>
  <c r="B6033" i="1"/>
  <c r="B6038" i="1"/>
  <c r="B6068" i="1"/>
  <c r="B6070" i="1"/>
  <c r="B6071" i="1"/>
  <c r="B6072" i="1"/>
  <c r="B6118" i="1"/>
  <c r="B6119" i="1"/>
  <c r="B6130" i="1"/>
  <c r="B6147" i="1"/>
  <c r="B6153" i="1"/>
  <c r="B6204" i="1"/>
  <c r="B6229" i="1"/>
  <c r="B6230" i="1"/>
  <c r="B6233" i="1"/>
  <c r="B6241" i="1"/>
  <c r="B6302" i="1"/>
  <c r="B6321" i="1"/>
  <c r="B6332" i="1"/>
  <c r="B6344" i="1"/>
  <c r="B6345" i="1"/>
  <c r="B6346" i="1"/>
  <c r="B6347" i="1"/>
  <c r="B6457" i="1"/>
  <c r="B6490" i="1"/>
  <c r="B6494" i="1"/>
  <c r="B6563" i="1"/>
  <c r="B6599" i="1"/>
  <c r="B6624" i="1"/>
  <c r="B6659" i="1"/>
  <c r="B6660" i="1"/>
  <c r="B6661" i="1"/>
  <c r="B6782" i="1"/>
  <c r="B6787" i="1"/>
  <c r="B6789" i="1"/>
  <c r="B6819" i="1"/>
  <c r="B6974" i="1"/>
  <c r="B6976" i="1"/>
  <c r="B6977" i="1"/>
  <c r="B6988" i="1"/>
  <c r="B6989" i="1"/>
  <c r="B7000" i="1"/>
  <c r="B7022" i="1"/>
  <c r="B7102" i="1"/>
  <c r="B7200" i="1"/>
  <c r="B7296" i="1"/>
  <c r="B7382" i="1"/>
  <c r="B7393" i="1"/>
  <c r="B613" i="1"/>
  <c r="B612" i="1"/>
  <c r="B609" i="1"/>
  <c r="B616" i="1"/>
  <c r="B5773" i="1"/>
  <c r="B6925" i="1" s="1"/>
  <c r="B5762" i="1"/>
  <c r="B7490" i="1" s="1"/>
  <c r="B5760" i="1"/>
  <c r="B7488" i="1" s="1"/>
  <c r="B5761" i="1"/>
  <c r="B7489" i="1" s="1"/>
  <c r="B5758" i="1"/>
  <c r="B5756" i="1"/>
  <c r="B5749" i="1"/>
  <c r="B6901" i="1" s="1"/>
  <c r="B5745" i="1"/>
  <c r="B7473" i="1" s="1"/>
  <c r="B5747" i="1"/>
  <c r="B7475" i="1" s="1"/>
  <c r="B5733" i="1"/>
  <c r="B7461" i="1" s="1"/>
  <c r="B5710" i="1"/>
  <c r="B7438" i="1" s="1"/>
  <c r="B5708" i="1"/>
  <c r="B7436" i="1" s="1"/>
  <c r="B5706" i="1"/>
  <c r="B6282" i="1" s="1"/>
  <c r="B5686" i="1"/>
  <c r="B7414" i="1" s="1"/>
  <c r="B5684" i="1"/>
  <c r="B6260" i="1" s="1"/>
  <c r="B5682" i="1"/>
  <c r="B6258" i="1" s="1"/>
  <c r="B5680" i="1"/>
  <c r="B5678" i="1"/>
  <c r="B5673" i="1"/>
  <c r="B5674" i="1"/>
  <c r="B5671" i="1"/>
  <c r="B5669" i="1"/>
  <c r="B7397" i="1" s="1"/>
  <c r="B5667" i="1"/>
  <c r="B7395" i="1" s="1"/>
  <c r="B5665" i="1"/>
  <c r="B6817" i="1" s="1"/>
  <c r="B5651" i="1"/>
  <c r="B7379" i="1" s="1"/>
  <c r="B5645" i="1"/>
  <c r="B6797" i="1" s="1"/>
  <c r="B5649" i="1"/>
  <c r="B5647" i="1"/>
  <c r="B6223" i="1" s="1"/>
  <c r="B5659" i="1"/>
  <c r="B6235" i="1" s="1"/>
  <c r="B5660" i="1"/>
  <c r="B6236" i="1" s="1"/>
  <c r="B5656" i="1"/>
  <c r="B6232" i="1" s="1"/>
  <c r="B5657" i="1"/>
  <c r="B7385" i="1" s="1"/>
  <c r="B5653" i="1"/>
  <c r="B7381" i="1" s="1"/>
  <c r="B5654" i="1"/>
  <c r="B6806" i="1" s="1"/>
  <c r="B5639" i="1"/>
  <c r="B7367" i="1" s="1"/>
  <c r="B5635" i="1"/>
  <c r="B5629" i="1"/>
  <c r="B7357" i="1" s="1"/>
  <c r="B5633" i="1"/>
  <c r="B6209" i="1" s="1"/>
  <c r="B5631" i="1"/>
  <c r="B7359" i="1" s="1"/>
  <c r="B5632" i="1"/>
  <c r="B7360" i="1" s="1"/>
  <c r="B5625" i="1"/>
  <c r="B5626" i="1"/>
  <c r="B5627" i="1"/>
  <c r="B5628" i="1"/>
  <c r="B6780" i="1" s="1"/>
  <c r="B5621" i="1"/>
  <c r="B7349" i="1" s="1"/>
  <c r="B5623" i="1"/>
  <c r="B5602" i="1"/>
  <c r="B6178" i="1" s="1"/>
  <c r="B5600" i="1"/>
  <c r="B7328" i="1" s="1"/>
  <c r="B5598" i="1"/>
  <c r="B6174" i="1" s="1"/>
  <c r="B5596" i="1"/>
  <c r="B7324" i="1" s="1"/>
  <c r="B5594" i="1"/>
  <c r="B6170" i="1" s="1"/>
  <c r="B5592" i="1"/>
  <c r="B7320" i="1" s="1"/>
  <c r="B5590" i="1"/>
  <c r="B5588" i="1"/>
  <c r="B6164" i="1" s="1"/>
  <c r="B5589" i="1"/>
  <c r="B5586" i="1"/>
  <c r="B6162" i="1" s="1"/>
  <c r="B5581" i="1"/>
  <c r="B6157" i="1" s="1"/>
  <c r="B5577" i="1"/>
  <c r="B7305" i="1" s="1"/>
  <c r="B5568" i="1"/>
  <c r="B6144" i="1" s="1"/>
  <c r="B5572" i="1"/>
  <c r="B6148" i="1" s="1"/>
  <c r="B5570" i="1"/>
  <c r="B7298" i="1" s="1"/>
  <c r="B5566" i="1"/>
  <c r="B7294" i="1" s="1"/>
  <c r="B5564" i="1"/>
  <c r="B6140" i="1" s="1"/>
  <c r="B5562" i="1"/>
  <c r="B6138" i="1" s="1"/>
  <c r="B5560" i="1"/>
  <c r="B5555" i="1"/>
  <c r="B7283" i="1" s="1"/>
  <c r="B5493" i="1"/>
  <c r="B5494" i="1"/>
  <c r="B7222" i="1" s="1"/>
  <c r="B5495" i="1"/>
  <c r="B7223" i="1" s="1"/>
  <c r="B5491" i="1"/>
  <c r="B5489" i="1"/>
  <c r="B6641" i="1" s="1"/>
  <c r="B5487" i="1"/>
  <c r="B7215" i="1" s="1"/>
  <c r="B5485" i="1"/>
  <c r="B7213" i="1" s="1"/>
  <c r="B5483" i="1"/>
  <c r="B6059" i="1" s="1"/>
  <c r="B5481" i="1"/>
  <c r="B7209" i="1" s="1"/>
  <c r="B5479" i="1"/>
  <c r="B6055" i="1" s="1"/>
  <c r="B5476" i="1"/>
  <c r="B5470" i="1"/>
  <c r="B6622" i="1" s="1"/>
  <c r="B5461" i="1"/>
  <c r="B5462" i="1"/>
  <c r="B7190" i="1" s="1"/>
  <c r="B5457" i="1"/>
  <c r="B7185" i="1" s="1"/>
  <c r="B5447" i="1"/>
  <c r="B7175" i="1" s="1"/>
  <c r="B5436" i="1"/>
  <c r="B7164" i="1" s="1"/>
  <c r="B5434" i="1"/>
  <c r="B7162" i="1" s="1"/>
  <c r="B5432" i="1"/>
  <c r="B6008" i="1" s="1"/>
  <c r="B5430" i="1"/>
  <c r="B6006" i="1" s="1"/>
  <c r="B5425" i="1"/>
  <c r="B7153" i="1" s="1"/>
  <c r="B5421" i="1"/>
  <c r="B5997" i="1" s="1"/>
  <c r="B5417" i="1"/>
  <c r="B5413" i="1"/>
  <c r="B7141" i="1" s="1"/>
  <c r="B5405" i="1"/>
  <c r="B5396" i="1"/>
  <c r="B5394" i="1"/>
  <c r="B5970" i="1" s="1"/>
  <c r="B5389" i="1"/>
  <c r="B7117" i="1" s="1"/>
  <c r="B5387" i="1"/>
  <c r="B7115" i="1" s="1"/>
  <c r="B5385" i="1"/>
  <c r="B7113" i="1" s="1"/>
  <c r="B5383" i="1"/>
  <c r="B5959" i="1" s="1"/>
  <c r="B5380" i="1"/>
  <c r="B7108" i="1" s="1"/>
  <c r="B5378" i="1"/>
  <c r="B7106" i="1" s="1"/>
  <c r="B5376" i="1"/>
  <c r="B7104" i="1" s="1"/>
  <c r="B5373" i="1"/>
  <c r="B5949" i="1" s="1"/>
  <c r="B5374" i="1"/>
  <c r="B5370" i="1"/>
  <c r="B5946" i="1" s="1"/>
  <c r="B5371" i="1"/>
  <c r="B7099" i="1" s="1"/>
  <c r="B5367" i="1"/>
  <c r="B5943" i="1" s="1"/>
  <c r="B5368" i="1"/>
  <c r="B5944" i="1" s="1"/>
  <c r="B5364" i="1"/>
  <c r="B6516" i="1" s="1"/>
  <c r="B5365" i="1"/>
  <c r="B5941" i="1" s="1"/>
  <c r="B5360" i="1"/>
  <c r="B5936" i="1" s="1"/>
  <c r="B5359" i="1"/>
  <c r="B5935" i="1" s="1"/>
  <c r="B5351" i="1"/>
  <c r="B7079" i="1" s="1"/>
  <c r="B5349" i="1"/>
  <c r="B5925" i="1" s="1"/>
  <c r="B5347" i="1"/>
  <c r="B5923" i="1" s="1"/>
  <c r="B5345" i="1"/>
  <c r="B5340" i="1"/>
  <c r="B5314" i="1"/>
  <c r="B7042" i="1" s="1"/>
  <c r="B5317" i="1"/>
  <c r="B7045" i="1" s="1"/>
  <c r="B5318" i="1"/>
  <c r="B7046" i="1" s="1"/>
  <c r="B5315" i="1"/>
  <c r="B7043" i="1" s="1"/>
  <c r="B5312" i="1"/>
  <c r="B7040" i="1" s="1"/>
  <c r="B5313" i="1"/>
  <c r="B5889" i="1" s="1"/>
  <c r="B5309" i="1"/>
  <c r="B6461" i="1" s="1"/>
  <c r="B5310" i="1"/>
  <c r="B5886" i="1" s="1"/>
  <c r="B5763" i="1"/>
  <c r="B7491" i="1" s="1"/>
  <c r="B5306" i="1"/>
  <c r="B5301" i="1"/>
  <c r="B5877" i="1" s="1"/>
  <c r="B5296" i="1"/>
  <c r="B7024" i="1" s="1"/>
  <c r="B5293" i="1"/>
  <c r="B7021" i="1" s="1"/>
  <c r="B5289" i="1"/>
  <c r="B5865" i="1" s="1"/>
  <c r="B5290" i="1"/>
  <c r="B7018" i="1" s="1"/>
  <c r="B5285" i="1"/>
  <c r="B7013" i="1" s="1"/>
  <c r="B5278" i="1"/>
  <c r="B7006" i="1" s="1"/>
  <c r="B5272" i="1"/>
  <c r="B6424" i="1" s="1"/>
  <c r="B5262" i="1"/>
  <c r="B5838" i="1" s="1"/>
  <c r="B3728" i="1"/>
  <c r="B4424" i="1" s="1"/>
  <c r="B3721" i="1"/>
  <c r="B4417" i="1" s="1"/>
  <c r="B3716" i="1"/>
  <c r="B4412" i="1" s="1"/>
  <c r="B3717" i="1"/>
  <c r="B4413" i="1" s="1"/>
  <c r="B3718" i="1"/>
  <c r="B4414" i="1" s="1"/>
  <c r="B3713" i="1"/>
  <c r="B4883" i="1" s="1"/>
  <c r="B3712" i="1"/>
  <c r="B4186" i="1" s="1"/>
  <c r="B3714" i="1"/>
  <c r="B3951" i="1" s="1"/>
  <c r="B3693" i="1"/>
  <c r="B4167" i="1" s="1"/>
  <c r="B3699" i="1"/>
  <c r="B4173" i="1" s="1"/>
  <c r="B3708" i="1"/>
  <c r="B4182" i="1" s="1"/>
  <c r="B3709" i="1"/>
  <c r="B4879" i="1" s="1"/>
  <c r="B3803" i="1"/>
  <c r="B4499" i="1" s="1"/>
  <c r="B3801" i="1"/>
  <c r="B4497" i="1" s="1"/>
  <c r="B3799" i="1"/>
  <c r="B4495" i="1" s="1"/>
  <c r="B3792" i="1"/>
  <c r="B4488" i="1" s="1"/>
  <c r="B3782" i="1"/>
  <c r="B4256" i="1" s="1"/>
  <c r="B3783" i="1"/>
  <c r="B4257" i="1" s="1"/>
  <c r="B3784" i="1"/>
  <c r="B4258" i="1" s="1"/>
  <c r="B3765" i="1"/>
  <c r="B4698" i="1" s="1"/>
  <c r="B3766" i="1"/>
  <c r="B4240" i="1" s="1"/>
  <c r="B3767" i="1"/>
  <c r="B4241" i="1" s="1"/>
  <c r="B3763" i="1"/>
  <c r="B4237" i="1" s="1"/>
  <c r="B3759" i="1"/>
  <c r="B4455" i="1" s="1"/>
  <c r="B3757" i="1"/>
  <c r="B4453" i="1" s="1"/>
  <c r="B3753" i="1"/>
  <c r="B4449" i="1" s="1"/>
  <c r="B3750" i="1"/>
  <c r="B4446" i="1" s="1"/>
  <c r="B3746" i="1"/>
  <c r="B4916" i="1" s="1"/>
  <c r="B3747" i="1"/>
  <c r="B3984" i="1" s="1"/>
  <c r="B3748" i="1"/>
  <c r="B3985" i="1" s="1"/>
  <c r="B3737" i="1"/>
  <c r="B4211" i="1" s="1"/>
  <c r="B3706" i="1"/>
  <c r="B4639" i="1" s="1"/>
  <c r="B3701" i="1"/>
  <c r="B4175" i="1" s="1"/>
  <c r="B3702" i="1"/>
  <c r="B4176" i="1" s="1"/>
  <c r="B3697" i="1"/>
  <c r="B4171" i="1" s="1"/>
  <c r="B3698" i="1"/>
  <c r="B4172" i="1" s="1"/>
  <c r="B3695" i="1"/>
  <c r="B4169" i="1" s="1"/>
  <c r="B3688" i="1"/>
  <c r="B4162" i="1" s="1"/>
  <c r="B3689" i="1"/>
  <c r="B4163" i="1" s="1"/>
  <c r="B3690" i="1"/>
  <c r="B3927" i="1" s="1"/>
  <c r="B3691" i="1"/>
  <c r="B3928" i="1" s="1"/>
  <c r="B3686" i="1"/>
  <c r="B4160" i="1" s="1"/>
  <c r="B3672" i="1"/>
  <c r="B4146" i="1" s="1"/>
  <c r="B3661" i="1"/>
  <c r="B4594" i="1" s="1"/>
  <c r="B3643" i="1"/>
  <c r="B3880" i="1" s="1"/>
  <c r="B3644" i="1"/>
  <c r="B4118" i="1" s="1"/>
  <c r="B3638" i="1"/>
  <c r="B4112" i="1" s="1"/>
  <c r="B3633" i="1"/>
  <c r="B4344" i="1" s="1"/>
  <c r="B3619" i="1"/>
  <c r="B4330" i="1" s="1"/>
  <c r="B3620" i="1"/>
  <c r="B4331" i="1" s="1"/>
  <c r="B3621" i="1"/>
  <c r="B4332" i="1" s="1"/>
  <c r="B3578" i="1"/>
  <c r="B4289" i="1" s="1"/>
  <c r="B3579" i="1"/>
  <c r="B3816" i="1" s="1"/>
  <c r="B3580" i="1"/>
  <c r="B4054" i="1" s="1"/>
  <c r="B2033" i="1"/>
  <c r="B2072" i="1" s="1"/>
  <c r="B2034" i="1"/>
  <c r="B2073" i="1" s="1"/>
  <c r="B2035" i="1"/>
  <c r="B2074" i="1" s="1"/>
  <c r="B2031" i="1"/>
  <c r="B2070" i="1" s="1"/>
  <c r="B2604" i="1"/>
  <c r="B2640" i="1" s="1"/>
  <c r="B2602" i="1"/>
  <c r="B2638" i="1" s="1"/>
  <c r="B2597" i="1"/>
  <c r="B2633" i="1" s="1"/>
  <c r="B2595" i="1"/>
  <c r="B2631" i="1" s="1"/>
  <c r="B2591" i="1"/>
  <c r="B2627" i="1" s="1"/>
  <c r="B2592" i="1"/>
  <c r="B2628" i="1" s="1"/>
  <c r="B2593" i="1"/>
  <c r="B2629" i="1" s="1"/>
  <c r="B2589" i="1"/>
  <c r="B2625" i="1" s="1"/>
  <c r="B2587" i="1"/>
  <c r="B2623" i="1" s="1"/>
  <c r="B2588" i="1"/>
  <c r="B2624" i="1" s="1"/>
  <c r="B2584" i="1"/>
  <c r="B2620" i="1" s="1"/>
  <c r="B2582" i="1"/>
  <c r="B2618" i="1" s="1"/>
  <c r="B2580" i="1"/>
  <c r="B2616" i="1" s="1"/>
  <c r="B2578" i="1"/>
  <c r="B2614" i="1" s="1"/>
  <c r="B2576" i="1"/>
  <c r="B2612" i="1" s="1"/>
  <c r="B2459" i="1"/>
  <c r="B2569" i="1" s="1"/>
  <c r="B2453" i="1"/>
  <c r="B2563" i="1" s="1"/>
  <c r="B2454" i="1"/>
  <c r="B2564" i="1" s="1"/>
  <c r="B2455" i="1"/>
  <c r="B2565" i="1" s="1"/>
  <c r="B2456" i="1"/>
  <c r="B2566" i="1" s="1"/>
  <c r="B2457" i="1"/>
  <c r="B2567" i="1" s="1"/>
  <c r="B2450" i="1"/>
  <c r="B2560" i="1" s="1"/>
  <c r="B2447" i="1"/>
  <c r="B2557" i="1" s="1"/>
  <c r="B2448" i="1"/>
  <c r="B2558" i="1" s="1"/>
  <c r="B2442" i="1"/>
  <c r="B2552" i="1" s="1"/>
  <c r="B2443" i="1"/>
  <c r="B2553" i="1" s="1"/>
  <c r="B2444" i="1"/>
  <c r="B2554" i="1" s="1"/>
  <c r="B2445" i="1"/>
  <c r="B2555" i="1" s="1"/>
  <c r="B2438" i="1"/>
  <c r="B2548" i="1" s="1"/>
  <c r="B2439" i="1"/>
  <c r="B2549" i="1" s="1"/>
  <c r="B2440" i="1"/>
  <c r="B2550" i="1" s="1"/>
  <c r="B2431" i="1"/>
  <c r="B2541" i="1" s="1"/>
  <c r="B2432" i="1"/>
  <c r="B2542" i="1" s="1"/>
  <c r="B2433" i="1"/>
  <c r="B2543" i="1" s="1"/>
  <c r="B2434" i="1"/>
  <c r="B2544" i="1" s="1"/>
  <c r="B2435" i="1"/>
  <c r="B2545" i="1" s="1"/>
  <c r="B2436" i="1"/>
  <c r="B2546" i="1" s="1"/>
  <c r="B2437" i="1"/>
  <c r="B2547" i="1" s="1"/>
  <c r="B2429" i="1"/>
  <c r="B2539" i="1" s="1"/>
  <c r="B2424" i="1"/>
  <c r="B2534" i="1" s="1"/>
  <c r="B2422" i="1"/>
  <c r="B2532" i="1" s="1"/>
  <c r="B2423" i="1"/>
  <c r="B2533" i="1" s="1"/>
  <c r="B2425" i="1"/>
  <c r="B2535" i="1" s="1"/>
  <c r="B2426" i="1"/>
  <c r="B2536" i="1" s="1"/>
  <c r="B2427" i="1"/>
  <c r="B2537" i="1" s="1"/>
  <c r="B2419" i="1"/>
  <c r="B2530" i="1" s="1"/>
  <c r="B2417" i="1"/>
  <c r="B2528" i="1" s="1"/>
  <c r="B2413" i="1"/>
  <c r="B2524" i="1" s="1"/>
  <c r="B2408" i="1"/>
  <c r="B2519" i="1" s="1"/>
  <c r="B2409" i="1"/>
  <c r="B2520" i="1" s="1"/>
  <c r="B2410" i="1"/>
  <c r="B2521" i="1" s="1"/>
  <c r="B2411" i="1"/>
  <c r="B2522" i="1" s="1"/>
  <c r="B2405" i="1"/>
  <c r="B2516" i="1" s="1"/>
  <c r="B2402" i="1"/>
  <c r="B2513" i="1" s="1"/>
  <c r="B2403" i="1"/>
  <c r="B2514" i="1" s="1"/>
  <c r="B2398" i="1"/>
  <c r="B2509" i="1" s="1"/>
  <c r="B2399" i="1"/>
  <c r="B2510" i="1" s="1"/>
  <c r="B2394" i="1"/>
  <c r="B2505" i="1" s="1"/>
  <c r="B2395" i="1"/>
  <c r="B2506" i="1" s="1"/>
  <c r="B2396" i="1"/>
  <c r="B2507" i="1" s="1"/>
  <c r="B2392" i="1"/>
  <c r="B2503" i="1" s="1"/>
  <c r="B2391" i="1"/>
  <c r="B2502" i="1" s="1"/>
  <c r="B2388" i="1"/>
  <c r="B2499" i="1" s="1"/>
  <c r="B2389" i="1"/>
  <c r="B2500" i="1" s="1"/>
  <c r="B2384" i="1"/>
  <c r="B2495" i="1" s="1"/>
  <c r="B2385" i="1"/>
  <c r="B2496" i="1" s="1"/>
  <c r="B2386" i="1"/>
  <c r="B2497" i="1" s="1"/>
  <c r="B2378" i="1"/>
  <c r="B2489" i="1" s="1"/>
  <c r="B2382" i="1"/>
  <c r="B2493" i="1" s="1"/>
  <c r="B2380" i="1"/>
  <c r="B2491" i="1" s="1"/>
  <c r="B2381" i="1"/>
  <c r="B2492" i="1" s="1"/>
  <c r="B2376" i="1"/>
  <c r="B2487" i="1" s="1"/>
  <c r="B2377" i="1"/>
  <c r="B2488" i="1" s="1"/>
  <c r="B2365" i="1"/>
  <c r="B2476" i="1" s="1"/>
  <c r="B2367" i="1"/>
  <c r="B2478" i="1" s="1"/>
  <c r="B2366" i="1"/>
  <c r="B2477" i="1" s="1"/>
  <c r="B2368" i="1"/>
  <c r="B2479" i="1" s="1"/>
  <c r="B2369" i="1"/>
  <c r="B2480" i="1" s="1"/>
  <c r="B2370" i="1"/>
  <c r="B2481" i="1" s="1"/>
  <c r="B2372" i="1"/>
  <c r="B2483" i="1" s="1"/>
  <c r="B2371" i="1"/>
  <c r="B2482" i="1" s="1"/>
  <c r="B2373" i="1"/>
  <c r="B2484" i="1" s="1"/>
  <c r="B2359" i="1"/>
  <c r="B2470" i="1" s="1"/>
  <c r="B2360" i="1"/>
  <c r="B2471" i="1" s="1"/>
  <c r="B2361" i="1"/>
  <c r="B2472" i="1" s="1"/>
  <c r="B2362" i="1"/>
  <c r="B2473" i="1" s="1"/>
  <c r="B2363" i="1"/>
  <c r="B2474" i="1" s="1"/>
  <c r="B2353" i="1"/>
  <c r="B2464" i="1" s="1"/>
  <c r="B2354" i="1"/>
  <c r="B2465" i="1" s="1"/>
  <c r="B2355" i="1"/>
  <c r="B2466" i="1" s="1"/>
  <c r="B2356" i="1"/>
  <c r="B2467" i="1" s="1"/>
  <c r="B2357" i="1"/>
  <c r="B2468" i="1" s="1"/>
  <c r="B2218" i="1"/>
  <c r="B2346" i="1" s="1"/>
  <c r="B2211" i="1"/>
  <c r="B2339" i="1" s="1"/>
  <c r="B2205" i="1"/>
  <c r="B2333" i="1" s="1"/>
  <c r="B2203" i="1"/>
  <c r="B2331" i="1" s="1"/>
  <c r="B2201" i="1"/>
  <c r="B2329" i="1" s="1"/>
  <c r="B2185" i="1"/>
  <c r="B2313" i="1" s="1"/>
  <c r="B2186" i="1"/>
  <c r="B2314" i="1" s="1"/>
  <c r="B2187" i="1"/>
  <c r="B2315" i="1" s="1"/>
  <c r="B2188" i="1"/>
  <c r="B2316" i="1" s="1"/>
  <c r="B2189" i="1"/>
  <c r="B2317" i="1" s="1"/>
  <c r="B2190" i="1"/>
  <c r="B2318" i="1" s="1"/>
  <c r="B2191" i="1"/>
  <c r="B2319" i="1" s="1"/>
  <c r="B2192" i="1"/>
  <c r="B2320" i="1" s="1"/>
  <c r="B2193" i="1"/>
  <c r="B2321" i="1" s="1"/>
  <c r="B2194" i="1"/>
  <c r="B2322" i="1" s="1"/>
  <c r="B2174" i="1"/>
  <c r="B2302" i="1" s="1"/>
  <c r="B2175" i="1"/>
  <c r="B2303" i="1" s="1"/>
  <c r="B2176" i="1"/>
  <c r="B2304" i="1" s="1"/>
  <c r="B2177" i="1"/>
  <c r="B2305" i="1" s="1"/>
  <c r="B2178" i="1"/>
  <c r="B2306" i="1" s="1"/>
  <c r="B2179" i="1"/>
  <c r="B2307" i="1" s="1"/>
  <c r="B2180" i="1"/>
  <c r="B2308" i="1" s="1"/>
  <c r="B2181" i="1"/>
  <c r="B2309" i="1" s="1"/>
  <c r="B2182" i="1"/>
  <c r="B2310" i="1" s="1"/>
  <c r="B2183" i="1"/>
  <c r="B2311" i="1" s="1"/>
  <c r="B2170" i="1"/>
  <c r="B2298" i="1" s="1"/>
  <c r="B2169" i="1"/>
  <c r="B2297" i="1" s="1"/>
  <c r="B2163" i="1"/>
  <c r="B2291" i="1" s="1"/>
  <c r="B2164" i="1"/>
  <c r="B2292" i="1" s="1"/>
  <c r="B2123" i="1"/>
  <c r="B2251" i="1" s="1"/>
  <c r="B2124" i="1"/>
  <c r="B2252" i="1" s="1"/>
  <c r="B2125" i="1"/>
  <c r="B2253" i="1" s="1"/>
  <c r="B2119" i="1"/>
  <c r="B2247" i="1" s="1"/>
  <c r="B2120" i="1"/>
  <c r="B2248" i="1" s="1"/>
  <c r="B2122" i="1"/>
  <c r="B2250" i="1" s="1"/>
  <c r="B2115" i="1"/>
  <c r="B2243" i="1" s="1"/>
  <c r="B2161" i="1"/>
  <c r="B2289" i="1" s="1"/>
  <c r="B2156" i="1"/>
  <c r="B2284" i="1" s="1"/>
  <c r="B2158" i="1"/>
  <c r="B2286" i="1" s="1"/>
  <c r="B2159" i="1"/>
  <c r="B2287" i="1" s="1"/>
  <c r="B2154" i="1"/>
  <c r="B2282" i="1" s="1"/>
  <c r="B2151" i="1"/>
  <c r="B2279" i="1" s="1"/>
  <c r="B2152" i="1"/>
  <c r="B2280" i="1" s="1"/>
  <c r="B2114" i="1"/>
  <c r="B2242" i="1" s="1"/>
  <c r="B2150" i="1"/>
  <c r="B2278" i="1" s="1"/>
  <c r="B2146" i="1"/>
  <c r="B2274" i="1" s="1"/>
  <c r="B2110" i="1"/>
  <c r="B2238" i="1" s="1"/>
  <c r="B2144" i="1"/>
  <c r="B2272" i="1" s="1"/>
  <c r="B2139" i="1"/>
  <c r="B2267" i="1" s="1"/>
  <c r="B2134" i="1"/>
  <c r="B2262" i="1" s="1"/>
  <c r="B2135" i="1"/>
  <c r="B2263" i="1" s="1"/>
  <c r="B2136" i="1"/>
  <c r="B2264" i="1" s="1"/>
  <c r="B2137" i="1"/>
  <c r="B2265" i="1" s="1"/>
  <c r="B2129" i="1"/>
  <c r="B2257" i="1" s="1"/>
  <c r="B2130" i="1"/>
  <c r="B2258" i="1" s="1"/>
  <c r="B2131" i="1"/>
  <c r="B2259" i="1" s="1"/>
  <c r="B2132" i="1"/>
  <c r="B2260" i="1" s="1"/>
  <c r="B2133" i="1"/>
  <c r="B2261" i="1" s="1"/>
  <c r="B2112" i="1"/>
  <c r="B2240" i="1" s="1"/>
  <c r="B2113" i="1"/>
  <c r="B2241" i="1" s="1"/>
  <c r="B2127" i="1"/>
  <c r="B2255" i="1" s="1"/>
  <c r="B2102" i="1"/>
  <c r="B2230" i="1" s="1"/>
  <c r="B2103" i="1"/>
  <c r="B2231" i="1" s="1"/>
  <c r="B2101" i="1"/>
  <c r="B2229" i="1" s="1"/>
  <c r="B2095" i="1"/>
  <c r="B2223" i="1" s="1"/>
  <c r="B2097" i="1"/>
  <c r="B2225" i="1" s="1"/>
  <c r="B2049" i="1"/>
  <c r="B2088" i="1" s="1"/>
  <c r="B2050" i="1"/>
  <c r="B2089" i="1" s="1"/>
  <c r="B2045" i="1"/>
  <c r="B2084" i="1" s="1"/>
  <c r="B2046" i="1"/>
  <c r="B2085" i="1" s="1"/>
  <c r="B2041" i="1"/>
  <c r="B2080" i="1" s="1"/>
  <c r="B2042" i="1"/>
  <c r="B2081" i="1" s="1"/>
  <c r="B2043" i="1"/>
  <c r="B2082" i="1" s="1"/>
  <c r="B2037" i="1"/>
  <c r="B2076" i="1" s="1"/>
  <c r="B2038" i="1"/>
  <c r="B2077" i="1" s="1"/>
  <c r="B2039" i="1"/>
  <c r="B2078" i="1" s="1"/>
  <c r="B2027" i="1"/>
  <c r="B2066" i="1" s="1"/>
  <c r="B2028" i="1"/>
  <c r="B2067" i="1" s="1"/>
  <c r="B2029" i="1"/>
  <c r="B2068" i="1" s="1"/>
  <c r="B2030" i="1"/>
  <c r="B2069" i="1" s="1"/>
  <c r="B2024" i="1"/>
  <c r="B2063" i="1" s="1"/>
  <c r="B2023" i="1"/>
  <c r="B2062" i="1" s="1"/>
  <c r="B2025" i="1"/>
  <c r="B2064" i="1" s="1"/>
  <c r="B2026" i="1"/>
  <c r="B2065" i="1" s="1"/>
  <c r="B2021" i="1"/>
  <c r="B2060" i="1" s="1"/>
  <c r="K564" i="1"/>
  <c r="U564" i="1" s="1"/>
  <c r="B1912" i="1"/>
  <c r="B1968" i="1" s="1"/>
  <c r="B1908" i="1"/>
  <c r="B1910" i="1"/>
  <c r="B1900" i="1"/>
  <c r="B1896" i="1"/>
  <c r="B1897" i="1"/>
  <c r="B1898" i="1"/>
  <c r="B1899" i="1"/>
  <c r="B2195" i="1"/>
  <c r="B2323" i="1" s="1"/>
  <c r="B1901" i="1"/>
  <c r="B1902" i="1"/>
  <c r="B1960" i="1" s="1"/>
  <c r="B1903" i="1"/>
  <c r="B1961" i="1" s="1"/>
  <c r="B1904" i="1"/>
  <c r="B1962" i="1" s="1"/>
  <c r="B1905" i="1"/>
  <c r="B1963" i="1" s="1"/>
  <c r="B1906" i="1"/>
  <c r="B1964" i="1" s="1"/>
  <c r="B1907" i="1"/>
  <c r="B1965" i="1" s="1"/>
  <c r="B1914" i="1"/>
  <c r="B1970" i="1" s="1"/>
  <c r="B1915" i="1"/>
  <c r="B1971" i="1" s="1"/>
  <c r="B1909" i="1"/>
  <c r="B1966" i="1" s="1"/>
  <c r="B1911" i="1"/>
  <c r="B1967" i="1" s="1"/>
  <c r="B1913" i="1"/>
  <c r="B1969" i="1" s="1"/>
  <c r="B1916" i="1"/>
  <c r="B1972" i="1" s="1"/>
  <c r="B1917" i="1"/>
  <c r="B1973" i="1" s="1"/>
  <c r="B1918" i="1"/>
  <c r="B1974" i="1" s="1"/>
  <c r="B1919" i="1"/>
  <c r="B1975" i="1" s="1"/>
  <c r="B1920" i="1"/>
  <c r="B1976" i="1" s="1"/>
  <c r="B1921" i="1"/>
  <c r="B1977" i="1" s="1"/>
  <c r="B1922" i="1"/>
  <c r="B1978" i="1" s="1"/>
  <c r="B1923" i="1"/>
  <c r="B1979" i="1" s="1"/>
  <c r="B1924" i="1"/>
  <c r="B1980" i="1" s="1"/>
  <c r="B1925" i="1"/>
  <c r="B1981" i="1" s="1"/>
  <c r="B1926" i="1"/>
  <c r="B1982" i="1" s="1"/>
  <c r="B1927" i="1"/>
  <c r="B1983" i="1" s="1"/>
  <c r="B1928" i="1"/>
  <c r="B1984" i="1" s="1"/>
  <c r="B1929" i="1"/>
  <c r="B1985" i="1" s="1"/>
  <c r="B1930" i="1"/>
  <c r="B1986" i="1" s="1"/>
  <c r="B1931" i="1"/>
  <c r="B1987" i="1" s="1"/>
  <c r="B1932" i="1"/>
  <c r="B1988" i="1" s="1"/>
  <c r="B1933" i="1"/>
  <c r="B1989" i="1" s="1"/>
  <c r="B1934" i="1"/>
  <c r="B1990" i="1" s="1"/>
  <c r="B1935" i="1"/>
  <c r="B1991" i="1" s="1"/>
  <c r="B1936" i="1"/>
  <c r="B1992" i="1" s="1"/>
  <c r="B1937" i="1"/>
  <c r="B1993" i="1" s="1"/>
  <c r="B1938" i="1"/>
  <c r="B1994" i="1" s="1"/>
  <c r="B1939" i="1"/>
  <c r="B1995" i="1" s="1"/>
  <c r="B1940" i="1"/>
  <c r="B1996" i="1" s="1"/>
  <c r="B1941" i="1"/>
  <c r="B1997" i="1" s="1"/>
  <c r="B1942" i="1"/>
  <c r="B1998" i="1" s="1"/>
  <c r="B1943" i="1"/>
  <c r="B1999" i="1" s="1"/>
  <c r="B1944" i="1"/>
  <c r="B2000" i="1" s="1"/>
  <c r="B1945" i="1"/>
  <c r="B2001" i="1" s="1"/>
  <c r="B1946" i="1"/>
  <c r="B2002" i="1" s="1"/>
  <c r="B1947" i="1"/>
  <c r="B2003" i="1" s="1"/>
  <c r="B1948" i="1"/>
  <c r="B2004" i="1" s="1"/>
  <c r="B1949" i="1"/>
  <c r="B2005" i="1" s="1"/>
  <c r="B1950" i="1"/>
  <c r="B2006" i="1" s="1"/>
  <c r="B1951" i="1"/>
  <c r="B2007" i="1" s="1"/>
  <c r="B1952" i="1"/>
  <c r="B2008" i="1" s="1"/>
  <c r="B1953" i="1"/>
  <c r="B2009" i="1" s="1"/>
  <c r="B1954" i="1"/>
  <c r="B2010" i="1" s="1"/>
  <c r="B1955" i="1"/>
  <c r="B2011" i="1" s="1"/>
  <c r="B1956" i="1"/>
  <c r="B2012" i="1" s="1"/>
  <c r="B1957" i="1"/>
  <c r="B2013" i="1" s="1"/>
  <c r="B1958" i="1"/>
  <c r="B2014" i="1" s="1"/>
  <c r="B1959" i="1"/>
  <c r="B2015" i="1" s="1"/>
  <c r="B2016" i="1"/>
  <c r="B2055" i="1" s="1"/>
  <c r="B2017" i="1"/>
  <c r="B2056" i="1" s="1"/>
  <c r="B2018" i="1"/>
  <c r="B2057" i="1" s="1"/>
  <c r="B2019" i="1"/>
  <c r="B2058" i="1" s="1"/>
  <c r="B2020" i="1"/>
  <c r="B2059" i="1" s="1"/>
  <c r="B2022" i="1"/>
  <c r="B2061" i="1" s="1"/>
  <c r="B2032" i="1"/>
  <c r="B2071" i="1" s="1"/>
  <c r="B2036" i="1"/>
  <c r="B2075" i="1" s="1"/>
  <c r="B2040" i="1"/>
  <c r="B2079" i="1" s="1"/>
  <c r="B2044" i="1"/>
  <c r="B2083" i="1" s="1"/>
  <c r="B2047" i="1"/>
  <c r="B2086" i="1" s="1"/>
  <c r="B2048" i="1"/>
  <c r="B2087" i="1" s="1"/>
  <c r="B2051" i="1"/>
  <c r="B2090" i="1" s="1"/>
  <c r="B2052" i="1"/>
  <c r="B2091" i="1" s="1"/>
  <c r="B2053" i="1"/>
  <c r="B2092" i="1" s="1"/>
  <c r="B2054" i="1"/>
  <c r="B2093" i="1" s="1"/>
  <c r="B2098" i="1"/>
  <c r="B2226" i="1" s="1"/>
  <c r="B2099" i="1"/>
  <c r="B2227" i="1" s="1"/>
  <c r="B2100" i="1"/>
  <c r="B2228" i="1" s="1"/>
  <c r="B2116" i="1"/>
  <c r="B2244" i="1" s="1"/>
  <c r="B2117" i="1"/>
  <c r="B2245" i="1" s="1"/>
  <c r="B2104" i="1"/>
  <c r="B2232" i="1" s="1"/>
  <c r="B2105" i="1"/>
  <c r="B2233" i="1" s="1"/>
  <c r="B2106" i="1"/>
  <c r="B2234" i="1" s="1"/>
  <c r="B2107" i="1"/>
  <c r="B2235" i="1" s="1"/>
  <c r="B2108" i="1"/>
  <c r="B2236" i="1" s="1"/>
  <c r="B2128" i="1"/>
  <c r="B2256" i="1" s="1"/>
  <c r="B2138" i="1"/>
  <c r="B2266" i="1" s="1"/>
  <c r="B2140" i="1"/>
  <c r="B2268" i="1" s="1"/>
  <c r="B2141" i="1"/>
  <c r="B2269" i="1" s="1"/>
  <c r="B2142" i="1"/>
  <c r="B2270" i="1" s="1"/>
  <c r="B2143" i="1"/>
  <c r="B2271" i="1" s="1"/>
  <c r="B2145" i="1"/>
  <c r="B2273" i="1" s="1"/>
  <c r="B2111" i="1"/>
  <c r="B2239" i="1" s="1"/>
  <c r="B2147" i="1"/>
  <c r="B2275" i="1" s="1"/>
  <c r="B2149" i="1"/>
  <c r="B2277" i="1" s="1"/>
  <c r="B2148" i="1"/>
  <c r="B2276" i="1" s="1"/>
  <c r="B2094" i="1"/>
  <c r="B2222" i="1" s="1"/>
  <c r="B2153" i="1"/>
  <c r="B2281" i="1" s="1"/>
  <c r="B2155" i="1"/>
  <c r="B2283" i="1" s="1"/>
  <c r="B2157" i="1"/>
  <c r="B2285" i="1" s="1"/>
  <c r="B2160" i="1"/>
  <c r="B2288" i="1" s="1"/>
  <c r="B2166" i="1"/>
  <c r="B2294" i="1" s="1"/>
  <c r="B2167" i="1"/>
  <c r="B2295" i="1" s="1"/>
  <c r="B2165" i="1"/>
  <c r="B2293" i="1" s="1"/>
  <c r="B2162" i="1"/>
  <c r="B2290" i="1" s="1"/>
  <c r="B2168" i="1"/>
  <c r="B2296" i="1" s="1"/>
  <c r="B2118" i="1"/>
  <c r="B2246" i="1" s="1"/>
  <c r="B2171" i="1"/>
  <c r="B2299" i="1" s="1"/>
  <c r="B2121" i="1"/>
  <c r="B2249" i="1" s="1"/>
  <c r="B2172" i="1"/>
  <c r="B2300" i="1" s="1"/>
  <c r="B2173" i="1"/>
  <c r="B2301" i="1" s="1"/>
  <c r="B2184" i="1"/>
  <c r="B2312" i="1" s="1"/>
  <c r="B2196" i="1"/>
  <c r="B2324" i="1" s="1"/>
  <c r="B2197" i="1"/>
  <c r="B2325" i="1" s="1"/>
  <c r="B2198" i="1"/>
  <c r="B2326" i="1" s="1"/>
  <c r="B2199" i="1"/>
  <c r="B2327" i="1" s="1"/>
  <c r="B2200" i="1"/>
  <c r="B2328" i="1" s="1"/>
  <c r="B2126" i="1"/>
  <c r="B2254" i="1" s="1"/>
  <c r="B2096" i="1"/>
  <c r="B2224" i="1" s="1"/>
  <c r="B2204" i="1"/>
  <c r="B2332" i="1" s="1"/>
  <c r="B2202" i="1"/>
  <c r="B2330" i="1" s="1"/>
  <c r="B2206" i="1"/>
  <c r="B2334" i="1" s="1"/>
  <c r="B2207" i="1"/>
  <c r="B2335" i="1" s="1"/>
  <c r="B2208" i="1"/>
  <c r="B2336" i="1" s="1"/>
  <c r="B2209" i="1"/>
  <c r="B2337" i="1" s="1"/>
  <c r="B2210" i="1"/>
  <c r="B2338" i="1" s="1"/>
  <c r="B2212" i="1"/>
  <c r="B2340" i="1" s="1"/>
  <c r="B2213" i="1"/>
  <c r="B2341" i="1" s="1"/>
  <c r="B2109" i="1"/>
  <c r="B2237" i="1" s="1"/>
  <c r="B2214" i="1"/>
  <c r="B2342" i="1" s="1"/>
  <c r="B2215" i="1"/>
  <c r="B2343" i="1" s="1"/>
  <c r="B2216" i="1"/>
  <c r="B2344" i="1" s="1"/>
  <c r="B2217" i="1"/>
  <c r="B2345" i="1" s="1"/>
  <c r="B2219" i="1"/>
  <c r="B2347" i="1" s="1"/>
  <c r="B2220" i="1"/>
  <c r="B2348" i="1" s="1"/>
  <c r="B2221" i="1"/>
  <c r="B2349" i="1" s="1"/>
  <c r="B2350" i="1"/>
  <c r="B2461" i="1" s="1"/>
  <c r="B2351" i="1"/>
  <c r="B2462" i="1" s="1"/>
  <c r="B2352" i="1"/>
  <c r="B2463" i="1" s="1"/>
  <c r="B2358" i="1"/>
  <c r="B2469" i="1" s="1"/>
  <c r="B2364" i="1"/>
  <c r="B2475" i="1" s="1"/>
  <c r="B2374" i="1"/>
  <c r="B2485" i="1" s="1"/>
  <c r="B2375" i="1"/>
  <c r="B2486" i="1" s="1"/>
  <c r="B2383" i="1"/>
  <c r="B2494" i="1" s="1"/>
  <c r="B2379" i="1"/>
  <c r="B2490" i="1" s="1"/>
  <c r="B2387" i="1"/>
  <c r="B2498" i="1" s="1"/>
  <c r="B2390" i="1"/>
  <c r="B2501" i="1" s="1"/>
  <c r="B2393" i="1"/>
  <c r="B2504" i="1" s="1"/>
  <c r="B2397" i="1"/>
  <c r="B2508" i="1" s="1"/>
  <c r="B2400" i="1"/>
  <c r="B2511" i="1" s="1"/>
  <c r="B2401" i="1"/>
  <c r="B2512" i="1" s="1"/>
  <c r="B2404" i="1"/>
  <c r="B2515" i="1" s="1"/>
  <c r="B2406" i="1"/>
  <c r="B2517" i="1" s="1"/>
  <c r="B2407" i="1"/>
  <c r="B2518" i="1" s="1"/>
  <c r="B2412" i="1"/>
  <c r="B2523" i="1" s="1"/>
  <c r="B2414" i="1"/>
  <c r="B2525" i="1" s="1"/>
  <c r="B2415" i="1"/>
  <c r="B2526" i="1" s="1"/>
  <c r="B2416" i="1"/>
  <c r="B2527" i="1" s="1"/>
  <c r="B2418" i="1"/>
  <c r="B2529" i="1" s="1"/>
  <c r="B2420" i="1"/>
  <c r="B2421" i="1"/>
  <c r="B2531" i="1" s="1"/>
  <c r="B2428" i="1"/>
  <c r="B2538" i="1" s="1"/>
  <c r="B2430" i="1"/>
  <c r="B2540" i="1" s="1"/>
  <c r="B2441" i="1"/>
  <c r="B2551" i="1" s="1"/>
  <c r="B2446" i="1"/>
  <c r="B2556" i="1" s="1"/>
  <c r="B2449" i="1"/>
  <c r="B2559" i="1" s="1"/>
  <c r="B2451" i="1"/>
  <c r="B2561" i="1" s="1"/>
  <c r="B2452" i="1"/>
  <c r="B2562" i="1" s="1"/>
  <c r="B2458" i="1"/>
  <c r="B2568" i="1" s="1"/>
  <c r="B2460" i="1"/>
  <c r="B2570" i="1" s="1"/>
  <c r="B2571" i="1"/>
  <c r="B2607" i="1" s="1"/>
  <c r="B2572" i="1"/>
  <c r="B2608" i="1" s="1"/>
  <c r="B2573" i="1"/>
  <c r="B2609" i="1" s="1"/>
  <c r="B2574" i="1"/>
  <c r="B2610" i="1" s="1"/>
  <c r="B2575" i="1"/>
  <c r="B2611" i="1" s="1"/>
  <c r="B2577" i="1"/>
  <c r="B2613" i="1" s="1"/>
  <c r="B2579" i="1"/>
  <c r="B2615" i="1" s="1"/>
  <c r="B2581" i="1"/>
  <c r="B2617" i="1" s="1"/>
  <c r="B2583" i="1"/>
  <c r="B2619" i="1" s="1"/>
  <c r="B2585" i="1"/>
  <c r="B2621" i="1" s="1"/>
  <c r="B2586" i="1"/>
  <c r="B2622" i="1" s="1"/>
  <c r="B2590" i="1"/>
  <c r="B2626" i="1" s="1"/>
  <c r="B2594" i="1"/>
  <c r="B2630" i="1" s="1"/>
  <c r="B2596" i="1"/>
  <c r="B2632" i="1" s="1"/>
  <c r="B2598" i="1"/>
  <c r="B2634" i="1" s="1"/>
  <c r="B2599" i="1"/>
  <c r="B2635" i="1" s="1"/>
  <c r="B2600" i="1"/>
  <c r="B2636" i="1" s="1"/>
  <c r="B2601" i="1"/>
  <c r="B2637" i="1" s="1"/>
  <c r="B2603" i="1"/>
  <c r="B2639" i="1" s="1"/>
  <c r="B2605" i="1"/>
  <c r="B2641" i="1" s="1"/>
  <c r="B2606" i="1"/>
  <c r="B2642" i="1" s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4283" i="1" s="1"/>
  <c r="B3573" i="1"/>
  <c r="B4506" i="1" s="1"/>
  <c r="B3574" i="1"/>
  <c r="B4048" i="1" s="1"/>
  <c r="B3575" i="1"/>
  <c r="B4049" i="1" s="1"/>
  <c r="B3576" i="1"/>
  <c r="B4509" i="1" s="1"/>
  <c r="B3577" i="1"/>
  <c r="B4288" i="1" s="1"/>
  <c r="B3582" i="1"/>
  <c r="B4056" i="1" s="1"/>
  <c r="B3583" i="1"/>
  <c r="B4057" i="1" s="1"/>
  <c r="B3581" i="1"/>
  <c r="B4292" i="1" s="1"/>
  <c r="B3584" i="1"/>
  <c r="B4295" i="1" s="1"/>
  <c r="B3585" i="1"/>
  <c r="B4296" i="1" s="1"/>
  <c r="B3586" i="1"/>
  <c r="B4297" i="1" s="1"/>
  <c r="B3587" i="1"/>
  <c r="B4298" i="1" s="1"/>
  <c r="B3588" i="1"/>
  <c r="B4299" i="1" s="1"/>
  <c r="B3589" i="1"/>
  <c r="B4522" i="1" s="1"/>
  <c r="B3590" i="1"/>
  <c r="B4064" i="1" s="1"/>
  <c r="B3591" i="1"/>
  <c r="B4065" i="1" s="1"/>
  <c r="B3592" i="1"/>
  <c r="B4303" i="1" s="1"/>
  <c r="B3593" i="1"/>
  <c r="B4304" i="1" s="1"/>
  <c r="B3594" i="1"/>
  <c r="B4305" i="1" s="1"/>
  <c r="B3595" i="1"/>
  <c r="B4306" i="1" s="1"/>
  <c r="B3596" i="1"/>
  <c r="B4307" i="1" s="1"/>
  <c r="B3597" i="1"/>
  <c r="B4308" i="1" s="1"/>
  <c r="B3598" i="1"/>
  <c r="B4309" i="1" s="1"/>
  <c r="B3599" i="1"/>
  <c r="B4310" i="1" s="1"/>
  <c r="B3600" i="1"/>
  <c r="B4533" i="1" s="1"/>
  <c r="B3601" i="1"/>
  <c r="B4075" i="1" s="1"/>
  <c r="B3602" i="1"/>
  <c r="B4076" i="1" s="1"/>
  <c r="B3603" i="1"/>
  <c r="B4077" i="1" s="1"/>
  <c r="B3604" i="1"/>
  <c r="B4078" i="1" s="1"/>
  <c r="B3605" i="1"/>
  <c r="B4079" i="1" s="1"/>
  <c r="B3606" i="1"/>
  <c r="B4080" i="1" s="1"/>
  <c r="B3607" i="1"/>
  <c r="B4318" i="1" s="1"/>
  <c r="B3608" i="1"/>
  <c r="B4319" i="1" s="1"/>
  <c r="B3609" i="1"/>
  <c r="B4320" i="1" s="1"/>
  <c r="B3610" i="1"/>
  <c r="B4321" i="1" s="1"/>
  <c r="B3611" i="1"/>
  <c r="B4322" i="1" s="1"/>
  <c r="B3612" i="1"/>
  <c r="B4323" i="1" s="1"/>
  <c r="B3613" i="1"/>
  <c r="B4087" i="1" s="1"/>
  <c r="B3614" i="1"/>
  <c r="B4088" i="1" s="1"/>
  <c r="B3615" i="1"/>
  <c r="B4548" i="1" s="1"/>
  <c r="B3616" i="1"/>
  <c r="B4327" i="1" s="1"/>
  <c r="B3617" i="1"/>
  <c r="B4328" i="1" s="1"/>
  <c r="B3618" i="1"/>
  <c r="B4551" i="1" s="1"/>
  <c r="B3622" i="1"/>
  <c r="B4096" i="1" s="1"/>
  <c r="B3623" i="1"/>
  <c r="B4793" i="1" s="1"/>
  <c r="B3624" i="1"/>
  <c r="B3861" i="1" s="1"/>
  <c r="B3625" i="1"/>
  <c r="B4099" i="1" s="1"/>
  <c r="B3626" i="1"/>
  <c r="B3863" i="1" s="1"/>
  <c r="B3627" i="1"/>
  <c r="B4338" i="1" s="1"/>
  <c r="B3628" i="1"/>
  <c r="B4102" i="1" s="1"/>
  <c r="B3629" i="1"/>
  <c r="B4103" i="1" s="1"/>
  <c r="B3630" i="1"/>
  <c r="B4104" i="1" s="1"/>
  <c r="B3631" i="1"/>
  <c r="B4342" i="1" s="1"/>
  <c r="B3632" i="1"/>
  <c r="B4343" i="1" s="1"/>
  <c r="B3634" i="1"/>
  <c r="B4345" i="1" s="1"/>
  <c r="B3635" i="1"/>
  <c r="B3872" i="1" s="1"/>
  <c r="B3636" i="1"/>
  <c r="B4347" i="1" s="1"/>
  <c r="B3637" i="1"/>
  <c r="B4111" i="1" s="1"/>
  <c r="B3639" i="1"/>
  <c r="B4350" i="1" s="1"/>
  <c r="B3640" i="1"/>
  <c r="B4573" i="1" s="1"/>
  <c r="B3641" i="1"/>
  <c r="B4115" i="1" s="1"/>
  <c r="B3642" i="1"/>
  <c r="B3879" i="1" s="1"/>
  <c r="B3645" i="1"/>
  <c r="B4119" i="1" s="1"/>
  <c r="B3646" i="1"/>
  <c r="B4120" i="1" s="1"/>
  <c r="B3647" i="1"/>
  <c r="B4358" i="1" s="1"/>
  <c r="B3648" i="1"/>
  <c r="B4359" i="1" s="1"/>
  <c r="B3649" i="1"/>
  <c r="B4360" i="1" s="1"/>
  <c r="B3650" i="1"/>
  <c r="B4361" i="1" s="1"/>
  <c r="B3651" i="1"/>
  <c r="B4362" i="1" s="1"/>
  <c r="B3652" i="1"/>
  <c r="B4126" i="1" s="1"/>
  <c r="B3653" i="1"/>
  <c r="B4127" i="1" s="1"/>
  <c r="B3654" i="1"/>
  <c r="B4128" i="1" s="1"/>
  <c r="B3655" i="1"/>
  <c r="B4129" i="1" s="1"/>
  <c r="B3656" i="1"/>
  <c r="B4130" i="1" s="1"/>
  <c r="B3657" i="1"/>
  <c r="B4131" i="1" s="1"/>
  <c r="B3658" i="1"/>
  <c r="B4132" i="1" s="1"/>
  <c r="B3659" i="1"/>
  <c r="B4370" i="1" s="1"/>
  <c r="B3660" i="1"/>
  <c r="B4593" i="1" s="1"/>
  <c r="B3662" i="1"/>
  <c r="B4832" i="1" s="1"/>
  <c r="B3663" i="1"/>
  <c r="B4374" i="1" s="1"/>
  <c r="B3664" i="1"/>
  <c r="B4834" i="1" s="1"/>
  <c r="B3665" i="1"/>
  <c r="B3902" i="1" s="1"/>
  <c r="B3666" i="1"/>
  <c r="B3903" i="1" s="1"/>
  <c r="B3667" i="1"/>
  <c r="B4141" i="1" s="1"/>
  <c r="B3668" i="1"/>
  <c r="B4601" i="1" s="1"/>
  <c r="B3669" i="1"/>
  <c r="B4143" i="1" s="1"/>
  <c r="B3670" i="1"/>
  <c r="B4144" i="1" s="1"/>
  <c r="B3671" i="1"/>
  <c r="B4145" i="1" s="1"/>
  <c r="B3673" i="1"/>
  <c r="B4843" i="1" s="1"/>
  <c r="B3674" i="1"/>
  <c r="B4844" i="1" s="1"/>
  <c r="B3675" i="1"/>
  <c r="B4386" i="1" s="1"/>
  <c r="B3676" i="1"/>
  <c r="B4387" i="1" s="1"/>
  <c r="B3677" i="1"/>
  <c r="B4388" i="1" s="1"/>
  <c r="B3678" i="1"/>
  <c r="B4848" i="1" s="1"/>
  <c r="B3679" i="1"/>
  <c r="B4153" i="1" s="1"/>
  <c r="B3680" i="1"/>
  <c r="B4391" i="1" s="1"/>
  <c r="B3681" i="1"/>
  <c r="B4614" i="1" s="1"/>
  <c r="B3682" i="1"/>
  <c r="B4156" i="1" s="1"/>
  <c r="B3683" i="1"/>
  <c r="B4157" i="1" s="1"/>
  <c r="B3684" i="1"/>
  <c r="B4158" i="1" s="1"/>
  <c r="B3685" i="1"/>
  <c r="B4396" i="1" s="1"/>
  <c r="B3687" i="1"/>
  <c r="B4398" i="1" s="1"/>
  <c r="B3692" i="1"/>
  <c r="B4166" i="1" s="1"/>
  <c r="B3696" i="1"/>
  <c r="B4629" i="1" s="1"/>
  <c r="B3700" i="1"/>
  <c r="B4403" i="1" s="1"/>
  <c r="B3703" i="1"/>
  <c r="B4636" i="1" s="1"/>
  <c r="B3704" i="1"/>
  <c r="B4178" i="1" s="1"/>
  <c r="B3705" i="1"/>
  <c r="B4179" i="1" s="1"/>
  <c r="B3707" i="1"/>
  <c r="B4640" i="1" s="1"/>
  <c r="B3734" i="1"/>
  <c r="B4208" i="1" s="1"/>
  <c r="B3735" i="1"/>
  <c r="B4209" i="1" s="1"/>
  <c r="B3736" i="1"/>
  <c r="B4210" i="1" s="1"/>
  <c r="B3739" i="1"/>
  <c r="B4435" i="1" s="1"/>
  <c r="B3738" i="1"/>
  <c r="B4434" i="1" s="1"/>
  <c r="B3740" i="1"/>
  <c r="B4436" i="1" s="1"/>
  <c r="B3741" i="1"/>
  <c r="B4437" i="1" s="1"/>
  <c r="B3742" i="1"/>
  <c r="B4438" i="1" s="1"/>
  <c r="B3743" i="1"/>
  <c r="B4439" i="1" s="1"/>
  <c r="B3744" i="1"/>
  <c r="B4677" i="1" s="1"/>
  <c r="B3749" i="1"/>
  <c r="B4223" i="1" s="1"/>
  <c r="B3751" i="1"/>
  <c r="B4684" i="1" s="1"/>
  <c r="B3752" i="1"/>
  <c r="B4226" i="1" s="1"/>
  <c r="B3745" i="1"/>
  <c r="B4678" i="1" s="1"/>
  <c r="B3754" i="1"/>
  <c r="B4228" i="1" s="1"/>
  <c r="B3755" i="1"/>
  <c r="B4451" i="1" s="1"/>
  <c r="B3756" i="1"/>
  <c r="B4452" i="1" s="1"/>
  <c r="B3758" i="1"/>
  <c r="B4454" i="1" s="1"/>
  <c r="B3760" i="1"/>
  <c r="B3997" i="1" s="1"/>
  <c r="B3761" i="1"/>
  <c r="B4457" i="1" s="1"/>
  <c r="B3762" i="1"/>
  <c r="B5155" i="1" s="1"/>
  <c r="B3764" i="1"/>
  <c r="B4460" i="1" s="1"/>
  <c r="B3768" i="1"/>
  <c r="B4242" i="1" s="1"/>
  <c r="B3769" i="1"/>
  <c r="B4243" i="1" s="1"/>
  <c r="B3770" i="1"/>
  <c r="B4244" i="1" s="1"/>
  <c r="B3771" i="1"/>
  <c r="B4245" i="1" s="1"/>
  <c r="B3772" i="1"/>
  <c r="B4246" i="1" s="1"/>
  <c r="B3773" i="1"/>
  <c r="B4469" i="1" s="1"/>
  <c r="B3774" i="1"/>
  <c r="B4470" i="1" s="1"/>
  <c r="B3775" i="1"/>
  <c r="B4708" i="1" s="1"/>
  <c r="B3776" i="1"/>
  <c r="B4472" i="1" s="1"/>
  <c r="B3777" i="1"/>
  <c r="B4473" i="1" s="1"/>
  <c r="B3778" i="1"/>
  <c r="B4474" i="1" s="1"/>
  <c r="B3779" i="1"/>
  <c r="B4475" i="1" s="1"/>
  <c r="B3780" i="1"/>
  <c r="B4254" i="1" s="1"/>
  <c r="B3781" i="1"/>
  <c r="B4714" i="1" s="1"/>
  <c r="B3785" i="1"/>
  <c r="B4259" i="1" s="1"/>
  <c r="B3786" i="1"/>
  <c r="B4260" i="1" s="1"/>
  <c r="B3787" i="1"/>
  <c r="B4261" i="1" s="1"/>
  <c r="B3788" i="1"/>
  <c r="B4484" i="1" s="1"/>
  <c r="B3789" i="1"/>
  <c r="B4485" i="1" s="1"/>
  <c r="B3790" i="1"/>
  <c r="B4486" i="1" s="1"/>
  <c r="B3791" i="1"/>
  <c r="B4487" i="1" s="1"/>
  <c r="B3793" i="1"/>
  <c r="B4489" i="1" s="1"/>
  <c r="B3794" i="1"/>
  <c r="B4268" i="1" s="1"/>
  <c r="B3795" i="1"/>
  <c r="B4269" i="1" s="1"/>
  <c r="B3796" i="1"/>
  <c r="B4492" i="1" s="1"/>
  <c r="B3797" i="1"/>
  <c r="B4493" i="1" s="1"/>
  <c r="B3798" i="1"/>
  <c r="B4272" i="1" s="1"/>
  <c r="B3800" i="1"/>
  <c r="B4274" i="1" s="1"/>
  <c r="B3802" i="1"/>
  <c r="B4276" i="1" s="1"/>
  <c r="B3804" i="1"/>
  <c r="B4500" i="1" s="1"/>
  <c r="B3805" i="1"/>
  <c r="B4501" i="1" s="1"/>
  <c r="B3806" i="1"/>
  <c r="B4502" i="1" s="1"/>
  <c r="B3807" i="1"/>
  <c r="B4503" i="1" s="1"/>
  <c r="B3808" i="1"/>
  <c r="B4978" i="1" s="1"/>
  <c r="B3710" i="1"/>
  <c r="B4407" i="1" s="1"/>
  <c r="B3711" i="1"/>
  <c r="B4408" i="1" s="1"/>
  <c r="B3715" i="1"/>
  <c r="B4189" i="1" s="1"/>
  <c r="B3719" i="1"/>
  <c r="B4652" i="1" s="1"/>
  <c r="B3720" i="1"/>
  <c r="B4194" i="1" s="1"/>
  <c r="B3722" i="1"/>
  <c r="B4418" i="1" s="1"/>
  <c r="B3723" i="1"/>
  <c r="B4419" i="1" s="1"/>
  <c r="B3724" i="1"/>
  <c r="B4198" i="1" s="1"/>
  <c r="B3725" i="1"/>
  <c r="B4199" i="1" s="1"/>
  <c r="B3726" i="1"/>
  <c r="B3963" i="1" s="1"/>
  <c r="B3727" i="1"/>
  <c r="B4423" i="1" s="1"/>
  <c r="B3694" i="1"/>
  <c r="B4401" i="1" s="1"/>
  <c r="B3729" i="1"/>
  <c r="B4425" i="1" s="1"/>
  <c r="B3730" i="1"/>
  <c r="B4426" i="1" s="1"/>
  <c r="B3731" i="1"/>
  <c r="B4427" i="1" s="1"/>
  <c r="B3732" i="1"/>
  <c r="B4665" i="1" s="1"/>
  <c r="B3733" i="1"/>
  <c r="B4207" i="1" s="1"/>
  <c r="B5202" i="1"/>
  <c r="B5203" i="1"/>
  <c r="B5779" i="1" s="1"/>
  <c r="B5204" i="1"/>
  <c r="B5780" i="1" s="1"/>
  <c r="B5205" i="1"/>
  <c r="B5781" i="1" s="1"/>
  <c r="B5206" i="1"/>
  <c r="B6934" i="1" s="1"/>
  <c r="B5207" i="1"/>
  <c r="B5208" i="1"/>
  <c r="B5209" i="1"/>
  <c r="B5210" i="1"/>
  <c r="B6938" i="1" s="1"/>
  <c r="B5211" i="1"/>
  <c r="B5787" i="1" s="1"/>
  <c r="B5212" i="1"/>
  <c r="B6364" i="1" s="1"/>
  <c r="B5213" i="1"/>
  <c r="B6365" i="1" s="1"/>
  <c r="B5214" i="1"/>
  <c r="B5215" i="1"/>
  <c r="B5791" i="1" s="1"/>
  <c r="B5216" i="1"/>
  <c r="B5792" i="1" s="1"/>
  <c r="B5217" i="1"/>
  <c r="B6945" i="1" s="1"/>
  <c r="B5218" i="1"/>
  <c r="B6946" i="1" s="1"/>
  <c r="B5219" i="1"/>
  <c r="B5220" i="1"/>
  <c r="B6948" i="1" s="1"/>
  <c r="B5221" i="1"/>
  <c r="B6949" i="1" s="1"/>
  <c r="B5222" i="1"/>
  <c r="B6950" i="1" s="1"/>
  <c r="B5223" i="1"/>
  <c r="B5799" i="1" s="1"/>
  <c r="B5224" i="1"/>
  <c r="B5800" i="1" s="1"/>
  <c r="B5225" i="1"/>
  <c r="B6953" i="1" s="1"/>
  <c r="B5226" i="1"/>
  <c r="B5227" i="1"/>
  <c r="B5803" i="1" s="1"/>
  <c r="B5228" i="1"/>
  <c r="B5804" i="1" s="1"/>
  <c r="B5229" i="1"/>
  <c r="B5805" i="1" s="1"/>
  <c r="B5230" i="1"/>
  <c r="B6958" i="1" s="1"/>
  <c r="B5231" i="1"/>
  <c r="B5232" i="1"/>
  <c r="B5233" i="1"/>
  <c r="B5234" i="1"/>
  <c r="B5235" i="1"/>
  <c r="B6963" i="1" s="1"/>
  <c r="B5236" i="1"/>
  <c r="B6388" i="1" s="1"/>
  <c r="B5237" i="1"/>
  <c r="B6965" i="1" s="1"/>
  <c r="B5238" i="1"/>
  <c r="B5239" i="1"/>
  <c r="B5815" i="1" s="1"/>
  <c r="B5240" i="1"/>
  <c r="B5816" i="1" s="1"/>
  <c r="B5241" i="1"/>
  <c r="B5817" i="1" s="1"/>
  <c r="B5242" i="1"/>
  <c r="B6970" i="1" s="1"/>
  <c r="B5243" i="1"/>
  <c r="B5244" i="1"/>
  <c r="B5245" i="1"/>
  <c r="B5821" i="1" s="1"/>
  <c r="B5246" i="1"/>
  <c r="B6398" i="1" s="1"/>
  <c r="B5247" i="1"/>
  <c r="B6399" i="1" s="1"/>
  <c r="B5248" i="1"/>
  <c r="B5824" i="1" s="1"/>
  <c r="B5249" i="1"/>
  <c r="B5825" i="1" s="1"/>
  <c r="B5250" i="1"/>
  <c r="B5251" i="1"/>
  <c r="B5827" i="1" s="1"/>
  <c r="B5252" i="1"/>
  <c r="B5828" i="1" s="1"/>
  <c r="B5253" i="1"/>
  <c r="B5829" i="1" s="1"/>
  <c r="B5254" i="1"/>
  <c r="B6982" i="1" s="1"/>
  <c r="B5255" i="1"/>
  <c r="B5256" i="1"/>
  <c r="B5257" i="1"/>
  <c r="B5258" i="1"/>
  <c r="B6986" i="1" s="1"/>
  <c r="B5259" i="1"/>
  <c r="B5835" i="1" s="1"/>
  <c r="B5260" i="1"/>
  <c r="B5836" i="1" s="1"/>
  <c r="B5261" i="1"/>
  <c r="B5837" i="1" s="1"/>
  <c r="B5263" i="1"/>
  <c r="B5264" i="1"/>
  <c r="B5840" i="1" s="1"/>
  <c r="B5265" i="1"/>
  <c r="B5841" i="1" s="1"/>
  <c r="B5266" i="1"/>
  <c r="B6994" i="1" s="1"/>
  <c r="B5267" i="1"/>
  <c r="B6995" i="1" s="1"/>
  <c r="B5268" i="1"/>
  <c r="B5269" i="1"/>
  <c r="B5270" i="1"/>
  <c r="B5271" i="1"/>
  <c r="B6999" i="1" s="1"/>
  <c r="B5273" i="1"/>
  <c r="B5274" i="1"/>
  <c r="B5275" i="1"/>
  <c r="B5276" i="1"/>
  <c r="B5277" i="1"/>
  <c r="B5279" i="1"/>
  <c r="B7007" i="1" s="1"/>
  <c r="B5280" i="1"/>
  <c r="B7008" i="1" s="1"/>
  <c r="B5281" i="1"/>
  <c r="B7009" i="1" s="1"/>
  <c r="B5282" i="1"/>
  <c r="B5283" i="1"/>
  <c r="B5284" i="1"/>
  <c r="B5286" i="1"/>
  <c r="B5862" i="1" s="1"/>
  <c r="B5287" i="1"/>
  <c r="B5863" i="1" s="1"/>
  <c r="B5288" i="1"/>
  <c r="B5291" i="1"/>
  <c r="B7019" i="1" s="1"/>
  <c r="B5292" i="1"/>
  <c r="B7020" i="1" s="1"/>
  <c r="B5294" i="1"/>
  <c r="B6446" i="1" s="1"/>
  <c r="B5295" i="1"/>
  <c r="B6447" i="1" s="1"/>
  <c r="B5297" i="1"/>
  <c r="B7025" i="1" s="1"/>
  <c r="B5298" i="1"/>
  <c r="B5874" i="1" s="1"/>
  <c r="B5299" i="1"/>
  <c r="B5875" i="1" s="1"/>
  <c r="B5300" i="1"/>
  <c r="B5876" i="1" s="1"/>
  <c r="B5302" i="1"/>
  <c r="B5303" i="1"/>
  <c r="B7031" i="1" s="1"/>
  <c r="B5304" i="1"/>
  <c r="B5880" i="1" s="1"/>
  <c r="B5305" i="1"/>
  <c r="B7033" i="1" s="1"/>
  <c r="B5308" i="1"/>
  <c r="B7036" i="1" s="1"/>
  <c r="B5311" i="1"/>
  <c r="B5307" i="1"/>
  <c r="B5883" i="1" s="1"/>
  <c r="B5316" i="1"/>
  <c r="B7044" i="1" s="1"/>
  <c r="B5319" i="1"/>
  <c r="B7047" i="1" s="1"/>
  <c r="B5321" i="1"/>
  <c r="B7049" i="1" s="1"/>
  <c r="B5320" i="1"/>
  <c r="B5322" i="1"/>
  <c r="B5898" i="1" s="1"/>
  <c r="B5323" i="1"/>
  <c r="B5899" i="1" s="1"/>
  <c r="B5324" i="1"/>
  <c r="B5325" i="1"/>
  <c r="B5901" i="1" s="1"/>
  <c r="B5326" i="1"/>
  <c r="B7054" i="1" s="1"/>
  <c r="B5327" i="1"/>
  <c r="B7055" i="1" s="1"/>
  <c r="B5328" i="1"/>
  <c r="B7056" i="1" s="1"/>
  <c r="B5329" i="1"/>
  <c r="B7057" i="1" s="1"/>
  <c r="B5330" i="1"/>
  <c r="B7058" i="1" s="1"/>
  <c r="B5331" i="1"/>
  <c r="B7059" i="1" s="1"/>
  <c r="B5332" i="1"/>
  <c r="B7060" i="1" s="1"/>
  <c r="B5333" i="1"/>
  <c r="B5334" i="1"/>
  <c r="B5910" i="1" s="1"/>
  <c r="B5335" i="1"/>
  <c r="B5911" i="1" s="1"/>
  <c r="B5336" i="1"/>
  <c r="B5337" i="1"/>
  <c r="B5338" i="1"/>
  <c r="B7066" i="1" s="1"/>
  <c r="B5339" i="1"/>
  <c r="B5341" i="1"/>
  <c r="B6493" i="1" s="1"/>
  <c r="B5342" i="1"/>
  <c r="B5918" i="1" s="1"/>
  <c r="B5343" i="1"/>
  <c r="B5919" i="1" s="1"/>
  <c r="B5344" i="1"/>
  <c r="B7072" i="1" s="1"/>
  <c r="B5346" i="1"/>
  <c r="B5922" i="1" s="1"/>
  <c r="B5348" i="1"/>
  <c r="B5924" i="1" s="1"/>
  <c r="B5350" i="1"/>
  <c r="B5352" i="1"/>
  <c r="B5353" i="1"/>
  <c r="B7081" i="1" s="1"/>
  <c r="B5354" i="1"/>
  <c r="B5930" i="1" s="1"/>
  <c r="B5355" i="1"/>
  <c r="B7083" i="1" s="1"/>
  <c r="B5356" i="1"/>
  <c r="B7084" i="1" s="1"/>
  <c r="B5357" i="1"/>
  <c r="B5933" i="1" s="1"/>
  <c r="B5358" i="1"/>
  <c r="B5934" i="1" s="1"/>
  <c r="B5361" i="1"/>
  <c r="B5937" i="1" s="1"/>
  <c r="B5362" i="1"/>
  <c r="B7090" i="1" s="1"/>
  <c r="B5363" i="1"/>
  <c r="B7091" i="1" s="1"/>
  <c r="B5366" i="1"/>
  <c r="B5369" i="1"/>
  <c r="B5945" i="1" s="1"/>
  <c r="B5372" i="1"/>
  <c r="B5948" i="1" s="1"/>
  <c r="B5375" i="1"/>
  <c r="B7103" i="1" s="1"/>
  <c r="B5377" i="1"/>
  <c r="B5953" i="1" s="1"/>
  <c r="B5379" i="1"/>
  <c r="B7107" i="1" s="1"/>
  <c r="B5381" i="1"/>
  <c r="B7109" i="1" s="1"/>
  <c r="B5382" i="1"/>
  <c r="B5384" i="1"/>
  <c r="B5960" i="1" s="1"/>
  <c r="B5386" i="1"/>
  <c r="B7114" i="1" s="1"/>
  <c r="B5388" i="1"/>
  <c r="B7116" i="1" s="1"/>
  <c r="B5390" i="1"/>
  <c r="B7118" i="1" s="1"/>
  <c r="B5391" i="1"/>
  <c r="B5392" i="1"/>
  <c r="B5393" i="1"/>
  <c r="B5395" i="1"/>
  <c r="B5397" i="1"/>
  <c r="B5398" i="1"/>
  <c r="B7126" i="1" s="1"/>
  <c r="B5399" i="1"/>
  <c r="B7127" i="1" s="1"/>
  <c r="B5400" i="1"/>
  <c r="B7128" i="1" s="1"/>
  <c r="B5401" i="1"/>
  <c r="B7129" i="1" s="1"/>
  <c r="B5402" i="1"/>
  <c r="B7130" i="1" s="1"/>
  <c r="B5403" i="1"/>
  <c r="B7131" i="1" s="1"/>
  <c r="B5404" i="1"/>
  <c r="B7132" i="1" s="1"/>
  <c r="B5406" i="1"/>
  <c r="B5982" i="1" s="1"/>
  <c r="B5407" i="1"/>
  <c r="B5983" i="1" s="1"/>
  <c r="B5408" i="1"/>
  <c r="B5984" i="1" s="1"/>
  <c r="B5409" i="1"/>
  <c r="B5985" i="1" s="1"/>
  <c r="B5410" i="1"/>
  <c r="B5986" i="1" s="1"/>
  <c r="B5411" i="1"/>
  <c r="B7139" i="1" s="1"/>
  <c r="B5412" i="1"/>
  <c r="B7140" i="1" s="1"/>
  <c r="B5414" i="1"/>
  <c r="B5990" i="1" s="1"/>
  <c r="B5415" i="1"/>
  <c r="B6567" i="1" s="1"/>
  <c r="B5416" i="1"/>
  <c r="B7144" i="1" s="1"/>
  <c r="B5418" i="1"/>
  <c r="B5994" i="1" s="1"/>
  <c r="B5419" i="1"/>
  <c r="B5995" i="1" s="1"/>
  <c r="B5420" i="1"/>
  <c r="B5996" i="1" s="1"/>
  <c r="B5422" i="1"/>
  <c r="B5423" i="1"/>
  <c r="B5424" i="1"/>
  <c r="B5426" i="1"/>
  <c r="B5427" i="1"/>
  <c r="B6579" i="1" s="1"/>
  <c r="B5428" i="1"/>
  <c r="B6580" i="1" s="1"/>
  <c r="B5429" i="1"/>
  <c r="B6581" i="1" s="1"/>
  <c r="B5431" i="1"/>
  <c r="B6007" i="1" s="1"/>
  <c r="B5433" i="1"/>
  <c r="B6009" i="1" s="1"/>
  <c r="B5435" i="1"/>
  <c r="B7163" i="1" s="1"/>
  <c r="B5437" i="1"/>
  <c r="B7165" i="1" s="1"/>
  <c r="B5438" i="1"/>
  <c r="B5439" i="1"/>
  <c r="B7167" i="1" s="1"/>
  <c r="B5440" i="1"/>
  <c r="B7168" i="1" s="1"/>
  <c r="B5441" i="1"/>
  <c r="B6593" i="1" s="1"/>
  <c r="B5442" i="1"/>
  <c r="B6018" i="1" s="1"/>
  <c r="B5443" i="1"/>
  <c r="B5444" i="1"/>
  <c r="B7172" i="1" s="1"/>
  <c r="B5445" i="1"/>
  <c r="B7173" i="1" s="1"/>
  <c r="B5446" i="1"/>
  <c r="B7174" i="1" s="1"/>
  <c r="B5448" i="1"/>
  <c r="B7176" i="1" s="1"/>
  <c r="B5449" i="1"/>
  <c r="B7177" i="1" s="1"/>
  <c r="B5450" i="1"/>
  <c r="B7178" i="1" s="1"/>
  <c r="B5451" i="1"/>
  <c r="B5452" i="1"/>
  <c r="B6604" i="1" s="1"/>
  <c r="B5453" i="1"/>
  <c r="B7181" i="1" s="1"/>
  <c r="B5454" i="1"/>
  <c r="B6030" i="1" s="1"/>
  <c r="B5455" i="1"/>
  <c r="B6031" i="1" s="1"/>
  <c r="B5456" i="1"/>
  <c r="B7184" i="1" s="1"/>
  <c r="B5458" i="1"/>
  <c r="B7186" i="1" s="1"/>
  <c r="B5459" i="1"/>
  <c r="B5460" i="1"/>
  <c r="B6036" i="1" s="1"/>
  <c r="B5463" i="1"/>
  <c r="B7191" i="1" s="1"/>
  <c r="B5464" i="1"/>
  <c r="B6040" i="1" s="1"/>
  <c r="B5465" i="1"/>
  <c r="B6041" i="1" s="1"/>
  <c r="B5466" i="1"/>
  <c r="B6042" i="1" s="1"/>
  <c r="B5467" i="1"/>
  <c r="B6043" i="1" s="1"/>
  <c r="B5468" i="1"/>
  <c r="B6044" i="1" s="1"/>
  <c r="B5469" i="1"/>
  <c r="B7197" i="1" s="1"/>
  <c r="B5471" i="1"/>
  <c r="B6047" i="1" s="1"/>
  <c r="B5472" i="1"/>
  <c r="B6048" i="1" s="1"/>
  <c r="B5473" i="1"/>
  <c r="B7201" i="1" s="1"/>
  <c r="B5474" i="1"/>
  <c r="B7202" i="1" s="1"/>
  <c r="B5475" i="1"/>
  <c r="B7203" i="1" s="1"/>
  <c r="B5477" i="1"/>
  <c r="B7205" i="1" s="1"/>
  <c r="B5478" i="1"/>
  <c r="B6054" i="1" s="1"/>
  <c r="B5482" i="1"/>
  <c r="B7210" i="1" s="1"/>
  <c r="B5480" i="1"/>
  <c r="B6056" i="1" s="1"/>
  <c r="B5484" i="1"/>
  <c r="B7212" i="1" s="1"/>
  <c r="B5486" i="1"/>
  <c r="B5490" i="1"/>
  <c r="B6066" i="1" s="1"/>
  <c r="B5492" i="1"/>
  <c r="B5488" i="1"/>
  <c r="B6640" i="1" s="1"/>
  <c r="B5496" i="1"/>
  <c r="B6648" i="1" s="1"/>
  <c r="B5497" i="1"/>
  <c r="B6649" i="1" s="1"/>
  <c r="B5498" i="1"/>
  <c r="B7226" i="1" s="1"/>
  <c r="B5499" i="1"/>
  <c r="B6075" i="1" s="1"/>
  <c r="B5500" i="1"/>
  <c r="B6652" i="1" s="1"/>
  <c r="B5501" i="1"/>
  <c r="B7229" i="1" s="1"/>
  <c r="B5502" i="1"/>
  <c r="B6078" i="1" s="1"/>
  <c r="B5503" i="1"/>
  <c r="B6079" i="1" s="1"/>
  <c r="B5504" i="1"/>
  <c r="B6080" i="1" s="1"/>
  <c r="B5505" i="1"/>
  <c r="B5506" i="1"/>
  <c r="B6082" i="1" s="1"/>
  <c r="B5507" i="1"/>
  <c r="B7235" i="1" s="1"/>
  <c r="B5508" i="1"/>
  <c r="B7236" i="1" s="1"/>
  <c r="B5509" i="1"/>
  <c r="B7237" i="1" s="1"/>
  <c r="B5510" i="1"/>
  <c r="B7238" i="1" s="1"/>
  <c r="B5511" i="1"/>
  <c r="B6087" i="1" s="1"/>
  <c r="B5512" i="1"/>
  <c r="B6088" i="1" s="1"/>
  <c r="B5513" i="1"/>
  <c r="B7241" i="1" s="1"/>
  <c r="B5514" i="1"/>
  <c r="B6090" i="1" s="1"/>
  <c r="B5515" i="1"/>
  <c r="B6091" i="1" s="1"/>
  <c r="B5516" i="1"/>
  <c r="B6092" i="1" s="1"/>
  <c r="B5517" i="1"/>
  <c r="B5518" i="1"/>
  <c r="B6094" i="1" s="1"/>
  <c r="B5519" i="1"/>
  <c r="B7247" i="1" s="1"/>
  <c r="B5520" i="1"/>
  <c r="B6096" i="1" s="1"/>
  <c r="B5521" i="1"/>
  <c r="B6673" i="1" s="1"/>
  <c r="B5522" i="1"/>
  <c r="B6674" i="1" s="1"/>
  <c r="B5523" i="1"/>
  <c r="B6675" i="1" s="1"/>
  <c r="B5524" i="1"/>
  <c r="B6676" i="1" s="1"/>
  <c r="B5525" i="1"/>
  <c r="B6101" i="1" s="1"/>
  <c r="B5526" i="1"/>
  <c r="B6102" i="1" s="1"/>
  <c r="B5527" i="1"/>
  <c r="B6103" i="1" s="1"/>
  <c r="B5528" i="1"/>
  <c r="B6104" i="1" s="1"/>
  <c r="B5529" i="1"/>
  <c r="B5530" i="1"/>
  <c r="B7258" i="1" s="1"/>
  <c r="B5531" i="1"/>
  <c r="B7259" i="1" s="1"/>
  <c r="B5532" i="1"/>
  <c r="B5533" i="1"/>
  <c r="B5534" i="1"/>
  <c r="B7262" i="1" s="1"/>
  <c r="B5535" i="1"/>
  <c r="B6687" i="1" s="1"/>
  <c r="B5536" i="1"/>
  <c r="B6688" i="1" s="1"/>
  <c r="B5537" i="1"/>
  <c r="B7265" i="1" s="1"/>
  <c r="B5538" i="1"/>
  <c r="B6114" i="1" s="1"/>
  <c r="B5539" i="1"/>
  <c r="B6115" i="1" s="1"/>
  <c r="B5540" i="1"/>
  <c r="B6116" i="1" s="1"/>
  <c r="B5541" i="1"/>
  <c r="B7269" i="1" s="1"/>
  <c r="B5542" i="1"/>
  <c r="B5543" i="1"/>
  <c r="B7271" i="1" s="1"/>
  <c r="B5544" i="1"/>
  <c r="B6120" i="1" s="1"/>
  <c r="B5545" i="1"/>
  <c r="B7273" i="1" s="1"/>
  <c r="B5546" i="1"/>
  <c r="B7274" i="1" s="1"/>
  <c r="B5547" i="1"/>
  <c r="B6123" i="1" s="1"/>
  <c r="B5548" i="1"/>
  <c r="B6700" i="1" s="1"/>
  <c r="B5549" i="1"/>
  <c r="B6701" i="1" s="1"/>
  <c r="B5550" i="1"/>
  <c r="B6126" i="1" s="1"/>
  <c r="B5551" i="1"/>
  <c r="B6127" i="1" s="1"/>
  <c r="B5552" i="1"/>
  <c r="B6128" i="1" s="1"/>
  <c r="B5553" i="1"/>
  <c r="B5554" i="1"/>
  <c r="B5556" i="1"/>
  <c r="B7284" i="1" s="1"/>
  <c r="B5557" i="1"/>
  <c r="B7285" i="1" s="1"/>
  <c r="B5558" i="1"/>
  <c r="B7286" i="1" s="1"/>
  <c r="B5559" i="1"/>
  <c r="B6135" i="1" s="1"/>
  <c r="B5561" i="1"/>
  <c r="B6713" i="1" s="1"/>
  <c r="B5565" i="1"/>
  <c r="B7293" i="1" s="1"/>
  <c r="B5567" i="1"/>
  <c r="B7295" i="1" s="1"/>
  <c r="B5563" i="1"/>
  <c r="B6139" i="1" s="1"/>
  <c r="B5571" i="1"/>
  <c r="B7299" i="1" s="1"/>
  <c r="B5573" i="1"/>
  <c r="B6725" i="1" s="1"/>
  <c r="B5569" i="1"/>
  <c r="B6721" i="1" s="1"/>
  <c r="B5574" i="1"/>
  <c r="B6150" i="1" s="1"/>
  <c r="B5575" i="1"/>
  <c r="B5576" i="1"/>
  <c r="B7304" i="1" s="1"/>
  <c r="B5578" i="1"/>
  <c r="B7306" i="1" s="1"/>
  <c r="B5579" i="1"/>
  <c r="B7307" i="1" s="1"/>
  <c r="B5580" i="1"/>
  <c r="B7308" i="1" s="1"/>
  <c r="B5582" i="1"/>
  <c r="B7310" i="1" s="1"/>
  <c r="B5583" i="1"/>
  <c r="B7311" i="1" s="1"/>
  <c r="B5584" i="1"/>
  <c r="B5585" i="1"/>
  <c r="B7313" i="1" s="1"/>
  <c r="B5587" i="1"/>
  <c r="B6163" i="1" s="1"/>
  <c r="B5591" i="1"/>
  <c r="B5593" i="1"/>
  <c r="B7321" i="1" s="1"/>
  <c r="B5595" i="1"/>
  <c r="B6747" i="1" s="1"/>
  <c r="B5599" i="1"/>
  <c r="B5601" i="1"/>
  <c r="B7329" i="1" s="1"/>
  <c r="B5597" i="1"/>
  <c r="B6173" i="1" s="1"/>
  <c r="B5603" i="1"/>
  <c r="B7331" i="1" s="1"/>
  <c r="B5604" i="1"/>
  <c r="B7332" i="1" s="1"/>
  <c r="B5605" i="1"/>
  <c r="B7333" i="1" s="1"/>
  <c r="B5606" i="1"/>
  <c r="B5607" i="1"/>
  <c r="B5608" i="1"/>
  <c r="B5609" i="1"/>
  <c r="B5610" i="1"/>
  <c r="B6186" i="1" s="1"/>
  <c r="B5611" i="1"/>
  <c r="B5612" i="1"/>
  <c r="B7340" i="1" s="1"/>
  <c r="B5613" i="1"/>
  <c r="B6189" i="1" s="1"/>
  <c r="B5614" i="1"/>
  <c r="B7342" i="1" s="1"/>
  <c r="B5615" i="1"/>
  <c r="B7343" i="1" s="1"/>
  <c r="B5616" i="1"/>
  <c r="B7344" i="1" s="1"/>
  <c r="B5617" i="1"/>
  <c r="B7345" i="1" s="1"/>
  <c r="B5618" i="1"/>
  <c r="B5619" i="1"/>
  <c r="B5620" i="1"/>
  <c r="B5624" i="1"/>
  <c r="B6200" i="1" s="1"/>
  <c r="B5622" i="1"/>
  <c r="B6198" i="1" s="1"/>
  <c r="B5634" i="1"/>
  <c r="B5630" i="1"/>
  <c r="B6206" i="1" s="1"/>
  <c r="B5636" i="1"/>
  <c r="B7364" i="1" s="1"/>
  <c r="B5638" i="1"/>
  <c r="B7366" i="1" s="1"/>
  <c r="B5637" i="1"/>
  <c r="B7365" i="1" s="1"/>
  <c r="B5640" i="1"/>
  <c r="B7368" i="1" s="1"/>
  <c r="B5641" i="1"/>
  <c r="B7369" i="1" s="1"/>
  <c r="B5642" i="1"/>
  <c r="B5643" i="1"/>
  <c r="B6795" i="1" s="1"/>
  <c r="B5764" i="1"/>
  <c r="B5765" i="1"/>
  <c r="B5766" i="1"/>
  <c r="B6342" i="1" s="1"/>
  <c r="B5767" i="1"/>
  <c r="B5768" i="1"/>
  <c r="B7496" i="1" s="1"/>
  <c r="B5769" i="1"/>
  <c r="B7497" i="1" s="1"/>
  <c r="B5770" i="1"/>
  <c r="B7498" i="1" s="1"/>
  <c r="B5771" i="1"/>
  <c r="B7499" i="1" s="1"/>
  <c r="B5772" i="1"/>
  <c r="B7500" i="1" s="1"/>
  <c r="B5774" i="1"/>
  <c r="B7502" i="1" s="1"/>
  <c r="B5775" i="1"/>
  <c r="B5776" i="1"/>
  <c r="B7504" i="1" s="1"/>
  <c r="B5777" i="1"/>
  <c r="B5644" i="1"/>
  <c r="B5648" i="1"/>
  <c r="B6224" i="1" s="1"/>
  <c r="B5650" i="1"/>
  <c r="B7378" i="1" s="1"/>
  <c r="B5646" i="1"/>
  <c r="B5652" i="1"/>
  <c r="B7380" i="1" s="1"/>
  <c r="B5655" i="1"/>
  <c r="B6807" i="1" s="1"/>
  <c r="B5658" i="1"/>
  <c r="B6234" i="1" s="1"/>
  <c r="B5661" i="1"/>
  <c r="B7389" i="1" s="1"/>
  <c r="B5662" i="1"/>
  <c r="B7390" i="1" s="1"/>
  <c r="B5663" i="1"/>
  <c r="B5664" i="1"/>
  <c r="B5666" i="1"/>
  <c r="B5670" i="1"/>
  <c r="B6246" i="1" s="1"/>
  <c r="B5672" i="1"/>
  <c r="B6248" i="1" s="1"/>
  <c r="B5668" i="1"/>
  <c r="B7396" i="1" s="1"/>
  <c r="B5676" i="1"/>
  <c r="B6252" i="1" s="1"/>
  <c r="B5677" i="1"/>
  <c r="B6253" i="1" s="1"/>
  <c r="B5675" i="1"/>
  <c r="B7403" i="1" s="1"/>
  <c r="B5681" i="1"/>
  <c r="B7409" i="1" s="1"/>
  <c r="B5679" i="1"/>
  <c r="B7407" i="1" s="1"/>
  <c r="B5683" i="1"/>
  <c r="B6259" i="1" s="1"/>
  <c r="B5685" i="1"/>
  <c r="B5687" i="1"/>
  <c r="B5688" i="1"/>
  <c r="B5689" i="1"/>
  <c r="B5690" i="1"/>
  <c r="B6266" i="1" s="1"/>
  <c r="B5691" i="1"/>
  <c r="B6843" i="1" s="1"/>
  <c r="B5692" i="1"/>
  <c r="B6844" i="1" s="1"/>
  <c r="B5693" i="1"/>
  <c r="B6845" i="1" s="1"/>
  <c r="B5694" i="1"/>
  <c r="B6270" i="1" s="1"/>
  <c r="B5695" i="1"/>
  <c r="B6271" i="1" s="1"/>
  <c r="B5696" i="1"/>
  <c r="B6272" i="1" s="1"/>
  <c r="B5697" i="1"/>
  <c r="B7425" i="1" s="1"/>
  <c r="B5698" i="1"/>
  <c r="B5700" i="1"/>
  <c r="B7428" i="1" s="1"/>
  <c r="B5701" i="1"/>
  <c r="B7429" i="1" s="1"/>
  <c r="B5699" i="1"/>
  <c r="B7427" i="1" s="1"/>
  <c r="B5703" i="1"/>
  <c r="B7431" i="1" s="1"/>
  <c r="B5702" i="1"/>
  <c r="B6278" i="1" s="1"/>
  <c r="B5704" i="1"/>
  <c r="B7432" i="1" s="1"/>
  <c r="B5705" i="1"/>
  <c r="B7433" i="1" s="1"/>
  <c r="B5707" i="1"/>
  <c r="B6283" i="1" s="1"/>
  <c r="B5709" i="1"/>
  <c r="B7437" i="1" s="1"/>
  <c r="B5711" i="1"/>
  <c r="B7439" i="1" s="1"/>
  <c r="B5712" i="1"/>
  <c r="B7440" i="1" s="1"/>
  <c r="B5713" i="1"/>
  <c r="B5714" i="1"/>
  <c r="B7442" i="1" s="1"/>
  <c r="B5715" i="1"/>
  <c r="B7443" i="1" s="1"/>
  <c r="B5716" i="1"/>
  <c r="B5717" i="1"/>
  <c r="B6293" i="1" s="1"/>
  <c r="B5718" i="1"/>
  <c r="B5719" i="1"/>
  <c r="B7447" i="1" s="1"/>
  <c r="B5720" i="1"/>
  <c r="B7448" i="1" s="1"/>
  <c r="B5721" i="1"/>
  <c r="B7449" i="1" s="1"/>
  <c r="B5722" i="1"/>
  <c r="B7450" i="1" s="1"/>
  <c r="B5723" i="1"/>
  <c r="B7451" i="1" s="1"/>
  <c r="B5724" i="1"/>
  <c r="B7452" i="1" s="1"/>
  <c r="B5725" i="1"/>
  <c r="B5726" i="1"/>
  <c r="B6878" i="1" s="1"/>
  <c r="B5727" i="1"/>
  <c r="B5728" i="1"/>
  <c r="B5729" i="1"/>
  <c r="B6305" i="1" s="1"/>
  <c r="B5730" i="1"/>
  <c r="B5731" i="1"/>
  <c r="B5732" i="1"/>
  <c r="B7460" i="1" s="1"/>
  <c r="B5734" i="1"/>
  <c r="B7462" i="1" s="1"/>
  <c r="B5735" i="1"/>
  <c r="B6311" i="1" s="1"/>
  <c r="B5736" i="1"/>
  <c r="B6312" i="1" s="1"/>
  <c r="B5737" i="1"/>
  <c r="B7465" i="1" s="1"/>
  <c r="B5738" i="1"/>
  <c r="B5739" i="1"/>
  <c r="B5740" i="1"/>
  <c r="B7468" i="1" s="1"/>
  <c r="B5741" i="1"/>
  <c r="B7469" i="1" s="1"/>
  <c r="B5742" i="1"/>
  <c r="B6318" i="1" s="1"/>
  <c r="B5743" i="1"/>
  <c r="B5744" i="1"/>
  <c r="B7472" i="1" s="1"/>
  <c r="B5746" i="1"/>
  <c r="B7474" i="1" s="1"/>
  <c r="B5748" i="1"/>
  <c r="B7476" i="1" s="1"/>
  <c r="B5750" i="1"/>
  <c r="B7478" i="1" s="1"/>
  <c r="B5751" i="1"/>
  <c r="B7479" i="1" s="1"/>
  <c r="B5752" i="1"/>
  <c r="B7480" i="1" s="1"/>
  <c r="B5753" i="1"/>
  <c r="B5754" i="1"/>
  <c r="B6330" i="1" s="1"/>
  <c r="B5755" i="1"/>
  <c r="B6331" i="1" s="1"/>
  <c r="B5759" i="1"/>
  <c r="B7487" i="1" s="1"/>
  <c r="B5757" i="1"/>
  <c r="B6333" i="1" s="1"/>
  <c r="B1888" i="1"/>
  <c r="B1889" i="1"/>
  <c r="B1890" i="1"/>
  <c r="B1891" i="1"/>
  <c r="B1892" i="1"/>
  <c r="B1893" i="1"/>
  <c r="B1894" i="1"/>
  <c r="B1895" i="1"/>
  <c r="B1884" i="1"/>
  <c r="B1885" i="1"/>
  <c r="B1886" i="1"/>
  <c r="B1887" i="1"/>
  <c r="B1883" i="1"/>
  <c r="B1878" i="1"/>
  <c r="B1879" i="1"/>
  <c r="B1880" i="1"/>
  <c r="B1881" i="1"/>
  <c r="B1882" i="1"/>
  <c r="B1877" i="1"/>
  <c r="B615" i="1"/>
  <c r="B611" i="1"/>
  <c r="B614" i="1"/>
  <c r="B610" i="1"/>
  <c r="K118" i="1"/>
  <c r="B192" i="1" s="1"/>
  <c r="B1374" i="1" s="1"/>
  <c r="K117" i="1"/>
  <c r="K92" i="1"/>
  <c r="B126" i="1" s="1"/>
  <c r="B1350" i="1" s="1"/>
  <c r="K64" i="1"/>
  <c r="B91" i="1" s="1"/>
  <c r="K91" i="1"/>
  <c r="K211" i="1"/>
  <c r="U211" i="1" s="1"/>
  <c r="K440" i="1"/>
  <c r="B789" i="1" s="1"/>
  <c r="B1586" i="1" s="1"/>
  <c r="K438" i="1"/>
  <c r="B780" i="1" s="1"/>
  <c r="B1587" i="1" s="1"/>
  <c r="K668" i="1"/>
  <c r="U668" i="1" s="1"/>
  <c r="K663" i="1"/>
  <c r="M663" i="1" s="1"/>
  <c r="K703" i="1"/>
  <c r="B1248" i="1" s="1"/>
  <c r="K701" i="1"/>
  <c r="M701" i="1" s="1"/>
  <c r="H661" i="1"/>
  <c r="K704" i="1" s="1"/>
  <c r="B1252" i="1" s="1"/>
  <c r="K616" i="1"/>
  <c r="Q616" i="1" s="1"/>
  <c r="K615" i="1"/>
  <c r="O615" i="1" s="1"/>
  <c r="K662" i="1"/>
  <c r="M662" i="1" s="1"/>
  <c r="K667" i="1"/>
  <c r="U667" i="1" s="1"/>
  <c r="K185" i="1"/>
  <c r="K183" i="1"/>
  <c r="K443" i="1"/>
  <c r="B790" i="1" s="1"/>
  <c r="B1589" i="1" s="1"/>
  <c r="K651" i="1"/>
  <c r="Q651" i="1" s="1"/>
  <c r="K328" i="1"/>
  <c r="B638" i="1" s="1"/>
  <c r="K397" i="1"/>
  <c r="U397" i="1" s="1"/>
  <c r="K387" i="1"/>
  <c r="O387" i="1" s="1"/>
  <c r="K709" i="1"/>
  <c r="Q709" i="1" s="1"/>
  <c r="K710" i="1"/>
  <c r="S710" i="1" s="1"/>
  <c r="K708" i="1"/>
  <c r="M708" i="1" s="1"/>
  <c r="K301" i="1"/>
  <c r="B606" i="1" s="1"/>
  <c r="K208" i="1"/>
  <c r="K684" i="1"/>
  <c r="M684" i="1" s="1"/>
  <c r="K685" i="1"/>
  <c r="Q685" i="1" s="1"/>
  <c r="K442" i="1"/>
  <c r="M442" i="1" s="1"/>
  <c r="K636" i="1"/>
  <c r="M636" i="1" s="1"/>
  <c r="K671" i="1"/>
  <c r="M671" i="1" s="1"/>
  <c r="K737" i="1"/>
  <c r="S737" i="1" s="1"/>
  <c r="K734" i="1"/>
  <c r="M734" i="1" s="1"/>
  <c r="K733" i="1"/>
  <c r="M733" i="1" s="1"/>
  <c r="K732" i="1"/>
  <c r="K729" i="1"/>
  <c r="S729" i="1" s="1"/>
  <c r="K728" i="1"/>
  <c r="K726" i="1"/>
  <c r="B1278" i="1" s="1"/>
  <c r="K725" i="1"/>
  <c r="O725" i="1" s="1"/>
  <c r="K724" i="1"/>
  <c r="K723" i="1"/>
  <c r="S723" i="1" s="1"/>
  <c r="K720" i="1"/>
  <c r="M720" i="1" s="1"/>
  <c r="K719" i="1"/>
  <c r="B1180" i="1" s="1"/>
  <c r="K718" i="1"/>
  <c r="S718" i="1" s="1"/>
  <c r="K717" i="1"/>
  <c r="S717" i="1" s="1"/>
  <c r="K716" i="1"/>
  <c r="B1271" i="1" s="1"/>
  <c r="K715" i="1"/>
  <c r="B1274" i="1" s="1"/>
  <c r="K714" i="1"/>
  <c r="B1268" i="1" s="1"/>
  <c r="K713" i="1"/>
  <c r="B1266" i="1" s="1"/>
  <c r="K712" i="1"/>
  <c r="S712" i="1" s="1"/>
  <c r="K711" i="1"/>
  <c r="M711" i="1" s="1"/>
  <c r="K707" i="1"/>
  <c r="B1242" i="1" s="1"/>
  <c r="K706" i="1"/>
  <c r="B1241" i="1" s="1"/>
  <c r="K705" i="1"/>
  <c r="S705" i="1" s="1"/>
  <c r="K702" i="1"/>
  <c r="S702" i="1" s="1"/>
  <c r="K700" i="1"/>
  <c r="B1244" i="1" s="1"/>
  <c r="K698" i="1"/>
  <c r="S698" i="1" s="1"/>
  <c r="K697" i="1"/>
  <c r="B1237" i="1" s="1"/>
  <c r="K696" i="1"/>
  <c r="U696" i="1" s="1"/>
  <c r="K695" i="1"/>
  <c r="S695" i="1" s="1"/>
  <c r="K694" i="1"/>
  <c r="B1037" i="1" s="1"/>
  <c r="B1728" i="1" s="1"/>
  <c r="H680" i="1"/>
  <c r="K727" i="1" s="1"/>
  <c r="K693" i="1"/>
  <c r="B1036" i="1" s="1"/>
  <c r="B1727" i="1" s="1"/>
  <c r="K692" i="1"/>
  <c r="B1035" i="1" s="1"/>
  <c r="B1726" i="1" s="1"/>
  <c r="K691" i="1"/>
  <c r="M691" i="1" s="1"/>
  <c r="K690" i="1"/>
  <c r="U690" i="1" s="1"/>
  <c r="K689" i="1"/>
  <c r="B1030" i="1" s="1"/>
  <c r="B1724" i="1" s="1"/>
  <c r="K688" i="1"/>
  <c r="B1004" i="1" s="1"/>
  <c r="B1709" i="1" s="1"/>
  <c r="K687" i="1"/>
  <c r="M687" i="1" s="1"/>
  <c r="K686" i="1"/>
  <c r="U686" i="1" s="1"/>
  <c r="K683" i="1"/>
  <c r="U683" i="1" s="1"/>
  <c r="K682" i="1"/>
  <c r="B1022" i="1" s="1"/>
  <c r="B1719" i="1" s="1"/>
  <c r="K681" i="1"/>
  <c r="B1014" i="1" s="1"/>
  <c r="B1715" i="1" s="1"/>
  <c r="K680" i="1"/>
  <c r="B1011" i="1" s="1"/>
  <c r="B1714" i="1" s="1"/>
  <c r="K679" i="1"/>
  <c r="M679" i="1" s="1"/>
  <c r="K678" i="1"/>
  <c r="B1018" i="1" s="1"/>
  <c r="B1717" i="1" s="1"/>
  <c r="K677" i="1"/>
  <c r="M677" i="1" s="1"/>
  <c r="K676" i="1"/>
  <c r="B1010" i="1" s="1"/>
  <c r="B1713" i="1" s="1"/>
  <c r="K675" i="1"/>
  <c r="B1006" i="1" s="1"/>
  <c r="B1711" i="1" s="1"/>
  <c r="K674" i="1"/>
  <c r="S674" i="1" s="1"/>
  <c r="H660" i="1"/>
  <c r="K699" i="1" s="1"/>
  <c r="S699" i="1" s="1"/>
  <c r="K673" i="1"/>
  <c r="B1005" i="1" s="1"/>
  <c r="B1710" i="1" s="1"/>
  <c r="K672" i="1"/>
  <c r="K670" i="1"/>
  <c r="B1184" i="1" s="1"/>
  <c r="K669" i="1"/>
  <c r="B1183" i="1" s="1"/>
  <c r="K666" i="1"/>
  <c r="B1231" i="1" s="1"/>
  <c r="K665" i="1"/>
  <c r="B1230" i="1" s="1"/>
  <c r="K664" i="1"/>
  <c r="U663" i="1" s="1"/>
  <c r="K661" i="1"/>
  <c r="B1226" i="1" s="1"/>
  <c r="K660" i="1"/>
  <c r="B1225" i="1" s="1"/>
  <c r="K659" i="1"/>
  <c r="B1223" i="1" s="1"/>
  <c r="K658" i="1"/>
  <c r="B1222" i="1" s="1"/>
  <c r="K657" i="1"/>
  <c r="S657" i="1" s="1"/>
  <c r="K656" i="1"/>
  <c r="B1220" i="1" s="1"/>
  <c r="K655" i="1"/>
  <c r="M655" i="1" s="1"/>
  <c r="K654" i="1"/>
  <c r="K653" i="1"/>
  <c r="U652" i="1" s="1"/>
  <c r="K652" i="1"/>
  <c r="U651" i="1" s="1"/>
  <c r="K650" i="1"/>
  <c r="Q650" i="1" s="1"/>
  <c r="K649" i="1"/>
  <c r="B1211" i="1" s="1"/>
  <c r="K648" i="1"/>
  <c r="Q648" i="1" s="1"/>
  <c r="K647" i="1"/>
  <c r="B1212" i="1" s="1"/>
  <c r="K646" i="1"/>
  <c r="S646" i="1" s="1"/>
  <c r="K645" i="1"/>
  <c r="M645" i="1" s="1"/>
  <c r="K644" i="1"/>
  <c r="B1203" i="1" s="1"/>
  <c r="K643" i="1"/>
  <c r="B1202" i="1" s="1"/>
  <c r="K642" i="1"/>
  <c r="S642" i="1" s="1"/>
  <c r="K641" i="1"/>
  <c r="M641" i="1" s="1"/>
  <c r="K640" i="1"/>
  <c r="B1195" i="1" s="1"/>
  <c r="K639" i="1"/>
  <c r="B1193" i="1" s="1"/>
  <c r="K638" i="1"/>
  <c r="M638" i="1" s="1"/>
  <c r="K637" i="1"/>
  <c r="U636" i="1" s="1"/>
  <c r="K635" i="1"/>
  <c r="M635" i="1" s="1"/>
  <c r="K634" i="1"/>
  <c r="B1168" i="1" s="1"/>
  <c r="K633" i="1"/>
  <c r="B1172" i="1" s="1"/>
  <c r="K632" i="1"/>
  <c r="O632" i="1" s="1"/>
  <c r="K631" i="1"/>
  <c r="B1165" i="1" s="1"/>
  <c r="K630" i="1"/>
  <c r="S630" i="1" s="1"/>
  <c r="K629" i="1"/>
  <c r="B1164" i="1" s="1"/>
  <c r="K628" i="1"/>
  <c r="B1161" i="1" s="1"/>
  <c r="K627" i="1"/>
  <c r="M627" i="1" s="1"/>
  <c r="K626" i="1"/>
  <c r="B1174" i="1" s="1"/>
  <c r="K625" i="1"/>
  <c r="K624" i="1"/>
  <c r="B1147" i="1" s="1"/>
  <c r="K623" i="1"/>
  <c r="M623" i="1" s="1"/>
  <c r="K622" i="1"/>
  <c r="B1151" i="1" s="1"/>
  <c r="K621" i="1"/>
  <c r="Q621" i="1" s="1"/>
  <c r="K620" i="1"/>
  <c r="S620" i="1" s="1"/>
  <c r="K619" i="1"/>
  <c r="M619" i="1" s="1"/>
  <c r="K618" i="1"/>
  <c r="S618" i="1" s="1"/>
  <c r="K617" i="1"/>
  <c r="O617" i="1" s="1"/>
  <c r="K614" i="1"/>
  <c r="B1156" i="1" s="1"/>
  <c r="K613" i="1"/>
  <c r="U613" i="1" s="1"/>
  <c r="K612" i="1"/>
  <c r="B1135" i="1" s="1"/>
  <c r="K611" i="1"/>
  <c r="K610" i="1"/>
  <c r="B1130" i="1" s="1"/>
  <c r="K609" i="1"/>
  <c r="B1129" i="1" s="1"/>
  <c r="K608" i="1"/>
  <c r="B1126" i="1" s="1"/>
  <c r="K607" i="1"/>
  <c r="U607" i="1" s="1"/>
  <c r="K606" i="1"/>
  <c r="M606" i="1" s="1"/>
  <c r="K605" i="1"/>
  <c r="O605" i="1" s="1"/>
  <c r="K604" i="1"/>
  <c r="Q604" i="1" s="1"/>
  <c r="K603" i="1"/>
  <c r="M603" i="1" s="1"/>
  <c r="K602" i="1"/>
  <c r="M602" i="1" s="1"/>
  <c r="K601" i="1"/>
  <c r="U601" i="1" s="1"/>
  <c r="K600" i="1"/>
  <c r="M600" i="1" s="1"/>
  <c r="K599" i="1"/>
  <c r="M599" i="1" s="1"/>
  <c r="K598" i="1"/>
  <c r="B1121" i="1" s="1"/>
  <c r="K597" i="1"/>
  <c r="U597" i="1" s="1"/>
  <c r="K596" i="1"/>
  <c r="S596" i="1" s="1"/>
  <c r="K595" i="1"/>
  <c r="B1089" i="1" s="1"/>
  <c r="B1756" i="1" s="1"/>
  <c r="K594" i="1"/>
  <c r="B1096" i="1" s="1"/>
  <c r="B1759" i="1" s="1"/>
  <c r="K593" i="1"/>
  <c r="B1088" i="1" s="1"/>
  <c r="B1755" i="1" s="1"/>
  <c r="K592" i="1"/>
  <c r="B1093" i="1" s="1"/>
  <c r="B1757" i="1" s="1"/>
  <c r="K591" i="1"/>
  <c r="B1085" i="1" s="1"/>
  <c r="B1754" i="1" s="1"/>
  <c r="K590" i="1"/>
  <c r="M590" i="1" s="1"/>
  <c r="K589" i="1"/>
  <c r="M589" i="1" s="1"/>
  <c r="K588" i="1"/>
  <c r="B1083" i="1" s="1"/>
  <c r="B1751" i="1" s="1"/>
  <c r="K587" i="1"/>
  <c r="B1072" i="1" s="1"/>
  <c r="B1746" i="1" s="1"/>
  <c r="K586" i="1"/>
  <c r="M586" i="1" s="1"/>
  <c r="K585" i="1"/>
  <c r="S585" i="1" s="1"/>
  <c r="K584" i="1"/>
  <c r="O584" i="1" s="1"/>
  <c r="K583" i="1"/>
  <c r="B1065" i="1" s="1"/>
  <c r="B1743" i="1" s="1"/>
  <c r="K582" i="1"/>
  <c r="B1064" i="1" s="1"/>
  <c r="B1744" i="1" s="1"/>
  <c r="K581" i="1"/>
  <c r="B1058" i="1" s="1"/>
  <c r="K580" i="1"/>
  <c r="O580" i="1" s="1"/>
  <c r="K579" i="1"/>
  <c r="S579" i="1" s="1"/>
  <c r="K578" i="1"/>
  <c r="M578" i="1" s="1"/>
  <c r="K577" i="1"/>
  <c r="S577" i="1" s="1"/>
  <c r="K576" i="1"/>
  <c r="O576" i="1" s="1"/>
  <c r="K575" i="1"/>
  <c r="Q575" i="1" s="1"/>
  <c r="K574" i="1"/>
  <c r="S574" i="1" s="1"/>
  <c r="K573" i="1"/>
  <c r="B1047" i="1" s="1"/>
  <c r="B1735" i="1" s="1"/>
  <c r="K572" i="1"/>
  <c r="S572" i="1" s="1"/>
  <c r="K571" i="1"/>
  <c r="S571" i="1" s="1"/>
  <c r="K570" i="1"/>
  <c r="S570" i="1" s="1"/>
  <c r="K569" i="1"/>
  <c r="B1038" i="1" s="1"/>
  <c r="B1729" i="1" s="1"/>
  <c r="K566" i="1"/>
  <c r="B988" i="1" s="1"/>
  <c r="K565" i="1"/>
  <c r="B991" i="1" s="1"/>
  <c r="B1702" i="1" s="1"/>
  <c r="K563" i="1"/>
  <c r="B984" i="1" s="1"/>
  <c r="B1698" i="1" s="1"/>
  <c r="K562" i="1"/>
  <c r="B983" i="1" s="1"/>
  <c r="B1699" i="1" s="1"/>
  <c r="K561" i="1"/>
  <c r="S561" i="1" s="1"/>
  <c r="K560" i="1"/>
  <c r="B979" i="1" s="1"/>
  <c r="B1695" i="1" s="1"/>
  <c r="K559" i="1"/>
  <c r="U559" i="1" s="1"/>
  <c r="K558" i="1"/>
  <c r="S558" i="1" s="1"/>
  <c r="K557" i="1"/>
  <c r="M557" i="1" s="1"/>
  <c r="K554" i="1"/>
  <c r="B982" i="1" s="1"/>
  <c r="B1696" i="1" s="1"/>
  <c r="K553" i="1"/>
  <c r="B972" i="1" s="1"/>
  <c r="B1688" i="1" s="1"/>
  <c r="K552" i="1"/>
  <c r="B971" i="1" s="1"/>
  <c r="K551" i="1"/>
  <c r="B969" i="1" s="1"/>
  <c r="B1685" i="1" s="1"/>
  <c r="K550" i="1"/>
  <c r="S550" i="1" s="1"/>
  <c r="K549" i="1"/>
  <c r="M549" i="1" s="1"/>
  <c r="K548" i="1"/>
  <c r="B966" i="1" s="1"/>
  <c r="B1684" i="1" s="1"/>
  <c r="K545" i="1"/>
  <c r="U545" i="1" s="1"/>
  <c r="K544" i="1"/>
  <c r="S544" i="1" s="1"/>
  <c r="K543" i="1"/>
  <c r="S543" i="1" s="1"/>
  <c r="K542" i="1"/>
  <c r="B944" i="1" s="1"/>
  <c r="B1670" i="1" s="1"/>
  <c r="K541" i="1"/>
  <c r="B953" i="1" s="1"/>
  <c r="B1673" i="1" s="1"/>
  <c r="K540" i="1"/>
  <c r="S540" i="1" s="1"/>
  <c r="H535" i="1"/>
  <c r="K556" i="1" s="1"/>
  <c r="S556" i="1" s="1"/>
  <c r="K539" i="1"/>
  <c r="S539" i="1" s="1"/>
  <c r="H534" i="1"/>
  <c r="K555" i="1" s="1"/>
  <c r="O555" i="1" s="1"/>
  <c r="K538" i="1"/>
  <c r="K537" i="1"/>
  <c r="K536" i="1"/>
  <c r="B941" i="1" s="1"/>
  <c r="B1666" i="1" s="1"/>
  <c r="K535" i="1"/>
  <c r="K534" i="1"/>
  <c r="Q534" i="1" s="1"/>
  <c r="K533" i="1"/>
  <c r="B999" i="1" s="1"/>
  <c r="B1706" i="1" s="1"/>
  <c r="K532" i="1"/>
  <c r="U532" i="1" s="1"/>
  <c r="H526" i="1"/>
  <c r="K547" i="1" s="1"/>
  <c r="U547" i="1" s="1"/>
  <c r="K531" i="1"/>
  <c r="B995" i="1" s="1"/>
  <c r="B1703" i="1" s="1"/>
  <c r="H525" i="1"/>
  <c r="K546" i="1" s="1"/>
  <c r="B964" i="1" s="1"/>
  <c r="B1682" i="1" s="1"/>
  <c r="K530" i="1"/>
  <c r="B994" i="1" s="1"/>
  <c r="B1704" i="1" s="1"/>
  <c r="K527" i="1"/>
  <c r="B868" i="1" s="1"/>
  <c r="B1627" i="1" s="1"/>
  <c r="K526" i="1"/>
  <c r="U526" i="1" s="1"/>
  <c r="K525" i="1"/>
  <c r="B859" i="1" s="1"/>
  <c r="B1624" i="1" s="1"/>
  <c r="K524" i="1"/>
  <c r="U524" i="1" s="1"/>
  <c r="K522" i="1"/>
  <c r="B856" i="1" s="1"/>
  <c r="K520" i="1"/>
  <c r="B938" i="1" s="1"/>
  <c r="B1665" i="1" s="1"/>
  <c r="K519" i="1"/>
  <c r="U519" i="1" s="1"/>
  <c r="K518" i="1"/>
  <c r="B932" i="1" s="1"/>
  <c r="B1664" i="1" s="1"/>
  <c r="K517" i="1"/>
  <c r="B924" i="1" s="1"/>
  <c r="K516" i="1"/>
  <c r="B922" i="1" s="1"/>
  <c r="B1660" i="1" s="1"/>
  <c r="K515" i="1"/>
  <c r="B926" i="1" s="1"/>
  <c r="B1661" i="1" s="1"/>
  <c r="K514" i="1"/>
  <c r="Q514" i="1" s="1"/>
  <c r="K513" i="1"/>
  <c r="B931" i="1" s="1"/>
  <c r="B1662" i="1" s="1"/>
  <c r="K512" i="1"/>
  <c r="B940" i="1" s="1"/>
  <c r="K511" i="1"/>
  <c r="S511" i="1" s="1"/>
  <c r="K510" i="1"/>
  <c r="S510" i="1" s="1"/>
  <c r="K509" i="1"/>
  <c r="B885" i="1" s="1"/>
  <c r="B1637" i="1" s="1"/>
  <c r="K508" i="1"/>
  <c r="S508" i="1" s="1"/>
  <c r="K507" i="1"/>
  <c r="M507" i="1" s="1"/>
  <c r="K506" i="1"/>
  <c r="B891" i="1" s="1"/>
  <c r="B1641" i="1" s="1"/>
  <c r="K505" i="1"/>
  <c r="M505" i="1" s="1"/>
  <c r="K504" i="1"/>
  <c r="S504" i="1" s="1"/>
  <c r="K503" i="1"/>
  <c r="U503" i="1" s="1"/>
  <c r="K502" i="1"/>
  <c r="U502" i="1" s="1"/>
  <c r="K501" i="1"/>
  <c r="B874" i="1" s="1"/>
  <c r="B1630" i="1" s="1"/>
  <c r="K500" i="1"/>
  <c r="B873" i="1" s="1"/>
  <c r="B1631" i="1" s="1"/>
  <c r="K499" i="1"/>
  <c r="B872" i="1" s="1"/>
  <c r="K498" i="1"/>
  <c r="B870" i="1" s="1"/>
  <c r="B1628" i="1" s="1"/>
  <c r="K497" i="1"/>
  <c r="S497" i="1" s="1"/>
  <c r="K496" i="1"/>
  <c r="B914" i="1" s="1"/>
  <c r="K495" i="1"/>
  <c r="B912" i="1" s="1"/>
  <c r="B1656" i="1" s="1"/>
  <c r="K494" i="1"/>
  <c r="B911" i="1" s="1"/>
  <c r="B1657" i="1" s="1"/>
  <c r="K493" i="1"/>
  <c r="B918" i="1" s="1"/>
  <c r="K492" i="1"/>
  <c r="B916" i="1" s="1"/>
  <c r="B1658" i="1" s="1"/>
  <c r="K491" i="1"/>
  <c r="B910" i="1" s="1"/>
  <c r="K490" i="1"/>
  <c r="U490" i="1" s="1"/>
  <c r="K489" i="1"/>
  <c r="B907" i="1" s="1"/>
  <c r="B1655" i="1" s="1"/>
  <c r="K488" i="1"/>
  <c r="B904" i="1" s="1"/>
  <c r="B1650" i="1" s="1"/>
  <c r="K487" i="1"/>
  <c r="B906" i="1" s="1"/>
  <c r="B1652" i="1" s="1"/>
  <c r="K486" i="1"/>
  <c r="M486" i="1" s="1"/>
  <c r="K485" i="1"/>
  <c r="O485" i="1" s="1"/>
  <c r="K484" i="1"/>
  <c r="B901" i="1" s="1"/>
  <c r="B1649" i="1" s="1"/>
  <c r="K483" i="1"/>
  <c r="S483" i="1" s="1"/>
  <c r="K482" i="1"/>
  <c r="O482" i="1" s="1"/>
  <c r="K481" i="1"/>
  <c r="B898" i="1" s="1"/>
  <c r="B1645" i="1" s="1"/>
  <c r="S480" i="1"/>
  <c r="Q480" i="1"/>
  <c r="O480" i="1"/>
  <c r="M480" i="1"/>
  <c r="K479" i="1"/>
  <c r="B897" i="1" s="1"/>
  <c r="B1643" i="1" s="1"/>
  <c r="U480" i="1"/>
  <c r="K478" i="1"/>
  <c r="U478" i="1" s="1"/>
  <c r="K476" i="1"/>
  <c r="O476" i="1" s="1"/>
  <c r="K475" i="1"/>
  <c r="B889" i="1" s="1"/>
  <c r="B1638" i="1" s="1"/>
  <c r="K473" i="1"/>
  <c r="B855" i="1" s="1"/>
  <c r="B1623" i="1" s="1"/>
  <c r="K472" i="1"/>
  <c r="K471" i="1"/>
  <c r="B845" i="1" s="1"/>
  <c r="B1617" i="1" s="1"/>
  <c r="K470" i="1"/>
  <c r="U470" i="1" s="1"/>
  <c r="K469" i="1"/>
  <c r="M469" i="1" s="1"/>
  <c r="K468" i="1"/>
  <c r="U468" i="1" s="1"/>
  <c r="K467" i="1"/>
  <c r="B840" i="1" s="1"/>
  <c r="B1613" i="1" s="1"/>
  <c r="K466" i="1"/>
  <c r="U466" i="1" s="1"/>
  <c r="K465" i="1"/>
  <c r="B852" i="1" s="1"/>
  <c r="B1621" i="1" s="1"/>
  <c r="K464" i="1"/>
  <c r="M464" i="1" s="1"/>
  <c r="H459" i="1"/>
  <c r="K477" i="1" s="1"/>
  <c r="U477" i="1" s="1"/>
  <c r="K461" i="1"/>
  <c r="B848" i="1" s="1"/>
  <c r="B1618" i="1" s="1"/>
  <c r="K460" i="1"/>
  <c r="B837" i="1" s="1"/>
  <c r="K459" i="1"/>
  <c r="U459" i="1" s="1"/>
  <c r="K457" i="1"/>
  <c r="B664" i="1" s="1"/>
  <c r="K456" i="1"/>
  <c r="B662" i="1" s="1"/>
  <c r="B1518" i="1" s="1"/>
  <c r="K455" i="1"/>
  <c r="B647" i="1" s="1"/>
  <c r="B1512" i="1" s="1"/>
  <c r="K454" i="1"/>
  <c r="K453" i="1"/>
  <c r="B821" i="1" s="1"/>
  <c r="B1604" i="1" s="1"/>
  <c r="K452" i="1"/>
  <c r="B822" i="1" s="1"/>
  <c r="B1605" i="1" s="1"/>
  <c r="K451" i="1"/>
  <c r="U451" i="1" s="1"/>
  <c r="H446" i="1"/>
  <c r="K463" i="1" s="1"/>
  <c r="S463" i="1" s="1"/>
  <c r="K450" i="1"/>
  <c r="S450" i="1" s="1"/>
  <c r="H445" i="1"/>
  <c r="K462" i="1" s="1"/>
  <c r="B849" i="1" s="1"/>
  <c r="B1620" i="1" s="1"/>
  <c r="K449" i="1"/>
  <c r="B811" i="1" s="1"/>
  <c r="B1600" i="1" s="1"/>
  <c r="K448" i="1"/>
  <c r="S448" i="1" s="1"/>
  <c r="K447" i="1"/>
  <c r="B814" i="1" s="1"/>
  <c r="B1601" i="1" s="1"/>
  <c r="K446" i="1"/>
  <c r="B808" i="1" s="1"/>
  <c r="B1603" i="1" s="1"/>
  <c r="K445" i="1"/>
  <c r="M445" i="1" s="1"/>
  <c r="K444" i="1"/>
  <c r="O444" i="1" s="1"/>
  <c r="K441" i="1"/>
  <c r="S441" i="1" s="1"/>
  <c r="K439" i="1"/>
  <c r="B786" i="1" s="1"/>
  <c r="B1585" i="1" s="1"/>
  <c r="K437" i="1"/>
  <c r="Q437" i="1" s="1"/>
  <c r="K436" i="1"/>
  <c r="B776" i="1" s="1"/>
  <c r="B1582" i="1" s="1"/>
  <c r="K435" i="1"/>
  <c r="S435" i="1" s="1"/>
  <c r="K434" i="1"/>
  <c r="B772" i="1" s="1"/>
  <c r="B1580" i="1" s="1"/>
  <c r="K433" i="1"/>
  <c r="B763" i="1" s="1"/>
  <c r="B1572" i="1" s="1"/>
  <c r="K432" i="1"/>
  <c r="O432" i="1" s="1"/>
  <c r="K431" i="1"/>
  <c r="B761" i="1" s="1"/>
  <c r="K430" i="1"/>
  <c r="B759" i="1" s="1"/>
  <c r="B1570" i="1" s="1"/>
  <c r="K429" i="1"/>
  <c r="B757" i="1" s="1"/>
  <c r="K428" i="1"/>
  <c r="B755" i="1" s="1"/>
  <c r="B1568" i="1" s="1"/>
  <c r="K427" i="1"/>
  <c r="B758" i="1" s="1"/>
  <c r="B1571" i="1" s="1"/>
  <c r="K426" i="1"/>
  <c r="M426" i="1" s="1"/>
  <c r="K425" i="1"/>
  <c r="B742" i="1" s="1"/>
  <c r="B1557" i="1" s="1"/>
  <c r="K424" i="1"/>
  <c r="M424" i="1" s="1"/>
  <c r="K423" i="1"/>
  <c r="B740" i="1" s="1"/>
  <c r="K422" i="1"/>
  <c r="S422" i="1" s="1"/>
  <c r="K421" i="1"/>
  <c r="Q421" i="1" s="1"/>
  <c r="K420" i="1"/>
  <c r="S420" i="1" s="1"/>
  <c r="K419" i="1"/>
  <c r="B730" i="1" s="1"/>
  <c r="B1551" i="1" s="1"/>
  <c r="K418" i="1"/>
  <c r="B736" i="1" s="1"/>
  <c r="B1553" i="1" s="1"/>
  <c r="K417" i="1"/>
  <c r="B733" i="1" s="1"/>
  <c r="B1552" i="1" s="1"/>
  <c r="K416" i="1"/>
  <c r="S416" i="1" s="1"/>
  <c r="K415" i="1"/>
  <c r="B726" i="1" s="1"/>
  <c r="B1550" i="1" s="1"/>
  <c r="K414" i="1"/>
  <c r="B725" i="1" s="1"/>
  <c r="B1548" i="1" s="1"/>
  <c r="K413" i="1"/>
  <c r="B724" i="1" s="1"/>
  <c r="B1549" i="1" s="1"/>
  <c r="K412" i="1"/>
  <c r="B723" i="1" s="1"/>
  <c r="B1546" i="1" s="1"/>
  <c r="K411" i="1"/>
  <c r="S411" i="1" s="1"/>
  <c r="K410" i="1"/>
  <c r="B716" i="1" s="1"/>
  <c r="K409" i="1"/>
  <c r="O409" i="1" s="1"/>
  <c r="K408" i="1"/>
  <c r="B719" i="1" s="1"/>
  <c r="B1543" i="1" s="1"/>
  <c r="K407" i="1"/>
  <c r="B711" i="1" s="1"/>
  <c r="B1540" i="1" s="1"/>
  <c r="K406" i="1"/>
  <c r="B710" i="1" s="1"/>
  <c r="B1541" i="1" s="1"/>
  <c r="K405" i="1"/>
  <c r="B706" i="1" s="1"/>
  <c r="K404" i="1"/>
  <c r="B704" i="1" s="1"/>
  <c r="B1538" i="1" s="1"/>
  <c r="K403" i="1"/>
  <c r="S403" i="1" s="1"/>
  <c r="K402" i="1"/>
  <c r="M402" i="1" s="1"/>
  <c r="K401" i="1"/>
  <c r="B700" i="1" s="1"/>
  <c r="B1537" i="1" s="1"/>
  <c r="K400" i="1"/>
  <c r="B696" i="1" s="1"/>
  <c r="K399" i="1"/>
  <c r="B694" i="1" s="1"/>
  <c r="B1531" i="1" s="1"/>
  <c r="K398" i="1"/>
  <c r="B693" i="1" s="1"/>
  <c r="B1532" i="1" s="1"/>
  <c r="K396" i="1"/>
  <c r="Q396" i="1" s="1"/>
  <c r="K395" i="1"/>
  <c r="B689" i="1" s="1"/>
  <c r="B1530" i="1" s="1"/>
  <c r="K394" i="1"/>
  <c r="B684" i="1" s="1"/>
  <c r="K393" i="1"/>
  <c r="M393" i="1" s="1"/>
  <c r="K392" i="1"/>
  <c r="O392" i="1" s="1"/>
  <c r="K391" i="1"/>
  <c r="B685" i="1" s="1"/>
  <c r="B1527" i="1" s="1"/>
  <c r="K390" i="1"/>
  <c r="B679" i="1" s="1"/>
  <c r="K389" i="1"/>
  <c r="M389" i="1" s="1"/>
  <c r="K388" i="1"/>
  <c r="K386" i="1"/>
  <c r="B670" i="1" s="1"/>
  <c r="B1521" i="1" s="1"/>
  <c r="K385" i="1"/>
  <c r="S385" i="1" s="1"/>
  <c r="K384" i="1"/>
  <c r="B667" i="1" s="1"/>
  <c r="K383" i="1"/>
  <c r="S383" i="1" s="1"/>
  <c r="K382" i="1"/>
  <c r="B665" i="1" s="1"/>
  <c r="B1520" i="1" s="1"/>
  <c r="K381" i="1"/>
  <c r="B661" i="1" s="1"/>
  <c r="K380" i="1"/>
  <c r="B659" i="1" s="1"/>
  <c r="B1516" i="1" s="1"/>
  <c r="K379" i="1"/>
  <c r="B658" i="1" s="1"/>
  <c r="B1517" i="1" s="1"/>
  <c r="K378" i="1"/>
  <c r="B656" i="1" s="1"/>
  <c r="K377" i="1"/>
  <c r="K376" i="1"/>
  <c r="K375" i="1"/>
  <c r="S375" i="1" s="1"/>
  <c r="K374" i="1"/>
  <c r="B652" i="1" s="1"/>
  <c r="K373" i="1"/>
  <c r="B651" i="1" s="1"/>
  <c r="K372" i="1"/>
  <c r="B649" i="1" s="1"/>
  <c r="K371" i="1"/>
  <c r="B645" i="1" s="1"/>
  <c r="K370" i="1"/>
  <c r="B675" i="1" s="1"/>
  <c r="B1524" i="1" s="1"/>
  <c r="K369" i="1"/>
  <c r="B674" i="1" s="1"/>
  <c r="B1525" i="1" s="1"/>
  <c r="K368" i="1"/>
  <c r="U368" i="1" s="1"/>
  <c r="K367" i="1"/>
  <c r="S367" i="1" s="1"/>
  <c r="K366" i="1"/>
  <c r="B831" i="1" s="1"/>
  <c r="B1612" i="1" s="1"/>
  <c r="K365" i="1"/>
  <c r="B830" i="1" s="1"/>
  <c r="K364" i="1"/>
  <c r="B828" i="1" s="1"/>
  <c r="B1609" i="1" s="1"/>
  <c r="K363" i="1"/>
  <c r="B827" i="1" s="1"/>
  <c r="B1610" i="1" s="1"/>
  <c r="K362" i="1"/>
  <c r="M362" i="1" s="1"/>
  <c r="K361" i="1"/>
  <c r="S361" i="1" s="1"/>
  <c r="K360" i="1"/>
  <c r="B823" i="1" s="1"/>
  <c r="B1608" i="1" s="1"/>
  <c r="K359" i="1"/>
  <c r="S359" i="1" s="1"/>
  <c r="K358" i="1"/>
  <c r="Q358" i="1" s="1"/>
  <c r="K357" i="1"/>
  <c r="B804" i="1" s="1"/>
  <c r="B1597" i="1" s="1"/>
  <c r="K356" i="1"/>
  <c r="Q356" i="1" s="1"/>
  <c r="K355" i="1"/>
  <c r="B802" i="1" s="1"/>
  <c r="B1599" i="1" s="1"/>
  <c r="K354" i="1"/>
  <c r="B801" i="1" s="1"/>
  <c r="B1594" i="1" s="1"/>
  <c r="K353" i="1"/>
  <c r="S353" i="1" s="1"/>
  <c r="K352" i="1"/>
  <c r="B799" i="1" s="1"/>
  <c r="K351" i="1"/>
  <c r="S351" i="1" s="1"/>
  <c r="K350" i="1"/>
  <c r="Q350" i="1" s="1"/>
  <c r="K349" i="1"/>
  <c r="B795" i="1" s="1"/>
  <c r="B1590" i="1" s="1"/>
  <c r="K348" i="1"/>
  <c r="B794" i="1" s="1"/>
  <c r="B1591" i="1" s="1"/>
  <c r="K347" i="1"/>
  <c r="B769" i="1" s="1"/>
  <c r="B1577" i="1" s="1"/>
  <c r="K346" i="1"/>
  <c r="M346" i="1" s="1"/>
  <c r="K345" i="1"/>
  <c r="S345" i="1" s="1"/>
  <c r="K344" i="1"/>
  <c r="Q344" i="1" s="1"/>
  <c r="K343" i="1"/>
  <c r="S343" i="1" s="1"/>
  <c r="K342" i="1"/>
  <c r="B765" i="1" s="1"/>
  <c r="B1576" i="1" s="1"/>
  <c r="K341" i="1"/>
  <c r="B753" i="1" s="1"/>
  <c r="B1567" i="1" s="1"/>
  <c r="K340" i="1"/>
  <c r="Q340" i="1" s="1"/>
  <c r="K339" i="1"/>
  <c r="B751" i="1" s="1"/>
  <c r="B1566" i="1" s="1"/>
  <c r="K338" i="1"/>
  <c r="S338" i="1" s="1"/>
  <c r="K337" i="1"/>
  <c r="S337" i="1" s="1"/>
  <c r="K336" i="1"/>
  <c r="M336" i="1" s="1"/>
  <c r="K335" i="1"/>
  <c r="S335" i="1" s="1"/>
  <c r="K334" i="1"/>
  <c r="M334" i="1" s="1"/>
  <c r="K333" i="1"/>
  <c r="B721" i="1" s="1"/>
  <c r="B1545" i="1" s="1"/>
  <c r="K332" i="1"/>
  <c r="B747" i="1" s="1"/>
  <c r="B1561" i="1" s="1"/>
  <c r="K331" i="1"/>
  <c r="B720" i="1" s="1"/>
  <c r="B1544" i="1" s="1"/>
  <c r="K330" i="1"/>
  <c r="B641" i="1" s="1"/>
  <c r="B1508" i="1" s="1"/>
  <c r="K329" i="1"/>
  <c r="K327" i="1"/>
  <c r="K326" i="1"/>
  <c r="K325" i="1"/>
  <c r="B699" i="1" s="1"/>
  <c r="B1535" i="1" s="1"/>
  <c r="K324" i="1"/>
  <c r="B698" i="1" s="1"/>
  <c r="B1534" i="1" s="1"/>
  <c r="K323" i="1"/>
  <c r="B697" i="1" s="1"/>
  <c r="B1533" i="1" s="1"/>
  <c r="K322" i="1"/>
  <c r="B673" i="1" s="1"/>
  <c r="B1523" i="1" s="1"/>
  <c r="K321" i="1"/>
  <c r="B635" i="1" s="1"/>
  <c r="B1505" i="1" s="1"/>
  <c r="K318" i="1"/>
  <c r="B634" i="1" s="1"/>
  <c r="K317" i="1"/>
  <c r="B628" i="1" s="1"/>
  <c r="K316" i="1"/>
  <c r="B625" i="1" s="1"/>
  <c r="K315" i="1"/>
  <c r="K314" i="1"/>
  <c r="K313" i="1"/>
  <c r="K312" i="1"/>
  <c r="B621" i="1" s="1"/>
  <c r="K311" i="1"/>
  <c r="K310" i="1"/>
  <c r="K309" i="1"/>
  <c r="K308" i="1"/>
  <c r="U305" i="1"/>
  <c r="S304" i="1"/>
  <c r="Q303" i="1"/>
  <c r="K302" i="1"/>
  <c r="B608" i="1" s="1"/>
  <c r="K300" i="1"/>
  <c r="B604" i="1" s="1"/>
  <c r="K299" i="1"/>
  <c r="B602" i="1" s="1"/>
  <c r="K298" i="1"/>
  <c r="B600" i="1" s="1"/>
  <c r="K297" i="1"/>
  <c r="B598" i="1" s="1"/>
  <c r="K296" i="1"/>
  <c r="B596" i="1" s="1"/>
  <c r="K295" i="1"/>
  <c r="B594" i="1" s="1"/>
  <c r="K294" i="1"/>
  <c r="B592" i="1" s="1"/>
  <c r="K293" i="1"/>
  <c r="S293" i="1" s="1"/>
  <c r="K292" i="1"/>
  <c r="B590" i="1" s="1"/>
  <c r="K291" i="1"/>
  <c r="B588" i="1" s="1"/>
  <c r="K290" i="1"/>
  <c r="B582" i="1" s="1"/>
  <c r="K289" i="1"/>
  <c r="B580" i="1" s="1"/>
  <c r="K288" i="1"/>
  <c r="S288" i="1" s="1"/>
  <c r="K287" i="1"/>
  <c r="B578" i="1" s="1"/>
  <c r="K286" i="1"/>
  <c r="S286" i="1" s="1"/>
  <c r="K285" i="1"/>
  <c r="B576" i="1" s="1"/>
  <c r="K284" i="1"/>
  <c r="B574" i="1" s="1"/>
  <c r="K283" i="1"/>
  <c r="K282" i="1"/>
  <c r="B572" i="1" s="1"/>
  <c r="K281" i="1"/>
  <c r="K280" i="1"/>
  <c r="B566" i="1" s="1"/>
  <c r="K279" i="1"/>
  <c r="B565" i="1" s="1"/>
  <c r="K278" i="1"/>
  <c r="K277" i="1"/>
  <c r="B624" i="1" s="1"/>
  <c r="K276" i="1"/>
  <c r="K275" i="1"/>
  <c r="B563" i="1" s="1"/>
  <c r="K274" i="1"/>
  <c r="K273" i="1"/>
  <c r="B561" i="1" s="1"/>
  <c r="K272" i="1"/>
  <c r="K271" i="1"/>
  <c r="K270" i="1"/>
  <c r="K269" i="1"/>
  <c r="K268" i="1"/>
  <c r="K267" i="1"/>
  <c r="K264" i="1"/>
  <c r="K263" i="1"/>
  <c r="B361" i="1" s="1"/>
  <c r="B1431" i="1" s="1"/>
  <c r="K262" i="1"/>
  <c r="K261" i="1"/>
  <c r="B359" i="1" s="1"/>
  <c r="B1429" i="1" s="1"/>
  <c r="K260" i="1"/>
  <c r="K259" i="1"/>
  <c r="B356" i="1" s="1"/>
  <c r="B1426" i="1" s="1"/>
  <c r="K258" i="1"/>
  <c r="K257" i="1"/>
  <c r="B355" i="1" s="1"/>
  <c r="B1425" i="1" s="1"/>
  <c r="K256" i="1"/>
  <c r="K254" i="1"/>
  <c r="B441" i="1" s="1"/>
  <c r="B1456" i="1" s="1"/>
  <c r="K253" i="1"/>
  <c r="B437" i="1" s="1"/>
  <c r="K252" i="1"/>
  <c r="K251" i="1"/>
  <c r="B431" i="1" s="1"/>
  <c r="K250" i="1"/>
  <c r="K249" i="1"/>
  <c r="B419" i="1" s="1"/>
  <c r="K248" i="1"/>
  <c r="K247" i="1"/>
  <c r="B413" i="1" s="1"/>
  <c r="K246" i="1"/>
  <c r="B409" i="1" s="1"/>
  <c r="B1449" i="1" s="1"/>
  <c r="K245" i="1"/>
  <c r="K244" i="1"/>
  <c r="B401" i="1" s="1"/>
  <c r="B1446" i="1" s="1"/>
  <c r="K243" i="1"/>
  <c r="B405" i="1" s="1"/>
  <c r="B1448" i="1" s="1"/>
  <c r="K242" i="1"/>
  <c r="K240" i="1"/>
  <c r="K239" i="1"/>
  <c r="K238" i="1"/>
  <c r="B391" i="1" s="1"/>
  <c r="B1441" i="1" s="1"/>
  <c r="K237" i="1"/>
  <c r="B388" i="1" s="1"/>
  <c r="B1438" i="1" s="1"/>
  <c r="K236" i="1"/>
  <c r="K235" i="1"/>
  <c r="B385" i="1" s="1"/>
  <c r="B1435" i="1" s="1"/>
  <c r="K234" i="1"/>
  <c r="K233" i="1"/>
  <c r="B382" i="1" s="1"/>
  <c r="K232" i="1"/>
  <c r="B370" i="1" s="1"/>
  <c r="K231" i="1"/>
  <c r="B369" i="1" s="1"/>
  <c r="K230" i="1"/>
  <c r="B366" i="1" s="1"/>
  <c r="H228" i="1"/>
  <c r="K241" i="1" s="1"/>
  <c r="B399" i="1" s="1"/>
  <c r="K229" i="1"/>
  <c r="B365" i="1" s="1"/>
  <c r="K227" i="1"/>
  <c r="B546" i="1" s="1"/>
  <c r="K226" i="1"/>
  <c r="K225" i="1"/>
  <c r="B554" i="1" s="1"/>
  <c r="B1504" i="1" s="1"/>
  <c r="K224" i="1"/>
  <c r="K223" i="1"/>
  <c r="B535" i="1" s="1"/>
  <c r="K222" i="1"/>
  <c r="B540" i="1" s="1"/>
  <c r="B1501" i="1" s="1"/>
  <c r="K221" i="1"/>
  <c r="K220" i="1"/>
  <c r="S220" i="1" s="1"/>
  <c r="K219" i="1"/>
  <c r="B526" i="1" s="1"/>
  <c r="K218" i="1"/>
  <c r="B533" i="1" s="1"/>
  <c r="K217" i="1"/>
  <c r="B525" i="1" s="1"/>
  <c r="B1499" i="1" s="1"/>
  <c r="K216" i="1"/>
  <c r="B534" i="1" s="1"/>
  <c r="B1500" i="1" s="1"/>
  <c r="K215" i="1"/>
  <c r="B514" i="1" s="1"/>
  <c r="K214" i="1"/>
  <c r="B521" i="1" s="1"/>
  <c r="B1496" i="1" s="1"/>
  <c r="K213" i="1"/>
  <c r="B524" i="1" s="1"/>
  <c r="B1498" i="1" s="1"/>
  <c r="K212" i="1"/>
  <c r="K210" i="1"/>
  <c r="B507" i="1" s="1"/>
  <c r="K209" i="1"/>
  <c r="B506" i="1" s="1"/>
  <c r="B1494" i="1" s="1"/>
  <c r="K207" i="1"/>
  <c r="B503" i="1" s="1"/>
  <c r="K206" i="1"/>
  <c r="K205" i="1"/>
  <c r="B478" i="1" s="1"/>
  <c r="K203" i="1"/>
  <c r="B472" i="1" s="1"/>
  <c r="K202" i="1"/>
  <c r="B470" i="1" s="1"/>
  <c r="K201" i="1"/>
  <c r="B474" i="1" s="1"/>
  <c r="K200" i="1"/>
  <c r="K199" i="1"/>
  <c r="K198" i="1"/>
  <c r="B461" i="1" s="1"/>
  <c r="K197" i="1"/>
  <c r="K196" i="1"/>
  <c r="B490" i="1" s="1"/>
  <c r="K195" i="1"/>
  <c r="B484" i="1" s="1"/>
  <c r="B1481" i="1" s="1"/>
  <c r="K194" i="1"/>
  <c r="B485" i="1" s="1"/>
  <c r="K193" i="1"/>
  <c r="B466" i="1" s="1"/>
  <c r="B1473" i="1" s="1"/>
  <c r="K192" i="1"/>
  <c r="H193" i="1"/>
  <c r="K204" i="1" s="1"/>
  <c r="K191" i="1"/>
  <c r="B481" i="1" s="1"/>
  <c r="B1479" i="1" s="1"/>
  <c r="K190" i="1"/>
  <c r="K189" i="1"/>
  <c r="K188" i="1"/>
  <c r="K187" i="1"/>
  <c r="K186" i="1"/>
  <c r="K184" i="1"/>
  <c r="K182" i="1"/>
  <c r="B452" i="1" s="1"/>
  <c r="K181" i="1"/>
  <c r="K180" i="1"/>
  <c r="B449" i="1" s="1"/>
  <c r="B1463" i="1" s="1"/>
  <c r="K179" i="1"/>
  <c r="B447" i="1" s="1"/>
  <c r="K178" i="1"/>
  <c r="K177" i="1"/>
  <c r="B445" i="1" s="1"/>
  <c r="B1461" i="1" s="1"/>
  <c r="K172" i="1"/>
  <c r="B351" i="1" s="1"/>
  <c r="K171" i="1"/>
  <c r="B333" i="1" s="1"/>
  <c r="K170" i="1"/>
  <c r="H171" i="1"/>
  <c r="K176" i="1" s="1"/>
  <c r="B444" i="1" s="1"/>
  <c r="B1458" i="1" s="1"/>
  <c r="K169" i="1"/>
  <c r="B321" i="1" s="1"/>
  <c r="H170" i="1"/>
  <c r="K175" i="1" s="1"/>
  <c r="K168" i="1"/>
  <c r="H169" i="1"/>
  <c r="K174" i="1" s="1"/>
  <c r="B442" i="1" s="1"/>
  <c r="B1457" i="1" s="1"/>
  <c r="K167" i="1"/>
  <c r="B277" i="1" s="1"/>
  <c r="K166" i="1"/>
  <c r="B278" i="1" s="1"/>
  <c r="K165" i="1"/>
  <c r="B263" i="1" s="1"/>
  <c r="K164" i="1"/>
  <c r="B267" i="1" s="1"/>
  <c r="K163" i="1"/>
  <c r="B260" i="1" s="1"/>
  <c r="K162" i="1"/>
  <c r="B253" i="1" s="1"/>
  <c r="K161" i="1"/>
  <c r="B248" i="1" s="1"/>
  <c r="K160" i="1"/>
  <c r="B244" i="1" s="1"/>
  <c r="B1393" i="1" s="1"/>
  <c r="K159" i="1"/>
  <c r="B191" i="1" s="1"/>
  <c r="B1373" i="1" s="1"/>
  <c r="K158" i="1"/>
  <c r="B189" i="1" s="1"/>
  <c r="K157" i="1"/>
  <c r="B184" i="1" s="1"/>
  <c r="K156" i="1"/>
  <c r="B177" i="1" s="1"/>
  <c r="K155" i="1"/>
  <c r="B240" i="1" s="1"/>
  <c r="K154" i="1"/>
  <c r="K153" i="1"/>
  <c r="B344" i="1" s="1"/>
  <c r="B1421" i="1" s="1"/>
  <c r="K152" i="1"/>
  <c r="B311" i="1" s="1"/>
  <c r="K151" i="1"/>
  <c r="B314" i="1" s="1"/>
  <c r="K150" i="1"/>
  <c r="K149" i="1"/>
  <c r="B306" i="1" s="1"/>
  <c r="B1411" i="1" s="1"/>
  <c r="K148" i="1"/>
  <c r="B307" i="1" s="1"/>
  <c r="K147" i="1"/>
  <c r="K146" i="1"/>
  <c r="K145" i="1"/>
  <c r="B294" i="1" s="1"/>
  <c r="K144" i="1"/>
  <c r="B297" i="1" s="1"/>
  <c r="K143" i="1"/>
  <c r="K142" i="1"/>
  <c r="B301" i="1" s="1"/>
  <c r="B1408" i="1" s="1"/>
  <c r="K141" i="1"/>
  <c r="B288" i="1" s="1"/>
  <c r="K140" i="1"/>
  <c r="B293" i="1" s="1"/>
  <c r="B1402" i="1" s="1"/>
  <c r="K139" i="1"/>
  <c r="B286" i="1" s="1"/>
  <c r="B1403" i="1" s="1"/>
  <c r="K138" i="1"/>
  <c r="K137" i="1"/>
  <c r="B235" i="1" s="1"/>
  <c r="K136" i="1"/>
  <c r="B231" i="1" s="1"/>
  <c r="K135" i="1"/>
  <c r="K134" i="1"/>
  <c r="K133" i="1"/>
  <c r="B227" i="1" s="1"/>
  <c r="K132" i="1"/>
  <c r="B224" i="1" s="1"/>
  <c r="K131" i="1"/>
  <c r="B223" i="1" s="1"/>
  <c r="B1388" i="1" s="1"/>
  <c r="K130" i="1"/>
  <c r="B229" i="1" s="1"/>
  <c r="B1389" i="1" s="1"/>
  <c r="K129" i="1"/>
  <c r="B222" i="1" s="1"/>
  <c r="B1386" i="1" s="1"/>
  <c r="K128" i="1"/>
  <c r="B211" i="1" s="1"/>
  <c r="K127" i="1"/>
  <c r="B215" i="1" s="1"/>
  <c r="B1382" i="1" s="1"/>
  <c r="K126" i="1"/>
  <c r="K125" i="1"/>
  <c r="B212" i="1" s="1"/>
  <c r="B1383" i="1" s="1"/>
  <c r="K124" i="1"/>
  <c r="B203" i="1" s="1"/>
  <c r="B1379" i="1" s="1"/>
  <c r="K123" i="1"/>
  <c r="K122" i="1"/>
  <c r="K121" i="1"/>
  <c r="B200" i="1" s="1"/>
  <c r="B1380" i="1" s="1"/>
  <c r="K120" i="1"/>
  <c r="B194" i="1" s="1"/>
  <c r="K119" i="1"/>
  <c r="B199" i="1" s="1"/>
  <c r="B1377" i="1" s="1"/>
  <c r="K116" i="1"/>
  <c r="B173" i="1" s="1"/>
  <c r="K115" i="1"/>
  <c r="K114" i="1"/>
  <c r="B164" i="1" s="1"/>
  <c r="K113" i="1"/>
  <c r="B168" i="1" s="1"/>
  <c r="K112" i="1"/>
  <c r="K111" i="1"/>
  <c r="B160" i="1" s="1"/>
  <c r="K110" i="1"/>
  <c r="B157" i="1" s="1"/>
  <c r="K109" i="1"/>
  <c r="K108" i="1"/>
  <c r="B162" i="1" s="1"/>
  <c r="B1368" i="1" s="1"/>
  <c r="K107" i="1"/>
  <c r="B155" i="1" s="1"/>
  <c r="K106" i="1"/>
  <c r="B153" i="1" s="1"/>
  <c r="B1364" i="1" s="1"/>
  <c r="K104" i="1"/>
  <c r="K103" i="1"/>
  <c r="B150" i="1" s="1"/>
  <c r="B1362" i="1" s="1"/>
  <c r="H100" i="1"/>
  <c r="K105" i="1" s="1"/>
  <c r="B152" i="1" s="1"/>
  <c r="B1365" i="1" s="1"/>
  <c r="K102" i="1"/>
  <c r="K101" i="1"/>
  <c r="B143" i="1" s="1"/>
  <c r="K100" i="1"/>
  <c r="K99" i="1"/>
  <c r="K98" i="1"/>
  <c r="B135" i="1" s="1"/>
  <c r="K97" i="1"/>
  <c r="B141" i="1" s="1"/>
  <c r="B1357" i="1" s="1"/>
  <c r="K96" i="1"/>
  <c r="B134" i="1" s="1"/>
  <c r="B1354" i="1" s="1"/>
  <c r="K95" i="1"/>
  <c r="K94" i="1"/>
  <c r="B128" i="1" s="1"/>
  <c r="K93" i="1"/>
  <c r="K90" i="1"/>
  <c r="K89" i="1"/>
  <c r="B125" i="1" s="1"/>
  <c r="B1349" i="1" s="1"/>
  <c r="K88" i="1"/>
  <c r="B121" i="1" s="1"/>
  <c r="K87" i="1"/>
  <c r="B119" i="1" s="1"/>
  <c r="K86" i="1"/>
  <c r="K85" i="1"/>
  <c r="B118" i="1" s="1"/>
  <c r="K84" i="1"/>
  <c r="B116" i="1" s="1"/>
  <c r="K83" i="1"/>
  <c r="B115" i="1" s="1"/>
  <c r="K82" i="1"/>
  <c r="B113" i="1" s="1"/>
  <c r="K81" i="1"/>
  <c r="B112" i="1" s="1"/>
  <c r="K79" i="1"/>
  <c r="B110" i="1" s="1"/>
  <c r="H79" i="1"/>
  <c r="K80" i="1" s="1"/>
  <c r="B111" i="1" s="1"/>
  <c r="B1342" i="1" s="1"/>
  <c r="K78" i="1"/>
  <c r="B109" i="1" s="1"/>
  <c r="K77" i="1"/>
  <c r="K76" i="1"/>
  <c r="B107" i="1" s="1"/>
  <c r="B1337" i="1" s="1"/>
  <c r="K75" i="1"/>
  <c r="B104" i="1" s="1"/>
  <c r="B1336" i="1" s="1"/>
  <c r="K74" i="1"/>
  <c r="B103" i="1" s="1"/>
  <c r="K73" i="1"/>
  <c r="K72" i="1"/>
  <c r="B100" i="1" s="1"/>
  <c r="B1335" i="1" s="1"/>
  <c r="K71" i="1"/>
  <c r="B99" i="1" s="1"/>
  <c r="B1333" i="1" s="1"/>
  <c r="K70" i="1"/>
  <c r="B98" i="1" s="1"/>
  <c r="K69" i="1"/>
  <c r="B96" i="1" s="1"/>
  <c r="B1331" i="1" s="1"/>
  <c r="K68" i="1"/>
  <c r="K67" i="1"/>
  <c r="B88" i="1" s="1"/>
  <c r="K66" i="1"/>
  <c r="B92" i="1" s="1"/>
  <c r="K65" i="1"/>
  <c r="B87" i="1" s="1"/>
  <c r="K63" i="1"/>
  <c r="B82" i="1" s="1"/>
  <c r="K62" i="1"/>
  <c r="B81" i="1" s="1"/>
  <c r="K61" i="1"/>
  <c r="B84" i="1" s="1"/>
  <c r="B1326" i="1" s="1"/>
  <c r="K60" i="1"/>
  <c r="B78" i="1" s="1"/>
  <c r="B1324" i="1" s="1"/>
  <c r="K59" i="1"/>
  <c r="B77" i="1" s="1"/>
  <c r="K58" i="1"/>
  <c r="B75" i="1" s="1"/>
  <c r="B1322" i="1" s="1"/>
  <c r="K57" i="1"/>
  <c r="B74" i="1" s="1"/>
  <c r="B1323" i="1" s="1"/>
  <c r="K56" i="1"/>
  <c r="B73" i="1" s="1"/>
  <c r="B1320" i="1" s="1"/>
  <c r="K55" i="1"/>
  <c r="B72" i="1" s="1"/>
  <c r="B1321" i="1" s="1"/>
  <c r="K54" i="1"/>
  <c r="B71" i="1" s="1"/>
  <c r="K53" i="1"/>
  <c r="B69" i="1" s="1"/>
  <c r="B1318" i="1" s="1"/>
  <c r="K52" i="1"/>
  <c r="B68" i="1" s="1"/>
  <c r="B1319" i="1" s="1"/>
  <c r="K51" i="1"/>
  <c r="B67" i="1" s="1"/>
  <c r="K50" i="1"/>
  <c r="B65" i="1" s="1"/>
  <c r="B1316" i="1" s="1"/>
  <c r="K49" i="1"/>
  <c r="B64" i="1" s="1"/>
  <c r="B1317" i="1" s="1"/>
  <c r="K48" i="1"/>
  <c r="B62" i="1" s="1"/>
  <c r="K47" i="1"/>
  <c r="K45" i="1"/>
  <c r="B58" i="1" s="1"/>
  <c r="H45" i="1"/>
  <c r="K46" i="1" s="1"/>
  <c r="B60" i="1" s="1"/>
  <c r="B1315" i="1" s="1"/>
  <c r="K44" i="1"/>
  <c r="B57" i="1" s="1"/>
  <c r="B1312" i="1" s="1"/>
  <c r="K43" i="1"/>
  <c r="B56" i="1" s="1"/>
  <c r="B1313" i="1" s="1"/>
  <c r="K42" i="1"/>
  <c r="B55" i="1" s="1"/>
  <c r="K41" i="1"/>
  <c r="B53" i="1" s="1"/>
  <c r="B1310" i="1" s="1"/>
  <c r="K40" i="1"/>
  <c r="B52" i="1" s="1"/>
  <c r="B1311" i="1" s="1"/>
  <c r="K39" i="1"/>
  <c r="B51" i="1" s="1"/>
  <c r="K38" i="1"/>
  <c r="B49" i="1" s="1"/>
  <c r="B1308" i="1" s="1"/>
  <c r="K37" i="1"/>
  <c r="B48" i="1" s="1"/>
  <c r="B1309" i="1" s="1"/>
  <c r="K36" i="1"/>
  <c r="B47" i="1" s="1"/>
  <c r="B1306" i="1" s="1"/>
  <c r="K35" i="1"/>
  <c r="B46" i="1" s="1"/>
  <c r="B1307" i="1" s="1"/>
  <c r="K34" i="1"/>
  <c r="B45" i="1" s="1"/>
  <c r="B1304" i="1" s="1"/>
  <c r="K33" i="1"/>
  <c r="B44" i="1" s="1"/>
  <c r="B1305" i="1" s="1"/>
  <c r="K32" i="1"/>
  <c r="B43" i="1" s="1"/>
  <c r="B1302" i="1" s="1"/>
  <c r="K31" i="1"/>
  <c r="B42" i="1" s="1"/>
  <c r="B1303" i="1" s="1"/>
  <c r="K30" i="1"/>
  <c r="B41" i="1" s="1"/>
  <c r="K29" i="1"/>
  <c r="B39" i="1" s="1"/>
  <c r="B1300" i="1" s="1"/>
  <c r="K28" i="1"/>
  <c r="B38" i="1" s="1"/>
  <c r="B1301" i="1" s="1"/>
  <c r="K27" i="1"/>
  <c r="B37" i="1" s="1"/>
  <c r="K26" i="1"/>
  <c r="B35" i="1" s="1"/>
  <c r="B1298" i="1" s="1"/>
  <c r="K25" i="1"/>
  <c r="B34" i="1" s="1"/>
  <c r="B1299" i="1" s="1"/>
  <c r="K24" i="1"/>
  <c r="B33" i="1" s="1"/>
  <c r="K23" i="1"/>
  <c r="B31" i="1" s="1"/>
  <c r="B1296" i="1" s="1"/>
  <c r="K22" i="1"/>
  <c r="B30" i="1" s="1"/>
  <c r="B1297" i="1" s="1"/>
  <c r="K21" i="1"/>
  <c r="Q21" i="1" s="1"/>
  <c r="K20" i="1"/>
  <c r="B23" i="1" s="1"/>
  <c r="B1290" i="1" s="1"/>
  <c r="K19" i="1"/>
  <c r="B22" i="1" s="1"/>
  <c r="B1291" i="1" s="1"/>
  <c r="K18" i="1"/>
  <c r="B29" i="1" s="1"/>
  <c r="K17" i="1"/>
  <c r="B27" i="1" s="1"/>
  <c r="B1294" i="1" s="1"/>
  <c r="K16" i="1"/>
  <c r="B21" i="1" s="1"/>
  <c r="K15" i="1"/>
  <c r="B19" i="1" s="1"/>
  <c r="B1292" i="1" s="1"/>
  <c r="K14" i="1"/>
  <c r="B14" i="1" s="1"/>
  <c r="B1289" i="1" s="1"/>
  <c r="K13" i="1"/>
  <c r="B16" i="1" s="1"/>
  <c r="K12" i="1"/>
  <c r="B15" i="1" s="1"/>
  <c r="B1288" i="1" s="1"/>
  <c r="K11" i="1"/>
  <c r="B13" i="1" s="1"/>
  <c r="K10" i="1"/>
  <c r="B11" i="1" s="1"/>
  <c r="B1286" i="1" s="1"/>
  <c r="K9" i="1"/>
  <c r="B10" i="1" s="1"/>
  <c r="B1287" i="1" s="1"/>
  <c r="K8" i="1"/>
  <c r="B9" i="1" s="1"/>
  <c r="K7" i="1"/>
  <c r="Q7" i="1" s="1"/>
  <c r="K6" i="1"/>
  <c r="B6" i="1" s="1"/>
  <c r="B1285" i="1" s="1"/>
  <c r="K5" i="1"/>
  <c r="B5" i="1" s="1"/>
  <c r="K4" i="1"/>
  <c r="B3" i="1" s="1"/>
  <c r="B1282" i="1" s="1"/>
  <c r="K3" i="1"/>
  <c r="B2" i="1" s="1"/>
  <c r="B1283" i="1" s="1"/>
  <c r="B6449" i="1" l="1"/>
  <c r="B6722" i="1"/>
  <c r="B6443" i="1"/>
  <c r="B6089" i="1"/>
  <c r="B6552" i="1"/>
  <c r="B7156" i="1"/>
  <c r="B6551" i="1"/>
  <c r="B6023" i="1"/>
  <c r="B7155" i="1"/>
  <c r="B6696" i="1"/>
  <c r="B6401" i="1"/>
  <c r="B6017" i="1"/>
  <c r="B5822" i="1"/>
  <c r="B7421" i="1"/>
  <c r="B6828" i="1"/>
  <c r="B6695" i="1"/>
  <c r="B6515" i="1"/>
  <c r="B6400" i="1"/>
  <c r="B6269" i="1"/>
  <c r="B6188" i="1"/>
  <c r="B6085" i="1"/>
  <c r="B6016" i="1"/>
  <c r="B5871" i="1"/>
  <c r="B7287" i="1"/>
  <c r="B6724" i="1"/>
  <c r="B6444" i="1"/>
  <c r="B6216" i="1"/>
  <c r="B7157" i="1"/>
  <c r="B6442" i="1"/>
  <c r="B6320" i="1"/>
  <c r="B6214" i="1"/>
  <c r="B6032" i="1"/>
  <c r="B5952" i="1"/>
  <c r="B7420" i="1"/>
  <c r="B6821" i="1"/>
  <c r="B6665" i="1"/>
  <c r="B6496" i="1"/>
  <c r="B6377" i="1"/>
  <c r="B6268" i="1"/>
  <c r="B6177" i="1"/>
  <c r="B6084" i="1"/>
  <c r="B6015" i="1"/>
  <c r="B5870" i="1"/>
  <c r="B5798" i="1"/>
  <c r="B7289" i="1"/>
  <c r="B6215" i="1"/>
  <c r="B6720" i="1"/>
  <c r="B6921" i="1"/>
  <c r="B6697" i="1"/>
  <c r="B6437" i="1"/>
  <c r="B5823" i="1"/>
  <c r="B7430" i="1"/>
  <c r="B6829" i="1"/>
  <c r="B6550" i="1"/>
  <c r="B6086" i="1"/>
  <c r="B5879" i="1"/>
  <c r="B7419" i="1"/>
  <c r="B7023" i="1"/>
  <c r="B6820" i="1"/>
  <c r="B6662" i="1"/>
  <c r="B6495" i="1"/>
  <c r="B6376" i="1"/>
  <c r="B6267" i="1"/>
  <c r="B6083" i="1"/>
  <c r="B6003" i="1"/>
  <c r="B5917" i="1"/>
  <c r="B5869" i="1"/>
  <c r="B5793" i="1"/>
  <c r="B7481" i="1"/>
  <c r="B6329" i="1"/>
  <c r="B7466" i="1"/>
  <c r="B6314" i="1"/>
  <c r="B7453" i="1"/>
  <c r="B6301" i="1"/>
  <c r="B7441" i="1"/>
  <c r="B6289" i="1"/>
  <c r="B7426" i="1"/>
  <c r="B6274" i="1"/>
  <c r="B7413" i="1"/>
  <c r="B6261" i="1"/>
  <c r="B6837" i="1"/>
  <c r="B7391" i="1"/>
  <c r="B6239" i="1"/>
  <c r="B7503" i="1"/>
  <c r="B6351" i="1"/>
  <c r="B7370" i="1"/>
  <c r="B6218" i="1"/>
  <c r="B7346" i="1"/>
  <c r="B6194" i="1"/>
  <c r="B7334" i="1"/>
  <c r="B6758" i="1"/>
  <c r="B6182" i="1"/>
  <c r="B7312" i="1"/>
  <c r="B6160" i="1"/>
  <c r="B7179" i="1"/>
  <c r="B6027" i="1"/>
  <c r="B7166" i="1"/>
  <c r="B6014" i="1"/>
  <c r="B7119" i="1"/>
  <c r="B6543" i="1"/>
  <c r="B5967" i="1"/>
  <c r="B7094" i="1"/>
  <c r="B5942" i="1"/>
  <c r="B7061" i="1"/>
  <c r="B5909" i="1"/>
  <c r="B7048" i="1"/>
  <c r="B5896" i="1"/>
  <c r="B6472" i="1"/>
  <c r="B7010" i="1"/>
  <c r="B5858" i="1"/>
  <c r="B6996" i="1"/>
  <c r="B5844" i="1"/>
  <c r="B6983" i="1"/>
  <c r="B6407" i="1"/>
  <c r="B5831" i="1"/>
  <c r="B6971" i="1"/>
  <c r="B5819" i="1"/>
  <c r="B6959" i="1"/>
  <c r="B6383" i="1"/>
  <c r="B5807" i="1"/>
  <c r="B6947" i="1"/>
  <c r="B6371" i="1"/>
  <c r="B5795" i="1"/>
  <c r="B6935" i="1"/>
  <c r="B5783" i="1"/>
  <c r="B7034" i="1"/>
  <c r="B6458" i="1"/>
  <c r="B5882" i="1"/>
  <c r="B7145" i="1"/>
  <c r="B5993" i="1"/>
  <c r="B7204" i="1"/>
  <c r="B6052" i="1"/>
  <c r="B6628" i="1"/>
  <c r="B7288" i="1"/>
  <c r="B6712" i="1"/>
  <c r="B6136" i="1"/>
  <c r="B7318" i="1"/>
  <c r="B6166" i="1"/>
  <c r="B6742" i="1"/>
  <c r="B7353" i="1"/>
  <c r="B6201" i="1"/>
  <c r="B7408" i="1"/>
  <c r="B6256" i="1"/>
  <c r="B7486" i="1"/>
  <c r="B6334" i="1"/>
  <c r="B5794" i="1"/>
  <c r="B6756" i="1"/>
  <c r="B6755" i="1"/>
  <c r="B6598" i="1"/>
  <c r="B6257" i="1"/>
  <c r="B6100" i="1"/>
  <c r="B5961" i="1"/>
  <c r="B5867" i="1"/>
  <c r="B7373" i="1"/>
  <c r="B7250" i="1"/>
  <c r="B6889" i="1"/>
  <c r="B6754" i="1"/>
  <c r="B6689" i="1"/>
  <c r="B6629" i="1"/>
  <c r="B6597" i="1"/>
  <c r="B6533" i="1"/>
  <c r="B6478" i="1"/>
  <c r="B6418" i="1"/>
  <c r="B6370" i="1"/>
  <c r="B6228" i="1"/>
  <c r="B6197" i="1"/>
  <c r="B6172" i="1"/>
  <c r="B6099" i="1"/>
  <c r="B5988" i="1"/>
  <c r="B5940" i="1"/>
  <c r="B5885" i="1"/>
  <c r="B5866" i="1"/>
  <c r="B5842" i="1"/>
  <c r="B5818" i="1"/>
  <c r="B5788" i="1"/>
  <c r="B6900" i="1"/>
  <c r="B6480" i="1"/>
  <c r="B7251" i="1"/>
  <c r="B6300" i="1"/>
  <c r="B7361" i="1"/>
  <c r="B7249" i="1"/>
  <c r="B7093" i="1"/>
  <c r="B6952" i="1"/>
  <c r="B6885" i="1"/>
  <c r="B6793" i="1"/>
  <c r="B6753" i="1"/>
  <c r="B6683" i="1"/>
  <c r="B6588" i="1"/>
  <c r="B6532" i="1"/>
  <c r="B6473" i="1"/>
  <c r="B6413" i="1"/>
  <c r="B6288" i="1"/>
  <c r="B6226" i="1"/>
  <c r="B6171" i="1"/>
  <c r="B6143" i="1"/>
  <c r="B6098" i="1"/>
  <c r="B6077" i="1"/>
  <c r="B5987" i="1"/>
  <c r="B5957" i="1"/>
  <c r="B5939" i="1"/>
  <c r="B5908" i="1"/>
  <c r="B5884" i="1"/>
  <c r="B6913" i="1"/>
  <c r="B6617" i="1"/>
  <c r="B7192" i="1"/>
  <c r="B5830" i="1"/>
  <c r="B6382" i="1"/>
  <c r="B7252" i="1"/>
  <c r="B5868" i="1"/>
  <c r="B6537" i="1"/>
  <c r="B5888" i="1"/>
  <c r="B7358" i="1"/>
  <c r="B7248" i="1"/>
  <c r="B7092" i="1"/>
  <c r="B6941" i="1"/>
  <c r="B6856" i="1"/>
  <c r="B6792" i="1"/>
  <c r="B6744" i="1"/>
  <c r="B6677" i="1"/>
  <c r="B6627" i="1"/>
  <c r="B6566" i="1"/>
  <c r="B6531" i="1"/>
  <c r="B6412" i="1"/>
  <c r="B6350" i="1"/>
  <c r="B6286" i="1"/>
  <c r="B6245" i="1"/>
  <c r="B6219" i="1"/>
  <c r="B6193" i="1"/>
  <c r="B6169" i="1"/>
  <c r="B6097" i="1"/>
  <c r="B5956" i="1"/>
  <c r="B5931" i="1"/>
  <c r="B5903" i="1"/>
  <c r="B5806" i="1"/>
  <c r="B5786" i="1"/>
  <c r="B7193" i="1"/>
  <c r="B6159" i="1"/>
  <c r="B6125" i="1"/>
  <c r="B5897" i="1"/>
  <c r="B6904" i="1"/>
  <c r="B6602" i="1"/>
  <c r="B6313" i="1"/>
  <c r="B6158" i="1"/>
  <c r="B6001" i="1"/>
  <c r="B7277" i="1"/>
  <c r="B6903" i="1"/>
  <c r="B6601" i="1"/>
  <c r="B6262" i="1"/>
  <c r="B6208" i="1"/>
  <c r="B6181" i="1"/>
  <c r="B7253" i="1"/>
  <c r="B6902" i="1"/>
  <c r="B6757" i="1"/>
  <c r="B6600" i="1"/>
  <c r="B6339" i="1"/>
  <c r="B6231" i="1"/>
  <c r="B6205" i="1"/>
  <c r="B6113" i="1"/>
  <c r="B6061" i="1"/>
  <c r="B6026" i="1"/>
  <c r="B5966" i="1"/>
  <c r="B7383" i="1"/>
  <c r="B6639" i="1"/>
  <c r="B6542" i="1"/>
  <c r="B6337" i="1"/>
  <c r="B6176" i="1"/>
  <c r="B6419" i="1"/>
  <c r="B5789" i="1"/>
  <c r="B7501" i="1"/>
  <c r="B7300" i="1"/>
  <c r="B7225" i="1"/>
  <c r="B7085" i="1"/>
  <c r="B6940" i="1"/>
  <c r="B6854" i="1"/>
  <c r="B6791" i="1"/>
  <c r="B6672" i="1"/>
  <c r="B6626" i="1"/>
  <c r="B6565" i="1"/>
  <c r="B6517" i="1"/>
  <c r="B6460" i="1"/>
  <c r="B6349" i="1"/>
  <c r="B6328" i="1"/>
  <c r="B6244" i="1"/>
  <c r="B6191" i="1"/>
  <c r="B6168" i="1"/>
  <c r="B6133" i="1"/>
  <c r="B6074" i="1"/>
  <c r="B6046" i="1"/>
  <c r="B6013" i="1"/>
  <c r="B5980" i="1"/>
  <c r="B5955" i="1"/>
  <c r="B5902" i="1"/>
  <c r="B5857" i="1"/>
  <c r="B5801" i="1"/>
  <c r="B6238" i="1"/>
  <c r="B6898" i="1"/>
  <c r="B6633" i="1"/>
  <c r="B6479" i="1"/>
  <c r="B6146" i="1"/>
  <c r="B6058" i="1"/>
  <c r="B5843" i="1"/>
  <c r="B7224" i="1"/>
  <c r="B6922" i="1"/>
  <c r="B6790" i="1"/>
  <c r="B6729" i="1"/>
  <c r="B6671" i="1"/>
  <c r="B6625" i="1"/>
  <c r="B6564" i="1"/>
  <c r="B6406" i="1"/>
  <c r="B6348" i="1"/>
  <c r="B6273" i="1"/>
  <c r="B6243" i="1"/>
  <c r="B6217" i="1"/>
  <c r="B6190" i="1"/>
  <c r="B6132" i="1"/>
  <c r="B6095" i="1"/>
  <c r="B6073" i="1"/>
  <c r="B6012" i="1"/>
  <c r="B5975" i="1"/>
  <c r="B5929" i="1"/>
  <c r="B5881" i="1"/>
  <c r="B5856" i="1"/>
  <c r="B5782" i="1"/>
  <c r="B6796" i="1"/>
  <c r="B6220" i="1"/>
  <c r="B7319" i="1"/>
  <c r="B6167" i="1"/>
  <c r="B7257" i="1"/>
  <c r="B6681" i="1"/>
  <c r="B7245" i="1"/>
  <c r="B6093" i="1"/>
  <c r="B6879" i="1"/>
  <c r="B7455" i="1"/>
  <c r="B6818" i="1"/>
  <c r="B7394" i="1"/>
  <c r="B6242" i="1"/>
  <c r="B7348" i="1"/>
  <c r="B6196" i="1"/>
  <c r="B6760" i="1"/>
  <c r="B7336" i="1"/>
  <c r="B6184" i="1"/>
  <c r="B7151" i="1"/>
  <c r="B5999" i="1"/>
  <c r="B7121" i="1"/>
  <c r="B6545" i="1"/>
  <c r="B5969" i="1"/>
  <c r="B7030" i="1"/>
  <c r="B5878" i="1"/>
  <c r="B6985" i="1"/>
  <c r="B5833" i="1"/>
  <c r="B6961" i="1"/>
  <c r="B6385" i="1"/>
  <c r="B6937" i="1"/>
  <c r="B5785" i="1"/>
  <c r="B6492" i="1"/>
  <c r="B7068" i="1"/>
  <c r="B6557" i="1"/>
  <c r="B5981" i="1"/>
  <c r="B7221" i="1"/>
  <c r="B6069" i="1"/>
  <c r="B7355" i="1"/>
  <c r="B6779" i="1"/>
  <c r="B7401" i="1"/>
  <c r="B6825" i="1"/>
  <c r="B7467" i="1"/>
  <c r="B6315" i="1"/>
  <c r="B7415" i="1"/>
  <c r="B6839" i="1"/>
  <c r="B7392" i="1"/>
  <c r="B6240" i="1"/>
  <c r="B7347" i="1"/>
  <c r="B6195" i="1"/>
  <c r="B7120" i="1"/>
  <c r="B6544" i="1"/>
  <c r="B5968" i="1"/>
  <c r="B6984" i="1"/>
  <c r="B5832" i="1"/>
  <c r="B6408" i="1"/>
  <c r="B7354" i="1"/>
  <c r="B6778" i="1"/>
  <c r="B6290" i="1"/>
  <c r="B6105" i="1"/>
  <c r="B7297" i="1"/>
  <c r="B6317" i="1"/>
  <c r="B6060" i="1"/>
  <c r="B5809" i="1"/>
  <c r="B7198" i="1"/>
  <c r="B6029" i="1"/>
  <c r="B6277" i="1"/>
  <c r="B6131" i="1"/>
  <c r="B6028" i="1"/>
  <c r="B6880" i="1"/>
  <c r="B7456" i="1"/>
  <c r="B7444" i="1"/>
  <c r="B6292" i="1"/>
  <c r="B7417" i="1"/>
  <c r="B6265" i="1"/>
  <c r="B6841" i="1"/>
  <c r="B6761" i="1"/>
  <c r="B7337" i="1"/>
  <c r="B6185" i="1"/>
  <c r="B7281" i="1"/>
  <c r="B6129" i="1"/>
  <c r="B7233" i="1"/>
  <c r="B6081" i="1"/>
  <c r="B6117" i="1"/>
  <c r="B6045" i="1"/>
  <c r="B6929" i="1"/>
  <c r="B7505" i="1"/>
  <c r="B6353" i="1"/>
  <c r="B7214" i="1"/>
  <c r="B6062" i="1"/>
  <c r="B7080" i="1"/>
  <c r="B5928" i="1"/>
  <c r="B7012" i="1"/>
  <c r="B5860" i="1"/>
  <c r="B7078" i="1"/>
  <c r="B5926" i="1"/>
  <c r="B6435" i="1"/>
  <c r="B5859" i="1"/>
  <c r="B6960" i="1"/>
  <c r="B6384" i="1"/>
  <c r="B6936" i="1"/>
  <c r="B5784" i="1"/>
  <c r="B6526" i="1"/>
  <c r="B5950" i="1"/>
  <c r="B7011" i="1"/>
  <c r="B6335" i="1"/>
  <c r="B6276" i="1"/>
  <c r="B6928" i="1"/>
  <c r="B6352" i="1"/>
  <c r="B7150" i="1"/>
  <c r="B5998" i="1"/>
  <c r="B6396" i="1"/>
  <c r="B6972" i="1"/>
  <c r="B5820" i="1"/>
  <c r="B6497" i="1"/>
  <c r="B5921" i="1"/>
  <c r="B7406" i="1"/>
  <c r="B6254" i="1"/>
  <c r="B7454" i="1"/>
  <c r="B6291" i="1"/>
  <c r="B6316" i="1"/>
  <c r="B6161" i="1"/>
  <c r="B5808" i="1"/>
  <c r="B6853" i="1"/>
  <c r="B6304" i="1"/>
  <c r="B6275" i="1"/>
  <c r="B6249" i="1"/>
  <c r="B6203" i="1"/>
  <c r="B5916" i="1"/>
  <c r="B5872" i="1"/>
  <c r="B7493" i="1"/>
  <c r="B6917" i="1"/>
  <c r="B6341" i="1"/>
  <c r="B7152" i="1"/>
  <c r="B6000" i="1"/>
  <c r="B7416" i="1"/>
  <c r="B6264" i="1"/>
  <c r="B6840" i="1"/>
  <c r="B7492" i="1"/>
  <c r="B6916" i="1"/>
  <c r="B6340" i="1"/>
  <c r="B7301" i="1"/>
  <c r="B6149" i="1"/>
  <c r="B6998" i="1"/>
  <c r="B6422" i="1"/>
  <c r="B5846" i="1"/>
  <c r="B6397" i="1"/>
  <c r="B6973" i="1"/>
  <c r="B6373" i="1"/>
  <c r="B5797" i="1"/>
  <c r="B7189" i="1"/>
  <c r="B6037" i="1"/>
  <c r="B7317" i="1"/>
  <c r="B6165" i="1"/>
  <c r="B7384" i="1"/>
  <c r="B6808" i="1"/>
  <c r="B7477" i="1"/>
  <c r="B6325" i="1"/>
  <c r="B6145" i="1"/>
  <c r="B7335" i="1"/>
  <c r="B6183" i="1"/>
  <c r="B6521" i="1"/>
  <c r="B7097" i="1"/>
  <c r="B6997" i="1"/>
  <c r="B6421" i="1"/>
  <c r="B5845" i="1"/>
  <c r="B5796" i="1"/>
  <c r="B6372" i="1"/>
  <c r="B6759" i="1"/>
  <c r="B6263" i="1"/>
  <c r="B6852" i="1"/>
  <c r="B6303" i="1"/>
  <c r="B6202" i="1"/>
  <c r="B7377" i="1"/>
  <c r="B6801" i="1"/>
  <c r="B6530" i="1"/>
  <c r="B6287" i="1"/>
  <c r="B6057" i="1"/>
  <c r="B5927" i="1"/>
  <c r="B7239" i="1"/>
  <c r="B6663" i="1"/>
  <c r="B6785" i="1"/>
  <c r="B6327" i="1"/>
  <c r="B6299" i="1"/>
  <c r="B6227" i="1"/>
  <c r="B6213" i="1"/>
  <c r="B6155" i="1"/>
  <c r="B6141" i="1"/>
  <c r="B6053" i="1"/>
  <c r="B6039" i="1"/>
  <c r="B6025" i="1"/>
  <c r="B6011" i="1"/>
  <c r="B5895" i="1"/>
  <c r="B5848" i="1"/>
  <c r="B7261" i="1"/>
  <c r="B6685" i="1"/>
  <c r="B7187" i="1"/>
  <c r="B6611" i="1"/>
  <c r="B6954" i="1"/>
  <c r="B5802" i="1"/>
  <c r="B6748" i="1"/>
  <c r="B6871" i="1"/>
  <c r="B6295" i="1"/>
  <c r="B7260" i="1"/>
  <c r="B6684" i="1"/>
  <c r="B7405" i="1"/>
  <c r="B7272" i="1"/>
  <c r="B7217" i="1"/>
  <c r="B7142" i="1"/>
  <c r="B6914" i="1"/>
  <c r="B6874" i="1"/>
  <c r="B6838" i="1"/>
  <c r="B6710" i="1"/>
  <c r="B6586" i="1"/>
  <c r="B6514" i="1"/>
  <c r="B6430" i="1"/>
  <c r="B6297" i="1"/>
  <c r="B6281" i="1"/>
  <c r="B6225" i="1"/>
  <c r="B6137" i="1"/>
  <c r="B6109" i="1"/>
  <c r="B6065" i="1"/>
  <c r="B6051" i="1"/>
  <c r="B5979" i="1"/>
  <c r="B5907" i="1"/>
  <c r="B5861" i="1"/>
  <c r="B5813" i="1"/>
  <c r="B7464" i="1"/>
  <c r="B6888" i="1"/>
  <c r="B7240" i="1"/>
  <c r="B6664" i="1"/>
  <c r="B7211" i="1"/>
  <c r="B6635" i="1"/>
  <c r="B6142" i="1"/>
  <c r="B6112" i="1"/>
  <c r="B6749" i="1"/>
  <c r="B7325" i="1"/>
  <c r="B6459" i="1"/>
  <c r="B7035" i="1"/>
  <c r="B6886" i="1"/>
  <c r="B6285" i="1"/>
  <c r="B7341" i="1"/>
  <c r="B6765" i="1"/>
  <c r="B7110" i="1"/>
  <c r="B5958" i="1"/>
  <c r="B6966" i="1"/>
  <c r="B5814" i="1"/>
  <c r="B6930" i="1"/>
  <c r="B5778" i="1"/>
  <c r="B7276" i="1"/>
  <c r="B7143" i="1"/>
  <c r="B6587" i="1"/>
  <c r="B6326" i="1"/>
  <c r="B6284" i="1"/>
  <c r="B6212" i="1"/>
  <c r="B6154" i="1"/>
  <c r="B6124" i="1"/>
  <c r="B6024" i="1"/>
  <c r="B5938" i="1"/>
  <c r="B7471" i="1"/>
  <c r="B6319" i="1"/>
  <c r="B7458" i="1"/>
  <c r="B6306" i="1"/>
  <c r="B7446" i="1"/>
  <c r="B6294" i="1"/>
  <c r="B7495" i="1"/>
  <c r="B6343" i="1"/>
  <c r="B7362" i="1"/>
  <c r="B6210" i="1"/>
  <c r="B7339" i="1"/>
  <c r="B6187" i="1"/>
  <c r="B7303" i="1"/>
  <c r="B6151" i="1"/>
  <c r="B7171" i="1"/>
  <c r="B6019" i="1"/>
  <c r="B7016" i="1"/>
  <c r="B5864" i="1"/>
  <c r="B7002" i="1"/>
  <c r="B5850" i="1"/>
  <c r="B6520" i="1"/>
  <c r="B7096" i="1"/>
  <c r="B7219" i="1"/>
  <c r="B6067" i="1"/>
  <c r="B7351" i="1"/>
  <c r="B6199" i="1"/>
  <c r="B7404" i="1"/>
  <c r="B7330" i="1"/>
  <c r="B7264" i="1"/>
  <c r="B7216" i="1"/>
  <c r="B6873" i="1"/>
  <c r="B6804" i="1"/>
  <c r="B6709" i="1"/>
  <c r="B6616" i="1"/>
  <c r="B6541" i="1"/>
  <c r="B6509" i="1"/>
  <c r="B6471" i="1"/>
  <c r="B6389" i="1"/>
  <c r="B6338" i="1"/>
  <c r="B6324" i="1"/>
  <c r="B6310" i="1"/>
  <c r="B6296" i="1"/>
  <c r="B6280" i="1"/>
  <c r="B6180" i="1"/>
  <c r="B6152" i="1"/>
  <c r="B6122" i="1"/>
  <c r="B6108" i="1"/>
  <c r="B6064" i="1"/>
  <c r="B6050" i="1"/>
  <c r="B6022" i="1"/>
  <c r="B5992" i="1"/>
  <c r="B5978" i="1"/>
  <c r="B5964" i="1"/>
  <c r="B5920" i="1"/>
  <c r="B5906" i="1"/>
  <c r="B5892" i="1"/>
  <c r="B5812" i="1"/>
  <c r="B7322" i="1"/>
  <c r="B6746" i="1"/>
  <c r="B7463" i="1"/>
  <c r="B6887" i="1"/>
  <c r="B6699" i="1"/>
  <c r="B7275" i="1"/>
  <c r="B6651" i="1"/>
  <c r="B7227" i="1"/>
  <c r="B7228" i="1"/>
  <c r="B7071" i="1"/>
  <c r="B6718" i="1"/>
  <c r="B6156" i="1"/>
  <c r="B5954" i="1"/>
  <c r="B7188" i="1"/>
  <c r="B6612" i="1"/>
  <c r="B7070" i="1"/>
  <c r="B6255" i="1"/>
  <c r="B6111" i="1"/>
  <c r="B7039" i="1"/>
  <c r="B5887" i="1"/>
  <c r="B7004" i="1"/>
  <c r="B5852" i="1"/>
  <c r="B6991" i="1"/>
  <c r="B5839" i="1"/>
  <c r="B6978" i="1"/>
  <c r="B5826" i="1"/>
  <c r="B6942" i="1"/>
  <c r="B5790" i="1"/>
  <c r="B7363" i="1"/>
  <c r="B6211" i="1"/>
  <c r="B7069" i="1"/>
  <c r="B6711" i="1"/>
  <c r="B6650" i="1"/>
  <c r="B6369" i="1"/>
  <c r="B6298" i="1"/>
  <c r="B6110" i="1"/>
  <c r="B6010" i="1"/>
  <c r="B7459" i="1"/>
  <c r="B6307" i="1"/>
  <c r="B7374" i="1"/>
  <c r="B6222" i="1"/>
  <c r="B6751" i="1"/>
  <c r="B6175" i="1"/>
  <c r="B7327" i="1"/>
  <c r="B7067" i="1"/>
  <c r="B6491" i="1"/>
  <c r="B7003" i="1"/>
  <c r="B5851" i="1"/>
  <c r="B6823" i="1"/>
  <c r="B6247" i="1"/>
  <c r="B7263" i="1"/>
  <c r="B7037" i="1"/>
  <c r="B6964" i="1"/>
  <c r="B6912" i="1"/>
  <c r="B6862" i="1"/>
  <c r="B6833" i="1"/>
  <c r="B6803" i="1"/>
  <c r="B6731" i="1"/>
  <c r="B6708" i="1"/>
  <c r="B6615" i="1"/>
  <c r="B6577" i="1"/>
  <c r="B6540" i="1"/>
  <c r="B6508" i="1"/>
  <c r="B6470" i="1"/>
  <c r="B6423" i="1"/>
  <c r="B6323" i="1"/>
  <c r="B6309" i="1"/>
  <c r="B6279" i="1"/>
  <c r="B6251" i="1"/>
  <c r="B6237" i="1"/>
  <c r="B6221" i="1"/>
  <c r="B6207" i="1"/>
  <c r="B6179" i="1"/>
  <c r="B6121" i="1"/>
  <c r="B6107" i="1"/>
  <c r="B6063" i="1"/>
  <c r="B6049" i="1"/>
  <c r="B6035" i="1"/>
  <c r="B6021" i="1"/>
  <c r="B6005" i="1"/>
  <c r="B5991" i="1"/>
  <c r="B5977" i="1"/>
  <c r="B5963" i="1"/>
  <c r="B5905" i="1"/>
  <c r="B5891" i="1"/>
  <c r="B5811" i="1"/>
  <c r="B6547" i="1"/>
  <c r="B5971" i="1"/>
  <c r="B6962" i="1"/>
  <c r="B6386" i="1"/>
  <c r="B6523" i="1"/>
  <c r="B5947" i="1"/>
  <c r="B7402" i="1"/>
  <c r="B6826" i="1"/>
  <c r="B7323" i="1"/>
  <c r="B6857" i="1"/>
  <c r="B6831" i="1"/>
  <c r="B6802" i="1"/>
  <c r="B6730" i="1"/>
  <c r="B6698" i="1"/>
  <c r="B6610" i="1"/>
  <c r="B6539" i="1"/>
  <c r="B6507" i="1"/>
  <c r="B6467" i="1"/>
  <c r="B6336" i="1"/>
  <c r="B6322" i="1"/>
  <c r="B6308" i="1"/>
  <c r="B6250" i="1"/>
  <c r="B6192" i="1"/>
  <c r="B6134" i="1"/>
  <c r="B6106" i="1"/>
  <c r="B6076" i="1"/>
  <c r="B6034" i="1"/>
  <c r="B6020" i="1"/>
  <c r="B6004" i="1"/>
  <c r="B5976" i="1"/>
  <c r="B5962" i="1"/>
  <c r="B5932" i="1"/>
  <c r="B5904" i="1"/>
  <c r="B5890" i="1"/>
  <c r="B5873" i="1"/>
  <c r="B5810" i="1"/>
  <c r="B6777" i="1"/>
  <c r="B6528" i="1"/>
  <c r="B6915" i="1"/>
  <c r="B6634" i="1"/>
  <c r="B6420" i="1"/>
  <c r="B6842" i="1"/>
  <c r="B7418" i="1"/>
  <c r="B7234" i="1"/>
  <c r="B6658" i="1"/>
  <c r="B6987" i="1"/>
  <c r="B6411" i="1"/>
  <c r="B6363" i="1"/>
  <c r="B6939" i="1"/>
  <c r="B6519" i="1"/>
  <c r="B7095" i="1"/>
  <c r="B6975" i="1"/>
  <c r="B7485" i="1"/>
  <c r="B6909" i="1"/>
  <c r="B7470" i="1"/>
  <c r="B6894" i="1"/>
  <c r="B7457" i="1"/>
  <c r="B6881" i="1"/>
  <c r="B7400" i="1"/>
  <c r="B6824" i="1"/>
  <c r="B7376" i="1"/>
  <c r="B6800" i="1"/>
  <c r="B7494" i="1"/>
  <c r="B6918" i="1"/>
  <c r="B7350" i="1"/>
  <c r="B6774" i="1"/>
  <c r="B7338" i="1"/>
  <c r="B6762" i="1"/>
  <c r="B7302" i="1"/>
  <c r="B6726" i="1"/>
  <c r="B7282" i="1"/>
  <c r="B6706" i="1"/>
  <c r="B7246" i="1"/>
  <c r="B6670" i="1"/>
  <c r="B7220" i="1"/>
  <c r="B6644" i="1"/>
  <c r="B7199" i="1"/>
  <c r="B6623" i="1"/>
  <c r="B7183" i="1"/>
  <c r="B6607" i="1"/>
  <c r="B7170" i="1"/>
  <c r="B6594" i="1"/>
  <c r="B7154" i="1"/>
  <c r="B6578" i="1"/>
  <c r="B7138" i="1"/>
  <c r="B6562" i="1"/>
  <c r="B7125" i="1"/>
  <c r="B6549" i="1"/>
  <c r="B7105" i="1"/>
  <c r="B6529" i="1"/>
  <c r="B7082" i="1"/>
  <c r="B6506" i="1"/>
  <c r="B7065" i="1"/>
  <c r="B6489" i="1"/>
  <c r="B7032" i="1"/>
  <c r="B6456" i="1"/>
  <c r="B7015" i="1"/>
  <c r="B6439" i="1"/>
  <c r="B6425" i="1"/>
  <c r="B7001" i="1"/>
  <c r="B6951" i="1"/>
  <c r="B6375" i="1"/>
  <c r="B6745" i="1"/>
  <c r="B6869" i="1"/>
  <c r="B7445" i="1"/>
  <c r="B7270" i="1"/>
  <c r="B6694" i="1"/>
  <c r="B7053" i="1"/>
  <c r="B6477" i="1"/>
  <c r="B6733" i="1"/>
  <c r="B7309" i="1"/>
  <c r="B6855" i="1"/>
  <c r="B6387" i="1"/>
  <c r="B6682" i="1"/>
  <c r="B6868" i="1"/>
  <c r="B6773" i="1"/>
  <c r="B7315" i="1"/>
  <c r="B6739" i="1"/>
  <c r="B7280" i="1"/>
  <c r="B6704" i="1"/>
  <c r="B7268" i="1"/>
  <c r="B6692" i="1"/>
  <c r="B7244" i="1"/>
  <c r="B6668" i="1"/>
  <c r="B7196" i="1"/>
  <c r="B6620" i="1"/>
  <c r="B7100" i="1"/>
  <c r="B6524" i="1"/>
  <c r="B7063" i="1"/>
  <c r="B6487" i="1"/>
  <c r="B7098" i="1"/>
  <c r="B6522" i="1"/>
  <c r="B6613" i="1"/>
  <c r="B6866" i="1"/>
  <c r="B6527" i="1"/>
  <c r="B6455" i="1"/>
  <c r="B7291" i="1"/>
  <c r="B6715" i="1"/>
  <c r="B7254" i="1"/>
  <c r="B6678" i="1"/>
  <c r="B7208" i="1"/>
  <c r="B6632" i="1"/>
  <c r="B7372" i="1"/>
  <c r="B6865" i="1"/>
  <c r="B6850" i="1"/>
  <c r="B6832" i="1"/>
  <c r="B6737" i="1"/>
  <c r="B6707" i="1"/>
  <c r="B6454" i="1"/>
  <c r="B7207" i="1"/>
  <c r="B6631" i="1"/>
  <c r="B7375" i="1"/>
  <c r="B6799" i="1"/>
  <c r="B7371" i="1"/>
  <c r="B7169" i="1"/>
  <c r="B6927" i="1"/>
  <c r="B6849" i="1"/>
  <c r="B6592" i="1"/>
  <c r="B6556" i="1"/>
  <c r="B6505" i="1"/>
  <c r="B7424" i="1"/>
  <c r="B6848" i="1"/>
  <c r="B7206" i="1"/>
  <c r="B6630" i="1"/>
  <c r="B7146" i="1"/>
  <c r="B6570" i="1"/>
  <c r="B6981" i="1"/>
  <c r="B6405" i="1"/>
  <c r="B6969" i="1"/>
  <c r="B6393" i="1"/>
  <c r="B6957" i="1"/>
  <c r="B6381" i="1"/>
  <c r="B6933" i="1"/>
  <c r="B6357" i="1"/>
  <c r="B7038" i="1"/>
  <c r="B6462" i="1"/>
  <c r="B7292" i="1"/>
  <c r="B6716" i="1"/>
  <c r="B7412" i="1"/>
  <c r="B6836" i="1"/>
  <c r="B7399" i="1"/>
  <c r="B6926" i="1"/>
  <c r="B6911" i="1"/>
  <c r="B6893" i="1"/>
  <c r="B6863" i="1"/>
  <c r="B6830" i="1"/>
  <c r="B6815" i="1"/>
  <c r="B6783" i="1"/>
  <c r="B6768" i="1"/>
  <c r="B6735" i="1"/>
  <c r="B6705" i="1"/>
  <c r="B6657" i="1"/>
  <c r="B6609" i="1"/>
  <c r="B6591" i="1"/>
  <c r="B6575" i="1"/>
  <c r="B6555" i="1"/>
  <c r="B6504" i="1"/>
  <c r="B6484" i="1"/>
  <c r="B6468" i="1"/>
  <c r="B6448" i="1"/>
  <c r="B6432" i="1"/>
  <c r="B6361" i="1"/>
  <c r="B7398" i="1"/>
  <c r="B6822" i="1"/>
  <c r="B7352" i="1"/>
  <c r="B6776" i="1"/>
  <c r="B7218" i="1"/>
  <c r="B6642" i="1"/>
  <c r="B7182" i="1"/>
  <c r="B6606" i="1"/>
  <c r="B7137" i="1"/>
  <c r="B6561" i="1"/>
  <c r="B7064" i="1"/>
  <c r="B6488" i="1"/>
  <c r="B7052" i="1"/>
  <c r="B6476" i="1"/>
  <c r="B7014" i="1"/>
  <c r="B6438" i="1"/>
  <c r="B7124" i="1"/>
  <c r="B6548" i="1"/>
  <c r="B6738" i="1"/>
  <c r="B7314" i="1"/>
  <c r="B6805" i="1"/>
  <c r="B6743" i="1"/>
  <c r="B6647" i="1"/>
  <c r="B6614" i="1"/>
  <c r="B7483" i="1"/>
  <c r="B6907" i="1"/>
  <c r="B7256" i="1"/>
  <c r="B6680" i="1"/>
  <c r="B7232" i="1"/>
  <c r="B6656" i="1"/>
  <c r="B7136" i="1"/>
  <c r="B6560" i="1"/>
  <c r="B7051" i="1"/>
  <c r="B6475" i="1"/>
  <c r="B6867" i="1"/>
  <c r="B6772" i="1"/>
  <c r="B6646" i="1"/>
  <c r="B6436" i="1"/>
  <c r="B6899" i="1"/>
  <c r="B7266" i="1"/>
  <c r="B6690" i="1"/>
  <c r="B7230" i="1"/>
  <c r="B6654" i="1"/>
  <c r="B7134" i="1"/>
  <c r="B6558" i="1"/>
  <c r="B7075" i="1"/>
  <c r="B6499" i="1"/>
  <c r="B7101" i="1"/>
  <c r="B6525" i="1"/>
  <c r="B7133" i="1"/>
  <c r="B6434" i="1"/>
  <c r="B7149" i="1"/>
  <c r="B6573" i="1"/>
  <c r="B7290" i="1"/>
  <c r="B6714" i="1"/>
  <c r="B7410" i="1"/>
  <c r="B6834" i="1"/>
  <c r="B6897" i="1"/>
  <c r="B6769" i="1"/>
  <c r="B6469" i="1"/>
  <c r="B6362" i="1"/>
  <c r="B7423" i="1"/>
  <c r="B6847" i="1"/>
  <c r="B7386" i="1"/>
  <c r="B6810" i="1"/>
  <c r="B7161" i="1"/>
  <c r="B6585" i="1"/>
  <c r="B7089" i="1"/>
  <c r="B6513" i="1"/>
  <c r="B6993" i="1"/>
  <c r="B6417" i="1"/>
  <c r="B6980" i="1"/>
  <c r="B6404" i="1"/>
  <c r="B6968" i="1"/>
  <c r="B6392" i="1"/>
  <c r="B6956" i="1"/>
  <c r="B6380" i="1"/>
  <c r="B6944" i="1"/>
  <c r="B6368" i="1"/>
  <c r="B6932" i="1"/>
  <c r="B6356" i="1"/>
  <c r="B6990" i="1"/>
  <c r="B6414" i="1"/>
  <c r="B7087" i="1"/>
  <c r="B6511" i="1"/>
  <c r="B7158" i="1"/>
  <c r="B6582" i="1"/>
  <c r="B6910" i="1"/>
  <c r="B6892" i="1"/>
  <c r="B6877" i="1"/>
  <c r="B6814" i="1"/>
  <c r="B6767" i="1"/>
  <c r="B6734" i="1"/>
  <c r="B6719" i="1"/>
  <c r="B6686" i="1"/>
  <c r="B6653" i="1"/>
  <c r="B6638" i="1"/>
  <c r="B6605" i="1"/>
  <c r="B6590" i="1"/>
  <c r="B6574" i="1"/>
  <c r="B6554" i="1"/>
  <c r="B6538" i="1"/>
  <c r="B6503" i="1"/>
  <c r="B6483" i="1"/>
  <c r="B6431" i="1"/>
  <c r="B6395" i="1"/>
  <c r="B6360" i="1"/>
  <c r="B7017" i="1"/>
  <c r="B6441" i="1"/>
  <c r="B7122" i="1"/>
  <c r="B6546" i="1"/>
  <c r="B7482" i="1"/>
  <c r="B6906" i="1"/>
  <c r="B7279" i="1"/>
  <c r="B6703" i="1"/>
  <c r="B7267" i="1"/>
  <c r="B6691" i="1"/>
  <c r="B7255" i="1"/>
  <c r="B6679" i="1"/>
  <c r="B7243" i="1"/>
  <c r="B6667" i="1"/>
  <c r="B7231" i="1"/>
  <c r="B6655" i="1"/>
  <c r="B7195" i="1"/>
  <c r="B6619" i="1"/>
  <c r="B7135" i="1"/>
  <c r="B6559" i="1"/>
  <c r="B7062" i="1"/>
  <c r="B6486" i="1"/>
  <c r="B7050" i="1"/>
  <c r="B6474" i="1"/>
  <c r="B7028" i="1"/>
  <c r="B6452" i="1"/>
  <c r="B7029" i="1"/>
  <c r="B6453" i="1"/>
  <c r="B7316" i="1"/>
  <c r="B6740" i="1"/>
  <c r="B7388" i="1"/>
  <c r="B6812" i="1"/>
  <c r="B7484" i="1"/>
  <c r="B6908" i="1"/>
  <c r="B6851" i="1"/>
  <c r="B6771" i="1"/>
  <c r="B6741" i="1"/>
  <c r="B6723" i="1"/>
  <c r="B6693" i="1"/>
  <c r="B6645" i="1"/>
  <c r="B7278" i="1"/>
  <c r="B6702" i="1"/>
  <c r="B7242" i="1"/>
  <c r="B6666" i="1"/>
  <c r="B7194" i="1"/>
  <c r="B6618" i="1"/>
  <c r="B7148" i="1"/>
  <c r="B6572" i="1"/>
  <c r="B7076" i="1"/>
  <c r="B6500" i="1"/>
  <c r="B7027" i="1"/>
  <c r="B6451" i="1"/>
  <c r="B7387" i="1"/>
  <c r="B6811" i="1"/>
  <c r="B7180" i="1"/>
  <c r="B6770" i="1"/>
  <c r="B7411" i="1"/>
  <c r="B6835" i="1"/>
  <c r="B7147" i="1"/>
  <c r="B6571" i="1"/>
  <c r="B7074" i="1"/>
  <c r="B6498" i="1"/>
  <c r="B7026" i="1"/>
  <c r="B6450" i="1"/>
  <c r="B7077" i="1"/>
  <c r="B6501" i="1"/>
  <c r="B7123" i="1"/>
  <c r="B6864" i="1"/>
  <c r="B6816" i="1"/>
  <c r="B6784" i="1"/>
  <c r="B6736" i="1"/>
  <c r="B6576" i="1"/>
  <c r="B6485" i="1"/>
  <c r="B6433" i="1"/>
  <c r="B7435" i="1"/>
  <c r="B6859" i="1"/>
  <c r="B7422" i="1"/>
  <c r="B6846" i="1"/>
  <c r="B7159" i="1"/>
  <c r="B6583" i="1"/>
  <c r="B7112" i="1"/>
  <c r="B6536" i="1"/>
  <c r="B7086" i="1"/>
  <c r="B6510" i="1"/>
  <c r="B7005" i="1"/>
  <c r="B6429" i="1"/>
  <c r="B6992" i="1"/>
  <c r="B6416" i="1"/>
  <c r="B6979" i="1"/>
  <c r="B6403" i="1"/>
  <c r="B6967" i="1"/>
  <c r="B6391" i="1"/>
  <c r="B6955" i="1"/>
  <c r="B6379" i="1"/>
  <c r="B6943" i="1"/>
  <c r="B6367" i="1"/>
  <c r="B6931" i="1"/>
  <c r="B6355" i="1"/>
  <c r="B7041" i="1"/>
  <c r="B6465" i="1"/>
  <c r="B7088" i="1"/>
  <c r="B6512" i="1"/>
  <c r="B7111" i="1"/>
  <c r="B6535" i="1"/>
  <c r="B7160" i="1"/>
  <c r="B6584" i="1"/>
  <c r="B7326" i="1"/>
  <c r="B6750" i="1"/>
  <c r="B7434" i="1"/>
  <c r="B6858" i="1"/>
  <c r="B7356" i="1"/>
  <c r="B7073" i="1"/>
  <c r="B6924" i="1"/>
  <c r="B6891" i="1"/>
  <c r="B6876" i="1"/>
  <c r="B6861" i="1"/>
  <c r="B6813" i="1"/>
  <c r="B6781" i="1"/>
  <c r="B6766" i="1"/>
  <c r="B6637" i="1"/>
  <c r="B6589" i="1"/>
  <c r="B6569" i="1"/>
  <c r="B6553" i="1"/>
  <c r="B6518" i="1"/>
  <c r="B6502" i="1"/>
  <c r="B6482" i="1"/>
  <c r="B6466" i="1"/>
  <c r="B6410" i="1"/>
  <c r="B6394" i="1"/>
  <c r="B6374" i="1"/>
  <c r="B6359" i="1"/>
  <c r="B6923" i="1"/>
  <c r="B6905" i="1"/>
  <c r="B6890" i="1"/>
  <c r="B6875" i="1"/>
  <c r="B6827" i="1"/>
  <c r="B6809" i="1"/>
  <c r="B6794" i="1"/>
  <c r="B6732" i="1"/>
  <c r="B6717" i="1"/>
  <c r="B6669" i="1"/>
  <c r="B6636" i="1"/>
  <c r="B6621" i="1"/>
  <c r="B6603" i="1"/>
  <c r="B6568" i="1"/>
  <c r="B6481" i="1"/>
  <c r="B6445" i="1"/>
  <c r="B6409" i="1"/>
  <c r="B6358" i="1"/>
  <c r="B6920" i="1"/>
  <c r="B6896" i="1"/>
  <c r="B6884" i="1"/>
  <c r="B6872" i="1"/>
  <c r="B6860" i="1"/>
  <c r="B6788" i="1"/>
  <c r="B6764" i="1"/>
  <c r="B6752" i="1"/>
  <c r="B6728" i="1"/>
  <c r="B6608" i="1"/>
  <c r="B6596" i="1"/>
  <c r="B6464" i="1"/>
  <c r="B6440" i="1"/>
  <c r="B6428" i="1"/>
  <c r="B6919" i="1"/>
  <c r="B6895" i="1"/>
  <c r="B6883" i="1"/>
  <c r="B6775" i="1"/>
  <c r="B6763" i="1"/>
  <c r="B6727" i="1"/>
  <c r="B6643" i="1"/>
  <c r="B6595" i="1"/>
  <c r="B6463" i="1"/>
  <c r="B6427" i="1"/>
  <c r="B6415" i="1"/>
  <c r="B6882" i="1"/>
  <c r="B6870" i="1"/>
  <c r="B6798" i="1"/>
  <c r="B6786" i="1"/>
  <c r="B6534" i="1"/>
  <c r="B6426" i="1"/>
  <c r="B6402" i="1"/>
  <c r="B6390" i="1"/>
  <c r="B6378" i="1"/>
  <c r="B6366" i="1"/>
  <c r="B6354" i="1"/>
  <c r="B577" i="1"/>
  <c r="B593" i="1"/>
  <c r="B597" i="1"/>
  <c r="B3988" i="1"/>
  <c r="B601" i="1"/>
  <c r="B3952" i="1"/>
  <c r="B3915" i="1"/>
  <c r="B573" i="1"/>
  <c r="B605" i="1"/>
  <c r="B581" i="1"/>
  <c r="B589" i="1"/>
  <c r="B50" i="1"/>
  <c r="B24" i="1"/>
  <c r="B25" i="1"/>
  <c r="B97" i="1"/>
  <c r="B40" i="1"/>
  <c r="B70" i="1"/>
  <c r="B36" i="1"/>
  <c r="B28" i="1"/>
  <c r="B4" i="1"/>
  <c r="B12" i="1"/>
  <c r="B95" i="1"/>
  <c r="B1332" i="1" s="1"/>
  <c r="B76" i="1"/>
  <c r="B17" i="1"/>
  <c r="B61" i="1"/>
  <c r="B1314" i="1" s="1"/>
  <c r="B26" i="1"/>
  <c r="B1295" i="1" s="1"/>
  <c r="B18" i="1"/>
  <c r="B1293" i="1" s="1"/>
  <c r="B54" i="1"/>
  <c r="B66" i="1"/>
  <c r="B117" i="1"/>
  <c r="B59" i="1"/>
  <c r="B7" i="1"/>
  <c r="B1284" i="1" s="1"/>
  <c r="B79" i="1"/>
  <c r="B1325" i="1" s="1"/>
  <c r="B101" i="1"/>
  <c r="B1334" i="1" s="1"/>
  <c r="B63" i="1"/>
  <c r="B1327" i="1"/>
  <c r="B8" i="1"/>
  <c r="B20" i="1"/>
  <c r="B32" i="1"/>
  <c r="B102" i="1"/>
  <c r="B1345" i="1"/>
  <c r="B1339" i="1"/>
  <c r="B4188" i="1"/>
  <c r="B1281" i="1"/>
  <c r="B1875" i="1" s="1"/>
  <c r="B3878" i="1"/>
  <c r="B3892" i="1"/>
  <c r="B3983" i="1"/>
  <c r="B3914" i="1"/>
  <c r="B4101" i="1"/>
  <c r="B3855" i="1"/>
  <c r="B4023" i="1"/>
  <c r="B544" i="1"/>
  <c r="B4117" i="1"/>
  <c r="B3873" i="1"/>
  <c r="B4024" i="1"/>
  <c r="B4022" i="1"/>
  <c r="B4221" i="1"/>
  <c r="B4187" i="1"/>
  <c r="B4098" i="1"/>
  <c r="B3949" i="1"/>
  <c r="B3891" i="1"/>
  <c r="B4097" i="1"/>
  <c r="B3948" i="1"/>
  <c r="B3890" i="1"/>
  <c r="B3947" i="1"/>
  <c r="B3889" i="1"/>
  <c r="B4165" i="1"/>
  <c r="B3995" i="1"/>
  <c r="B4282" i="1"/>
  <c r="B4164" i="1"/>
  <c r="B4235" i="1"/>
  <c r="B4140" i="1"/>
  <c r="B4035" i="1"/>
  <c r="B3986" i="1"/>
  <c r="B3877" i="1"/>
  <c r="B4222" i="1"/>
  <c r="B4032" i="1"/>
  <c r="B3862" i="1"/>
  <c r="B4220" i="1"/>
  <c r="B4100" i="1"/>
  <c r="B3901" i="1"/>
  <c r="B3860" i="1"/>
  <c r="B3950" i="1"/>
  <c r="B4021" i="1"/>
  <c r="B3843" i="1"/>
  <c r="B4020" i="1"/>
  <c r="B569" i="1"/>
  <c r="B4185" i="1"/>
  <c r="B4053" i="1"/>
  <c r="B4019" i="1"/>
  <c r="B4052" i="1"/>
  <c r="B3940" i="1"/>
  <c r="B3888" i="1"/>
  <c r="B4045" i="1"/>
  <c r="B4225" i="1"/>
  <c r="B4139" i="1"/>
  <c r="B4034" i="1"/>
  <c r="B3923" i="1"/>
  <c r="B3876" i="1"/>
  <c r="B4138" i="1"/>
  <c r="B4033" i="1"/>
  <c r="B3916" i="1"/>
  <c r="B3874" i="1"/>
  <c r="B3844" i="1"/>
  <c r="B3832" i="1"/>
  <c r="B4109" i="1"/>
  <c r="B4028" i="1"/>
  <c r="B3926" i="1"/>
  <c r="B4137" i="1"/>
  <c r="B4043" i="1"/>
  <c r="B4280" i="1"/>
  <c r="B4081" i="1"/>
  <c r="B4012" i="1"/>
  <c r="B3913" i="1"/>
  <c r="B3820" i="1"/>
  <c r="B4114" i="1"/>
  <c r="B3974" i="1"/>
  <c r="B3912" i="1"/>
  <c r="B3887" i="1"/>
  <c r="B3818" i="1"/>
  <c r="B4267" i="1"/>
  <c r="B4200" i="1"/>
  <c r="B4113" i="1"/>
  <c r="B4069" i="1"/>
  <c r="B4031" i="1"/>
  <c r="B3999" i="1"/>
  <c r="B3964" i="1"/>
  <c r="B3937" i="1"/>
  <c r="B3904" i="1"/>
  <c r="B3886" i="1"/>
  <c r="B3865" i="1"/>
  <c r="B3817" i="1"/>
  <c r="B4234" i="1"/>
  <c r="B3925" i="1"/>
  <c r="B4170" i="1"/>
  <c r="B4281" i="1"/>
  <c r="B4116" i="1"/>
  <c r="B4092" i="1"/>
  <c r="B3868" i="1"/>
  <c r="B3976" i="1"/>
  <c r="B3939" i="1"/>
  <c r="B3867" i="1"/>
  <c r="B4273" i="1"/>
  <c r="B4000" i="1"/>
  <c r="B3938" i="1"/>
  <c r="B3866" i="1"/>
  <c r="B4266" i="1"/>
  <c r="B4195" i="1"/>
  <c r="B4030" i="1"/>
  <c r="B3998" i="1"/>
  <c r="B3933" i="1"/>
  <c r="B3864" i="1"/>
  <c r="B3900" i="1"/>
  <c r="B4232" i="1"/>
  <c r="B4044" i="1"/>
  <c r="B3987" i="1"/>
  <c r="B3899" i="1"/>
  <c r="B4224" i="1"/>
  <c r="B4136" i="1"/>
  <c r="B4036" i="1"/>
  <c r="B3831" i="1"/>
  <c r="B4265" i="1"/>
  <c r="B4151" i="1"/>
  <c r="B4110" i="1"/>
  <c r="B4029" i="1"/>
  <c r="B3958" i="1"/>
  <c r="B3815" i="1"/>
  <c r="B3975" i="1"/>
  <c r="B4010" i="1"/>
  <c r="B3830" i="1"/>
  <c r="B4009" i="1"/>
  <c r="B3973" i="1"/>
  <c r="B3829" i="1"/>
  <c r="B3996" i="1"/>
  <c r="B3960" i="1"/>
  <c r="B3924" i="1"/>
  <c r="B3839" i="1"/>
  <c r="B4042" i="1"/>
  <c r="B4018" i="1"/>
  <c r="B3994" i="1"/>
  <c r="B3934" i="1"/>
  <c r="B3910" i="1"/>
  <c r="B3814" i="1"/>
  <c r="B4184" i="1"/>
  <c r="B4152" i="1"/>
  <c r="B4041" i="1"/>
  <c r="B4017" i="1"/>
  <c r="B4005" i="1"/>
  <c r="B3993" i="1"/>
  <c r="B3981" i="1"/>
  <c r="B3969" i="1"/>
  <c r="B3957" i="1"/>
  <c r="B3945" i="1"/>
  <c r="B3921" i="1"/>
  <c r="B3909" i="1"/>
  <c r="B3897" i="1"/>
  <c r="B3885" i="1"/>
  <c r="B3849" i="1"/>
  <c r="B3837" i="1"/>
  <c r="B3825" i="1"/>
  <c r="B3813" i="1"/>
  <c r="B3853" i="1"/>
  <c r="B3935" i="1"/>
  <c r="B3911" i="1"/>
  <c r="B3875" i="1"/>
  <c r="B4271" i="1"/>
  <c r="B4177" i="1"/>
  <c r="B4105" i="1"/>
  <c r="B4040" i="1"/>
  <c r="B4016" i="1"/>
  <c r="B4004" i="1"/>
  <c r="B3992" i="1"/>
  <c r="B3980" i="1"/>
  <c r="B3968" i="1"/>
  <c r="B3956" i="1"/>
  <c r="B3944" i="1"/>
  <c r="B3932" i="1"/>
  <c r="B3920" i="1"/>
  <c r="B3908" i="1"/>
  <c r="B3896" i="1"/>
  <c r="B3884" i="1"/>
  <c r="B3848" i="1"/>
  <c r="B3836" i="1"/>
  <c r="B3824" i="1"/>
  <c r="B3812" i="1"/>
  <c r="B4011" i="1"/>
  <c r="B4008" i="1"/>
  <c r="B3852" i="1"/>
  <c r="B3971" i="1"/>
  <c r="B3827" i="1"/>
  <c r="B3838" i="1"/>
  <c r="B4270" i="1"/>
  <c r="B4249" i="1"/>
  <c r="B4213" i="1"/>
  <c r="B4150" i="1"/>
  <c r="B4125" i="1"/>
  <c r="B4068" i="1"/>
  <c r="B4039" i="1"/>
  <c r="B4027" i="1"/>
  <c r="B4015" i="1"/>
  <c r="B4003" i="1"/>
  <c r="B3991" i="1"/>
  <c r="B3979" i="1"/>
  <c r="B3967" i="1"/>
  <c r="B3955" i="1"/>
  <c r="B3943" i="1"/>
  <c r="B3931" i="1"/>
  <c r="B3919" i="1"/>
  <c r="B3907" i="1"/>
  <c r="B3895" i="1"/>
  <c r="B3883" i="1"/>
  <c r="B3871" i="1"/>
  <c r="B3859" i="1"/>
  <c r="B3847" i="1"/>
  <c r="B3835" i="1"/>
  <c r="B3823" i="1"/>
  <c r="B3811" i="1"/>
  <c r="B3841" i="1"/>
  <c r="B3972" i="1"/>
  <c r="B3828" i="1"/>
  <c r="B3851" i="1"/>
  <c r="B3826" i="1"/>
  <c r="B4149" i="1"/>
  <c r="B4124" i="1"/>
  <c r="B4038" i="1"/>
  <c r="B4026" i="1"/>
  <c r="B4014" i="1"/>
  <c r="B4002" i="1"/>
  <c r="B3990" i="1"/>
  <c r="B3978" i="1"/>
  <c r="B3966" i="1"/>
  <c r="B3954" i="1"/>
  <c r="B3942" i="1"/>
  <c r="B3930" i="1"/>
  <c r="B3918" i="1"/>
  <c r="B3906" i="1"/>
  <c r="B3894" i="1"/>
  <c r="B3882" i="1"/>
  <c r="B3870" i="1"/>
  <c r="B3858" i="1"/>
  <c r="B3846" i="1"/>
  <c r="B3834" i="1"/>
  <c r="B3822" i="1"/>
  <c r="B3810" i="1"/>
  <c r="B3856" i="1"/>
  <c r="B3819" i="1"/>
  <c r="B3962" i="1"/>
  <c r="B3854" i="1"/>
  <c r="B3842" i="1"/>
  <c r="B3961" i="1"/>
  <c r="B3936" i="1"/>
  <c r="B3840" i="1"/>
  <c r="B4007" i="1"/>
  <c r="B3959" i="1"/>
  <c r="B4006" i="1"/>
  <c r="B3982" i="1"/>
  <c r="B3970" i="1"/>
  <c r="B3946" i="1"/>
  <c r="B3922" i="1"/>
  <c r="B3898" i="1"/>
  <c r="B3850" i="1"/>
  <c r="B4236" i="1"/>
  <c r="B4201" i="1"/>
  <c r="B4174" i="1"/>
  <c r="B4123" i="1"/>
  <c r="B4055" i="1"/>
  <c r="B4037" i="1"/>
  <c r="B4025" i="1"/>
  <c r="B4013" i="1"/>
  <c r="B4001" i="1"/>
  <c r="B3989" i="1"/>
  <c r="B3977" i="1"/>
  <c r="B3965" i="1"/>
  <c r="B3953" i="1"/>
  <c r="B3941" i="1"/>
  <c r="B3929" i="1"/>
  <c r="B3917" i="1"/>
  <c r="B3905" i="1"/>
  <c r="B3893" i="1"/>
  <c r="B3881" i="1"/>
  <c r="B3869" i="1"/>
  <c r="B3857" i="1"/>
  <c r="B3845" i="1"/>
  <c r="B3833" i="1"/>
  <c r="B3821" i="1"/>
  <c r="B3809" i="1"/>
  <c r="B4073" i="1"/>
  <c r="B4264" i="1"/>
  <c r="B4252" i="1"/>
  <c r="B4216" i="1"/>
  <c r="B4204" i="1"/>
  <c r="B4192" i="1"/>
  <c r="B4180" i="1"/>
  <c r="B4168" i="1"/>
  <c r="B4108" i="1"/>
  <c r="B4084" i="1"/>
  <c r="B4072" i="1"/>
  <c r="B4060" i="1"/>
  <c r="B4212" i="1"/>
  <c r="B4247" i="1"/>
  <c r="B4091" i="1"/>
  <c r="B4067" i="1"/>
  <c r="B4090" i="1"/>
  <c r="B4066" i="1"/>
  <c r="B4279" i="1"/>
  <c r="B4255" i="1"/>
  <c r="B4231" i="1"/>
  <c r="B4219" i="1"/>
  <c r="B4183" i="1"/>
  <c r="B4159" i="1"/>
  <c r="B4147" i="1"/>
  <c r="B4135" i="1"/>
  <c r="B4063" i="1"/>
  <c r="B4051" i="1"/>
  <c r="B4278" i="1"/>
  <c r="B4230" i="1"/>
  <c r="B4218" i="1"/>
  <c r="B4206" i="1"/>
  <c r="B4134" i="1"/>
  <c r="B4122" i="1"/>
  <c r="B4086" i="1"/>
  <c r="B4074" i="1"/>
  <c r="B4062" i="1"/>
  <c r="B4217" i="1"/>
  <c r="B4193" i="1"/>
  <c r="B4121" i="1"/>
  <c r="B4061" i="1"/>
  <c r="B4275" i="1"/>
  <c r="B4263" i="1"/>
  <c r="B4251" i="1"/>
  <c r="B4239" i="1"/>
  <c r="B4227" i="1"/>
  <c r="B4215" i="1"/>
  <c r="B4203" i="1"/>
  <c r="B4191" i="1"/>
  <c r="B4155" i="1"/>
  <c r="B4107" i="1"/>
  <c r="B4095" i="1"/>
  <c r="B4083" i="1"/>
  <c r="B4071" i="1"/>
  <c r="B4059" i="1"/>
  <c r="B4047" i="1"/>
  <c r="B4093" i="1"/>
  <c r="B4248" i="1"/>
  <c r="B4233" i="1"/>
  <c r="B4197" i="1"/>
  <c r="B4161" i="1"/>
  <c r="B4089" i="1"/>
  <c r="B4196" i="1"/>
  <c r="B4148" i="1"/>
  <c r="B4050" i="1"/>
  <c r="B4277" i="1"/>
  <c r="B4253" i="1"/>
  <c r="B4229" i="1"/>
  <c r="B4205" i="1"/>
  <c r="B4181" i="1"/>
  <c r="B4133" i="1"/>
  <c r="B4085" i="1"/>
  <c r="B4262" i="1"/>
  <c r="B4250" i="1"/>
  <c r="B4238" i="1"/>
  <c r="B4214" i="1"/>
  <c r="B4202" i="1"/>
  <c r="B4190" i="1"/>
  <c r="B4154" i="1"/>
  <c r="B4142" i="1"/>
  <c r="B4106" i="1"/>
  <c r="B4094" i="1"/>
  <c r="B4082" i="1"/>
  <c r="B4070" i="1"/>
  <c r="B4058" i="1"/>
  <c r="B4046" i="1"/>
  <c r="B4716" i="1"/>
  <c r="B5058" i="1"/>
  <c r="B4715" i="1"/>
  <c r="B4647" i="1"/>
  <c r="B4645" i="1"/>
  <c r="B4376" i="1"/>
  <c r="B4375" i="1"/>
  <c r="B4447" i="1"/>
  <c r="B4644" i="1"/>
  <c r="B5177" i="1"/>
  <c r="B4373" i="1"/>
  <c r="B4643" i="1"/>
  <c r="B5059" i="1"/>
  <c r="B4504" i="1"/>
  <c r="B4348" i="1"/>
  <c r="B4397" i="1"/>
  <c r="B4477" i="1"/>
  <c r="B4420" i="1"/>
  <c r="B4521" i="1"/>
  <c r="B4476" i="1"/>
  <c r="B4390" i="1"/>
  <c r="B4317" i="1"/>
  <c r="B4849" i="1"/>
  <c r="B4513" i="1"/>
  <c r="B4389" i="1"/>
  <c r="B4316" i="1"/>
  <c r="B5000" i="1"/>
  <c r="B4835" i="1"/>
  <c r="B4512" i="1"/>
  <c r="B4471" i="1"/>
  <c r="B4315" i="1"/>
  <c r="B4794" i="1"/>
  <c r="B4919" i="1"/>
  <c r="B4732" i="1"/>
  <c r="B4680" i="1"/>
  <c r="B4622" i="1"/>
  <c r="B4560" i="1"/>
  <c r="B4490" i="1"/>
  <c r="B4464" i="1"/>
  <c r="B4385" i="1"/>
  <c r="B4364" i="1"/>
  <c r="B4329" i="1"/>
  <c r="B4294" i="1"/>
  <c r="B4445" i="1"/>
  <c r="B4796" i="1"/>
  <c r="B4337" i="1"/>
  <c r="B4964" i="1"/>
  <c r="B4702" i="1"/>
  <c r="B4585" i="1"/>
  <c r="B4410" i="1"/>
  <c r="B4372" i="1"/>
  <c r="B4953" i="1"/>
  <c r="B4440" i="1"/>
  <c r="B4409" i="1"/>
  <c r="B4366" i="1"/>
  <c r="B4952" i="1"/>
  <c r="B4365" i="1"/>
  <c r="B4885" i="1"/>
  <c r="B4730" i="1"/>
  <c r="B4679" i="1"/>
  <c r="B4621" i="1"/>
  <c r="B4559" i="1"/>
  <c r="B4458" i="1"/>
  <c r="B4404" i="1"/>
  <c r="B4384" i="1"/>
  <c r="B4363" i="1"/>
  <c r="B4293" i="1"/>
  <c r="B4587" i="1"/>
  <c r="B4681" i="1"/>
  <c r="B4570" i="1"/>
  <c r="B4491" i="1"/>
  <c r="B4465" i="1"/>
  <c r="B4884" i="1"/>
  <c r="B4729" i="1"/>
  <c r="B4619" i="1"/>
  <c r="B4558" i="1"/>
  <c r="B4480" i="1"/>
  <c r="B4433" i="1"/>
  <c r="B4383" i="1"/>
  <c r="B4352" i="1"/>
  <c r="B4965" i="1"/>
  <c r="B4713" i="1"/>
  <c r="B4586" i="1"/>
  <c r="B4444" i="1"/>
  <c r="B5031" i="1"/>
  <c r="B4795" i="1"/>
  <c r="B4443" i="1"/>
  <c r="B4336" i="1"/>
  <c r="B4624" i="1"/>
  <c r="B4572" i="1"/>
  <c r="B4335" i="1"/>
  <c r="B4623" i="1"/>
  <c r="B4728" i="1"/>
  <c r="B4670" i="1"/>
  <c r="B4600" i="1"/>
  <c r="B4545" i="1"/>
  <c r="B4479" i="1"/>
  <c r="B4428" i="1"/>
  <c r="B4378" i="1"/>
  <c r="B4351" i="1"/>
  <c r="B4291" i="1"/>
  <c r="B4588" i="1"/>
  <c r="B4824" i="1"/>
  <c r="B4411" i="1"/>
  <c r="B4311" i="1"/>
  <c r="B4882" i="1"/>
  <c r="B4727" i="1"/>
  <c r="B4660" i="1"/>
  <c r="B4539" i="1"/>
  <c r="B4478" i="1"/>
  <c r="B4399" i="1"/>
  <c r="B4377" i="1"/>
  <c r="B4290" i="1"/>
  <c r="B4603" i="1"/>
  <c r="B4381" i="1"/>
  <c r="B4924" i="1"/>
  <c r="B4450" i="1"/>
  <c r="B4816" i="1"/>
  <c r="B4357" i="1"/>
  <c r="B4536" i="1"/>
  <c r="B4314" i="1"/>
  <c r="B4867" i="1"/>
  <c r="B4878" i="1"/>
  <c r="B4405" i="1"/>
  <c r="B4641" i="1"/>
  <c r="B4719" i="1"/>
  <c r="B4482" i="1"/>
  <c r="B4616" i="1"/>
  <c r="B4394" i="1"/>
  <c r="B4562" i="1"/>
  <c r="B4340" i="1"/>
  <c r="B4547" i="1"/>
  <c r="B4325" i="1"/>
  <c r="B4286" i="1"/>
  <c r="B4508" i="1"/>
  <c r="B4635" i="1"/>
  <c r="B4869" i="1"/>
  <c r="B4402" i="1"/>
  <c r="B4685" i="1"/>
  <c r="B4448" i="1"/>
  <c r="B4561" i="1"/>
  <c r="B4339" i="1"/>
  <c r="B4507" i="1"/>
  <c r="B4285" i="1"/>
  <c r="B4705" i="1"/>
  <c r="B4468" i="1"/>
  <c r="B4854" i="1"/>
  <c r="B4617" i="1"/>
  <c r="B4395" i="1"/>
  <c r="B4341" i="1"/>
  <c r="B4563" i="1"/>
  <c r="B4524" i="1"/>
  <c r="B4808" i="1"/>
  <c r="B4571" i="1"/>
  <c r="B4349" i="1"/>
  <c r="B4892" i="1"/>
  <c r="B4655" i="1"/>
  <c r="B4467" i="1"/>
  <c r="B4704" i="1"/>
  <c r="B4905" i="1"/>
  <c r="B4668" i="1"/>
  <c r="B4431" i="1"/>
  <c r="B4590" i="1"/>
  <c r="B4368" i="1"/>
  <c r="B4523" i="1"/>
  <c r="B4666" i="1"/>
  <c r="B4429" i="1"/>
  <c r="B4718" i="1"/>
  <c r="B4481" i="1"/>
  <c r="B4602" i="1"/>
  <c r="B4380" i="1"/>
  <c r="B4534" i="1"/>
  <c r="B4312" i="1"/>
  <c r="B4626" i="1"/>
  <c r="B4400" i="1"/>
  <c r="B4301" i="1"/>
  <c r="B4313" i="1"/>
  <c r="B4535" i="1"/>
  <c r="B4416" i="1"/>
  <c r="B4653" i="1"/>
  <c r="B4703" i="1"/>
  <c r="B4466" i="1"/>
  <c r="B4615" i="1"/>
  <c r="B4393" i="1"/>
  <c r="B4575" i="1"/>
  <c r="B4634" i="1"/>
  <c r="B4699" i="1"/>
  <c r="B4462" i="1"/>
  <c r="B4300" i="1"/>
  <c r="B4353" i="1"/>
  <c r="B4893" i="1"/>
  <c r="B4656" i="1"/>
  <c r="B4972" i="1"/>
  <c r="B4498" i="1"/>
  <c r="B4720" i="1"/>
  <c r="B4483" i="1"/>
  <c r="B4432" i="1"/>
  <c r="B4669" i="1"/>
  <c r="B4841" i="1"/>
  <c r="B4604" i="1"/>
  <c r="B4382" i="1"/>
  <c r="B4828" i="1"/>
  <c r="B4369" i="1"/>
  <c r="B4326" i="1"/>
  <c r="B4746" i="1"/>
  <c r="B4287" i="1"/>
  <c r="B4696" i="1"/>
  <c r="B4459" i="1"/>
  <c r="B4630" i="1"/>
  <c r="B4733" i="1"/>
  <c r="B4496" i="1"/>
  <c r="B4441" i="1"/>
  <c r="B4578" i="1"/>
  <c r="B4356" i="1"/>
  <c r="B4577" i="1"/>
  <c r="B4355" i="1"/>
  <c r="B4463" i="1"/>
  <c r="B4700" i="1"/>
  <c r="B4731" i="1"/>
  <c r="B4494" i="1"/>
  <c r="B4667" i="1"/>
  <c r="B4430" i="1"/>
  <c r="B4589" i="1"/>
  <c r="B4367" i="1"/>
  <c r="B4546" i="1"/>
  <c r="B4324" i="1"/>
  <c r="B4576" i="1"/>
  <c r="B4354" i="1"/>
  <c r="B4302" i="1"/>
  <c r="B4632" i="1"/>
  <c r="B4693" i="1"/>
  <c r="B4930" i="1"/>
  <c r="B4866" i="1"/>
  <c r="B4568" i="1"/>
  <c r="B4346" i="1"/>
  <c r="B4555" i="1"/>
  <c r="B4333" i="1"/>
  <c r="B4442" i="1"/>
  <c r="B4691" i="1"/>
  <c r="B4928" i="1"/>
  <c r="B4805" i="1"/>
  <c r="B4556" i="1"/>
  <c r="B4334" i="1"/>
  <c r="B4830" i="1"/>
  <c r="B4371" i="1"/>
  <c r="B4552" i="1"/>
  <c r="B4690" i="1"/>
  <c r="B4927" i="1"/>
  <c r="B4595" i="1"/>
  <c r="B4422" i="1"/>
  <c r="B4406" i="1"/>
  <c r="B4694" i="1"/>
  <c r="B4931" i="1"/>
  <c r="B4516" i="1"/>
  <c r="B4456" i="1"/>
  <c r="B4421" i="1"/>
  <c r="B5176" i="1"/>
  <c r="B4695" i="1"/>
  <c r="B4557" i="1"/>
  <c r="B4415" i="1"/>
  <c r="B5175" i="1"/>
  <c r="B4837" i="1"/>
  <c r="B4605" i="1"/>
  <c r="B4574" i="1"/>
  <c r="B4461" i="1"/>
  <c r="B4392" i="1"/>
  <c r="B4284" i="1"/>
  <c r="B4836" i="1"/>
  <c r="B4379" i="1"/>
  <c r="B4974" i="1"/>
  <c r="B4737" i="1"/>
  <c r="B4958" i="1"/>
  <c r="B4721" i="1"/>
  <c r="B4706" i="1"/>
  <c r="B4925" i="1"/>
  <c r="B4688" i="1"/>
  <c r="B4672" i="1"/>
  <c r="B4855" i="1"/>
  <c r="B4618" i="1"/>
  <c r="B4829" i="1"/>
  <c r="B4592" i="1"/>
  <c r="B4817" i="1"/>
  <c r="B4580" i="1"/>
  <c r="B4564" i="1"/>
  <c r="B4747" i="1"/>
  <c r="B4510" i="1"/>
  <c r="B4803" i="1"/>
  <c r="B4566" i="1"/>
  <c r="B4868" i="1"/>
  <c r="B4631" i="1"/>
  <c r="B4692" i="1"/>
  <c r="B4606" i="1"/>
  <c r="B4642" i="1"/>
  <c r="B4659" i="1"/>
  <c r="B4515" i="1"/>
  <c r="B4864" i="1"/>
  <c r="B4627" i="1"/>
  <c r="B4741" i="1"/>
  <c r="B4963" i="1"/>
  <c r="B4726" i="1"/>
  <c r="B4947" i="1"/>
  <c r="B4710" i="1"/>
  <c r="B4912" i="1"/>
  <c r="B4675" i="1"/>
  <c r="B4870" i="1"/>
  <c r="B4633" i="1"/>
  <c r="B5084" i="1"/>
  <c r="B4847" i="1"/>
  <c r="B4597" i="1"/>
  <c r="B4821" i="1"/>
  <c r="B4584" i="1"/>
  <c r="B4806" i="1"/>
  <c r="B4569" i="1"/>
  <c r="B4778" i="1"/>
  <c r="B4541" i="1"/>
  <c r="B4766" i="1"/>
  <c r="B4529" i="1"/>
  <c r="B4754" i="1"/>
  <c r="B4517" i="1"/>
  <c r="B4748" i="1"/>
  <c r="B4511" i="1"/>
  <c r="B4860" i="1"/>
  <c r="B4962" i="1"/>
  <c r="B4725" i="1"/>
  <c r="B4887" i="1"/>
  <c r="B4650" i="1"/>
  <c r="B4658" i="1"/>
  <c r="B4610" i="1"/>
  <c r="B4538" i="1"/>
  <c r="B4525" i="1"/>
  <c r="B4897" i="1"/>
  <c r="B5120" i="1"/>
  <c r="B4977" i="1"/>
  <c r="B4740" i="1"/>
  <c r="B4724" i="1"/>
  <c r="B4961" i="1"/>
  <c r="B4946" i="1"/>
  <c r="B4709" i="1"/>
  <c r="B4911" i="1"/>
  <c r="B4674" i="1"/>
  <c r="B5083" i="1"/>
  <c r="B4846" i="1"/>
  <c r="B4596" i="1"/>
  <c r="B4833" i="1"/>
  <c r="B4820" i="1"/>
  <c r="B4583" i="1"/>
  <c r="B4777" i="1"/>
  <c r="B4540" i="1"/>
  <c r="B4765" i="1"/>
  <c r="B4528" i="1"/>
  <c r="B4751" i="1"/>
  <c r="B4514" i="1"/>
  <c r="B4791" i="1"/>
  <c r="B4554" i="1"/>
  <c r="B4859" i="1"/>
  <c r="B4683" i="1"/>
  <c r="B5143" i="1"/>
  <c r="B4920" i="1"/>
  <c r="B4969" i="1"/>
  <c r="B4886" i="1"/>
  <c r="B4649" i="1"/>
  <c r="B4657" i="1"/>
  <c r="B4609" i="1"/>
  <c r="B4537" i="1"/>
  <c r="B4549" i="1"/>
  <c r="B4976" i="1"/>
  <c r="B4739" i="1"/>
  <c r="B4960" i="1"/>
  <c r="B4723" i="1"/>
  <c r="B4945" i="1"/>
  <c r="B4910" i="1"/>
  <c r="B4673" i="1"/>
  <c r="B4862" i="1"/>
  <c r="B4625" i="1"/>
  <c r="B4845" i="1"/>
  <c r="B5082" i="1"/>
  <c r="B4819" i="1"/>
  <c r="B4582" i="1"/>
  <c r="B4804" i="1"/>
  <c r="B4567" i="1"/>
  <c r="B4788" i="1"/>
  <c r="B4527" i="1"/>
  <c r="B4764" i="1"/>
  <c r="B4790" i="1"/>
  <c r="B4553" i="1"/>
  <c r="B4923" i="1"/>
  <c r="B4686" i="1"/>
  <c r="B4971" i="1"/>
  <c r="B4734" i="1"/>
  <c r="B4891" i="1"/>
  <c r="B4654" i="1"/>
  <c r="B4608" i="1"/>
  <c r="B4975" i="1"/>
  <c r="B4738" i="1"/>
  <c r="B4959" i="1"/>
  <c r="B4722" i="1"/>
  <c r="B4944" i="1"/>
  <c r="B5167" i="1"/>
  <c r="B4707" i="1"/>
  <c r="B4926" i="1"/>
  <c r="B4689" i="1"/>
  <c r="B4908" i="1"/>
  <c r="B4671" i="1"/>
  <c r="B4620" i="1"/>
  <c r="B4818" i="1"/>
  <c r="B4581" i="1"/>
  <c r="B4802" i="1"/>
  <c r="B4565" i="1"/>
  <c r="B4787" i="1"/>
  <c r="B4550" i="1"/>
  <c r="B4526" i="1"/>
  <c r="B4763" i="1"/>
  <c r="B4865" i="1"/>
  <c r="B4628" i="1"/>
  <c r="B4973" i="1"/>
  <c r="B4736" i="1"/>
  <c r="B4898" i="1"/>
  <c r="B4661" i="1"/>
  <c r="B4792" i="1"/>
  <c r="B4607" i="1"/>
  <c r="B4967" i="1"/>
  <c r="B4951" i="1"/>
  <c r="B4918" i="1"/>
  <c r="B4861" i="1"/>
  <c r="B4823" i="1"/>
  <c r="B4599" i="1"/>
  <c r="B4664" i="1"/>
  <c r="B4966" i="1"/>
  <c r="B4638" i="1"/>
  <c r="B4613" i="1"/>
  <c r="B4810" i="1"/>
  <c r="B4544" i="1"/>
  <c r="B4532" i="1"/>
  <c r="B4520" i="1"/>
  <c r="B4505" i="1"/>
  <c r="B4917" i="1"/>
  <c r="B4822" i="1"/>
  <c r="B4750" i="1"/>
  <c r="B4648" i="1"/>
  <c r="B4598" i="1"/>
  <c r="B4663" i="1"/>
  <c r="B4881" i="1"/>
  <c r="B4712" i="1"/>
  <c r="B4697" i="1"/>
  <c r="B4914" i="1"/>
  <c r="B4637" i="1"/>
  <c r="B4809" i="1"/>
  <c r="B4543" i="1"/>
  <c r="B4531" i="1"/>
  <c r="B4519" i="1"/>
  <c r="B5106" i="1"/>
  <c r="B4907" i="1"/>
  <c r="B4807" i="1"/>
  <c r="B4749" i="1"/>
  <c r="B4612" i="1"/>
  <c r="B4662" i="1"/>
  <c r="B4880" i="1"/>
  <c r="B4711" i="1"/>
  <c r="B4932" i="1"/>
  <c r="B4913" i="1"/>
  <c r="B4676" i="1"/>
  <c r="B4873" i="1"/>
  <c r="B5085" i="1"/>
  <c r="B4542" i="1"/>
  <c r="B4530" i="1"/>
  <c r="B4518" i="1"/>
  <c r="B4651" i="1"/>
  <c r="B5079" i="1"/>
  <c r="B4954" i="1"/>
  <c r="B4856" i="1"/>
  <c r="B4717" i="1"/>
  <c r="B4701" i="1"/>
  <c r="B4682" i="1"/>
  <c r="B4646" i="1"/>
  <c r="B4611" i="1"/>
  <c r="B4735" i="1"/>
  <c r="B4687" i="1"/>
  <c r="B4591" i="1"/>
  <c r="B4579" i="1"/>
  <c r="B4929" i="1"/>
  <c r="B4840" i="1"/>
  <c r="B4745" i="1"/>
  <c r="B4922" i="1"/>
  <c r="B4852" i="1"/>
  <c r="B4826" i="1"/>
  <c r="B4744" i="1"/>
  <c r="B5050" i="1"/>
  <c r="B4936" i="1"/>
  <c r="B4762" i="1"/>
  <c r="B4902" i="1"/>
  <c r="B4889" i="1"/>
  <c r="B5144" i="1"/>
  <c r="B4851" i="1"/>
  <c r="B5034" i="1"/>
  <c r="B4770" i="1"/>
  <c r="B4743" i="1"/>
  <c r="B4831" i="1"/>
  <c r="B4876" i="1"/>
  <c r="B4935" i="1"/>
  <c r="B4943" i="1"/>
  <c r="B4906" i="1"/>
  <c r="B4813" i="1"/>
  <c r="B4761" i="1"/>
  <c r="B5127" i="1"/>
  <c r="B4942" i="1"/>
  <c r="B4812" i="1"/>
  <c r="B4941" i="1"/>
  <c r="B4904" i="1"/>
  <c r="B4811" i="1"/>
  <c r="B4753" i="1"/>
  <c r="B5125" i="1"/>
  <c r="B4957" i="1"/>
  <c r="B4940" i="1"/>
  <c r="B4903" i="1"/>
  <c r="B4858" i="1"/>
  <c r="B4775" i="1"/>
  <c r="B4752" i="1"/>
  <c r="B4909" i="1"/>
  <c r="B4970" i="1"/>
  <c r="B5128" i="1"/>
  <c r="B4853" i="1"/>
  <c r="B4827" i="1"/>
  <c r="B4815" i="1"/>
  <c r="B4814" i="1"/>
  <c r="B4937" i="1"/>
  <c r="B4800" i="1"/>
  <c r="B4786" i="1"/>
  <c r="B4890" i="1"/>
  <c r="B4839" i="1"/>
  <c r="B4783" i="1"/>
  <c r="B4759" i="1"/>
  <c r="B4863" i="1"/>
  <c r="B4785" i="1"/>
  <c r="B4877" i="1"/>
  <c r="B4838" i="1"/>
  <c r="B4782" i="1"/>
  <c r="B4758" i="1"/>
  <c r="B4921" i="1"/>
  <c r="B4798" i="1"/>
  <c r="B4784" i="1"/>
  <c r="B4760" i="1"/>
  <c r="B5126" i="1"/>
  <c r="B4776" i="1"/>
  <c r="B5009" i="1"/>
  <c r="B4956" i="1"/>
  <c r="B4939" i="1"/>
  <c r="B4857" i="1"/>
  <c r="B4774" i="1"/>
  <c r="B4797" i="1"/>
  <c r="B5119" i="1"/>
  <c r="B5008" i="1"/>
  <c r="B4955" i="1"/>
  <c r="B4933" i="1"/>
  <c r="B4896" i="1"/>
  <c r="B4773" i="1"/>
  <c r="B5178" i="1"/>
  <c r="B5118" i="1"/>
  <c r="B5007" i="1"/>
  <c r="B4915" i="1"/>
  <c r="B4895" i="1"/>
  <c r="B4872" i="1"/>
  <c r="B4825" i="1"/>
  <c r="B4772" i="1"/>
  <c r="B4801" i="1"/>
  <c r="B4799" i="1"/>
  <c r="B5001" i="1"/>
  <c r="B4968" i="1"/>
  <c r="B4894" i="1"/>
  <c r="B4871" i="1"/>
  <c r="B4789" i="1"/>
  <c r="B4771" i="1"/>
  <c r="B5105" i="1"/>
  <c r="B4950" i="1"/>
  <c r="B5046" i="1"/>
  <c r="B4901" i="1"/>
  <c r="B4781" i="1"/>
  <c r="B4769" i="1"/>
  <c r="B5103" i="1"/>
  <c r="B4948" i="1"/>
  <c r="B4900" i="1"/>
  <c r="B4888" i="1"/>
  <c r="B4780" i="1"/>
  <c r="B4768" i="1"/>
  <c r="B4756" i="1"/>
  <c r="B5161" i="1"/>
  <c r="B4938" i="1"/>
  <c r="B4842" i="1"/>
  <c r="B5104" i="1"/>
  <c r="B4949" i="1"/>
  <c r="B5100" i="1"/>
  <c r="B5033" i="1"/>
  <c r="B4899" i="1"/>
  <c r="B4875" i="1"/>
  <c r="B4779" i="1"/>
  <c r="B4767" i="1"/>
  <c r="B4755" i="1"/>
  <c r="B4757" i="1"/>
  <c r="B5099" i="1"/>
  <c r="B5032" i="1"/>
  <c r="B4934" i="1"/>
  <c r="B4874" i="1"/>
  <c r="B4850" i="1"/>
  <c r="B4742" i="1"/>
  <c r="B5156" i="1"/>
  <c r="B5048" i="1"/>
  <c r="B5047" i="1"/>
  <c r="B5188" i="1"/>
  <c r="B5165" i="1"/>
  <c r="B5137" i="1"/>
  <c r="B5116" i="1"/>
  <c r="B5098" i="1"/>
  <c r="B5068" i="1"/>
  <c r="B5038" i="1"/>
  <c r="B5014" i="1"/>
  <c r="B4996" i="1"/>
  <c r="B5022" i="1"/>
  <c r="B5191" i="1"/>
  <c r="B5173" i="1"/>
  <c r="B5142" i="1"/>
  <c r="B4999" i="1"/>
  <c r="B5190" i="1"/>
  <c r="B5141" i="1"/>
  <c r="B5073" i="1"/>
  <c r="B4998" i="1"/>
  <c r="B5189" i="1"/>
  <c r="B5019" i="1"/>
  <c r="B5187" i="1"/>
  <c r="B5164" i="1"/>
  <c r="B5132" i="1"/>
  <c r="B5115" i="1"/>
  <c r="B5095" i="1"/>
  <c r="B5062" i="1"/>
  <c r="B5037" i="1"/>
  <c r="B5013" i="1"/>
  <c r="B4995" i="1"/>
  <c r="B5074" i="1"/>
  <c r="B5166" i="1"/>
  <c r="B5117" i="1"/>
  <c r="B5072" i="1"/>
  <c r="B5044" i="1"/>
  <c r="B5180" i="1"/>
  <c r="B5163" i="1"/>
  <c r="B5131" i="1"/>
  <c r="B5108" i="1"/>
  <c r="B5093" i="1"/>
  <c r="B5061" i="1"/>
  <c r="B5036" i="1"/>
  <c r="B5012" i="1"/>
  <c r="B4987" i="1"/>
  <c r="B5049" i="1"/>
  <c r="B5174" i="1"/>
  <c r="B5021" i="1"/>
  <c r="B5020" i="1"/>
  <c r="B5140" i="1"/>
  <c r="B4997" i="1"/>
  <c r="B5179" i="1"/>
  <c r="B5162" i="1"/>
  <c r="B5130" i="1"/>
  <c r="B5107" i="1"/>
  <c r="B5086" i="1"/>
  <c r="B5060" i="1"/>
  <c r="B5035" i="1"/>
  <c r="B5011" i="1"/>
  <c r="B4986" i="1"/>
  <c r="B5028" i="1"/>
  <c r="B5199" i="1"/>
  <c r="B5183" i="1"/>
  <c r="B5151" i="1"/>
  <c r="B5133" i="1"/>
  <c r="B5069" i="1"/>
  <c r="B5056" i="1"/>
  <c r="B5041" i="1"/>
  <c r="B5027" i="1"/>
  <c r="B5146" i="1"/>
  <c r="B5194" i="1"/>
  <c r="B5114" i="1"/>
  <c r="B5200" i="1"/>
  <c r="B5026" i="1"/>
  <c r="B5010" i="1"/>
  <c r="B4990" i="1"/>
  <c r="B5135" i="1"/>
  <c r="B5015" i="1"/>
  <c r="B5185" i="1"/>
  <c r="B5169" i="1"/>
  <c r="B5134" i="1"/>
  <c r="B5042" i="1"/>
  <c r="B5198" i="1"/>
  <c r="B5182" i="1"/>
  <c r="B5149" i="1"/>
  <c r="B5081" i="1"/>
  <c r="B5067" i="1"/>
  <c r="B5055" i="1"/>
  <c r="B5039" i="1"/>
  <c r="B5150" i="1"/>
  <c r="B5196" i="1"/>
  <c r="B5121" i="1"/>
  <c r="B5192" i="1"/>
  <c r="B5154" i="1"/>
  <c r="B5129" i="1"/>
  <c r="B5025" i="1"/>
  <c r="B4989" i="1"/>
  <c r="B5186" i="1"/>
  <c r="B5030" i="1"/>
  <c r="B4991" i="1"/>
  <c r="B4985" i="1"/>
  <c r="B5139" i="1"/>
  <c r="B5110" i="1"/>
  <c r="B5184" i="1"/>
  <c r="B5057" i="1"/>
  <c r="B5197" i="1"/>
  <c r="B5181" i="1"/>
  <c r="B5148" i="1"/>
  <c r="B5092" i="1"/>
  <c r="B5080" i="1"/>
  <c r="B5066" i="1"/>
  <c r="B5054" i="1"/>
  <c r="B4984" i="1"/>
  <c r="B5040" i="1"/>
  <c r="B5102" i="1"/>
  <c r="B5153" i="1"/>
  <c r="B5071" i="1"/>
  <c r="B5024" i="1"/>
  <c r="B4988" i="1"/>
  <c r="B5097" i="1"/>
  <c r="B5043" i="1"/>
  <c r="B5003" i="1"/>
  <c r="B5029" i="1"/>
  <c r="B5201" i="1"/>
  <c r="B5195" i="1"/>
  <c r="B5147" i="1"/>
  <c r="B5091" i="1"/>
  <c r="B5078" i="1"/>
  <c r="B5065" i="1"/>
  <c r="B5053" i="1"/>
  <c r="B4983" i="1"/>
  <c r="B5045" i="1"/>
  <c r="B5101" i="1"/>
  <c r="B5168" i="1"/>
  <c r="B5152" i="1"/>
  <c r="B5094" i="1"/>
  <c r="B5070" i="1"/>
  <c r="B5023" i="1"/>
  <c r="B5170" i="1"/>
  <c r="B5109" i="1"/>
  <c r="B5002" i="1"/>
  <c r="B5172" i="1"/>
  <c r="B5160" i="1"/>
  <c r="B5136" i="1"/>
  <c r="B5124" i="1"/>
  <c r="B5112" i="1"/>
  <c r="B5090" i="1"/>
  <c r="B5018" i="1"/>
  <c r="B5006" i="1"/>
  <c r="B4994" i="1"/>
  <c r="B4982" i="1"/>
  <c r="B5138" i="1"/>
  <c r="B5113" i="1"/>
  <c r="B5171" i="1"/>
  <c r="B5159" i="1"/>
  <c r="B5123" i="1"/>
  <c r="B5111" i="1"/>
  <c r="B5089" i="1"/>
  <c r="B5077" i="1"/>
  <c r="B5017" i="1"/>
  <c r="B5005" i="1"/>
  <c r="B4993" i="1"/>
  <c r="B4981" i="1"/>
  <c r="B5158" i="1"/>
  <c r="B5122" i="1"/>
  <c r="B5096" i="1"/>
  <c r="B5088" i="1"/>
  <c r="B5076" i="1"/>
  <c r="B5064" i="1"/>
  <c r="B5052" i="1"/>
  <c r="B5016" i="1"/>
  <c r="B5004" i="1"/>
  <c r="B4992" i="1"/>
  <c r="B4980" i="1"/>
  <c r="B5193" i="1"/>
  <c r="B5157" i="1"/>
  <c r="B5145" i="1"/>
  <c r="B5087" i="1"/>
  <c r="B5075" i="1"/>
  <c r="B5063" i="1"/>
  <c r="B5051" i="1"/>
  <c r="B4979" i="1"/>
  <c r="B650" i="1"/>
  <c r="B648" i="1"/>
  <c r="B653" i="1"/>
  <c r="B997" i="1"/>
  <c r="B996" i="1"/>
  <c r="B989" i="1"/>
  <c r="B990" i="1"/>
  <c r="S564" i="1"/>
  <c r="M564" i="1"/>
  <c r="O564" i="1"/>
  <c r="Q564" i="1"/>
  <c r="B959" i="1"/>
  <c r="B958" i="1"/>
  <c r="B962" i="1"/>
  <c r="B961" i="1"/>
  <c r="B952" i="1"/>
  <c r="B949" i="1"/>
  <c r="B951" i="1"/>
  <c r="B948" i="1"/>
  <c r="B942" i="1"/>
  <c r="B678" i="1"/>
  <c r="B364" i="1"/>
  <c r="B363" i="1"/>
  <c r="B362" i="1"/>
  <c r="B633" i="1"/>
  <c r="B630" i="1"/>
  <c r="B627" i="1"/>
  <c r="B603" i="1"/>
  <c r="B607" i="1"/>
  <c r="B599" i="1"/>
  <c r="B595" i="1"/>
  <c r="B591" i="1"/>
  <c r="B587" i="1"/>
  <c r="B583" i="1"/>
  <c r="B579" i="1"/>
  <c r="B575" i="1"/>
  <c r="B571" i="1"/>
  <c r="B568" i="1"/>
  <c r="B1272" i="1"/>
  <c r="B1273" i="1"/>
  <c r="B1270" i="1"/>
  <c r="B1269" i="1"/>
  <c r="B1260" i="1"/>
  <c r="B1259" i="1"/>
  <c r="B1250" i="1"/>
  <c r="B1249" i="1"/>
  <c r="B1246" i="1"/>
  <c r="B1247" i="1"/>
  <c r="B1179" i="1"/>
  <c r="B1178" i="1"/>
  <c r="B1175" i="1"/>
  <c r="B1171" i="1"/>
  <c r="B1170" i="1"/>
  <c r="B1167" i="1"/>
  <c r="B1166" i="1"/>
  <c r="B1163" i="1"/>
  <c r="B1162" i="1"/>
  <c r="B1159" i="1"/>
  <c r="B1158" i="1"/>
  <c r="B1155" i="1"/>
  <c r="B1154" i="1"/>
  <c r="B1150" i="1"/>
  <c r="B1149" i="1"/>
  <c r="B1145" i="1"/>
  <c r="B1144" i="1"/>
  <c r="B1141" i="1"/>
  <c r="B1140" i="1"/>
  <c r="B1137" i="1"/>
  <c r="B1138" i="1"/>
  <c r="B1134" i="1"/>
  <c r="B1133" i="1"/>
  <c r="B1127" i="1"/>
  <c r="B1128" i="1"/>
  <c r="B1238" i="1"/>
  <c r="B1846" i="1" s="1"/>
  <c r="B1186" i="1"/>
  <c r="B1807" i="1" s="1"/>
  <c r="B1152" i="1"/>
  <c r="B1784" i="1" s="1"/>
  <c r="B1198" i="1"/>
  <c r="B1818" i="1" s="1"/>
  <c r="B1122" i="1"/>
  <c r="B1773" i="1" s="1"/>
  <c r="B1177" i="1"/>
  <c r="B1798" i="1" s="1"/>
  <c r="B1267" i="1"/>
  <c r="B1866" i="1" s="1"/>
  <c r="B1124" i="1"/>
  <c r="B1245" i="1"/>
  <c r="B1853" i="1" s="1"/>
  <c r="B1123" i="1"/>
  <c r="B1119" i="1"/>
  <c r="B1120" i="1"/>
  <c r="B1214" i="1"/>
  <c r="B1235" i="1"/>
  <c r="B1844" i="1" s="1"/>
  <c r="B1206" i="1"/>
  <c r="B1824" i="1" s="1"/>
  <c r="B1187" i="1"/>
  <c r="B1808" i="1" s="1"/>
  <c r="B1146" i="1"/>
  <c r="B1781" i="1" s="1"/>
  <c r="B1207" i="1"/>
  <c r="B1823" i="1" s="1"/>
  <c r="B1253" i="1"/>
  <c r="B1860" i="1" s="1"/>
  <c r="B1258" i="1"/>
  <c r="B1856" i="1" s="1"/>
  <c r="B1221" i="1"/>
  <c r="B1835" i="1" s="1"/>
  <c r="B1197" i="1"/>
  <c r="B1819" i="1" s="1"/>
  <c r="B1169" i="1"/>
  <c r="B1792" i="1" s="1"/>
  <c r="B1125" i="1"/>
  <c r="B1772" i="1" s="1"/>
  <c r="B1240" i="1"/>
  <c r="B1850" i="1" s="1"/>
  <c r="B1143" i="1"/>
  <c r="B1782" i="1" s="1"/>
  <c r="B1208" i="1"/>
  <c r="B1826" i="1" s="1"/>
  <c r="B1117" i="1"/>
  <c r="B1236" i="1"/>
  <c r="B1845" i="1" s="1"/>
  <c r="B1275" i="1"/>
  <c r="B1251" i="1"/>
  <c r="B1855" i="1" s="1"/>
  <c r="B1224" i="1"/>
  <c r="B1200" i="1"/>
  <c r="B1115" i="1"/>
  <c r="B1770" i="1" s="1"/>
  <c r="B1189" i="1"/>
  <c r="B1810" i="1" s="1"/>
  <c r="B1188" i="1"/>
  <c r="B1809" i="1" s="1"/>
  <c r="B1213" i="1"/>
  <c r="B1827" i="1" s="1"/>
  <c r="B1209" i="1"/>
  <c r="B1825" i="1" s="1"/>
  <c r="B1234" i="1"/>
  <c r="B1842" i="1" s="1"/>
  <c r="B1199" i="1"/>
  <c r="B1153" i="1"/>
  <c r="B1786" i="1" s="1"/>
  <c r="B1263" i="1"/>
  <c r="B1862" i="1" s="1"/>
  <c r="B1210" i="1"/>
  <c r="B1185" i="1"/>
  <c r="B1806" i="1" s="1"/>
  <c r="B1229" i="1"/>
  <c r="B1841" i="1" s="1"/>
  <c r="B1833" i="1"/>
  <c r="B1851" i="1"/>
  <c r="B1277" i="1"/>
  <c r="B1871" i="1" s="1"/>
  <c r="B1232" i="1"/>
  <c r="B1218" i="1"/>
  <c r="B1832" i="1" s="1"/>
  <c r="B1196" i="1"/>
  <c r="B1816" i="1" s="1"/>
  <c r="B1256" i="1"/>
  <c r="B1243" i="1"/>
  <c r="B1219" i="1"/>
  <c r="B1831" i="1" s="1"/>
  <c r="B1194" i="1"/>
  <c r="B1815" i="1" s="1"/>
  <c r="B1182" i="1"/>
  <c r="B1803" i="1" s="1"/>
  <c r="B1255" i="1"/>
  <c r="B1216" i="1"/>
  <c r="B1830" i="1" s="1"/>
  <c r="B1205" i="1"/>
  <c r="B1822" i="1" s="1"/>
  <c r="B1802" i="1"/>
  <c r="B1157" i="1"/>
  <c r="B1790" i="1" s="1"/>
  <c r="B1142" i="1"/>
  <c r="B1780" i="1" s="1"/>
  <c r="B1254" i="1"/>
  <c r="B1859" i="1" s="1"/>
  <c r="B1227" i="1"/>
  <c r="B1839" i="1" s="1"/>
  <c r="B1217" i="1"/>
  <c r="B1829" i="1" s="1"/>
  <c r="B1201" i="1"/>
  <c r="B1821" i="1" s="1"/>
  <c r="B1192" i="1"/>
  <c r="B1813" i="1" s="1"/>
  <c r="B1801" i="1"/>
  <c r="B1136" i="1"/>
  <c r="B1779" i="1" s="1"/>
  <c r="B1118" i="1"/>
  <c r="B1769" i="1" s="1"/>
  <c r="B1276" i="1"/>
  <c r="B1870" i="1" s="1"/>
  <c r="B1261" i="1"/>
  <c r="B1858" i="1" s="1"/>
  <c r="B1239" i="1"/>
  <c r="B1848" i="1" s="1"/>
  <c r="B1228" i="1"/>
  <c r="B1838" i="1" s="1"/>
  <c r="B1204" i="1"/>
  <c r="B1191" i="1"/>
  <c r="B1812" i="1" s="1"/>
  <c r="B1800" i="1"/>
  <c r="B1139" i="1"/>
  <c r="B1778" i="1" s="1"/>
  <c r="B1116" i="1"/>
  <c r="B1771" i="1"/>
  <c r="B1840" i="1"/>
  <c r="B1264" i="1"/>
  <c r="B1865" i="1" s="1"/>
  <c r="B1776" i="1"/>
  <c r="B1872" i="1"/>
  <c r="B1265" i="1"/>
  <c r="B1864" i="1" s="1"/>
  <c r="B1173" i="1"/>
  <c r="B1796" i="1" s="1"/>
  <c r="B1131" i="1"/>
  <c r="B1817" i="1"/>
  <c r="B1804" i="1"/>
  <c r="B1861" i="1"/>
  <c r="B1280" i="1"/>
  <c r="B1874" i="1" s="1"/>
  <c r="B1262" i="1"/>
  <c r="B1863" i="1" s="1"/>
  <c r="B1233" i="1"/>
  <c r="B1843" i="1" s="1"/>
  <c r="B1176" i="1"/>
  <c r="B1795" i="1" s="1"/>
  <c r="B1805" i="1"/>
  <c r="B1279" i="1"/>
  <c r="B1873" i="1" s="1"/>
  <c r="B1148" i="1"/>
  <c r="B1774" i="1"/>
  <c r="B1836" i="1"/>
  <c r="B1849" i="1"/>
  <c r="B1257" i="1"/>
  <c r="B1857" i="1" s="1"/>
  <c r="B1215" i="1"/>
  <c r="B1190" i="1"/>
  <c r="B1811" i="1" s="1"/>
  <c r="B1181" i="1"/>
  <c r="B1799" i="1" s="1"/>
  <c r="B1160" i="1"/>
  <c r="B1787" i="1" s="1"/>
  <c r="B1132" i="1"/>
  <c r="B1777" i="1" s="1"/>
  <c r="B1791" i="1"/>
  <c r="B1788" i="1"/>
  <c r="B1789" i="1"/>
  <c r="B1869" i="1"/>
  <c r="B1868" i="1"/>
  <c r="B1794" i="1"/>
  <c r="B1834" i="1"/>
  <c r="B1852" i="1"/>
  <c r="B1854" i="1"/>
  <c r="B1793" i="1"/>
  <c r="B1797" i="1"/>
  <c r="B1785" i="1"/>
  <c r="B1867" i="1"/>
  <c r="B1820" i="1"/>
  <c r="B1847" i="1"/>
  <c r="B1775" i="1"/>
  <c r="B1783" i="1"/>
  <c r="B1837" i="1"/>
  <c r="B1103" i="1"/>
  <c r="B1112" i="1"/>
  <c r="B1111" i="1"/>
  <c r="B1108" i="1"/>
  <c r="B1107" i="1"/>
  <c r="B1104" i="1"/>
  <c r="B1100" i="1"/>
  <c r="B1098" i="1"/>
  <c r="B1095" i="1"/>
  <c r="B1094" i="1"/>
  <c r="B1092" i="1"/>
  <c r="B1091" i="1"/>
  <c r="B1087" i="1"/>
  <c r="B1086" i="1"/>
  <c r="B1082" i="1"/>
  <c r="B1081" i="1"/>
  <c r="B1078" i="1"/>
  <c r="B1077" i="1"/>
  <c r="B1073" i="1"/>
  <c r="B1074" i="1"/>
  <c r="B1070" i="1"/>
  <c r="B1069" i="1"/>
  <c r="B1034" i="1"/>
  <c r="B1033" i="1"/>
  <c r="B1028" i="1"/>
  <c r="B1027" i="1"/>
  <c r="B1024" i="1"/>
  <c r="B1023" i="1"/>
  <c r="B1020" i="1"/>
  <c r="B1019" i="1"/>
  <c r="B1016" i="1"/>
  <c r="B1015" i="1"/>
  <c r="B1012" i="1"/>
  <c r="B1013" i="1"/>
  <c r="B1008" i="1"/>
  <c r="B1007" i="1"/>
  <c r="B1003" i="1"/>
  <c r="B1002" i="1"/>
  <c r="B937" i="1"/>
  <c r="B936" i="1"/>
  <c r="B934" i="1"/>
  <c r="B933" i="1"/>
  <c r="B930" i="1"/>
  <c r="B927" i="1"/>
  <c r="B925" i="1"/>
  <c r="B919" i="1"/>
  <c r="B921" i="1"/>
  <c r="B920" i="1"/>
  <c r="B923" i="1"/>
  <c r="B867" i="1"/>
  <c r="B866" i="1"/>
  <c r="B863" i="1"/>
  <c r="B864" i="1"/>
  <c r="B861" i="1"/>
  <c r="B860" i="1"/>
  <c r="B858" i="1"/>
  <c r="B857" i="1"/>
  <c r="B854" i="1"/>
  <c r="B853" i="1"/>
  <c r="B835" i="1"/>
  <c r="B836" i="1"/>
  <c r="B820" i="1"/>
  <c r="B819" i="1"/>
  <c r="B816" i="1"/>
  <c r="B815" i="1"/>
  <c r="B810" i="1"/>
  <c r="B809" i="1"/>
  <c r="B788" i="1"/>
  <c r="B787" i="1"/>
  <c r="B782" i="1"/>
  <c r="B781" i="1"/>
  <c r="B778" i="1"/>
  <c r="B777" i="1"/>
  <c r="B774" i="1"/>
  <c r="B773" i="1"/>
  <c r="B735" i="1"/>
  <c r="B734" i="1"/>
  <c r="B729" i="1"/>
  <c r="B728" i="1"/>
  <c r="B718" i="1"/>
  <c r="B717" i="1"/>
  <c r="B713" i="1"/>
  <c r="B712" i="1"/>
  <c r="B708" i="1"/>
  <c r="B707" i="1"/>
  <c r="B703" i="1"/>
  <c r="B702" i="1"/>
  <c r="B687" i="1"/>
  <c r="B686" i="1"/>
  <c r="B681" i="1"/>
  <c r="B680" i="1"/>
  <c r="B632" i="1"/>
  <c r="B629" i="1"/>
  <c r="B626" i="1"/>
  <c r="B586" i="1"/>
  <c r="B570" i="1"/>
  <c r="B567" i="1"/>
  <c r="B552" i="1"/>
  <c r="B553" i="1"/>
  <c r="B550" i="1"/>
  <c r="B549" i="1"/>
  <c r="B548" i="1"/>
  <c r="B545" i="1"/>
  <c r="B539" i="1"/>
  <c r="B538" i="1"/>
  <c r="B532" i="1"/>
  <c r="B531" i="1"/>
  <c r="B530" i="1"/>
  <c r="B529" i="1"/>
  <c r="B527" i="1"/>
  <c r="B528" i="1"/>
  <c r="B523" i="1"/>
  <c r="B513" i="1"/>
  <c r="B520" i="1"/>
  <c r="B519" i="1"/>
  <c r="B518" i="1"/>
  <c r="B516" i="1"/>
  <c r="B515" i="1"/>
  <c r="B508" i="1"/>
  <c r="B504" i="1"/>
  <c r="B500" i="1"/>
  <c r="B499" i="1"/>
  <c r="B497" i="1"/>
  <c r="B496" i="1"/>
  <c r="B491" i="1"/>
  <c r="B486" i="1"/>
  <c r="B482" i="1"/>
  <c r="B483" i="1"/>
  <c r="B475" i="1"/>
  <c r="B469" i="1"/>
  <c r="B465" i="1"/>
  <c r="B464" i="1"/>
  <c r="B462" i="1"/>
  <c r="B439" i="1"/>
  <c r="B438" i="1"/>
  <c r="B440" i="1"/>
  <c r="B434" i="1"/>
  <c r="B433" i="1"/>
  <c r="B432" i="1"/>
  <c r="B430" i="1"/>
  <c r="B429" i="1"/>
  <c r="B428" i="1"/>
  <c r="B425" i="1"/>
  <c r="B424" i="1"/>
  <c r="B422" i="1"/>
  <c r="B421" i="1"/>
  <c r="B423" i="1"/>
  <c r="B420" i="1"/>
  <c r="B415" i="1"/>
  <c r="B414" i="1"/>
  <c r="B412" i="1"/>
  <c r="B411" i="1"/>
  <c r="B410" i="1"/>
  <c r="B408" i="1"/>
  <c r="B407" i="1"/>
  <c r="B406" i="1"/>
  <c r="B416" i="1"/>
  <c r="B404" i="1"/>
  <c r="B403" i="1"/>
  <c r="B371" i="1"/>
  <c r="B372" i="1"/>
  <c r="B374" i="1"/>
  <c r="B376" i="1"/>
  <c r="B352" i="1"/>
  <c r="B349" i="1"/>
  <c r="B348" i="1"/>
  <c r="B347" i="1"/>
  <c r="B346" i="1"/>
  <c r="B350" i="1"/>
  <c r="B341" i="1"/>
  <c r="B343" i="1"/>
  <c r="B339" i="1"/>
  <c r="B338" i="1"/>
  <c r="B337" i="1"/>
  <c r="B336" i="1"/>
  <c r="B342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2" i="1"/>
  <c r="B291" i="1"/>
  <c r="B188" i="1"/>
  <c r="B289" i="1"/>
  <c r="B186" i="1"/>
  <c r="B183" i="1"/>
  <c r="B182" i="1"/>
  <c r="B179" i="1"/>
  <c r="B181" i="1"/>
  <c r="B180" i="1"/>
  <c r="B178" i="1"/>
  <c r="B176" i="1"/>
  <c r="B174" i="1"/>
  <c r="B156" i="1"/>
  <c r="B1367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1399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1394" i="1" s="1"/>
  <c r="B273" i="1"/>
  <c r="B242" i="1"/>
  <c r="B254" i="1"/>
  <c r="B239" i="1"/>
  <c r="B232" i="1"/>
  <c r="B225" i="1"/>
  <c r="B221" i="1"/>
  <c r="B220" i="1"/>
  <c r="B218" i="1"/>
  <c r="B217" i="1"/>
  <c r="B214" i="1"/>
  <c r="B213" i="1"/>
  <c r="B210" i="1"/>
  <c r="B209" i="1"/>
  <c r="B206" i="1"/>
  <c r="B208" i="1"/>
  <c r="B205" i="1"/>
  <c r="B207" i="1"/>
  <c r="B204" i="1"/>
  <c r="B197" i="1"/>
  <c r="B198" i="1"/>
  <c r="B195" i="1"/>
  <c r="B167" i="1"/>
  <c r="B165" i="1"/>
  <c r="B158" i="1"/>
  <c r="B149" i="1"/>
  <c r="B148" i="1"/>
  <c r="B144" i="1"/>
  <c r="B139" i="1"/>
  <c r="B140" i="1"/>
  <c r="B136" i="1"/>
  <c r="B132" i="1"/>
  <c r="B133" i="1"/>
  <c r="B1353" i="1" s="1"/>
  <c r="B131" i="1"/>
  <c r="B129" i="1"/>
  <c r="B1351" i="1" s="1"/>
  <c r="B127" i="1"/>
  <c r="B122" i="1"/>
  <c r="B106" i="1"/>
  <c r="B105" i="1"/>
  <c r="B93" i="1"/>
  <c r="B89" i="1"/>
  <c r="B85" i="1"/>
  <c r="B80" i="1"/>
  <c r="M5" i="1"/>
  <c r="B1066" i="1"/>
  <c r="B1061" i="1"/>
  <c r="B1057" i="1"/>
  <c r="B1052" i="1"/>
  <c r="B1049" i="1"/>
  <c r="B1045" i="1"/>
  <c r="B1041" i="1"/>
  <c r="B992" i="1"/>
  <c r="B987" i="1"/>
  <c r="B970" i="1"/>
  <c r="B939" i="1"/>
  <c r="B928" i="1"/>
  <c r="B917" i="1"/>
  <c r="B913" i="1"/>
  <c r="B909" i="1"/>
  <c r="B893" i="1"/>
  <c r="B887" i="1"/>
  <c r="B883" i="1"/>
  <c r="B875" i="1"/>
  <c r="B879" i="1"/>
  <c r="B871" i="1"/>
  <c r="B846" i="1"/>
  <c r="B843" i="1"/>
  <c r="B833" i="1"/>
  <c r="B829" i="1"/>
  <c r="B825" i="1"/>
  <c r="B812" i="1"/>
  <c r="B806" i="1"/>
  <c r="B798" i="1"/>
  <c r="B792" i="1"/>
  <c r="B784" i="1"/>
  <c r="B767" i="1"/>
  <c r="B760" i="1"/>
  <c r="B756" i="1"/>
  <c r="B743" i="1"/>
  <c r="B731" i="1"/>
  <c r="B739" i="1"/>
  <c r="B715" i="1"/>
  <c r="B705" i="1"/>
  <c r="B695" i="1"/>
  <c r="B691" i="1"/>
  <c r="B683" i="1"/>
  <c r="B676" i="1"/>
  <c r="B671" i="1"/>
  <c r="B668" i="1"/>
  <c r="B663" i="1"/>
  <c r="B660" i="1"/>
  <c r="B644" i="1"/>
  <c r="B541" i="1"/>
  <c r="B510" i="1"/>
  <c r="B451" i="1"/>
  <c r="B234" i="1"/>
  <c r="B172" i="1"/>
  <c r="B170" i="1"/>
  <c r="B154" i="1"/>
  <c r="B1109" i="1"/>
  <c r="B1764" i="1" s="1"/>
  <c r="B1110" i="1"/>
  <c r="B1765" i="1" s="1"/>
  <c r="B1113" i="1"/>
  <c r="B1766" i="1" s="1"/>
  <c r="B1106" i="1"/>
  <c r="B1767" i="1" s="1"/>
  <c r="B378" i="1"/>
  <c r="B1432" i="1" s="1"/>
  <c r="B380" i="1"/>
  <c r="B395" i="1"/>
  <c r="B1444" i="1" s="1"/>
  <c r="B396" i="1"/>
  <c r="B397" i="1"/>
  <c r="B398" i="1"/>
  <c r="B379" i="1"/>
  <c r="B381" i="1"/>
  <c r="B373" i="1"/>
  <c r="B375" i="1"/>
  <c r="B367" i="1"/>
  <c r="B1102" i="1"/>
  <c r="B1761" i="1" s="1"/>
  <c r="B1101" i="1"/>
  <c r="B1760" i="1" s="1"/>
  <c r="B185" i="1"/>
  <c r="U440" i="1"/>
  <c r="B384" i="1"/>
  <c r="B1434" i="1" s="1"/>
  <c r="B387" i="1"/>
  <c r="B1437" i="1" s="1"/>
  <c r="U438" i="1"/>
  <c r="B389" i="1"/>
  <c r="B1439" i="1" s="1"/>
  <c r="B511" i="1"/>
  <c r="M211" i="1"/>
  <c r="O211" i="1"/>
  <c r="Q211" i="1"/>
  <c r="S211" i="1"/>
  <c r="M440" i="1"/>
  <c r="O440" i="1"/>
  <c r="Q440" i="1"/>
  <c r="S440" i="1"/>
  <c r="M438" i="1"/>
  <c r="O438" i="1"/>
  <c r="Q438" i="1"/>
  <c r="S438" i="1"/>
  <c r="B1009" i="1"/>
  <c r="B1712" i="1" s="1"/>
  <c r="B1031" i="1"/>
  <c r="B1723" i="1" s="1"/>
  <c r="B974" i="1"/>
  <c r="B1690" i="1" s="1"/>
  <c r="B1043" i="1"/>
  <c r="B1733" i="1" s="1"/>
  <c r="B779" i="1"/>
  <c r="B1583" i="1" s="1"/>
  <c r="B1059" i="1"/>
  <c r="B1742" i="1" s="1"/>
  <c r="B1814" i="1"/>
  <c r="B1000" i="1"/>
  <c r="B1707" i="1" s="1"/>
  <c r="B1017" i="1"/>
  <c r="B1716" i="1" s="1"/>
  <c r="B842" i="1"/>
  <c r="B1615" i="1" s="1"/>
  <c r="B1001" i="1"/>
  <c r="B1708" i="1" s="1"/>
  <c r="B1025" i="1"/>
  <c r="B1720" i="1" s="1"/>
  <c r="B847" i="1"/>
  <c r="B947" i="1"/>
  <c r="B1671" i="1" s="1"/>
  <c r="B977" i="1"/>
  <c r="B1691" i="1" s="1"/>
  <c r="B1053" i="1"/>
  <c r="B1075" i="1"/>
  <c r="B1747" i="1" s="1"/>
  <c r="B1105" i="1"/>
  <c r="B1762" i="1" s="1"/>
  <c r="B1828" i="1"/>
  <c r="B1026" i="1"/>
  <c r="B1721" i="1" s="1"/>
  <c r="B1032" i="1"/>
  <c r="B1725" i="1" s="1"/>
  <c r="B1076" i="1"/>
  <c r="B1752" i="1" s="1"/>
  <c r="B768" i="1"/>
  <c r="B882" i="1"/>
  <c r="B1634" i="1" s="1"/>
  <c r="B963" i="1"/>
  <c r="B1679" i="1" s="1"/>
  <c r="B1039" i="1"/>
  <c r="B1731" i="1" s="1"/>
  <c r="B1056" i="1"/>
  <c r="B1738" i="1" s="1"/>
  <c r="B1084" i="1"/>
  <c r="B1753" i="1" s="1"/>
  <c r="B1021" i="1"/>
  <c r="B1718" i="1" s="1"/>
  <c r="B1029" i="1"/>
  <c r="B1722" i="1" s="1"/>
  <c r="B1040" i="1"/>
  <c r="B1730" i="1" s="1"/>
  <c r="B771" i="1"/>
  <c r="B1578" i="1" s="1"/>
  <c r="B1055" i="1"/>
  <c r="B1739" i="1" s="1"/>
  <c r="B986" i="1"/>
  <c r="B1700" i="1" s="1"/>
  <c r="B1080" i="1"/>
  <c r="B1750" i="1" s="1"/>
  <c r="B796" i="1"/>
  <c r="B1593" i="1" s="1"/>
  <c r="B727" i="1"/>
  <c r="B1554" i="1" s="1"/>
  <c r="B752" i="1"/>
  <c r="B1565" i="1" s="1"/>
  <c r="B793" i="1"/>
  <c r="B805" i="1"/>
  <c r="B1596" i="1" s="1"/>
  <c r="B834" i="1"/>
  <c r="B892" i="1"/>
  <c r="B1640" i="1" s="1"/>
  <c r="B943" i="1"/>
  <c r="B1668" i="1" s="1"/>
  <c r="B954" i="1"/>
  <c r="B1676" i="1" s="1"/>
  <c r="B980" i="1"/>
  <c r="B1694" i="1" s="1"/>
  <c r="B1046" i="1"/>
  <c r="B1048" i="1"/>
  <c r="B1734" i="1" s="1"/>
  <c r="B1051" i="1"/>
  <c r="B1736" i="1" s="1"/>
  <c r="B1063" i="1"/>
  <c r="B1740" i="1" s="1"/>
  <c r="B1067" i="1"/>
  <c r="B1068" i="1"/>
  <c r="B1748" i="1" s="1"/>
  <c r="B1079" i="1"/>
  <c r="B1749" i="1" s="1"/>
  <c r="B1114" i="1"/>
  <c r="B1768" i="1" s="1"/>
  <c r="B838" i="1"/>
  <c r="B1060" i="1"/>
  <c r="B1741" i="1" s="1"/>
  <c r="B1090" i="1"/>
  <c r="B1758" i="1" s="1"/>
  <c r="B1099" i="1"/>
  <c r="B1763" i="1" s="1"/>
  <c r="B817" i="1"/>
  <c r="B1602" i="1" s="1"/>
  <c r="B950" i="1"/>
  <c r="B1674" i="1" s="1"/>
  <c r="B1050" i="1"/>
  <c r="B738" i="1"/>
  <c r="B1555" i="1" s="1"/>
  <c r="B766" i="1"/>
  <c r="B1575" i="1" s="1"/>
  <c r="B803" i="1"/>
  <c r="B1598" i="1" s="1"/>
  <c r="B878" i="1"/>
  <c r="B1632" i="1" s="1"/>
  <c r="B896" i="1"/>
  <c r="B1644" i="1" s="1"/>
  <c r="B956" i="1"/>
  <c r="B1678" i="1" s="1"/>
  <c r="B1042" i="1"/>
  <c r="B1044" i="1"/>
  <c r="B1732" i="1" s="1"/>
  <c r="B1054" i="1"/>
  <c r="B1737" i="1" s="1"/>
  <c r="B1062" i="1"/>
  <c r="B1071" i="1"/>
  <c r="B1745" i="1" s="1"/>
  <c r="B783" i="1"/>
  <c r="B1584" i="1" s="1"/>
  <c r="B824" i="1"/>
  <c r="B1607" i="1" s="1"/>
  <c r="B865" i="1"/>
  <c r="B1626" i="1" s="1"/>
  <c r="B880" i="1"/>
  <c r="B975" i="1"/>
  <c r="B1689" i="1" s="1"/>
  <c r="B978" i="1"/>
  <c r="B1693" i="1" s="1"/>
  <c r="B981" i="1"/>
  <c r="B1697" i="1" s="1"/>
  <c r="B748" i="1"/>
  <c r="B1562" i="1" s="1"/>
  <c r="B754" i="1"/>
  <c r="B1569" i="1" s="1"/>
  <c r="B826" i="1"/>
  <c r="B841" i="1"/>
  <c r="B1616" i="1" s="1"/>
  <c r="B881" i="1"/>
  <c r="B1635" i="1" s="1"/>
  <c r="B902" i="1"/>
  <c r="B1648" i="1" s="1"/>
  <c r="B967" i="1"/>
  <c r="B1683" i="1" s="1"/>
  <c r="B737" i="1"/>
  <c r="B1556" i="1" s="1"/>
  <c r="B745" i="1"/>
  <c r="B1559" i="1" s="1"/>
  <c r="B750" i="1"/>
  <c r="B1563" i="1" s="1"/>
  <c r="B762" i="1"/>
  <c r="B1573" i="1" s="1"/>
  <c r="B791" i="1"/>
  <c r="B1588" i="1" s="1"/>
  <c r="B800" i="1"/>
  <c r="B1595" i="1" s="1"/>
  <c r="B813" i="1"/>
  <c r="B818" i="1"/>
  <c r="B1606" i="1" s="1"/>
  <c r="B839" i="1"/>
  <c r="B1614" i="1" s="1"/>
  <c r="B851" i="1"/>
  <c r="B1622" i="1" s="1"/>
  <c r="B877" i="1"/>
  <c r="B1633" i="1" s="1"/>
  <c r="B888" i="1"/>
  <c r="B890" i="1"/>
  <c r="B1639" i="1" s="1"/>
  <c r="B895" i="1"/>
  <c r="B1642" i="1" s="1"/>
  <c r="B900" i="1"/>
  <c r="B1646" i="1" s="1"/>
  <c r="B915" i="1"/>
  <c r="B1659" i="1" s="1"/>
  <c r="B929" i="1"/>
  <c r="B935" i="1"/>
  <c r="B1663" i="1" s="1"/>
  <c r="B946" i="1"/>
  <c r="B1672" i="1" s="1"/>
  <c r="B960" i="1"/>
  <c r="B1680" i="1" s="1"/>
  <c r="B973" i="1"/>
  <c r="B1687" i="1" s="1"/>
  <c r="B993" i="1"/>
  <c r="B998" i="1"/>
  <c r="B1705" i="1" s="1"/>
  <c r="B869" i="1"/>
  <c r="B1629" i="1" s="1"/>
  <c r="B732" i="1"/>
  <c r="B741" i="1"/>
  <c r="B1558" i="1" s="1"/>
  <c r="B770" i="1"/>
  <c r="B1579" i="1" s="1"/>
  <c r="B850" i="1"/>
  <c r="B1619" i="1" s="1"/>
  <c r="B876" i="1"/>
  <c r="B905" i="1"/>
  <c r="B1653" i="1" s="1"/>
  <c r="B1667" i="1"/>
  <c r="B955" i="1"/>
  <c r="B1675" i="1" s="1"/>
  <c r="B968" i="1"/>
  <c r="B1686" i="1" s="1"/>
  <c r="B985" i="1"/>
  <c r="B1701" i="1" s="1"/>
  <c r="B744" i="1"/>
  <c r="B746" i="1"/>
  <c r="B1560" i="1" s="1"/>
  <c r="B749" i="1"/>
  <c r="B1564" i="1" s="1"/>
  <c r="B764" i="1"/>
  <c r="B1574" i="1" s="1"/>
  <c r="B775" i="1"/>
  <c r="B1581" i="1" s="1"/>
  <c r="B785" i="1"/>
  <c r="B797" i="1"/>
  <c r="B1592" i="1" s="1"/>
  <c r="B807" i="1"/>
  <c r="B832" i="1"/>
  <c r="B1611" i="1" s="1"/>
  <c r="B844" i="1"/>
  <c r="B862" i="1"/>
  <c r="B1625" i="1" s="1"/>
  <c r="B884" i="1"/>
  <c r="B886" i="1"/>
  <c r="B1636" i="1" s="1"/>
  <c r="B894" i="1"/>
  <c r="B899" i="1"/>
  <c r="B1647" i="1" s="1"/>
  <c r="B903" i="1"/>
  <c r="B1651" i="1" s="1"/>
  <c r="B908" i="1"/>
  <c r="B1654" i="1" s="1"/>
  <c r="B945" i="1"/>
  <c r="B1669" i="1" s="1"/>
  <c r="B957" i="1"/>
  <c r="B1677" i="1" s="1"/>
  <c r="B965" i="1"/>
  <c r="B1681" i="1" s="1"/>
  <c r="B976" i="1"/>
  <c r="B1692" i="1" s="1"/>
  <c r="B692" i="1"/>
  <c r="B672" i="1"/>
  <c r="B690" i="1"/>
  <c r="B1529" i="1" s="1"/>
  <c r="B701" i="1"/>
  <c r="B1536" i="1" s="1"/>
  <c r="B709" i="1"/>
  <c r="B1539" i="1" s="1"/>
  <c r="B714" i="1"/>
  <c r="B1542" i="1" s="1"/>
  <c r="B682" i="1"/>
  <c r="B1526" i="1" s="1"/>
  <c r="B722" i="1"/>
  <c r="B1547" i="1" s="1"/>
  <c r="B666" i="1"/>
  <c r="B1519" i="1" s="1"/>
  <c r="B669" i="1"/>
  <c r="B1522" i="1" s="1"/>
  <c r="B677" i="1"/>
  <c r="B688" i="1"/>
  <c r="B1528" i="1" s="1"/>
  <c r="S8" i="1"/>
  <c r="Q28" i="1"/>
  <c r="S48" i="1"/>
  <c r="O64" i="1"/>
  <c r="B1329" i="1"/>
  <c r="Q81" i="1"/>
  <c r="B1341" i="1"/>
  <c r="U113" i="1"/>
  <c r="B169" i="1"/>
  <c r="B1370" i="1" s="1"/>
  <c r="U152" i="1"/>
  <c r="B313" i="1"/>
  <c r="B1414" i="1" s="1"/>
  <c r="M187" i="1"/>
  <c r="B457" i="1"/>
  <c r="B1469" i="1" s="1"/>
  <c r="M221" i="1"/>
  <c r="B537" i="1"/>
  <c r="B1502" i="1" s="1"/>
  <c r="U232" i="1"/>
  <c r="S245" i="1"/>
  <c r="B400" i="1"/>
  <c r="B1445" i="1" s="1"/>
  <c r="O262" i="1"/>
  <c r="B360" i="1"/>
  <c r="B1430" i="1" s="1"/>
  <c r="S272" i="1"/>
  <c r="B560" i="1"/>
  <c r="S284" i="1"/>
  <c r="M370" i="1"/>
  <c r="B643" i="1"/>
  <c r="B1510" i="1" s="1"/>
  <c r="Q13" i="1"/>
  <c r="U178" i="1"/>
  <c r="B446" i="1"/>
  <c r="B1460" i="1" s="1"/>
  <c r="S250" i="1"/>
  <c r="B427" i="1"/>
  <c r="B1453" i="1" s="1"/>
  <c r="S302" i="1"/>
  <c r="S326" i="1"/>
  <c r="B636" i="1"/>
  <c r="B1507" i="1" s="1"/>
  <c r="U301" i="1"/>
  <c r="Q4" i="1"/>
  <c r="Q12" i="1"/>
  <c r="O20" i="1"/>
  <c r="O36" i="1"/>
  <c r="Q44" i="1"/>
  <c r="O67" i="1"/>
  <c r="B90" i="1"/>
  <c r="B1328" i="1" s="1"/>
  <c r="O85" i="1"/>
  <c r="Q102" i="1"/>
  <c r="B147" i="1"/>
  <c r="B1361" i="1" s="1"/>
  <c r="S136" i="1"/>
  <c r="B233" i="1"/>
  <c r="B1390" i="1" s="1"/>
  <c r="U148" i="1"/>
  <c r="B309" i="1"/>
  <c r="B1412" i="1" s="1"/>
  <c r="O156" i="1"/>
  <c r="B175" i="1"/>
  <c r="U198" i="1"/>
  <c r="B463" i="1"/>
  <c r="B1472" i="1" s="1"/>
  <c r="S207" i="1"/>
  <c r="B505" i="1"/>
  <c r="B1492" i="1" s="1"/>
  <c r="M236" i="1"/>
  <c r="B386" i="1"/>
  <c r="B1436" i="1" s="1"/>
  <c r="Q292" i="1"/>
  <c r="M296" i="1"/>
  <c r="U311" i="1"/>
  <c r="B620" i="1"/>
  <c r="M208" i="1"/>
  <c r="B512" i="1"/>
  <c r="B1495" i="1" s="1"/>
  <c r="Q29" i="1"/>
  <c r="S46" i="1"/>
  <c r="O53" i="1"/>
  <c r="O61" i="1"/>
  <c r="B86" i="1"/>
  <c r="S65" i="1"/>
  <c r="U75" i="1"/>
  <c r="Q82" i="1"/>
  <c r="B114" i="1"/>
  <c r="M100" i="1"/>
  <c r="B142" i="1"/>
  <c r="B1358" i="1" s="1"/>
  <c r="O133" i="1"/>
  <c r="B228" i="1"/>
  <c r="M141" i="1"/>
  <c r="B290" i="1"/>
  <c r="B1401" i="1" s="1"/>
  <c r="U161" i="1"/>
  <c r="O168" i="1"/>
  <c r="B320" i="1"/>
  <c r="B1416" i="1" s="1"/>
  <c r="M204" i="1"/>
  <c r="B477" i="1"/>
  <c r="B1478" i="1" s="1"/>
  <c r="O199" i="1"/>
  <c r="B468" i="1"/>
  <c r="B1475" i="1" s="1"/>
  <c r="S242" i="1"/>
  <c r="B402" i="1"/>
  <c r="B1447" i="1" s="1"/>
  <c r="O6" i="1"/>
  <c r="S10" i="1"/>
  <c r="S18" i="1"/>
  <c r="Q22" i="1"/>
  <c r="S26" i="1"/>
  <c r="S34" i="1"/>
  <c r="Q38" i="1"/>
  <c r="S42" i="1"/>
  <c r="S50" i="1"/>
  <c r="S54" i="1"/>
  <c r="S58" i="1"/>
  <c r="Q80" i="1"/>
  <c r="S83" i="1"/>
  <c r="B1344" i="1"/>
  <c r="S91" i="1"/>
  <c r="B130" i="1"/>
  <c r="B1352" i="1" s="1"/>
  <c r="S111" i="1"/>
  <c r="B161" i="1"/>
  <c r="U115" i="1"/>
  <c r="B171" i="1"/>
  <c r="S122" i="1"/>
  <c r="B202" i="1"/>
  <c r="B1378" i="1" s="1"/>
  <c r="M126" i="1"/>
  <c r="B216" i="1"/>
  <c r="B1385" i="1" s="1"/>
  <c r="S134" i="1"/>
  <c r="B236" i="1"/>
  <c r="B1392" i="1" s="1"/>
  <c r="U138" i="1"/>
  <c r="B287" i="1"/>
  <c r="B1404" i="1" s="1"/>
  <c r="S146" i="1"/>
  <c r="B303" i="1"/>
  <c r="B1410" i="1" s="1"/>
  <c r="U150" i="1"/>
  <c r="B310" i="1"/>
  <c r="B1413" i="1" s="1"/>
  <c r="M154" i="1"/>
  <c r="B345" i="1"/>
  <c r="B1420" i="1" s="1"/>
  <c r="U158" i="1"/>
  <c r="B187" i="1"/>
  <c r="Q162" i="1"/>
  <c r="B256" i="1"/>
  <c r="B1395" i="1" s="1"/>
  <c r="U166" i="1"/>
  <c r="B285" i="1"/>
  <c r="B1400" i="1" s="1"/>
  <c r="S175" i="1"/>
  <c r="B443" i="1"/>
  <c r="B1459" i="1" s="1"/>
  <c r="O171" i="1"/>
  <c r="B340" i="1"/>
  <c r="B1419" i="1" s="1"/>
  <c r="S179" i="1"/>
  <c r="B448" i="1"/>
  <c r="S184" i="1"/>
  <c r="B455" i="1"/>
  <c r="B1467" i="1" s="1"/>
  <c r="S189" i="1"/>
  <c r="B459" i="1"/>
  <c r="B1471" i="1" s="1"/>
  <c r="B495" i="1"/>
  <c r="B1487" i="1" s="1"/>
  <c r="B489" i="1"/>
  <c r="B1483" i="1" s="1"/>
  <c r="U196" i="1"/>
  <c r="B498" i="1"/>
  <c r="B1489" i="1" s="1"/>
  <c r="B492" i="1"/>
  <c r="B1485" i="1" s="1"/>
  <c r="Q200" i="1"/>
  <c r="B467" i="1"/>
  <c r="B1474" i="1" s="1"/>
  <c r="U205" i="1"/>
  <c r="B479" i="1"/>
  <c r="M210" i="1"/>
  <c r="B509" i="1"/>
  <c r="B1493" i="1" s="1"/>
  <c r="U215" i="1"/>
  <c r="B517" i="1"/>
  <c r="U219" i="1"/>
  <c r="B536" i="1"/>
  <c r="B542" i="1"/>
  <c r="M227" i="1"/>
  <c r="B547" i="1"/>
  <c r="U234" i="1"/>
  <c r="B383" i="1"/>
  <c r="B1433" i="1" s="1"/>
  <c r="Q238" i="1"/>
  <c r="B390" i="1"/>
  <c r="B1440" i="1" s="1"/>
  <c r="O247" i="1"/>
  <c r="B417" i="1"/>
  <c r="B1450" i="1" s="1"/>
  <c r="S251" i="1"/>
  <c r="B435" i="1"/>
  <c r="B1454" i="1" s="1"/>
  <c r="O256" i="1"/>
  <c r="B354" i="1"/>
  <c r="B1424" i="1" s="1"/>
  <c r="O260" i="1"/>
  <c r="B358" i="1"/>
  <c r="B1428" i="1" s="1"/>
  <c r="O264" i="1"/>
  <c r="B1097" i="1"/>
  <c r="B1423" i="1" s="1"/>
  <c r="S270" i="1"/>
  <c r="B558" i="1"/>
  <c r="Q274" i="1"/>
  <c r="B562" i="1"/>
  <c r="S278" i="1"/>
  <c r="S282" i="1"/>
  <c r="B585" i="1"/>
  <c r="S294" i="1"/>
  <c r="M298" i="1"/>
  <c r="Q309" i="1"/>
  <c r="B618" i="1"/>
  <c r="S313" i="1"/>
  <c r="B622" i="1"/>
  <c r="Q317" i="1"/>
  <c r="B631" i="1"/>
  <c r="O327" i="1"/>
  <c r="B637" i="1"/>
  <c r="B1506" i="1" s="1"/>
  <c r="O376" i="1"/>
  <c r="B654" i="1"/>
  <c r="B1515" i="1" s="1"/>
  <c r="U183" i="1"/>
  <c r="B453" i="1"/>
  <c r="B1465" i="1" s="1"/>
  <c r="S24" i="1"/>
  <c r="O32" i="1"/>
  <c r="S40" i="1"/>
  <c r="S52" i="1"/>
  <c r="S60" i="1"/>
  <c r="O71" i="1"/>
  <c r="O77" i="1"/>
  <c r="B108" i="1"/>
  <c r="B1338" i="1" s="1"/>
  <c r="S99" i="1"/>
  <c r="B146" i="1"/>
  <c r="B1360" i="1" s="1"/>
  <c r="O104" i="1"/>
  <c r="B151" i="1"/>
  <c r="B1363" i="1" s="1"/>
  <c r="U117" i="1"/>
  <c r="B193" i="1"/>
  <c r="B1375" i="1" s="1"/>
  <c r="S120" i="1"/>
  <c r="B196" i="1"/>
  <c r="B1376" i="1" s="1"/>
  <c r="U128" i="1"/>
  <c r="B219" i="1"/>
  <c r="B1384" i="1" s="1"/>
  <c r="U132" i="1"/>
  <c r="B226" i="1"/>
  <c r="B1387" i="1" s="1"/>
  <c r="S144" i="1"/>
  <c r="B299" i="1"/>
  <c r="B1406" i="1" s="1"/>
  <c r="U164" i="1"/>
  <c r="B269" i="1"/>
  <c r="B1398" i="1" s="1"/>
  <c r="S181" i="1"/>
  <c r="B450" i="1"/>
  <c r="B1462" i="1" s="1"/>
  <c r="B501" i="1"/>
  <c r="B1490" i="1" s="1"/>
  <c r="B493" i="1"/>
  <c r="B1486" i="1" s="1"/>
  <c r="B487" i="1"/>
  <c r="B1482" i="1" s="1"/>
  <c r="Q202" i="1"/>
  <c r="B471" i="1"/>
  <c r="B1476" i="1" s="1"/>
  <c r="S241" i="1"/>
  <c r="B394" i="1"/>
  <c r="U240" i="1"/>
  <c r="B393" i="1"/>
  <c r="B1443" i="1" s="1"/>
  <c r="S249" i="1"/>
  <c r="B426" i="1"/>
  <c r="B1452" i="1" s="1"/>
  <c r="S258" i="1"/>
  <c r="B357" i="1"/>
  <c r="B1427" i="1" s="1"/>
  <c r="S268" i="1"/>
  <c r="B556" i="1"/>
  <c r="S276" i="1"/>
  <c r="B564" i="1"/>
  <c r="S280" i="1"/>
  <c r="O315" i="1"/>
  <c r="Q378" i="1"/>
  <c r="B657" i="1"/>
  <c r="M454" i="1"/>
  <c r="B646" i="1"/>
  <c r="B1513" i="1" s="1"/>
  <c r="Q5" i="1"/>
  <c r="M9" i="1"/>
  <c r="Q17" i="1"/>
  <c r="Q33" i="1"/>
  <c r="Q37" i="1"/>
  <c r="O49" i="1"/>
  <c r="O57" i="1"/>
  <c r="U78" i="1"/>
  <c r="B1340" i="1"/>
  <c r="Q86" i="1"/>
  <c r="B120" i="1"/>
  <c r="B1346" i="1" s="1"/>
  <c r="Q90" i="1"/>
  <c r="B124" i="1"/>
  <c r="B1348" i="1" s="1"/>
  <c r="U110" i="1"/>
  <c r="B159" i="1"/>
  <c r="B1366" i="1" s="1"/>
  <c r="O114" i="1"/>
  <c r="B166" i="1"/>
  <c r="B1369" i="1" s="1"/>
  <c r="U145" i="1"/>
  <c r="B296" i="1"/>
  <c r="B1405" i="1" s="1"/>
  <c r="M165" i="1"/>
  <c r="B265" i="1"/>
  <c r="B1397" i="1" s="1"/>
  <c r="S170" i="1"/>
  <c r="B332" i="1"/>
  <c r="B1418" i="1" s="1"/>
  <c r="S188" i="1"/>
  <c r="B458" i="1"/>
  <c r="B1468" i="1" s="1"/>
  <c r="O203" i="1"/>
  <c r="B473" i="1"/>
  <c r="U226" i="1"/>
  <c r="B551" i="1"/>
  <c r="S233" i="1"/>
  <c r="B377" i="1"/>
  <c r="U269" i="1"/>
  <c r="B557" i="1"/>
  <c r="S289" i="1"/>
  <c r="B584" i="1"/>
  <c r="S297" i="1"/>
  <c r="S308" i="1"/>
  <c r="B617" i="1"/>
  <c r="S316" i="1"/>
  <c r="Q3" i="1"/>
  <c r="Q11" i="1"/>
  <c r="Q19" i="1"/>
  <c r="Q23" i="1"/>
  <c r="Q27" i="1"/>
  <c r="Q35" i="1"/>
  <c r="Q39" i="1"/>
  <c r="Q43" i="1"/>
  <c r="O51" i="1"/>
  <c r="O55" i="1"/>
  <c r="O59" i="1"/>
  <c r="M63" i="1"/>
  <c r="B83" i="1"/>
  <c r="O66" i="1"/>
  <c r="B94" i="1"/>
  <c r="B1330" i="1" s="1"/>
  <c r="U70" i="1"/>
  <c r="O74" i="1"/>
  <c r="M84" i="1"/>
  <c r="B1343" i="1"/>
  <c r="Q88" i="1"/>
  <c r="B123" i="1"/>
  <c r="B1347" i="1" s="1"/>
  <c r="Q95" i="1"/>
  <c r="B138" i="1"/>
  <c r="B1356" i="1" s="1"/>
  <c r="O98" i="1"/>
  <c r="B137" i="1"/>
  <c r="B1355" i="1" s="1"/>
  <c r="Q101" i="1"/>
  <c r="B145" i="1"/>
  <c r="B1359" i="1" s="1"/>
  <c r="U112" i="1"/>
  <c r="B163" i="1"/>
  <c r="B1371" i="1" s="1"/>
  <c r="M123" i="1"/>
  <c r="B201" i="1"/>
  <c r="B1381" i="1" s="1"/>
  <c r="U135" i="1"/>
  <c r="B230" i="1"/>
  <c r="B1391" i="1" s="1"/>
  <c r="U143" i="1"/>
  <c r="B300" i="1"/>
  <c r="B1407" i="1" s="1"/>
  <c r="U147" i="1"/>
  <c r="B302" i="1"/>
  <c r="B1409" i="1" s="1"/>
  <c r="S151" i="1"/>
  <c r="B316" i="1"/>
  <c r="B1415" i="1" s="1"/>
  <c r="U159" i="1"/>
  <c r="B190" i="1"/>
  <c r="B1372" i="1" s="1"/>
  <c r="U163" i="1"/>
  <c r="B261" i="1"/>
  <c r="B1396" i="1" s="1"/>
  <c r="O169" i="1"/>
  <c r="B328" i="1"/>
  <c r="B1417" i="1" s="1"/>
  <c r="S172" i="1"/>
  <c r="B353" i="1"/>
  <c r="B1422" i="1" s="1"/>
  <c r="U186" i="1"/>
  <c r="B456" i="1"/>
  <c r="B1466" i="1" s="1"/>
  <c r="Q190" i="1"/>
  <c r="B494" i="1"/>
  <c r="B1488" i="1" s="1"/>
  <c r="B488" i="1"/>
  <c r="B1484" i="1" s="1"/>
  <c r="B480" i="1"/>
  <c r="B1480" i="1" s="1"/>
  <c r="S197" i="1"/>
  <c r="B460" i="1"/>
  <c r="B1470" i="1" s="1"/>
  <c r="S201" i="1"/>
  <c r="B476" i="1"/>
  <c r="B1477" i="1" s="1"/>
  <c r="U206" i="1"/>
  <c r="B502" i="1"/>
  <c r="B1491" i="1" s="1"/>
  <c r="U212" i="1"/>
  <c r="B522" i="1"/>
  <c r="B1497" i="1" s="1"/>
  <c r="S224" i="1"/>
  <c r="B543" i="1"/>
  <c r="B1503" i="1" s="1"/>
  <c r="O231" i="1"/>
  <c r="B368" i="1"/>
  <c r="O239" i="1"/>
  <c r="B392" i="1"/>
  <c r="B1442" i="1" s="1"/>
  <c r="M248" i="1"/>
  <c r="B418" i="1"/>
  <c r="B1451" i="1" s="1"/>
  <c r="S252" i="1"/>
  <c r="B436" i="1"/>
  <c r="B1455" i="1" s="1"/>
  <c r="U267" i="1"/>
  <c r="B555" i="1"/>
  <c r="Q271" i="1"/>
  <c r="B559" i="1"/>
  <c r="Q287" i="1"/>
  <c r="S291" i="1"/>
  <c r="S295" i="1"/>
  <c r="S299" i="1"/>
  <c r="S310" i="1"/>
  <c r="B619" i="1"/>
  <c r="S314" i="1"/>
  <c r="B623" i="1"/>
  <c r="S329" i="1"/>
  <c r="B640" i="1"/>
  <c r="B1509" i="1" s="1"/>
  <c r="S369" i="1"/>
  <c r="B642" i="1"/>
  <c r="B1511" i="1" s="1"/>
  <c r="S377" i="1"/>
  <c r="B655" i="1"/>
  <c r="B1514" i="1" s="1"/>
  <c r="U328" i="1"/>
  <c r="B639" i="1"/>
  <c r="U185" i="1"/>
  <c r="B454" i="1"/>
  <c r="B1464" i="1" s="1"/>
  <c r="O668" i="1"/>
  <c r="Q668" i="1"/>
  <c r="S668" i="1"/>
  <c r="M668" i="1"/>
  <c r="O663" i="1"/>
  <c r="Q663" i="1"/>
  <c r="S663" i="1"/>
  <c r="Q701" i="1"/>
  <c r="S701" i="1"/>
  <c r="U701" i="1"/>
  <c r="O701" i="1"/>
  <c r="U615" i="1"/>
  <c r="Q615" i="1"/>
  <c r="S615" i="1"/>
  <c r="M615" i="1"/>
  <c r="O667" i="1"/>
  <c r="Q667" i="1"/>
  <c r="S667" i="1"/>
  <c r="M667" i="1"/>
  <c r="O185" i="1"/>
  <c r="Q185" i="1"/>
  <c r="M183" i="1"/>
  <c r="S185" i="1"/>
  <c r="M185" i="1"/>
  <c r="O183" i="1"/>
  <c r="Q183" i="1"/>
  <c r="S183" i="1"/>
  <c r="M651" i="1"/>
  <c r="O651" i="1"/>
  <c r="S651" i="1"/>
  <c r="O328" i="1"/>
  <c r="Q328" i="1"/>
  <c r="S328" i="1"/>
  <c r="M328" i="1"/>
  <c r="O397" i="1"/>
  <c r="M397" i="1"/>
  <c r="Q397" i="1"/>
  <c r="S397" i="1"/>
  <c r="U387" i="1"/>
  <c r="Q387" i="1"/>
  <c r="S387" i="1"/>
  <c r="M387" i="1"/>
  <c r="U709" i="1"/>
  <c r="O709" i="1"/>
  <c r="S709" i="1"/>
  <c r="M709" i="1"/>
  <c r="O301" i="1"/>
  <c r="Q301" i="1"/>
  <c r="S301" i="1"/>
  <c r="M301" i="1"/>
  <c r="U208" i="1"/>
  <c r="O208" i="1"/>
  <c r="Q208" i="1"/>
  <c r="S208" i="1"/>
  <c r="U304" i="1"/>
  <c r="U303" i="1"/>
  <c r="U302" i="1"/>
  <c r="Q684" i="1"/>
  <c r="S684" i="1"/>
  <c r="U687" i="1"/>
  <c r="O685" i="1"/>
  <c r="S685" i="1"/>
  <c r="M685" i="1"/>
  <c r="O684" i="1"/>
  <c r="U657" i="1"/>
  <c r="O442" i="1"/>
  <c r="U723" i="1"/>
  <c r="Q442" i="1"/>
  <c r="S442" i="1"/>
  <c r="U444" i="1"/>
  <c r="Q723" i="1"/>
  <c r="U572" i="1"/>
  <c r="S636" i="1"/>
  <c r="O636" i="1"/>
  <c r="Q636" i="1"/>
  <c r="M723" i="1"/>
  <c r="U638" i="1"/>
  <c r="Q544" i="1"/>
  <c r="Q199" i="1"/>
  <c r="U655" i="1"/>
  <c r="M143" i="1"/>
  <c r="M203" i="1"/>
  <c r="M224" i="1"/>
  <c r="O224" i="1"/>
  <c r="U653" i="1"/>
  <c r="M226" i="1"/>
  <c r="Q632" i="1"/>
  <c r="U637" i="1"/>
  <c r="O657" i="1"/>
  <c r="U197" i="1"/>
  <c r="M543" i="1"/>
  <c r="U576" i="1"/>
  <c r="Q576" i="1"/>
  <c r="Q630" i="1"/>
  <c r="U202" i="1"/>
  <c r="Q270" i="1"/>
  <c r="O338" i="1"/>
  <c r="O483" i="1"/>
  <c r="U620" i="1"/>
  <c r="U630" i="1"/>
  <c r="O698" i="1"/>
  <c r="S7" i="1"/>
  <c r="O202" i="1"/>
  <c r="S396" i="1"/>
  <c r="U617" i="1"/>
  <c r="M3" i="1"/>
  <c r="Q6" i="1"/>
  <c r="U66" i="1"/>
  <c r="S6" i="1"/>
  <c r="U201" i="1"/>
  <c r="U416" i="1"/>
  <c r="U539" i="1"/>
  <c r="O539" i="1"/>
  <c r="U577" i="1"/>
  <c r="U579" i="1"/>
  <c r="Q613" i="1"/>
  <c r="M653" i="1"/>
  <c r="M657" i="1"/>
  <c r="U685" i="1"/>
  <c r="U313" i="1"/>
  <c r="U464" i="1"/>
  <c r="Q577" i="1"/>
  <c r="U580" i="1"/>
  <c r="U605" i="1"/>
  <c r="Q605" i="1"/>
  <c r="U646" i="1"/>
  <c r="Q646" i="1"/>
  <c r="O7" i="1"/>
  <c r="S39" i="1"/>
  <c r="U104" i="1"/>
  <c r="S143" i="1"/>
  <c r="M199" i="1"/>
  <c r="Q203" i="1"/>
  <c r="U338" i="1"/>
  <c r="Q483" i="1"/>
  <c r="U540" i="1"/>
  <c r="Q539" i="1"/>
  <c r="U543" i="1"/>
  <c r="O543" i="1"/>
  <c r="S576" i="1"/>
  <c r="S617" i="1"/>
  <c r="Q620" i="1"/>
  <c r="O630" i="1"/>
  <c r="U698" i="1"/>
  <c r="O723" i="1"/>
  <c r="M114" i="1"/>
  <c r="M144" i="1"/>
  <c r="Q184" i="1"/>
  <c r="M205" i="1"/>
  <c r="Q313" i="1"/>
  <c r="Q450" i="1"/>
  <c r="M466" i="1"/>
  <c r="M468" i="1"/>
  <c r="M470" i="1"/>
  <c r="O577" i="1"/>
  <c r="U618" i="1"/>
  <c r="Q618" i="1"/>
  <c r="U621" i="1"/>
  <c r="O646" i="1"/>
  <c r="S38" i="1"/>
  <c r="Q8" i="1"/>
  <c r="O144" i="1"/>
  <c r="S23" i="1"/>
  <c r="U65" i="1"/>
  <c r="U123" i="1"/>
  <c r="Q181" i="1"/>
  <c r="U189" i="1"/>
  <c r="M240" i="1"/>
  <c r="U250" i="1"/>
  <c r="O272" i="1"/>
  <c r="O289" i="1"/>
  <c r="O572" i="1"/>
  <c r="M574" i="1"/>
  <c r="O585" i="1"/>
  <c r="S600" i="1"/>
  <c r="M35" i="1"/>
  <c r="O38" i="1"/>
  <c r="M39" i="1"/>
  <c r="O40" i="1"/>
  <c r="U74" i="1"/>
  <c r="Q75" i="1"/>
  <c r="S113" i="1"/>
  <c r="Q138" i="1"/>
  <c r="Q144" i="1"/>
  <c r="M147" i="1"/>
  <c r="O162" i="1"/>
  <c r="Q164" i="1"/>
  <c r="M166" i="1"/>
  <c r="Q196" i="1"/>
  <c r="M215" i="1"/>
  <c r="O220" i="1"/>
  <c r="O238" i="1"/>
  <c r="U242" i="1"/>
  <c r="Q245" i="1"/>
  <c r="U248" i="1"/>
  <c r="M271" i="1"/>
  <c r="Q272" i="1"/>
  <c r="O294" i="1"/>
  <c r="Q327" i="1"/>
  <c r="S437" i="1"/>
  <c r="Q476" i="1"/>
  <c r="O511" i="1"/>
  <c r="O561" i="1"/>
  <c r="M570" i="1"/>
  <c r="Q571" i="1"/>
  <c r="U574" i="1"/>
  <c r="O574" i="1"/>
  <c r="O579" i="1"/>
  <c r="M584" i="1"/>
  <c r="O599" i="1"/>
  <c r="M617" i="1"/>
  <c r="M618" i="1"/>
  <c r="M620" i="1"/>
  <c r="S627" i="1"/>
  <c r="U642" i="1"/>
  <c r="Q642" i="1"/>
  <c r="O717" i="1"/>
  <c r="O734" i="1"/>
  <c r="O75" i="1"/>
  <c r="M113" i="1"/>
  <c r="M220" i="1"/>
  <c r="M294" i="1"/>
  <c r="Q334" i="1"/>
  <c r="Q580" i="1"/>
  <c r="O642" i="1"/>
  <c r="M7" i="1"/>
  <c r="O8" i="1"/>
  <c r="S22" i="1"/>
  <c r="O39" i="1"/>
  <c r="Q40" i="1"/>
  <c r="O166" i="1"/>
  <c r="U168" i="1"/>
  <c r="O270" i="1"/>
  <c r="O271" i="1"/>
  <c r="Q294" i="1"/>
  <c r="U476" i="1"/>
  <c r="S476" i="1"/>
  <c r="U511" i="1"/>
  <c r="U561" i="1"/>
  <c r="U570" i="1"/>
  <c r="O570" i="1"/>
  <c r="Q579" i="1"/>
  <c r="Q584" i="1"/>
  <c r="U599" i="1"/>
  <c r="Q617" i="1"/>
  <c r="O618" i="1"/>
  <c r="O620" i="1"/>
  <c r="U627" i="1"/>
  <c r="U717" i="1"/>
  <c r="Q717" i="1"/>
  <c r="U729" i="1"/>
  <c r="U734" i="1"/>
  <c r="Q698" i="1"/>
  <c r="Q671" i="1"/>
  <c r="O33" i="1"/>
  <c r="M55" i="1"/>
  <c r="M19" i="1"/>
  <c r="O22" i="1"/>
  <c r="M23" i="1"/>
  <c r="O24" i="1"/>
  <c r="O48" i="1"/>
  <c r="O54" i="1"/>
  <c r="Q55" i="1"/>
  <c r="O207" i="1"/>
  <c r="Q207" i="1"/>
  <c r="M207" i="1"/>
  <c r="S216" i="1"/>
  <c r="Q216" i="1"/>
  <c r="O216" i="1"/>
  <c r="Q362" i="1"/>
  <c r="U362" i="1"/>
  <c r="Q432" i="1"/>
  <c r="S432" i="1"/>
  <c r="S677" i="1"/>
  <c r="Q677" i="1"/>
  <c r="O677" i="1"/>
  <c r="S706" i="1"/>
  <c r="Q706" i="1"/>
  <c r="S726" i="1"/>
  <c r="U726" i="1"/>
  <c r="Q726" i="1"/>
  <c r="S97" i="1"/>
  <c r="Q97" i="1"/>
  <c r="O17" i="1"/>
  <c r="O23" i="1"/>
  <c r="Q24" i="1"/>
  <c r="Q48" i="1"/>
  <c r="Q54" i="1"/>
  <c r="O70" i="1"/>
  <c r="M86" i="1"/>
  <c r="M95" i="1"/>
  <c r="O97" i="1"/>
  <c r="S167" i="1"/>
  <c r="M167" i="1"/>
  <c r="S180" i="1"/>
  <c r="O180" i="1"/>
  <c r="Q263" i="1"/>
  <c r="O263" i="1"/>
  <c r="S281" i="1"/>
  <c r="O281" i="1"/>
  <c r="M281" i="1"/>
  <c r="S332" i="1"/>
  <c r="O332" i="1"/>
  <c r="U332" i="1"/>
  <c r="M332" i="1"/>
  <c r="O352" i="1"/>
  <c r="U352" i="1"/>
  <c r="M352" i="1"/>
  <c r="S386" i="1"/>
  <c r="Q386" i="1"/>
  <c r="U386" i="1"/>
  <c r="Q413" i="1"/>
  <c r="S413" i="1"/>
  <c r="O471" i="1"/>
  <c r="U471" i="1"/>
  <c r="S471" i="1"/>
  <c r="S501" i="1"/>
  <c r="O501" i="1"/>
  <c r="S531" i="1"/>
  <c r="O531" i="1"/>
  <c r="M531" i="1"/>
  <c r="S628" i="1"/>
  <c r="O628" i="1"/>
  <c r="M628" i="1"/>
  <c r="S675" i="1"/>
  <c r="Q675" i="1"/>
  <c r="O675" i="1"/>
  <c r="O706" i="1"/>
  <c r="M66" i="1"/>
  <c r="Q70" i="1"/>
  <c r="O86" i="1"/>
  <c r="Q93" i="1"/>
  <c r="O93" i="1"/>
  <c r="Q112" i="1"/>
  <c r="S114" i="1"/>
  <c r="Q114" i="1"/>
  <c r="S115" i="1"/>
  <c r="M146" i="1"/>
  <c r="U151" i="1"/>
  <c r="S162" i="1"/>
  <c r="M162" i="1"/>
  <c r="U167" i="1"/>
  <c r="M180" i="1"/>
  <c r="S209" i="1"/>
  <c r="O209" i="1"/>
  <c r="M209" i="1"/>
  <c r="S229" i="1"/>
  <c r="Q229" i="1"/>
  <c r="M263" i="1"/>
  <c r="S279" i="1"/>
  <c r="Q279" i="1"/>
  <c r="O279" i="1"/>
  <c r="Q321" i="1"/>
  <c r="U321" i="1"/>
  <c r="Q332" i="1"/>
  <c r="O386" i="1"/>
  <c r="U432" i="1"/>
  <c r="M465" i="1"/>
  <c r="U465" i="1"/>
  <c r="O467" i="1"/>
  <c r="S467" i="1"/>
  <c r="U467" i="1"/>
  <c r="Q467" i="1"/>
  <c r="Q471" i="1"/>
  <c r="U531" i="1"/>
  <c r="S583" i="1"/>
  <c r="O583" i="1"/>
  <c r="U583" i="1"/>
  <c r="O595" i="1"/>
  <c r="U595" i="1"/>
  <c r="M596" i="1"/>
  <c r="S624" i="1"/>
  <c r="O624" i="1"/>
  <c r="U624" i="1"/>
  <c r="S661" i="1"/>
  <c r="Q661" i="1"/>
  <c r="U677" i="1"/>
  <c r="S711" i="1"/>
  <c r="Q711" i="1"/>
  <c r="O711" i="1"/>
  <c r="U711" i="1"/>
  <c r="S728" i="1"/>
  <c r="Q728" i="1"/>
  <c r="U728" i="1"/>
  <c r="M728" i="1"/>
  <c r="Q106" i="1"/>
  <c r="U106" i="1"/>
  <c r="O146" i="1"/>
  <c r="S169" i="1"/>
  <c r="M169" i="1"/>
  <c r="Q209" i="1"/>
  <c r="O229" i="1"/>
  <c r="M279" i="1"/>
  <c r="S287" i="1"/>
  <c r="O287" i="1"/>
  <c r="M287" i="1"/>
  <c r="S296" i="1"/>
  <c r="O296" i="1"/>
  <c r="S303" i="1"/>
  <c r="O303" i="1"/>
  <c r="M303" i="1"/>
  <c r="O431" i="1"/>
  <c r="S431" i="1"/>
  <c r="Q431" i="1"/>
  <c r="S464" i="1"/>
  <c r="Q464" i="1"/>
  <c r="O464" i="1"/>
  <c r="S466" i="1"/>
  <c r="Q466" i="1"/>
  <c r="O466" i="1"/>
  <c r="S468" i="1"/>
  <c r="Q468" i="1"/>
  <c r="O468" i="1"/>
  <c r="S470" i="1"/>
  <c r="Q470" i="1"/>
  <c r="O470" i="1"/>
  <c r="Q482" i="1"/>
  <c r="S482" i="1"/>
  <c r="U482" i="1"/>
  <c r="S489" i="1"/>
  <c r="Q489" i="1"/>
  <c r="S502" i="1"/>
  <c r="Q502" i="1"/>
  <c r="S518" i="1"/>
  <c r="Q518" i="1"/>
  <c r="S530" i="1"/>
  <c r="O530" i="1"/>
  <c r="U530" i="1"/>
  <c r="M530" i="1"/>
  <c r="S557" i="1"/>
  <c r="U557" i="1"/>
  <c r="O557" i="1"/>
  <c r="Q558" i="1"/>
  <c r="M583" i="1"/>
  <c r="M595" i="1"/>
  <c r="M624" i="1"/>
  <c r="S640" i="1"/>
  <c r="O640" i="1"/>
  <c r="U640" i="1"/>
  <c r="M640" i="1"/>
  <c r="O661" i="1"/>
  <c r="O676" i="1"/>
  <c r="Q676" i="1"/>
  <c r="U676" i="1"/>
  <c r="M676" i="1"/>
  <c r="Q220" i="1"/>
  <c r="Q224" i="1"/>
  <c r="S271" i="1"/>
  <c r="M289" i="1"/>
  <c r="O313" i="1"/>
  <c r="M338" i="1"/>
  <c r="O450" i="1"/>
  <c r="M511" i="1"/>
  <c r="M539" i="1"/>
  <c r="M561" i="1"/>
  <c r="M572" i="1"/>
  <c r="M576" i="1"/>
  <c r="M577" i="1"/>
  <c r="M579" i="1"/>
  <c r="M580" i="1"/>
  <c r="M585" i="1"/>
  <c r="M630" i="1"/>
  <c r="U635" i="1"/>
  <c r="S635" i="1"/>
  <c r="M642" i="1"/>
  <c r="O671" i="1"/>
  <c r="Q9" i="1"/>
  <c r="O9" i="1"/>
  <c r="Q15" i="1"/>
  <c r="S15" i="1"/>
  <c r="O15" i="1"/>
  <c r="S30" i="1"/>
  <c r="Q30" i="1"/>
  <c r="Q41" i="1"/>
  <c r="O41" i="1"/>
  <c r="O47" i="1"/>
  <c r="Q47" i="1"/>
  <c r="S56" i="1"/>
  <c r="Q56" i="1"/>
  <c r="O56" i="1"/>
  <c r="Q118" i="1"/>
  <c r="O118" i="1"/>
  <c r="U125" i="1"/>
  <c r="O125" i="1"/>
  <c r="O217" i="1"/>
  <c r="Q217" i="1"/>
  <c r="M217" i="1"/>
  <c r="Q230" i="1"/>
  <c r="O230" i="1"/>
  <c r="M230" i="1"/>
  <c r="S285" i="1"/>
  <c r="O285" i="1"/>
  <c r="M285" i="1"/>
  <c r="S290" i="1"/>
  <c r="Q290" i="1"/>
  <c r="O290" i="1"/>
  <c r="S342" i="1"/>
  <c r="O342" i="1"/>
  <c r="U342" i="1"/>
  <c r="M342" i="1"/>
  <c r="Q391" i="1"/>
  <c r="O391" i="1"/>
  <c r="U391" i="1"/>
  <c r="S391" i="1"/>
  <c r="M391" i="1"/>
  <c r="Q408" i="1"/>
  <c r="O408" i="1"/>
  <c r="M408" i="1"/>
  <c r="S517" i="1"/>
  <c r="O517" i="1"/>
  <c r="U517" i="1"/>
  <c r="S533" i="1"/>
  <c r="O533" i="1"/>
  <c r="M533" i="1"/>
  <c r="U533" i="1"/>
  <c r="S569" i="1"/>
  <c r="Q569" i="1"/>
  <c r="S659" i="1"/>
  <c r="O659" i="1"/>
  <c r="U659" i="1"/>
  <c r="M659" i="1"/>
  <c r="Q659" i="1"/>
  <c r="M15" i="1"/>
  <c r="M27" i="1"/>
  <c r="M47" i="1"/>
  <c r="U76" i="1"/>
  <c r="Q76" i="1"/>
  <c r="S116" i="1"/>
  <c r="Q116" i="1"/>
  <c r="O116" i="1"/>
  <c r="U118" i="1"/>
  <c r="U121" i="1"/>
  <c r="Q121" i="1"/>
  <c r="S131" i="1"/>
  <c r="Q131" i="1"/>
  <c r="O131" i="1"/>
  <c r="S160" i="1"/>
  <c r="O160" i="1"/>
  <c r="M160" i="1"/>
  <c r="U193" i="1"/>
  <c r="S193" i="1"/>
  <c r="S235" i="1"/>
  <c r="Q235" i="1"/>
  <c r="S237" i="1"/>
  <c r="Q237" i="1"/>
  <c r="O243" i="1"/>
  <c r="S243" i="1"/>
  <c r="Q243" i="1"/>
  <c r="S283" i="1"/>
  <c r="Q283" i="1"/>
  <c r="O283" i="1"/>
  <c r="S408" i="1"/>
  <c r="O422" i="1"/>
  <c r="S559" i="1"/>
  <c r="O559" i="1"/>
  <c r="M559" i="1"/>
  <c r="S644" i="1"/>
  <c r="Q644" i="1"/>
  <c r="O644" i="1"/>
  <c r="M121" i="1"/>
  <c r="S129" i="1"/>
  <c r="O129" i="1"/>
  <c r="M129" i="1"/>
  <c r="Q160" i="1"/>
  <c r="U194" i="1"/>
  <c r="Q194" i="1"/>
  <c r="S218" i="1"/>
  <c r="O218" i="1"/>
  <c r="M218" i="1"/>
  <c r="O235" i="1"/>
  <c r="Q244" i="1"/>
  <c r="S244" i="1"/>
  <c r="M305" i="1"/>
  <c r="Q305" i="1"/>
  <c r="S325" i="1"/>
  <c r="O325" i="1"/>
  <c r="U325" i="1"/>
  <c r="M325" i="1"/>
  <c r="M340" i="1"/>
  <c r="S374" i="1"/>
  <c r="Q374" i="1"/>
  <c r="O374" i="1"/>
  <c r="U374" i="1"/>
  <c r="S380" i="1"/>
  <c r="Q380" i="1"/>
  <c r="O380" i="1"/>
  <c r="U380" i="1"/>
  <c r="U408" i="1"/>
  <c r="Q510" i="1"/>
  <c r="S541" i="1"/>
  <c r="O541" i="1"/>
  <c r="M541" i="1"/>
  <c r="U541" i="1"/>
  <c r="S553" i="1"/>
  <c r="O553" i="1"/>
  <c r="U553" i="1"/>
  <c r="M553" i="1"/>
  <c r="S32" i="1"/>
  <c r="Q32" i="1"/>
  <c r="S128" i="1"/>
  <c r="M128" i="1"/>
  <c r="U130" i="1"/>
  <c r="S130" i="1"/>
  <c r="M130" i="1"/>
  <c r="U154" i="1"/>
  <c r="Q154" i="1"/>
  <c r="S177" i="1"/>
  <c r="Q177" i="1"/>
  <c r="O195" i="1"/>
  <c r="Q195" i="1"/>
  <c r="S214" i="1"/>
  <c r="Q214" i="1"/>
  <c r="Q273" i="1"/>
  <c r="O273" i="1"/>
  <c r="Q494" i="1"/>
  <c r="O494" i="1"/>
  <c r="M494" i="1"/>
  <c r="O30" i="1"/>
  <c r="M195" i="1"/>
  <c r="O214" i="1"/>
  <c r="S217" i="1"/>
  <c r="S277" i="1"/>
  <c r="O277" i="1"/>
  <c r="M277" i="1"/>
  <c r="Q285" i="1"/>
  <c r="M290" i="1"/>
  <c r="S321" i="1"/>
  <c r="O321" i="1"/>
  <c r="M321" i="1"/>
  <c r="Q342" i="1"/>
  <c r="S348" i="1"/>
  <c r="O348" i="1"/>
  <c r="U348" i="1"/>
  <c r="M348" i="1"/>
  <c r="S364" i="1"/>
  <c r="Q364" i="1"/>
  <c r="O364" i="1"/>
  <c r="U364" i="1"/>
  <c r="S370" i="1"/>
  <c r="Q370" i="1"/>
  <c r="O370" i="1"/>
  <c r="U370" i="1"/>
  <c r="Q406" i="1"/>
  <c r="S406" i="1"/>
  <c r="U406" i="1"/>
  <c r="O406" i="1"/>
  <c r="U422" i="1"/>
  <c r="S479" i="1"/>
  <c r="O479" i="1"/>
  <c r="M479" i="1"/>
  <c r="U479" i="1"/>
  <c r="Q479" i="1"/>
  <c r="M517" i="1"/>
  <c r="S552" i="1"/>
  <c r="Q552" i="1"/>
  <c r="U591" i="1"/>
  <c r="M591" i="1"/>
  <c r="S609" i="1"/>
  <c r="O609" i="1"/>
  <c r="M609" i="1"/>
  <c r="U609" i="1"/>
  <c r="Q609" i="1"/>
  <c r="S14" i="1"/>
  <c r="Q14" i="1"/>
  <c r="S16" i="1"/>
  <c r="Q16" i="1"/>
  <c r="Q25" i="1"/>
  <c r="O25" i="1"/>
  <c r="Q31" i="1"/>
  <c r="S31" i="1"/>
  <c r="O31" i="1"/>
  <c r="O45" i="1"/>
  <c r="S45" i="1"/>
  <c r="Q45" i="1"/>
  <c r="S62" i="1"/>
  <c r="Q62" i="1"/>
  <c r="O62" i="1"/>
  <c r="O69" i="1"/>
  <c r="Q69" i="1"/>
  <c r="M116" i="1"/>
  <c r="Q127" i="1"/>
  <c r="O127" i="1"/>
  <c r="M131" i="1"/>
  <c r="U140" i="1"/>
  <c r="O140" i="1"/>
  <c r="O237" i="1"/>
  <c r="S275" i="1"/>
  <c r="Q275" i="1"/>
  <c r="O275" i="1"/>
  <c r="Q277" i="1"/>
  <c r="M283" i="1"/>
  <c r="S300" i="1"/>
  <c r="O300" i="1"/>
  <c r="M300" i="1"/>
  <c r="Q348" i="1"/>
  <c r="S354" i="1"/>
  <c r="Q354" i="1"/>
  <c r="O354" i="1"/>
  <c r="M364" i="1"/>
  <c r="Q430" i="1"/>
  <c r="U430" i="1"/>
  <c r="U436" i="1"/>
  <c r="S436" i="1"/>
  <c r="M11" i="1"/>
  <c r="O14" i="1"/>
  <c r="O16" i="1"/>
  <c r="M31" i="1"/>
  <c r="M43" i="1"/>
  <c r="M45" i="1"/>
  <c r="O63" i="1"/>
  <c r="Q63" i="1"/>
  <c r="M69" i="1"/>
  <c r="O78" i="1"/>
  <c r="M78" i="1"/>
  <c r="S85" i="1"/>
  <c r="Q85" i="1"/>
  <c r="Q100" i="1"/>
  <c r="O100" i="1"/>
  <c r="U127" i="1"/>
  <c r="Q129" i="1"/>
  <c r="M140" i="1"/>
  <c r="O150" i="1"/>
  <c r="S159" i="1"/>
  <c r="M159" i="1"/>
  <c r="O194" i="1"/>
  <c r="O213" i="1"/>
  <c r="S213" i="1"/>
  <c r="Q213" i="1"/>
  <c r="Q218" i="1"/>
  <c r="Q236" i="1"/>
  <c r="S236" i="1"/>
  <c r="O236" i="1"/>
  <c r="O244" i="1"/>
  <c r="M275" i="1"/>
  <c r="S292" i="1"/>
  <c r="O292" i="1"/>
  <c r="M292" i="1"/>
  <c r="S298" i="1"/>
  <c r="Q298" i="1"/>
  <c r="O298" i="1"/>
  <c r="Q300" i="1"/>
  <c r="O305" i="1"/>
  <c r="Q325" i="1"/>
  <c r="U354" i="1"/>
  <c r="M354" i="1"/>
  <c r="S358" i="1"/>
  <c r="O358" i="1"/>
  <c r="U358" i="1"/>
  <c r="M358" i="1"/>
  <c r="O368" i="1"/>
  <c r="M374" i="1"/>
  <c r="M380" i="1"/>
  <c r="Q424" i="1"/>
  <c r="S424" i="1"/>
  <c r="U424" i="1"/>
  <c r="O424" i="1"/>
  <c r="S430" i="1"/>
  <c r="S472" i="1"/>
  <c r="O472" i="1"/>
  <c r="M472" i="1"/>
  <c r="S509" i="1"/>
  <c r="O509" i="1"/>
  <c r="U509" i="1"/>
  <c r="M509" i="1"/>
  <c r="Q607" i="1"/>
  <c r="O607" i="1"/>
  <c r="M629" i="1"/>
  <c r="U629" i="1"/>
  <c r="S629" i="1"/>
  <c r="Q597" i="1"/>
  <c r="M597" i="1"/>
  <c r="O612" i="1"/>
  <c r="Q612" i="1"/>
  <c r="M612" i="1"/>
  <c r="U612" i="1"/>
  <c r="S637" i="1"/>
  <c r="Q637" i="1"/>
  <c r="O637" i="1"/>
  <c r="M664" i="1"/>
  <c r="U662" i="1"/>
  <c r="O689" i="1"/>
  <c r="Q689" i="1"/>
  <c r="U689" i="1"/>
  <c r="M689" i="1"/>
  <c r="Q146" i="1"/>
  <c r="Q169" i="1"/>
  <c r="U180" i="1"/>
  <c r="Q281" i="1"/>
  <c r="Q289" i="1"/>
  <c r="Q296" i="1"/>
  <c r="Q338" i="1"/>
  <c r="Q407" i="1"/>
  <c r="O407" i="1"/>
  <c r="S423" i="1"/>
  <c r="Q423" i="1"/>
  <c r="U461" i="1"/>
  <c r="S461" i="1"/>
  <c r="Q473" i="1"/>
  <c r="O473" i="1"/>
  <c r="Q498" i="1"/>
  <c r="S498" i="1"/>
  <c r="U498" i="1"/>
  <c r="S513" i="1"/>
  <c r="O513" i="1"/>
  <c r="U513" i="1"/>
  <c r="S545" i="1"/>
  <c r="O545" i="1"/>
  <c r="M545" i="1"/>
  <c r="S551" i="1"/>
  <c r="O551" i="1"/>
  <c r="U551" i="1"/>
  <c r="M551" i="1"/>
  <c r="S566" i="1"/>
  <c r="O566" i="1"/>
  <c r="U566" i="1"/>
  <c r="M566" i="1"/>
  <c r="S587" i="1"/>
  <c r="O587" i="1"/>
  <c r="O608" i="1"/>
  <c r="Q608" i="1"/>
  <c r="M608" i="1"/>
  <c r="S612" i="1"/>
  <c r="S683" i="1"/>
  <c r="Q683" i="1"/>
  <c r="S690" i="1"/>
  <c r="Q690" i="1"/>
  <c r="O690" i="1"/>
  <c r="S713" i="1"/>
  <c r="Q713" i="1"/>
  <c r="O682" i="1"/>
  <c r="Q682" i="1"/>
  <c r="U682" i="1"/>
  <c r="U684" i="1"/>
  <c r="S725" i="1"/>
  <c r="Q725" i="1"/>
  <c r="Q91" i="1"/>
  <c r="M93" i="1"/>
  <c r="M386" i="1"/>
  <c r="S407" i="1"/>
  <c r="O423" i="1"/>
  <c r="S429" i="1"/>
  <c r="Q429" i="1"/>
  <c r="M473" i="1"/>
  <c r="Q484" i="1"/>
  <c r="O484" i="1"/>
  <c r="M484" i="1"/>
  <c r="S505" i="1"/>
  <c r="O505" i="1"/>
  <c r="U505" i="1"/>
  <c r="M513" i="1"/>
  <c r="S581" i="1"/>
  <c r="O581" i="1"/>
  <c r="M581" i="1"/>
  <c r="U587" i="1"/>
  <c r="M587" i="1"/>
  <c r="Q601" i="1"/>
  <c r="M601" i="1"/>
  <c r="U608" i="1"/>
  <c r="S608" i="1"/>
  <c r="S613" i="1"/>
  <c r="O613" i="1"/>
  <c r="M613" i="1"/>
  <c r="O645" i="1"/>
  <c r="U645" i="1"/>
  <c r="Q645" i="1"/>
  <c r="U673" i="1"/>
  <c r="U672" i="1"/>
  <c r="O683" i="1"/>
  <c r="M690" i="1"/>
  <c r="O713" i="1"/>
  <c r="U584" i="1"/>
  <c r="Q583" i="1"/>
  <c r="Q624" i="1"/>
  <c r="U628" i="1"/>
  <c r="Q628" i="1"/>
  <c r="Q640" i="1"/>
  <c r="Q657" i="1"/>
  <c r="U675" i="1"/>
  <c r="S671" i="1"/>
  <c r="S174" i="1"/>
  <c r="O174" i="1"/>
  <c r="M174" i="1"/>
  <c r="U174" i="1"/>
  <c r="U50" i="1"/>
  <c r="U60" i="1"/>
  <c r="S72" i="1"/>
  <c r="Q72" i="1"/>
  <c r="O73" i="1"/>
  <c r="Q73" i="1"/>
  <c r="U137" i="1"/>
  <c r="M137" i="1"/>
  <c r="S142" i="1"/>
  <c r="M142" i="1"/>
  <c r="Q191" i="1"/>
  <c r="O191" i="1"/>
  <c r="S192" i="1"/>
  <c r="M192" i="1"/>
  <c r="U223" i="1"/>
  <c r="M223" i="1"/>
  <c r="Q254" i="1"/>
  <c r="O254" i="1"/>
  <c r="U257" i="1"/>
  <c r="M257" i="1"/>
  <c r="Q400" i="1"/>
  <c r="O400" i="1"/>
  <c r="S400" i="1"/>
  <c r="Q443" i="1"/>
  <c r="O443" i="1"/>
  <c r="M443" i="1"/>
  <c r="S443" i="1"/>
  <c r="U442" i="1"/>
  <c r="Q452" i="1"/>
  <c r="S452" i="1"/>
  <c r="O452" i="1"/>
  <c r="U452" i="1"/>
  <c r="S525" i="1"/>
  <c r="Q525" i="1"/>
  <c r="M52" i="1"/>
  <c r="M58" i="1"/>
  <c r="M72" i="1"/>
  <c r="M73" i="1"/>
  <c r="S87" i="1"/>
  <c r="O87" i="1"/>
  <c r="Q92" i="1"/>
  <c r="S92" i="1"/>
  <c r="M120" i="1"/>
  <c r="S135" i="1"/>
  <c r="Q135" i="1"/>
  <c r="M145" i="1"/>
  <c r="S152" i="1"/>
  <c r="O152" i="1"/>
  <c r="U153" i="1"/>
  <c r="M153" i="1"/>
  <c r="M163" i="1"/>
  <c r="Q170" i="1"/>
  <c r="M191" i="1"/>
  <c r="S206" i="1"/>
  <c r="M206" i="1"/>
  <c r="S222" i="1"/>
  <c r="Q222" i="1"/>
  <c r="O222" i="1"/>
  <c r="O225" i="1"/>
  <c r="S225" i="1"/>
  <c r="Q225" i="1"/>
  <c r="Q261" i="1"/>
  <c r="S261" i="1"/>
  <c r="O261" i="1"/>
  <c r="S269" i="1"/>
  <c r="Q276" i="1"/>
  <c r="Q284" i="1"/>
  <c r="Q291" i="1"/>
  <c r="Q295" i="1"/>
  <c r="M311" i="1"/>
  <c r="S323" i="1"/>
  <c r="O323" i="1"/>
  <c r="U323" i="1"/>
  <c r="Q323" i="1"/>
  <c r="S366" i="1"/>
  <c r="O366" i="1"/>
  <c r="U366" i="1"/>
  <c r="Q366" i="1"/>
  <c r="M366" i="1"/>
  <c r="S372" i="1"/>
  <c r="O372" i="1"/>
  <c r="U372" i="1"/>
  <c r="Q372" i="1"/>
  <c r="M372" i="1"/>
  <c r="S384" i="1"/>
  <c r="Q384" i="1"/>
  <c r="O384" i="1"/>
  <c r="U384" i="1"/>
  <c r="M384" i="1"/>
  <c r="Q439" i="1"/>
  <c r="S439" i="1"/>
  <c r="O439" i="1"/>
  <c r="U439" i="1"/>
  <c r="U456" i="1"/>
  <c r="S456" i="1"/>
  <c r="O26" i="1"/>
  <c r="O42" i="1"/>
  <c r="U54" i="1"/>
  <c r="U56" i="1"/>
  <c r="O60" i="1"/>
  <c r="O65" i="1"/>
  <c r="O72" i="1"/>
  <c r="S74" i="1"/>
  <c r="Q74" i="1"/>
  <c r="M92" i="1"/>
  <c r="S94" i="1"/>
  <c r="O94" i="1"/>
  <c r="Q98" i="1"/>
  <c r="S98" i="1"/>
  <c r="S104" i="1"/>
  <c r="Q104" i="1"/>
  <c r="U107" i="1"/>
  <c r="M107" i="1"/>
  <c r="M117" i="1"/>
  <c r="S125" i="1"/>
  <c r="Q125" i="1"/>
  <c r="M135" i="1"/>
  <c r="M136" i="1"/>
  <c r="S138" i="1"/>
  <c r="O138" i="1"/>
  <c r="U139" i="1"/>
  <c r="M139" i="1"/>
  <c r="S145" i="1"/>
  <c r="M152" i="1"/>
  <c r="S153" i="1"/>
  <c r="M161" i="1"/>
  <c r="S171" i="1"/>
  <c r="U171" i="1"/>
  <c r="S178" i="1"/>
  <c r="M178" i="1"/>
  <c r="O206" i="1"/>
  <c r="S212" i="1"/>
  <c r="O212" i="1"/>
  <c r="M212" i="1"/>
  <c r="M219" i="1"/>
  <c r="M222" i="1"/>
  <c r="M225" i="1"/>
  <c r="M232" i="1"/>
  <c r="U259" i="1"/>
  <c r="S259" i="1"/>
  <c r="M261" i="1"/>
  <c r="M267" i="1"/>
  <c r="Q304" i="1"/>
  <c r="M323" i="1"/>
  <c r="U346" i="1"/>
  <c r="S382" i="1"/>
  <c r="O382" i="1"/>
  <c r="U382" i="1"/>
  <c r="Q382" i="1"/>
  <c r="U400" i="1"/>
  <c r="S593" i="1"/>
  <c r="O593" i="1"/>
  <c r="M593" i="1"/>
  <c r="U593" i="1"/>
  <c r="U52" i="1"/>
  <c r="U58" i="1"/>
  <c r="S68" i="1"/>
  <c r="M68" i="1"/>
  <c r="S79" i="1"/>
  <c r="O79" i="1"/>
  <c r="Q84" i="1"/>
  <c r="S84" i="1"/>
  <c r="S108" i="1"/>
  <c r="O108" i="1"/>
  <c r="U109" i="1"/>
  <c r="M109" i="1"/>
  <c r="S119" i="1"/>
  <c r="Q119" i="1"/>
  <c r="S133" i="1"/>
  <c r="M133" i="1"/>
  <c r="S156" i="1"/>
  <c r="Q156" i="1"/>
  <c r="S182" i="1"/>
  <c r="O182" i="1"/>
  <c r="S200" i="1"/>
  <c r="M200" i="1"/>
  <c r="S309" i="1"/>
  <c r="O309" i="1"/>
  <c r="M309" i="1"/>
  <c r="U309" i="1"/>
  <c r="S311" i="1"/>
  <c r="Q311" i="1"/>
  <c r="O311" i="1"/>
  <c r="S315" i="1"/>
  <c r="M315" i="1"/>
  <c r="U315" i="1"/>
  <c r="Q315" i="1"/>
  <c r="Q414" i="1"/>
  <c r="S414" i="1"/>
  <c r="O414" i="1"/>
  <c r="Q491" i="1"/>
  <c r="O491" i="1"/>
  <c r="S503" i="1"/>
  <c r="O503" i="1"/>
  <c r="M503" i="1"/>
  <c r="S515" i="1"/>
  <c r="O515" i="1"/>
  <c r="M515" i="1"/>
  <c r="U515" i="1"/>
  <c r="S522" i="1"/>
  <c r="M522" i="1"/>
  <c r="S715" i="1"/>
  <c r="Q715" i="1"/>
  <c r="O715" i="1"/>
  <c r="U715" i="1"/>
  <c r="M715" i="1"/>
  <c r="O720" i="1"/>
  <c r="U720" i="1"/>
  <c r="S732" i="1"/>
  <c r="Q732" i="1"/>
  <c r="M50" i="1"/>
  <c r="M60" i="1"/>
  <c r="M65" i="1"/>
  <c r="O68" i="1"/>
  <c r="M101" i="1"/>
  <c r="O103" i="1"/>
  <c r="M103" i="1"/>
  <c r="M108" i="1"/>
  <c r="S110" i="1"/>
  <c r="Q110" i="1"/>
  <c r="M119" i="1"/>
  <c r="S123" i="1"/>
  <c r="O123" i="1"/>
  <c r="U124" i="1"/>
  <c r="M124" i="1"/>
  <c r="S137" i="1"/>
  <c r="O142" i="1"/>
  <c r="S148" i="1"/>
  <c r="M148" i="1"/>
  <c r="M156" i="1"/>
  <c r="S158" i="1"/>
  <c r="M158" i="1"/>
  <c r="M182" i="1"/>
  <c r="O192" i="1"/>
  <c r="S198" i="1"/>
  <c r="M198" i="1"/>
  <c r="O200" i="1"/>
  <c r="S234" i="1"/>
  <c r="Q252" i="1"/>
  <c r="O252" i="1"/>
  <c r="M252" i="1"/>
  <c r="M254" i="1"/>
  <c r="Q280" i="1"/>
  <c r="Q288" i="1"/>
  <c r="Q299" i="1"/>
  <c r="S346" i="1"/>
  <c r="O346" i="1"/>
  <c r="Q346" i="1"/>
  <c r="S376" i="1"/>
  <c r="M376" i="1"/>
  <c r="U376" i="1"/>
  <c r="Q376" i="1"/>
  <c r="S389" i="1"/>
  <c r="O389" i="1"/>
  <c r="U389" i="1"/>
  <c r="Q389" i="1"/>
  <c r="M400" i="1"/>
  <c r="U414" i="1"/>
  <c r="M452" i="1"/>
  <c r="S491" i="1"/>
  <c r="M732" i="1"/>
  <c r="O10" i="1"/>
  <c r="O18" i="1"/>
  <c r="O34" i="1"/>
  <c r="U48" i="1"/>
  <c r="O50" i="1"/>
  <c r="M51" i="1"/>
  <c r="O52" i="1"/>
  <c r="O58" i="1"/>
  <c r="M59" i="1"/>
  <c r="U62" i="1"/>
  <c r="Q68" i="1"/>
  <c r="S76" i="1"/>
  <c r="M76" i="1"/>
  <c r="M80" i="1"/>
  <c r="O83" i="1"/>
  <c r="O84" i="1"/>
  <c r="O99" i="1"/>
  <c r="S106" i="1"/>
  <c r="O106" i="1"/>
  <c r="Q108" i="1"/>
  <c r="M110" i="1"/>
  <c r="S112" i="1"/>
  <c r="M112" i="1"/>
  <c r="O119" i="1"/>
  <c r="U120" i="1"/>
  <c r="Q133" i="1"/>
  <c r="Q142" i="1"/>
  <c r="O148" i="1"/>
  <c r="S150" i="1"/>
  <c r="Q150" i="1"/>
  <c r="O158" i="1"/>
  <c r="S164" i="1"/>
  <c r="M164" i="1"/>
  <c r="Q175" i="1"/>
  <c r="U182" i="1"/>
  <c r="M186" i="1"/>
  <c r="O190" i="1"/>
  <c r="S191" i="1"/>
  <c r="Q192" i="1"/>
  <c r="S196" i="1"/>
  <c r="M196" i="1"/>
  <c r="O198" i="1"/>
  <c r="M17" i="1"/>
  <c r="M25" i="1"/>
  <c r="M33" i="1"/>
  <c r="M41" i="1"/>
  <c r="M48" i="1"/>
  <c r="Q50" i="1"/>
  <c r="Q51" i="1"/>
  <c r="Q52" i="1"/>
  <c r="M54" i="1"/>
  <c r="M56" i="1"/>
  <c r="Q58" i="1"/>
  <c r="Q59" i="1"/>
  <c r="Q60" i="1"/>
  <c r="M62" i="1"/>
  <c r="Q65" i="1"/>
  <c r="S66" i="1"/>
  <c r="Q66" i="1"/>
  <c r="U68" i="1"/>
  <c r="S70" i="1"/>
  <c r="M70" i="1"/>
  <c r="U72" i="1"/>
  <c r="M74" i="1"/>
  <c r="S75" i="1"/>
  <c r="M75" i="1"/>
  <c r="O76" i="1"/>
  <c r="S78" i="1"/>
  <c r="Q78" i="1"/>
  <c r="Q83" i="1"/>
  <c r="M88" i="1"/>
  <c r="O91" i="1"/>
  <c r="O92" i="1"/>
  <c r="M98" i="1"/>
  <c r="Q99" i="1"/>
  <c r="M104" i="1"/>
  <c r="M106" i="1"/>
  <c r="S107" i="1"/>
  <c r="U108" i="1"/>
  <c r="O110" i="1"/>
  <c r="O112" i="1"/>
  <c r="M115" i="1"/>
  <c r="S118" i="1"/>
  <c r="M118" i="1"/>
  <c r="U119" i="1"/>
  <c r="S121" i="1"/>
  <c r="O121" i="1"/>
  <c r="U122" i="1"/>
  <c r="M122" i="1"/>
  <c r="Q123" i="1"/>
  <c r="M125" i="1"/>
  <c r="S127" i="1"/>
  <c r="M127" i="1"/>
  <c r="M132" i="1"/>
  <c r="U133" i="1"/>
  <c r="O135" i="1"/>
  <c r="U136" i="1"/>
  <c r="M138" i="1"/>
  <c r="S140" i="1"/>
  <c r="Q140" i="1"/>
  <c r="U142" i="1"/>
  <c r="Q148" i="1"/>
  <c r="M150" i="1"/>
  <c r="M151" i="1"/>
  <c r="Q152" i="1"/>
  <c r="S154" i="1"/>
  <c r="O154" i="1"/>
  <c r="U155" i="1"/>
  <c r="M155" i="1"/>
  <c r="U156" i="1"/>
  <c r="Q158" i="1"/>
  <c r="S161" i="1"/>
  <c r="O164" i="1"/>
  <c r="S166" i="1"/>
  <c r="Q166" i="1"/>
  <c r="S168" i="1"/>
  <c r="M168" i="1"/>
  <c r="M171" i="1"/>
  <c r="O178" i="1"/>
  <c r="O186" i="1"/>
  <c r="S190" i="1"/>
  <c r="S204" i="1"/>
  <c r="O204" i="1"/>
  <c r="U192" i="1"/>
  <c r="S194" i="1"/>
  <c r="M194" i="1"/>
  <c r="O196" i="1"/>
  <c r="Q198" i="1"/>
  <c r="U200" i="1"/>
  <c r="S202" i="1"/>
  <c r="M202" i="1"/>
  <c r="Q206" i="1"/>
  <c r="Q212" i="1"/>
  <c r="O221" i="1"/>
  <c r="S221" i="1"/>
  <c r="Q221" i="1"/>
  <c r="U222" i="1"/>
  <c r="S226" i="1"/>
  <c r="Q226" i="1"/>
  <c r="O226" i="1"/>
  <c r="Q246" i="1"/>
  <c r="O246" i="1"/>
  <c r="M246" i="1"/>
  <c r="Q251" i="1"/>
  <c r="O251" i="1"/>
  <c r="S253" i="1"/>
  <c r="Q253" i="1"/>
  <c r="O253" i="1"/>
  <c r="S260" i="1"/>
  <c r="Q260" i="1"/>
  <c r="S262" i="1"/>
  <c r="Q262" i="1"/>
  <c r="Q278" i="1"/>
  <c r="Q282" i="1"/>
  <c r="Q286" i="1"/>
  <c r="Q293" i="1"/>
  <c r="Q297" i="1"/>
  <c r="Q302" i="1"/>
  <c r="S330" i="1"/>
  <c r="O330" i="1"/>
  <c r="Q330" i="1"/>
  <c r="M330" i="1"/>
  <c r="U330" i="1"/>
  <c r="S336" i="1"/>
  <c r="Q336" i="1"/>
  <c r="O336" i="1"/>
  <c r="U336" i="1"/>
  <c r="S360" i="1"/>
  <c r="M360" i="1"/>
  <c r="U360" i="1"/>
  <c r="Q360" i="1"/>
  <c r="O360" i="1"/>
  <c r="M382" i="1"/>
  <c r="Q399" i="1"/>
  <c r="S399" i="1"/>
  <c r="O399" i="1"/>
  <c r="S405" i="1"/>
  <c r="Q405" i="1"/>
  <c r="Q416" i="1"/>
  <c r="O416" i="1"/>
  <c r="M416" i="1"/>
  <c r="U428" i="1"/>
  <c r="S428" i="1"/>
  <c r="Q448" i="1"/>
  <c r="S565" i="1"/>
  <c r="Q565" i="1"/>
  <c r="Q593" i="1"/>
  <c r="U214" i="1"/>
  <c r="U216" i="1"/>
  <c r="U229" i="1"/>
  <c r="S317" i="1"/>
  <c r="O317" i="1"/>
  <c r="S344" i="1"/>
  <c r="M344" i="1"/>
  <c r="U344" i="1"/>
  <c r="S350" i="1"/>
  <c r="O350" i="1"/>
  <c r="U350" i="1"/>
  <c r="S356" i="1"/>
  <c r="O356" i="1"/>
  <c r="U356" i="1"/>
  <c r="S368" i="1"/>
  <c r="Q368" i="1"/>
  <c r="S378" i="1"/>
  <c r="O378" i="1"/>
  <c r="Q398" i="1"/>
  <c r="S398" i="1"/>
  <c r="Q415" i="1"/>
  <c r="O415" i="1"/>
  <c r="Q449" i="1"/>
  <c r="S449" i="1"/>
  <c r="U449" i="1"/>
  <c r="O449" i="1"/>
  <c r="M451" i="1"/>
  <c r="S451" i="1"/>
  <c r="Q451" i="1"/>
  <c r="Q460" i="1"/>
  <c r="O460" i="1"/>
  <c r="S460" i="1"/>
  <c r="Q499" i="1"/>
  <c r="O499" i="1"/>
  <c r="S535" i="1"/>
  <c r="O535" i="1"/>
  <c r="S622" i="1"/>
  <c r="Q622" i="1"/>
  <c r="U622" i="1"/>
  <c r="O622" i="1"/>
  <c r="M622" i="1"/>
  <c r="S634" i="1"/>
  <c r="O634" i="1"/>
  <c r="Q634" i="1"/>
  <c r="M634" i="1"/>
  <c r="U634" i="1"/>
  <c r="O658" i="1"/>
  <c r="Q658" i="1"/>
  <c r="U658" i="1"/>
  <c r="O670" i="1"/>
  <c r="Q670" i="1"/>
  <c r="U670" i="1"/>
  <c r="M670" i="1"/>
  <c r="O678" i="1"/>
  <c r="Q678" i="1"/>
  <c r="U678" i="1"/>
  <c r="M678" i="1"/>
  <c r="U114" i="1"/>
  <c r="U116" i="1"/>
  <c r="U129" i="1"/>
  <c r="U131" i="1"/>
  <c r="U144" i="1"/>
  <c r="U146" i="1"/>
  <c r="U160" i="1"/>
  <c r="U162" i="1"/>
  <c r="U169" i="1"/>
  <c r="U209" i="1"/>
  <c r="M213" i="1"/>
  <c r="M214" i="1"/>
  <c r="M216" i="1"/>
  <c r="U218" i="1"/>
  <c r="U220" i="1"/>
  <c r="U224" i="1"/>
  <c r="M229" i="1"/>
  <c r="M238" i="1"/>
  <c r="M244" i="1"/>
  <c r="O245" i="1"/>
  <c r="M273" i="1"/>
  <c r="U275" i="1"/>
  <c r="U277" i="1"/>
  <c r="U279" i="1"/>
  <c r="U281" i="1"/>
  <c r="U283" i="1"/>
  <c r="U285" i="1"/>
  <c r="U287" i="1"/>
  <c r="U289" i="1"/>
  <c r="U290" i="1"/>
  <c r="U292" i="1"/>
  <c r="U294" i="1"/>
  <c r="U296" i="1"/>
  <c r="U298" i="1"/>
  <c r="U300" i="1"/>
  <c r="M313" i="1"/>
  <c r="U317" i="1"/>
  <c r="M317" i="1"/>
  <c r="S327" i="1"/>
  <c r="M327" i="1"/>
  <c r="U327" i="1"/>
  <c r="S334" i="1"/>
  <c r="O334" i="1"/>
  <c r="U334" i="1"/>
  <c r="S340" i="1"/>
  <c r="O340" i="1"/>
  <c r="U340" i="1"/>
  <c r="O344" i="1"/>
  <c r="M350" i="1"/>
  <c r="S352" i="1"/>
  <c r="Q352" i="1"/>
  <c r="M356" i="1"/>
  <c r="S362" i="1"/>
  <c r="O362" i="1"/>
  <c r="M368" i="1"/>
  <c r="U378" i="1"/>
  <c r="M378" i="1"/>
  <c r="U398" i="1"/>
  <c r="O398" i="1"/>
  <c r="S415" i="1"/>
  <c r="M421" i="1"/>
  <c r="U420" i="1"/>
  <c r="S421" i="1"/>
  <c r="Q441" i="1"/>
  <c r="O441" i="1"/>
  <c r="M449" i="1"/>
  <c r="O451" i="1"/>
  <c r="S499" i="1"/>
  <c r="U535" i="1"/>
  <c r="M535" i="1"/>
  <c r="S538" i="1"/>
  <c r="Q538" i="1"/>
  <c r="M555" i="1"/>
  <c r="U555" i="1"/>
  <c r="O588" i="1"/>
  <c r="S588" i="1"/>
  <c r="Q588" i="1"/>
  <c r="U588" i="1"/>
  <c r="M588" i="1"/>
  <c r="S603" i="1"/>
  <c r="O603" i="1"/>
  <c r="Q603" i="1"/>
  <c r="U603" i="1"/>
  <c r="S626" i="1"/>
  <c r="M626" i="1"/>
  <c r="U626" i="1"/>
  <c r="Q626" i="1"/>
  <c r="O626" i="1"/>
  <c r="O649" i="1"/>
  <c r="Q649" i="1"/>
  <c r="M649" i="1"/>
  <c r="U649" i="1"/>
  <c r="M658" i="1"/>
  <c r="O662" i="1"/>
  <c r="S665" i="1"/>
  <c r="Q665" i="1"/>
  <c r="O665" i="1"/>
  <c r="U665" i="1"/>
  <c r="U664" i="1"/>
  <c r="M665" i="1"/>
  <c r="S475" i="1"/>
  <c r="O475" i="1"/>
  <c r="U475" i="1"/>
  <c r="M475" i="1"/>
  <c r="O478" i="1"/>
  <c r="Q478" i="1"/>
  <c r="M478" i="1"/>
  <c r="M481" i="1"/>
  <c r="S481" i="1"/>
  <c r="U481" i="1"/>
  <c r="Q490" i="1"/>
  <c r="S490" i="1"/>
  <c r="O490" i="1"/>
  <c r="Q492" i="1"/>
  <c r="O492" i="1"/>
  <c r="M492" i="1"/>
  <c r="Q500" i="1"/>
  <c r="O500" i="1"/>
  <c r="M500" i="1"/>
  <c r="S526" i="1"/>
  <c r="O526" i="1"/>
  <c r="S563" i="1"/>
  <c r="O563" i="1"/>
  <c r="U563" i="1"/>
  <c r="O592" i="1"/>
  <c r="Q592" i="1"/>
  <c r="U592" i="1"/>
  <c r="M592" i="1"/>
  <c r="S611" i="1"/>
  <c r="M611" i="1"/>
  <c r="U611" i="1"/>
  <c r="Q611" i="1"/>
  <c r="S631" i="1"/>
  <c r="M631" i="1"/>
  <c r="O666" i="1"/>
  <c r="M666" i="1"/>
  <c r="S681" i="1"/>
  <c r="O681" i="1"/>
  <c r="M681" i="1"/>
  <c r="S692" i="1"/>
  <c r="Q692" i="1"/>
  <c r="U692" i="1"/>
  <c r="O692" i="1"/>
  <c r="M692" i="1"/>
  <c r="O430" i="1"/>
  <c r="M432" i="1"/>
  <c r="U450" i="1"/>
  <c r="M450" i="1"/>
  <c r="Q459" i="1"/>
  <c r="S459" i="1"/>
  <c r="O459" i="1"/>
  <c r="Q461" i="1"/>
  <c r="O461" i="1"/>
  <c r="M461" i="1"/>
  <c r="S477" i="1"/>
  <c r="Q477" i="1"/>
  <c r="O477" i="1"/>
  <c r="Q475" i="1"/>
  <c r="S478" i="1"/>
  <c r="Q481" i="1"/>
  <c r="U492" i="1"/>
  <c r="S492" i="1"/>
  <c r="U500" i="1"/>
  <c r="S500" i="1"/>
  <c r="S507" i="1"/>
  <c r="O507" i="1"/>
  <c r="U507" i="1"/>
  <c r="Q508" i="1"/>
  <c r="S519" i="1"/>
  <c r="O519" i="1"/>
  <c r="M519" i="1"/>
  <c r="S524" i="1"/>
  <c r="O524" i="1"/>
  <c r="M524" i="1"/>
  <c r="M526" i="1"/>
  <c r="S537" i="1"/>
  <c r="O537" i="1"/>
  <c r="U537" i="1"/>
  <c r="M537" i="1"/>
  <c r="S549" i="1"/>
  <c r="O549" i="1"/>
  <c r="U549" i="1"/>
  <c r="Q550" i="1"/>
  <c r="M563" i="1"/>
  <c r="S589" i="1"/>
  <c r="Q589" i="1"/>
  <c r="U589" i="1"/>
  <c r="O589" i="1"/>
  <c r="S591" i="1"/>
  <c r="Q591" i="1"/>
  <c r="O591" i="1"/>
  <c r="S592" i="1"/>
  <c r="O604" i="1"/>
  <c r="M604" i="1"/>
  <c r="U604" i="1"/>
  <c r="S604" i="1"/>
  <c r="O611" i="1"/>
  <c r="S669" i="1"/>
  <c r="Q669" i="1"/>
  <c r="O669" i="1"/>
  <c r="U669" i="1"/>
  <c r="M669" i="1"/>
  <c r="O673" i="1"/>
  <c r="Q673" i="1"/>
  <c r="M673" i="1"/>
  <c r="U681" i="1"/>
  <c r="Q681" i="1"/>
  <c r="O686" i="1"/>
  <c r="Q686" i="1"/>
  <c r="M686" i="1"/>
  <c r="O693" i="1"/>
  <c r="U693" i="1"/>
  <c r="M693" i="1"/>
  <c r="U472" i="1"/>
  <c r="U473" i="1"/>
  <c r="Q472" i="1"/>
  <c r="S473" i="1"/>
  <c r="U484" i="1"/>
  <c r="S484" i="1"/>
  <c r="Q531" i="1"/>
  <c r="Q566" i="1"/>
  <c r="U581" i="1"/>
  <c r="S580" i="1"/>
  <c r="Q581" i="1"/>
  <c r="U585" i="1"/>
  <c r="S584" i="1"/>
  <c r="Q585" i="1"/>
  <c r="Q587" i="1"/>
  <c r="S597" i="1"/>
  <c r="O597" i="1"/>
  <c r="S601" i="1"/>
  <c r="O601" i="1"/>
  <c r="S607" i="1"/>
  <c r="M607" i="1"/>
  <c r="S616" i="1"/>
  <c r="M616" i="1"/>
  <c r="U616" i="1"/>
  <c r="O621" i="1"/>
  <c r="S621" i="1"/>
  <c r="O654" i="1"/>
  <c r="Q654" i="1"/>
  <c r="U654" i="1"/>
  <c r="M654" i="1"/>
  <c r="S672" i="1"/>
  <c r="O672" i="1"/>
  <c r="M672" i="1"/>
  <c r="O680" i="1"/>
  <c r="Q680" i="1"/>
  <c r="U680" i="1"/>
  <c r="M680" i="1"/>
  <c r="O688" i="1"/>
  <c r="Q688" i="1"/>
  <c r="U688" i="1"/>
  <c r="M688" i="1"/>
  <c r="S694" i="1"/>
  <c r="O694" i="1"/>
  <c r="M694" i="1"/>
  <c r="S696" i="1"/>
  <c r="Q696" i="1"/>
  <c r="O696" i="1"/>
  <c r="S700" i="1"/>
  <c r="O700" i="1"/>
  <c r="M700" i="1"/>
  <c r="U700" i="1"/>
  <c r="S719" i="1"/>
  <c r="O719" i="1"/>
  <c r="M719" i="1"/>
  <c r="U719" i="1"/>
  <c r="S595" i="1"/>
  <c r="Q595" i="1"/>
  <c r="O596" i="1"/>
  <c r="Q596" i="1"/>
  <c r="U596" i="1"/>
  <c r="S599" i="1"/>
  <c r="Q599" i="1"/>
  <c r="O600" i="1"/>
  <c r="Q600" i="1"/>
  <c r="U600" i="1"/>
  <c r="S605" i="1"/>
  <c r="M605" i="1"/>
  <c r="O616" i="1"/>
  <c r="M621" i="1"/>
  <c r="S632" i="1"/>
  <c r="M632" i="1"/>
  <c r="U632" i="1"/>
  <c r="O641" i="1"/>
  <c r="Q641" i="1"/>
  <c r="U641" i="1"/>
  <c r="S648" i="1"/>
  <c r="O648" i="1"/>
  <c r="M648" i="1"/>
  <c r="U648" i="1"/>
  <c r="S650" i="1"/>
  <c r="O650" i="1"/>
  <c r="M650" i="1"/>
  <c r="S653" i="1"/>
  <c r="Q653" i="1"/>
  <c r="O653" i="1"/>
  <c r="S655" i="1"/>
  <c r="Q655" i="1"/>
  <c r="O655" i="1"/>
  <c r="O664" i="1"/>
  <c r="S664" i="1"/>
  <c r="Q664" i="1"/>
  <c r="U671" i="1"/>
  <c r="Q672" i="1"/>
  <c r="S679" i="1"/>
  <c r="Q679" i="1"/>
  <c r="U679" i="1"/>
  <c r="O679" i="1"/>
  <c r="S687" i="1"/>
  <c r="Q687" i="1"/>
  <c r="O687" i="1"/>
  <c r="O691" i="1"/>
  <c r="Q691" i="1"/>
  <c r="U691" i="1"/>
  <c r="U694" i="1"/>
  <c r="Q694" i="1"/>
  <c r="M696" i="1"/>
  <c r="Q700" i="1"/>
  <c r="S708" i="1"/>
  <c r="Q708" i="1"/>
  <c r="O708" i="1"/>
  <c r="U708" i="1"/>
  <c r="Q719" i="1"/>
  <c r="O733" i="1"/>
  <c r="U733" i="1"/>
  <c r="Q733" i="1"/>
  <c r="M637" i="1"/>
  <c r="U644" i="1"/>
  <c r="M644" i="1"/>
  <c r="M646" i="1"/>
  <c r="U661" i="1"/>
  <c r="M661" i="1"/>
  <c r="O674" i="1"/>
  <c r="M675" i="1"/>
  <c r="M682" i="1"/>
  <c r="M683" i="1"/>
  <c r="U695" i="1"/>
  <c r="M698" i="1"/>
  <c r="U706" i="1"/>
  <c r="M706" i="1"/>
  <c r="U713" i="1"/>
  <c r="M713" i="1"/>
  <c r="M717" i="1"/>
  <c r="U725" i="1"/>
  <c r="M725" i="1"/>
  <c r="M726" i="1"/>
  <c r="Q105" i="1"/>
  <c r="O105" i="1"/>
  <c r="S105" i="1"/>
  <c r="M105" i="1"/>
  <c r="U105" i="1"/>
  <c r="U89" i="1"/>
  <c r="M89" i="1"/>
  <c r="U96" i="1"/>
  <c r="M96" i="1"/>
  <c r="Q149" i="1"/>
  <c r="O149" i="1"/>
  <c r="Q157" i="1"/>
  <c r="O157" i="1"/>
  <c r="Q496" i="1"/>
  <c r="S496" i="1"/>
  <c r="U496" i="1"/>
  <c r="O496" i="1"/>
  <c r="M496" i="1"/>
  <c r="O512" i="1"/>
  <c r="M512" i="1"/>
  <c r="U512" i="1"/>
  <c r="Q512" i="1"/>
  <c r="S512" i="1"/>
  <c r="O542" i="1"/>
  <c r="M542" i="1"/>
  <c r="U542" i="1"/>
  <c r="S542" i="1"/>
  <c r="Q542" i="1"/>
  <c r="O560" i="1"/>
  <c r="M560" i="1"/>
  <c r="U560" i="1"/>
  <c r="Q560" i="1"/>
  <c r="S560" i="1"/>
  <c r="O3" i="1"/>
  <c r="O4" i="1"/>
  <c r="U6" i="1"/>
  <c r="M6" i="1"/>
  <c r="U7" i="1"/>
  <c r="S9" i="1"/>
  <c r="Q10" i="1"/>
  <c r="O11" i="1"/>
  <c r="O12" i="1"/>
  <c r="M13" i="1"/>
  <c r="U14" i="1"/>
  <c r="M14" i="1"/>
  <c r="U15" i="1"/>
  <c r="S17" i="1"/>
  <c r="Q18" i="1"/>
  <c r="O19" i="1"/>
  <c r="M21" i="1"/>
  <c r="U22" i="1"/>
  <c r="M22" i="1"/>
  <c r="U23" i="1"/>
  <c r="S25" i="1"/>
  <c r="Q26" i="1"/>
  <c r="O27" i="1"/>
  <c r="O28" i="1"/>
  <c r="M29" i="1"/>
  <c r="U30" i="1"/>
  <c r="M30" i="1"/>
  <c r="U31" i="1"/>
  <c r="S33" i="1"/>
  <c r="Q34" i="1"/>
  <c r="O35" i="1"/>
  <c r="M37" i="1"/>
  <c r="U38" i="1"/>
  <c r="M38" i="1"/>
  <c r="U39" i="1"/>
  <c r="S41" i="1"/>
  <c r="Q42" i="1"/>
  <c r="O43" i="1"/>
  <c r="O44" i="1"/>
  <c r="U45" i="1"/>
  <c r="U46" i="1"/>
  <c r="S47" i="1"/>
  <c r="M49" i="1"/>
  <c r="S51" i="1"/>
  <c r="M53" i="1"/>
  <c r="S55" i="1"/>
  <c r="M57" i="1"/>
  <c r="S59" i="1"/>
  <c r="M61" i="1"/>
  <c r="S63" i="1"/>
  <c r="M64" i="1"/>
  <c r="M67" i="1"/>
  <c r="S69" i="1"/>
  <c r="M71" i="1"/>
  <c r="S73" i="1"/>
  <c r="M77" i="1"/>
  <c r="Q79" i="1"/>
  <c r="O80" i="1"/>
  <c r="O81" i="1"/>
  <c r="M82" i="1"/>
  <c r="U83" i="1"/>
  <c r="M83" i="1"/>
  <c r="U84" i="1"/>
  <c r="S86" i="1"/>
  <c r="Q87" i="1"/>
  <c r="O88" i="1"/>
  <c r="O89" i="1"/>
  <c r="M90" i="1"/>
  <c r="U91" i="1"/>
  <c r="M91" i="1"/>
  <c r="U92" i="1"/>
  <c r="S93" i="1"/>
  <c r="Q94" i="1"/>
  <c r="O95" i="1"/>
  <c r="O96" i="1"/>
  <c r="U97" i="1"/>
  <c r="M97" i="1"/>
  <c r="U98" i="1"/>
  <c r="S100" i="1"/>
  <c r="O101" i="1"/>
  <c r="M102" i="1"/>
  <c r="Q103" i="1"/>
  <c r="S109" i="1"/>
  <c r="M111" i="1"/>
  <c r="Q113" i="1"/>
  <c r="O113" i="1"/>
  <c r="S117" i="1"/>
  <c r="Q120" i="1"/>
  <c r="O120" i="1"/>
  <c r="S124" i="1"/>
  <c r="Q128" i="1"/>
  <c r="O128" i="1"/>
  <c r="S132" i="1"/>
  <c r="M134" i="1"/>
  <c r="Q136" i="1"/>
  <c r="O136" i="1"/>
  <c r="S139" i="1"/>
  <c r="Q143" i="1"/>
  <c r="O143" i="1"/>
  <c r="S147" i="1"/>
  <c r="M149" i="1"/>
  <c r="Q151" i="1"/>
  <c r="O151" i="1"/>
  <c r="S155" i="1"/>
  <c r="M157" i="1"/>
  <c r="Q159" i="1"/>
  <c r="O159" i="1"/>
  <c r="S163" i="1"/>
  <c r="Q167" i="1"/>
  <c r="O167" i="1"/>
  <c r="O170" i="1"/>
  <c r="U170" i="1"/>
  <c r="M170" i="1"/>
  <c r="Q172" i="1"/>
  <c r="O177" i="1"/>
  <c r="U177" i="1"/>
  <c r="M177" i="1"/>
  <c r="Q179" i="1"/>
  <c r="Q189" i="1"/>
  <c r="O189" i="1"/>
  <c r="M189" i="1"/>
  <c r="O215" i="1"/>
  <c r="S215" i="1"/>
  <c r="Q215" i="1"/>
  <c r="Q232" i="1"/>
  <c r="S232" i="1"/>
  <c r="O232" i="1"/>
  <c r="Q240" i="1"/>
  <c r="S240" i="1"/>
  <c r="O240" i="1"/>
  <c r="Q248" i="1"/>
  <c r="S248" i="1"/>
  <c r="O248" i="1"/>
  <c r="Q257" i="1"/>
  <c r="S257" i="1"/>
  <c r="O257" i="1"/>
  <c r="Q267" i="1"/>
  <c r="S267" i="1"/>
  <c r="O267" i="1"/>
  <c r="O314" i="1"/>
  <c r="M314" i="1"/>
  <c r="U314" i="1"/>
  <c r="Q314" i="1"/>
  <c r="O333" i="1"/>
  <c r="M333" i="1"/>
  <c r="U333" i="1"/>
  <c r="Q333" i="1"/>
  <c r="S333" i="1"/>
  <c r="O349" i="1"/>
  <c r="M349" i="1"/>
  <c r="U349" i="1"/>
  <c r="Q349" i="1"/>
  <c r="S349" i="1"/>
  <c r="O365" i="1"/>
  <c r="M365" i="1"/>
  <c r="U365" i="1"/>
  <c r="Q365" i="1"/>
  <c r="S365" i="1"/>
  <c r="O381" i="1"/>
  <c r="M381" i="1"/>
  <c r="U381" i="1"/>
  <c r="Q381" i="1"/>
  <c r="S381" i="1"/>
  <c r="Q395" i="1"/>
  <c r="O395" i="1"/>
  <c r="M395" i="1"/>
  <c r="U395" i="1"/>
  <c r="S395" i="1"/>
  <c r="Q412" i="1"/>
  <c r="O412" i="1"/>
  <c r="M412" i="1"/>
  <c r="S412" i="1"/>
  <c r="U412" i="1"/>
  <c r="M487" i="1"/>
  <c r="U487" i="1"/>
  <c r="Q487" i="1"/>
  <c r="O487" i="1"/>
  <c r="S487" i="1"/>
  <c r="U5" i="1"/>
  <c r="U13" i="1"/>
  <c r="U20" i="1"/>
  <c r="M20" i="1"/>
  <c r="U29" i="1"/>
  <c r="U36" i="1"/>
  <c r="M36" i="1"/>
  <c r="U64" i="1"/>
  <c r="U71" i="1"/>
  <c r="U82" i="1"/>
  <c r="Q126" i="1"/>
  <c r="O126" i="1"/>
  <c r="Q141" i="1"/>
  <c r="O141" i="1"/>
  <c r="Q165" i="1"/>
  <c r="O165" i="1"/>
  <c r="S176" i="1"/>
  <c r="Q176" i="1"/>
  <c r="U176" i="1"/>
  <c r="Q187" i="1"/>
  <c r="S187" i="1"/>
  <c r="O187" i="1"/>
  <c r="O210" i="1"/>
  <c r="S210" i="1"/>
  <c r="Q210" i="1"/>
  <c r="O227" i="1"/>
  <c r="S227" i="1"/>
  <c r="Q227" i="1"/>
  <c r="U249" i="1"/>
  <c r="M249" i="1"/>
  <c r="Q249" i="1"/>
  <c r="O249" i="1"/>
  <c r="U258" i="1"/>
  <c r="M258" i="1"/>
  <c r="Q258" i="1"/>
  <c r="O258" i="1"/>
  <c r="S3" i="1"/>
  <c r="O5" i="1"/>
  <c r="U8" i="1"/>
  <c r="M8" i="1"/>
  <c r="U9" i="1"/>
  <c r="S11" i="1"/>
  <c r="O13" i="1"/>
  <c r="U16" i="1"/>
  <c r="M16" i="1"/>
  <c r="U17" i="1"/>
  <c r="S19" i="1"/>
  <c r="Q20" i="1"/>
  <c r="O21" i="1"/>
  <c r="U24" i="1"/>
  <c r="M24" i="1"/>
  <c r="U25" i="1"/>
  <c r="S27" i="1"/>
  <c r="O29" i="1"/>
  <c r="U32" i="1"/>
  <c r="M32" i="1"/>
  <c r="U33" i="1"/>
  <c r="S35" i="1"/>
  <c r="Q36" i="1"/>
  <c r="O37" i="1"/>
  <c r="U40" i="1"/>
  <c r="M40" i="1"/>
  <c r="U41" i="1"/>
  <c r="S43" i="1"/>
  <c r="M46" i="1"/>
  <c r="U47" i="1"/>
  <c r="Q49" i="1"/>
  <c r="U51" i="1"/>
  <c r="Q53" i="1"/>
  <c r="U55" i="1"/>
  <c r="Q57" i="1"/>
  <c r="U59" i="1"/>
  <c r="Q61" i="1"/>
  <c r="U63" i="1"/>
  <c r="Q64" i="1"/>
  <c r="Q67" i="1"/>
  <c r="U69" i="1"/>
  <c r="Q71" i="1"/>
  <c r="U73" i="1"/>
  <c r="Q77" i="1"/>
  <c r="S80" i="1"/>
  <c r="O82" i="1"/>
  <c r="U85" i="1"/>
  <c r="M85" i="1"/>
  <c r="U86" i="1"/>
  <c r="S88" i="1"/>
  <c r="Q89" i="1"/>
  <c r="O90" i="1"/>
  <c r="U93" i="1"/>
  <c r="S95" i="1"/>
  <c r="Q96" i="1"/>
  <c r="U99" i="1"/>
  <c r="M99" i="1"/>
  <c r="U100" i="1"/>
  <c r="S101" i="1"/>
  <c r="O102" i="1"/>
  <c r="S103" i="1"/>
  <c r="Q107" i="1"/>
  <c r="O107" i="1"/>
  <c r="Q115" i="1"/>
  <c r="O115" i="1"/>
  <c r="Q122" i="1"/>
  <c r="O122" i="1"/>
  <c r="S126" i="1"/>
  <c r="Q130" i="1"/>
  <c r="O130" i="1"/>
  <c r="Q137" i="1"/>
  <c r="O137" i="1"/>
  <c r="S141" i="1"/>
  <c r="Q145" i="1"/>
  <c r="O145" i="1"/>
  <c r="S149" i="1"/>
  <c r="Q153" i="1"/>
  <c r="O153" i="1"/>
  <c r="S157" i="1"/>
  <c r="Q161" i="1"/>
  <c r="O161" i="1"/>
  <c r="S165" i="1"/>
  <c r="M176" i="1"/>
  <c r="O184" i="1"/>
  <c r="U184" i="1"/>
  <c r="M184" i="1"/>
  <c r="U187" i="1"/>
  <c r="O193" i="1"/>
  <c r="Q193" i="1"/>
  <c r="M193" i="1"/>
  <c r="O197" i="1"/>
  <c r="Q197" i="1"/>
  <c r="M197" i="1"/>
  <c r="O201" i="1"/>
  <c r="Q201" i="1"/>
  <c r="M201" i="1"/>
  <c r="U210" i="1"/>
  <c r="O219" i="1"/>
  <c r="S219" i="1"/>
  <c r="Q219" i="1"/>
  <c r="U227" i="1"/>
  <c r="Q234" i="1"/>
  <c r="O234" i="1"/>
  <c r="M234" i="1"/>
  <c r="Q242" i="1"/>
  <c r="O242" i="1"/>
  <c r="M242" i="1"/>
  <c r="Q250" i="1"/>
  <c r="O250" i="1"/>
  <c r="M250" i="1"/>
  <c r="Q259" i="1"/>
  <c r="O259" i="1"/>
  <c r="M259" i="1"/>
  <c r="Q269" i="1"/>
  <c r="O269" i="1"/>
  <c r="M269" i="1"/>
  <c r="Q410" i="1"/>
  <c r="S410" i="1"/>
  <c r="U410" i="1"/>
  <c r="O410" i="1"/>
  <c r="M410" i="1"/>
  <c r="M462" i="1"/>
  <c r="U462" i="1"/>
  <c r="S462" i="1"/>
  <c r="Q462" i="1"/>
  <c r="O462" i="1"/>
  <c r="U4" i="1"/>
  <c r="M4" i="1"/>
  <c r="U12" i="1"/>
  <c r="M12" i="1"/>
  <c r="U21" i="1"/>
  <c r="U28" i="1"/>
  <c r="M28" i="1"/>
  <c r="U37" i="1"/>
  <c r="U44" i="1"/>
  <c r="M44" i="1"/>
  <c r="Q46" i="1"/>
  <c r="U49" i="1"/>
  <c r="U53" i="1"/>
  <c r="U57" i="1"/>
  <c r="U61" i="1"/>
  <c r="U67" i="1"/>
  <c r="U77" i="1"/>
  <c r="U81" i="1"/>
  <c r="M81" i="1"/>
  <c r="U90" i="1"/>
  <c r="U102" i="1"/>
  <c r="Q111" i="1"/>
  <c r="O111" i="1"/>
  <c r="Q134" i="1"/>
  <c r="O134" i="1"/>
  <c r="O172" i="1"/>
  <c r="U172" i="1"/>
  <c r="M172" i="1"/>
  <c r="O179" i="1"/>
  <c r="U179" i="1"/>
  <c r="M179" i="1"/>
  <c r="U233" i="1"/>
  <c r="M233" i="1"/>
  <c r="Q233" i="1"/>
  <c r="O233" i="1"/>
  <c r="U241" i="1"/>
  <c r="M241" i="1"/>
  <c r="Q241" i="1"/>
  <c r="O241" i="1"/>
  <c r="U268" i="1"/>
  <c r="M268" i="1"/>
  <c r="Q268" i="1"/>
  <c r="O268" i="1"/>
  <c r="U3" i="1"/>
  <c r="S4" i="1"/>
  <c r="S5" i="1"/>
  <c r="U10" i="1"/>
  <c r="M10" i="1"/>
  <c r="U11" i="1"/>
  <c r="S12" i="1"/>
  <c r="S13" i="1"/>
  <c r="U18" i="1"/>
  <c r="M18" i="1"/>
  <c r="U19" i="1"/>
  <c r="S20" i="1"/>
  <c r="S21" i="1"/>
  <c r="U26" i="1"/>
  <c r="M26" i="1"/>
  <c r="U27" i="1"/>
  <c r="S28" i="1"/>
  <c r="S29" i="1"/>
  <c r="U34" i="1"/>
  <c r="M34" i="1"/>
  <c r="U35" i="1"/>
  <c r="S36" i="1"/>
  <c r="S37" i="1"/>
  <c r="U42" i="1"/>
  <c r="M42" i="1"/>
  <c r="U43" i="1"/>
  <c r="S44" i="1"/>
  <c r="O46" i="1"/>
  <c r="S49" i="1"/>
  <c r="S53" i="1"/>
  <c r="S57" i="1"/>
  <c r="S61" i="1"/>
  <c r="S64" i="1"/>
  <c r="S67" i="1"/>
  <c r="S71" i="1"/>
  <c r="S77" i="1"/>
  <c r="U79" i="1"/>
  <c r="M79" i="1"/>
  <c r="U80" i="1"/>
  <c r="S81" i="1"/>
  <c r="S82" i="1"/>
  <c r="U87" i="1"/>
  <c r="M87" i="1"/>
  <c r="U88" i="1"/>
  <c r="S89" i="1"/>
  <c r="S90" i="1"/>
  <c r="U94" i="1"/>
  <c r="M94" i="1"/>
  <c r="U95" i="1"/>
  <c r="S96" i="1"/>
  <c r="U101" i="1"/>
  <c r="S102" i="1"/>
  <c r="U103" i="1"/>
  <c r="Q109" i="1"/>
  <c r="O109" i="1"/>
  <c r="U111" i="1"/>
  <c r="Q117" i="1"/>
  <c r="O117" i="1"/>
  <c r="Q124" i="1"/>
  <c r="O124" i="1"/>
  <c r="U126" i="1"/>
  <c r="Q132" i="1"/>
  <c r="O132" i="1"/>
  <c r="U134" i="1"/>
  <c r="Q139" i="1"/>
  <c r="O139" i="1"/>
  <c r="U141" i="1"/>
  <c r="Q147" i="1"/>
  <c r="O147" i="1"/>
  <c r="U149" i="1"/>
  <c r="Q155" i="1"/>
  <c r="O155" i="1"/>
  <c r="U157" i="1"/>
  <c r="Q163" i="1"/>
  <c r="O163" i="1"/>
  <c r="U165" i="1"/>
  <c r="O175" i="1"/>
  <c r="U175" i="1"/>
  <c r="M175" i="1"/>
  <c r="O176" i="1"/>
  <c r="O181" i="1"/>
  <c r="U181" i="1"/>
  <c r="M181" i="1"/>
  <c r="U188" i="1"/>
  <c r="M188" i="1"/>
  <c r="Q188" i="1"/>
  <c r="O188" i="1"/>
  <c r="O205" i="1"/>
  <c r="S205" i="1"/>
  <c r="Q205" i="1"/>
  <c r="O223" i="1"/>
  <c r="S223" i="1"/>
  <c r="Q223" i="1"/>
  <c r="U231" i="1"/>
  <c r="M231" i="1"/>
  <c r="S231" i="1"/>
  <c r="Q231" i="1"/>
  <c r="U239" i="1"/>
  <c r="M239" i="1"/>
  <c r="S239" i="1"/>
  <c r="Q239" i="1"/>
  <c r="U247" i="1"/>
  <c r="M247" i="1"/>
  <c r="S247" i="1"/>
  <c r="Q247" i="1"/>
  <c r="U256" i="1"/>
  <c r="M256" i="1"/>
  <c r="S256" i="1"/>
  <c r="Q256" i="1"/>
  <c r="U264" i="1"/>
  <c r="M264" i="1"/>
  <c r="S264" i="1"/>
  <c r="Q264" i="1"/>
  <c r="O274" i="1"/>
  <c r="U274" i="1"/>
  <c r="M274" i="1"/>
  <c r="S274" i="1"/>
  <c r="O312" i="1"/>
  <c r="M312" i="1"/>
  <c r="U312" i="1"/>
  <c r="Q312" i="1"/>
  <c r="S312" i="1"/>
  <c r="O324" i="1"/>
  <c r="M324" i="1"/>
  <c r="U324" i="1"/>
  <c r="Q324" i="1"/>
  <c r="S324" i="1"/>
  <c r="O341" i="1"/>
  <c r="M341" i="1"/>
  <c r="U341" i="1"/>
  <c r="Q341" i="1"/>
  <c r="S341" i="1"/>
  <c r="O357" i="1"/>
  <c r="M357" i="1"/>
  <c r="U357" i="1"/>
  <c r="Q357" i="1"/>
  <c r="S357" i="1"/>
  <c r="O373" i="1"/>
  <c r="M373" i="1"/>
  <c r="U373" i="1"/>
  <c r="Q373" i="1"/>
  <c r="S373" i="1"/>
  <c r="O390" i="1"/>
  <c r="M390" i="1"/>
  <c r="U390" i="1"/>
  <c r="Q390" i="1"/>
  <c r="S390" i="1"/>
  <c r="Q404" i="1"/>
  <c r="O404" i="1"/>
  <c r="M404" i="1"/>
  <c r="S404" i="1"/>
  <c r="U404" i="1"/>
  <c r="Q318" i="1"/>
  <c r="O318" i="1"/>
  <c r="U318" i="1"/>
  <c r="S318" i="1"/>
  <c r="O322" i="1"/>
  <c r="M322" i="1"/>
  <c r="U322" i="1"/>
  <c r="Q322" i="1"/>
  <c r="O331" i="1"/>
  <c r="M331" i="1"/>
  <c r="U331" i="1"/>
  <c r="Q331" i="1"/>
  <c r="O339" i="1"/>
  <c r="M339" i="1"/>
  <c r="U339" i="1"/>
  <c r="Q339" i="1"/>
  <c r="O347" i="1"/>
  <c r="M347" i="1"/>
  <c r="U347" i="1"/>
  <c r="Q347" i="1"/>
  <c r="O355" i="1"/>
  <c r="M355" i="1"/>
  <c r="U355" i="1"/>
  <c r="Q355" i="1"/>
  <c r="O363" i="1"/>
  <c r="M363" i="1"/>
  <c r="U363" i="1"/>
  <c r="Q363" i="1"/>
  <c r="O371" i="1"/>
  <c r="M371" i="1"/>
  <c r="U371" i="1"/>
  <c r="Q371" i="1"/>
  <c r="O379" i="1"/>
  <c r="M379" i="1"/>
  <c r="U379" i="1"/>
  <c r="Q379" i="1"/>
  <c r="O388" i="1"/>
  <c r="M388" i="1"/>
  <c r="U388" i="1"/>
  <c r="Q388" i="1"/>
  <c r="M417" i="1"/>
  <c r="U417" i="1"/>
  <c r="S417" i="1"/>
  <c r="Q417" i="1"/>
  <c r="M419" i="1"/>
  <c r="U419" i="1"/>
  <c r="Q419" i="1"/>
  <c r="O419" i="1"/>
  <c r="M425" i="1"/>
  <c r="U425" i="1"/>
  <c r="S425" i="1"/>
  <c r="Q425" i="1"/>
  <c r="M433" i="1"/>
  <c r="U433" i="1"/>
  <c r="S433" i="1"/>
  <c r="Q433" i="1"/>
  <c r="O433" i="1"/>
  <c r="M446" i="1"/>
  <c r="U446" i="1"/>
  <c r="Q446" i="1"/>
  <c r="O446" i="1"/>
  <c r="M453" i="1"/>
  <c r="U453" i="1"/>
  <c r="S453" i="1"/>
  <c r="Q453" i="1"/>
  <c r="O457" i="1"/>
  <c r="U457" i="1"/>
  <c r="Q457" i="1"/>
  <c r="M457" i="1"/>
  <c r="S457" i="1"/>
  <c r="Q488" i="1"/>
  <c r="O488" i="1"/>
  <c r="M488" i="1"/>
  <c r="O506" i="1"/>
  <c r="M506" i="1"/>
  <c r="U506" i="1"/>
  <c r="S506" i="1"/>
  <c r="Q506" i="1"/>
  <c r="O556" i="1"/>
  <c r="M556" i="1"/>
  <c r="U556" i="1"/>
  <c r="Q556" i="1"/>
  <c r="Q168" i="1"/>
  <c r="Q171" i="1"/>
  <c r="Q174" i="1"/>
  <c r="Q178" i="1"/>
  <c r="Q180" i="1"/>
  <c r="Q182" i="1"/>
  <c r="Q186" i="1"/>
  <c r="U190" i="1"/>
  <c r="M190" i="1"/>
  <c r="U191" i="1"/>
  <c r="S195" i="1"/>
  <c r="S199" i="1"/>
  <c r="S203" i="1"/>
  <c r="Q204" i="1"/>
  <c r="U207" i="1"/>
  <c r="U213" i="1"/>
  <c r="U217" i="1"/>
  <c r="U221" i="1"/>
  <c r="U225" i="1"/>
  <c r="S230" i="1"/>
  <c r="U235" i="1"/>
  <c r="M235" i="1"/>
  <c r="U236" i="1"/>
  <c r="S238" i="1"/>
  <c r="U243" i="1"/>
  <c r="M243" i="1"/>
  <c r="U244" i="1"/>
  <c r="S246" i="1"/>
  <c r="U251" i="1"/>
  <c r="M251" i="1"/>
  <c r="U252" i="1"/>
  <c r="S254" i="1"/>
  <c r="U260" i="1"/>
  <c r="M260" i="1"/>
  <c r="U261" i="1"/>
  <c r="S263" i="1"/>
  <c r="U270" i="1"/>
  <c r="M270" i="1"/>
  <c r="U271" i="1"/>
  <c r="S273" i="1"/>
  <c r="O310" i="1"/>
  <c r="M310" i="1"/>
  <c r="U310" i="1"/>
  <c r="Q310" i="1"/>
  <c r="M318" i="1"/>
  <c r="S322" i="1"/>
  <c r="O329" i="1"/>
  <c r="M329" i="1"/>
  <c r="U329" i="1"/>
  <c r="Q329" i="1"/>
  <c r="S331" i="1"/>
  <c r="O337" i="1"/>
  <c r="M337" i="1"/>
  <c r="U337" i="1"/>
  <c r="Q337" i="1"/>
  <c r="S339" i="1"/>
  <c r="O345" i="1"/>
  <c r="M345" i="1"/>
  <c r="U345" i="1"/>
  <c r="Q345" i="1"/>
  <c r="S347" i="1"/>
  <c r="O353" i="1"/>
  <c r="M353" i="1"/>
  <c r="U353" i="1"/>
  <c r="Q353" i="1"/>
  <c r="S355" i="1"/>
  <c r="O361" i="1"/>
  <c r="M361" i="1"/>
  <c r="U361" i="1"/>
  <c r="Q361" i="1"/>
  <c r="S363" i="1"/>
  <c r="O369" i="1"/>
  <c r="M369" i="1"/>
  <c r="U369" i="1"/>
  <c r="Q369" i="1"/>
  <c r="S371" i="1"/>
  <c r="O377" i="1"/>
  <c r="M377" i="1"/>
  <c r="U377" i="1"/>
  <c r="Q377" i="1"/>
  <c r="S379" i="1"/>
  <c r="O385" i="1"/>
  <c r="M385" i="1"/>
  <c r="U385" i="1"/>
  <c r="Q385" i="1"/>
  <c r="S388" i="1"/>
  <c r="M392" i="1"/>
  <c r="S392" i="1"/>
  <c r="Q392" i="1"/>
  <c r="U392" i="1"/>
  <c r="M401" i="1"/>
  <c r="U401" i="1"/>
  <c r="S401" i="1"/>
  <c r="Q401" i="1"/>
  <c r="O401" i="1"/>
  <c r="M411" i="1"/>
  <c r="U411" i="1"/>
  <c r="Q411" i="1"/>
  <c r="O411" i="1"/>
  <c r="O417" i="1"/>
  <c r="S419" i="1"/>
  <c r="O425" i="1"/>
  <c r="M427" i="1"/>
  <c r="U427" i="1"/>
  <c r="Q427" i="1"/>
  <c r="O427" i="1"/>
  <c r="S427" i="1"/>
  <c r="Q434" i="1"/>
  <c r="S434" i="1"/>
  <c r="U434" i="1"/>
  <c r="O434" i="1"/>
  <c r="S446" i="1"/>
  <c r="O453" i="1"/>
  <c r="M455" i="1"/>
  <c r="U455" i="1"/>
  <c r="Q455" i="1"/>
  <c r="O455" i="1"/>
  <c r="S455" i="1"/>
  <c r="Q463" i="1"/>
  <c r="O463" i="1"/>
  <c r="U463" i="1"/>
  <c r="M463" i="1"/>
  <c r="S488" i="1"/>
  <c r="O536" i="1"/>
  <c r="M536" i="1"/>
  <c r="U536" i="1"/>
  <c r="S536" i="1"/>
  <c r="Q536" i="1"/>
  <c r="O582" i="1"/>
  <c r="S582" i="1"/>
  <c r="Q582" i="1"/>
  <c r="U582" i="1"/>
  <c r="M582" i="1"/>
  <c r="S186" i="1"/>
  <c r="U195" i="1"/>
  <c r="U199" i="1"/>
  <c r="U203" i="1"/>
  <c r="U204" i="1"/>
  <c r="U230" i="1"/>
  <c r="U237" i="1"/>
  <c r="M237" i="1"/>
  <c r="U238" i="1"/>
  <c r="U245" i="1"/>
  <c r="M245" i="1"/>
  <c r="U246" i="1"/>
  <c r="U253" i="1"/>
  <c r="M253" i="1"/>
  <c r="U254" i="1"/>
  <c r="U262" i="1"/>
  <c r="M262" i="1"/>
  <c r="U263" i="1"/>
  <c r="U272" i="1"/>
  <c r="M272" i="1"/>
  <c r="U273" i="1"/>
  <c r="O308" i="1"/>
  <c r="U308" i="1"/>
  <c r="M308" i="1"/>
  <c r="Q308" i="1"/>
  <c r="O316" i="1"/>
  <c r="M316" i="1"/>
  <c r="U316" i="1"/>
  <c r="Q316" i="1"/>
  <c r="O326" i="1"/>
  <c r="M326" i="1"/>
  <c r="U326" i="1"/>
  <c r="Q326" i="1"/>
  <c r="O335" i="1"/>
  <c r="M335" i="1"/>
  <c r="U335" i="1"/>
  <c r="Q335" i="1"/>
  <c r="O343" i="1"/>
  <c r="M343" i="1"/>
  <c r="U343" i="1"/>
  <c r="Q343" i="1"/>
  <c r="O351" i="1"/>
  <c r="M351" i="1"/>
  <c r="U351" i="1"/>
  <c r="Q351" i="1"/>
  <c r="O359" i="1"/>
  <c r="M359" i="1"/>
  <c r="U359" i="1"/>
  <c r="Q359" i="1"/>
  <c r="O367" i="1"/>
  <c r="M367" i="1"/>
  <c r="U367" i="1"/>
  <c r="Q367" i="1"/>
  <c r="O375" i="1"/>
  <c r="M375" i="1"/>
  <c r="U375" i="1"/>
  <c r="Q375" i="1"/>
  <c r="O383" i="1"/>
  <c r="M383" i="1"/>
  <c r="U383" i="1"/>
  <c r="Q383" i="1"/>
  <c r="M394" i="1"/>
  <c r="U394" i="1"/>
  <c r="Q394" i="1"/>
  <c r="O394" i="1"/>
  <c r="S394" i="1"/>
  <c r="Q402" i="1"/>
  <c r="S402" i="1"/>
  <c r="U402" i="1"/>
  <c r="O402" i="1"/>
  <c r="Q418" i="1"/>
  <c r="S418" i="1"/>
  <c r="U418" i="1"/>
  <c r="O418" i="1"/>
  <c r="M418" i="1"/>
  <c r="Q428" i="1"/>
  <c r="O428" i="1"/>
  <c r="M428" i="1"/>
  <c r="M434" i="1"/>
  <c r="Q436" i="1"/>
  <c r="O436" i="1"/>
  <c r="M436" i="1"/>
  <c r="Q445" i="1"/>
  <c r="S445" i="1"/>
  <c r="U445" i="1"/>
  <c r="O445" i="1"/>
  <c r="Q447" i="1"/>
  <c r="O447" i="1"/>
  <c r="M447" i="1"/>
  <c r="S447" i="1"/>
  <c r="U447" i="1"/>
  <c r="Q456" i="1"/>
  <c r="O456" i="1"/>
  <c r="M456" i="1"/>
  <c r="O465" i="1"/>
  <c r="S465" i="1"/>
  <c r="Q465" i="1"/>
  <c r="O469" i="1"/>
  <c r="S469" i="1"/>
  <c r="Q469" i="1"/>
  <c r="U469" i="1"/>
  <c r="M485" i="1"/>
  <c r="U485" i="1"/>
  <c r="S485" i="1"/>
  <c r="Q485" i="1"/>
  <c r="U488" i="1"/>
  <c r="M493" i="1"/>
  <c r="U493" i="1"/>
  <c r="S493" i="1"/>
  <c r="Q493" i="1"/>
  <c r="O493" i="1"/>
  <c r="O276" i="1"/>
  <c r="U276" i="1"/>
  <c r="M276" i="1"/>
  <c r="O278" i="1"/>
  <c r="U278" i="1"/>
  <c r="M278" i="1"/>
  <c r="O280" i="1"/>
  <c r="U280" i="1"/>
  <c r="M280" i="1"/>
  <c r="O282" i="1"/>
  <c r="U282" i="1"/>
  <c r="M282" i="1"/>
  <c r="O284" i="1"/>
  <c r="U284" i="1"/>
  <c r="M284" i="1"/>
  <c r="O286" i="1"/>
  <c r="U286" i="1"/>
  <c r="M286" i="1"/>
  <c r="O288" i="1"/>
  <c r="U288" i="1"/>
  <c r="M288" i="1"/>
  <c r="O291" i="1"/>
  <c r="U291" i="1"/>
  <c r="M291" i="1"/>
  <c r="O293" i="1"/>
  <c r="U293" i="1"/>
  <c r="M293" i="1"/>
  <c r="O295" i="1"/>
  <c r="U295" i="1"/>
  <c r="M295" i="1"/>
  <c r="O297" i="1"/>
  <c r="U297" i="1"/>
  <c r="M297" i="1"/>
  <c r="O299" i="1"/>
  <c r="U299" i="1"/>
  <c r="M299" i="1"/>
  <c r="O302" i="1"/>
  <c r="M302" i="1"/>
  <c r="O304" i="1"/>
  <c r="M304" i="1"/>
  <c r="Q393" i="1"/>
  <c r="S393" i="1"/>
  <c r="U393" i="1"/>
  <c r="O393" i="1"/>
  <c r="M403" i="1"/>
  <c r="U403" i="1"/>
  <c r="Q403" i="1"/>
  <c r="O403" i="1"/>
  <c r="M409" i="1"/>
  <c r="U409" i="1"/>
  <c r="S409" i="1"/>
  <c r="Q409" i="1"/>
  <c r="Q420" i="1"/>
  <c r="O420" i="1"/>
  <c r="M420" i="1"/>
  <c r="Q426" i="1"/>
  <c r="S426" i="1"/>
  <c r="U426" i="1"/>
  <c r="O426" i="1"/>
  <c r="M435" i="1"/>
  <c r="U435" i="1"/>
  <c r="Q435" i="1"/>
  <c r="O435" i="1"/>
  <c r="M444" i="1"/>
  <c r="U443" i="1"/>
  <c r="S444" i="1"/>
  <c r="Q444" i="1"/>
  <c r="Q454" i="1"/>
  <c r="S454" i="1"/>
  <c r="U454" i="1"/>
  <c r="O454" i="1"/>
  <c r="Q486" i="1"/>
  <c r="S486" i="1"/>
  <c r="U486" i="1"/>
  <c r="O486" i="1"/>
  <c r="M495" i="1"/>
  <c r="U495" i="1"/>
  <c r="S495" i="1"/>
  <c r="Q495" i="1"/>
  <c r="O495" i="1"/>
  <c r="O516" i="1"/>
  <c r="M516" i="1"/>
  <c r="U516" i="1"/>
  <c r="S516" i="1"/>
  <c r="Q516" i="1"/>
  <c r="O532" i="1"/>
  <c r="M532" i="1"/>
  <c r="Q532" i="1"/>
  <c r="S532" i="1"/>
  <c r="S305" i="1"/>
  <c r="M396" i="1"/>
  <c r="U396" i="1"/>
  <c r="M405" i="1"/>
  <c r="U405" i="1"/>
  <c r="M413" i="1"/>
  <c r="U413" i="1"/>
  <c r="Q422" i="1"/>
  <c r="U421" i="1"/>
  <c r="M429" i="1"/>
  <c r="U429" i="1"/>
  <c r="M437" i="1"/>
  <c r="U437" i="1"/>
  <c r="M448" i="1"/>
  <c r="U448" i="1"/>
  <c r="M489" i="1"/>
  <c r="U489" i="1"/>
  <c r="M497" i="1"/>
  <c r="U497" i="1"/>
  <c r="Q520" i="1"/>
  <c r="O520" i="1"/>
  <c r="U520" i="1"/>
  <c r="S520" i="1"/>
  <c r="Q527" i="1"/>
  <c r="O527" i="1"/>
  <c r="U527" i="1"/>
  <c r="M527" i="1"/>
  <c r="O546" i="1"/>
  <c r="M546" i="1"/>
  <c r="U546" i="1"/>
  <c r="Q546" i="1"/>
  <c r="O548" i="1"/>
  <c r="M548" i="1"/>
  <c r="U548" i="1"/>
  <c r="S548" i="1"/>
  <c r="O554" i="1"/>
  <c r="M554" i="1"/>
  <c r="U554" i="1"/>
  <c r="Q554" i="1"/>
  <c r="O610" i="1"/>
  <c r="S610" i="1"/>
  <c r="Q610" i="1"/>
  <c r="U610" i="1"/>
  <c r="Q633" i="1"/>
  <c r="O633" i="1"/>
  <c r="S633" i="1"/>
  <c r="U633" i="1"/>
  <c r="M633" i="1"/>
  <c r="O647" i="1"/>
  <c r="S647" i="1"/>
  <c r="Q647" i="1"/>
  <c r="U647" i="1"/>
  <c r="M647" i="1"/>
  <c r="O396" i="1"/>
  <c r="M398" i="1"/>
  <c r="M399" i="1"/>
  <c r="U399" i="1"/>
  <c r="O405" i="1"/>
  <c r="M406" i="1"/>
  <c r="M407" i="1"/>
  <c r="U407" i="1"/>
  <c r="O413" i="1"/>
  <c r="M414" i="1"/>
  <c r="M415" i="1"/>
  <c r="U415" i="1"/>
  <c r="O421" i="1"/>
  <c r="M422" i="1"/>
  <c r="M423" i="1"/>
  <c r="U423" i="1"/>
  <c r="O429" i="1"/>
  <c r="M430" i="1"/>
  <c r="M431" i="1"/>
  <c r="U431" i="1"/>
  <c r="O437" i="1"/>
  <c r="M439" i="1"/>
  <c r="M441" i="1"/>
  <c r="U441" i="1"/>
  <c r="O448" i="1"/>
  <c r="M459" i="1"/>
  <c r="M460" i="1"/>
  <c r="U460" i="1"/>
  <c r="M467" i="1"/>
  <c r="M471" i="1"/>
  <c r="M476" i="1"/>
  <c r="M477" i="1"/>
  <c r="O481" i="1"/>
  <c r="M482" i="1"/>
  <c r="M483" i="1"/>
  <c r="U483" i="1"/>
  <c r="O489" i="1"/>
  <c r="M490" i="1"/>
  <c r="M491" i="1"/>
  <c r="U491" i="1"/>
  <c r="U494" i="1"/>
  <c r="S494" i="1"/>
  <c r="O497" i="1"/>
  <c r="M498" i="1"/>
  <c r="M499" i="1"/>
  <c r="U499" i="1"/>
  <c r="O504" i="1"/>
  <c r="M504" i="1"/>
  <c r="U504" i="1"/>
  <c r="Q504" i="1"/>
  <c r="O508" i="1"/>
  <c r="M508" i="1"/>
  <c r="U508" i="1"/>
  <c r="O514" i="1"/>
  <c r="M514" i="1"/>
  <c r="U514" i="1"/>
  <c r="S514" i="1"/>
  <c r="M520" i="1"/>
  <c r="S527" i="1"/>
  <c r="O534" i="1"/>
  <c r="M534" i="1"/>
  <c r="U534" i="1"/>
  <c r="S534" i="1"/>
  <c r="O540" i="1"/>
  <c r="M540" i="1"/>
  <c r="Q540" i="1"/>
  <c r="O544" i="1"/>
  <c r="M544" i="1"/>
  <c r="U544" i="1"/>
  <c r="S546" i="1"/>
  <c r="Q548" i="1"/>
  <c r="S554" i="1"/>
  <c r="O562" i="1"/>
  <c r="M562" i="1"/>
  <c r="U562" i="1"/>
  <c r="S562" i="1"/>
  <c r="O573" i="1"/>
  <c r="M573" i="1"/>
  <c r="U573" i="1"/>
  <c r="S573" i="1"/>
  <c r="Q573" i="1"/>
  <c r="O594" i="1"/>
  <c r="S594" i="1"/>
  <c r="Q594" i="1"/>
  <c r="U594" i="1"/>
  <c r="M610" i="1"/>
  <c r="O614" i="1"/>
  <c r="S614" i="1"/>
  <c r="Q614" i="1"/>
  <c r="U614" i="1"/>
  <c r="M614" i="1"/>
  <c r="Q497" i="1"/>
  <c r="O498" i="1"/>
  <c r="Q501" i="1"/>
  <c r="M501" i="1"/>
  <c r="U501" i="1"/>
  <c r="Q522" i="1"/>
  <c r="O522" i="1"/>
  <c r="U522" i="1"/>
  <c r="O525" i="1"/>
  <c r="M525" i="1"/>
  <c r="U525" i="1"/>
  <c r="S547" i="1"/>
  <c r="Q547" i="1"/>
  <c r="O547" i="1"/>
  <c r="M547" i="1"/>
  <c r="O550" i="1"/>
  <c r="M550" i="1"/>
  <c r="U550" i="1"/>
  <c r="Q562" i="1"/>
  <c r="S575" i="1"/>
  <c r="O575" i="1"/>
  <c r="M575" i="1"/>
  <c r="U575" i="1"/>
  <c r="O578" i="1"/>
  <c r="S578" i="1"/>
  <c r="Q578" i="1"/>
  <c r="U578" i="1"/>
  <c r="M594" i="1"/>
  <c r="O598" i="1"/>
  <c r="S598" i="1"/>
  <c r="Q598" i="1"/>
  <c r="U598" i="1"/>
  <c r="M598" i="1"/>
  <c r="O502" i="1"/>
  <c r="M502" i="1"/>
  <c r="O510" i="1"/>
  <c r="M510" i="1"/>
  <c r="U510" i="1"/>
  <c r="O518" i="1"/>
  <c r="M518" i="1"/>
  <c r="U518" i="1"/>
  <c r="O538" i="1"/>
  <c r="M538" i="1"/>
  <c r="U538" i="1"/>
  <c r="S555" i="1"/>
  <c r="Q555" i="1"/>
  <c r="O552" i="1"/>
  <c r="M552" i="1"/>
  <c r="U552" i="1"/>
  <c r="O558" i="1"/>
  <c r="M558" i="1"/>
  <c r="U558" i="1"/>
  <c r="O571" i="1"/>
  <c r="M571" i="1"/>
  <c r="U571" i="1"/>
  <c r="O586" i="1"/>
  <c r="S586" i="1"/>
  <c r="Q586" i="1"/>
  <c r="U586" i="1"/>
  <c r="O602" i="1"/>
  <c r="S602" i="1"/>
  <c r="Q602" i="1"/>
  <c r="U602" i="1"/>
  <c r="O619" i="1"/>
  <c r="S619" i="1"/>
  <c r="Q619" i="1"/>
  <c r="U619" i="1"/>
  <c r="Q625" i="1"/>
  <c r="O625" i="1"/>
  <c r="S625" i="1"/>
  <c r="U625" i="1"/>
  <c r="M625" i="1"/>
  <c r="O643" i="1"/>
  <c r="Q643" i="1"/>
  <c r="U643" i="1"/>
  <c r="M643" i="1"/>
  <c r="S643" i="1"/>
  <c r="O565" i="1"/>
  <c r="M565" i="1"/>
  <c r="U565" i="1"/>
  <c r="O569" i="1"/>
  <c r="U569" i="1"/>
  <c r="M569" i="1"/>
  <c r="O590" i="1"/>
  <c r="S590" i="1"/>
  <c r="Q590" i="1"/>
  <c r="U590" i="1"/>
  <c r="O606" i="1"/>
  <c r="S606" i="1"/>
  <c r="Q606" i="1"/>
  <c r="U606" i="1"/>
  <c r="Q623" i="1"/>
  <c r="O623" i="1"/>
  <c r="S623" i="1"/>
  <c r="U623" i="1"/>
  <c r="O639" i="1"/>
  <c r="Q639" i="1"/>
  <c r="U639" i="1"/>
  <c r="M639" i="1"/>
  <c r="S639" i="1"/>
  <c r="Q503" i="1"/>
  <c r="Q505" i="1"/>
  <c r="Q507" i="1"/>
  <c r="Q509" i="1"/>
  <c r="Q511" i="1"/>
  <c r="Q513" i="1"/>
  <c r="Q515" i="1"/>
  <c r="Q517" i="1"/>
  <c r="Q519" i="1"/>
  <c r="Q524" i="1"/>
  <c r="Q526" i="1"/>
  <c r="Q530" i="1"/>
  <c r="Q533" i="1"/>
  <c r="Q535" i="1"/>
  <c r="Q537" i="1"/>
  <c r="Q541" i="1"/>
  <c r="Q543" i="1"/>
  <c r="Q545" i="1"/>
  <c r="Q549" i="1"/>
  <c r="Q551" i="1"/>
  <c r="Q553" i="1"/>
  <c r="Q557" i="1"/>
  <c r="Q559" i="1"/>
  <c r="Q561" i="1"/>
  <c r="Q563" i="1"/>
  <c r="Q570" i="1"/>
  <c r="Q572" i="1"/>
  <c r="Q574" i="1"/>
  <c r="Q627" i="1"/>
  <c r="O627" i="1"/>
  <c r="U631" i="1"/>
  <c r="Q635" i="1"/>
  <c r="O635" i="1"/>
  <c r="S638" i="1"/>
  <c r="Q638" i="1"/>
  <c r="O638" i="1"/>
  <c r="O660" i="1"/>
  <c r="S660" i="1"/>
  <c r="Q660" i="1"/>
  <c r="U660" i="1"/>
  <c r="M660" i="1"/>
  <c r="M707" i="1"/>
  <c r="U707" i="1"/>
  <c r="Q707" i="1"/>
  <c r="O707" i="1"/>
  <c r="S707" i="1"/>
  <c r="Q629" i="1"/>
  <c r="O629" i="1"/>
  <c r="O656" i="1"/>
  <c r="S656" i="1"/>
  <c r="Q656" i="1"/>
  <c r="U656" i="1"/>
  <c r="M656" i="1"/>
  <c r="Q631" i="1"/>
  <c r="O631" i="1"/>
  <c r="O652" i="1"/>
  <c r="S652" i="1"/>
  <c r="Q652" i="1"/>
  <c r="M652" i="1"/>
  <c r="U650" i="1"/>
  <c r="M697" i="1"/>
  <c r="U697" i="1"/>
  <c r="Q697" i="1"/>
  <c r="O697" i="1"/>
  <c r="S697" i="1"/>
  <c r="M716" i="1"/>
  <c r="U716" i="1"/>
  <c r="Q716" i="1"/>
  <c r="O716" i="1"/>
  <c r="S716" i="1"/>
  <c r="S641" i="1"/>
  <c r="S645" i="1"/>
  <c r="S649" i="1"/>
  <c r="S654" i="1"/>
  <c r="S658" i="1"/>
  <c r="Q662" i="1"/>
  <c r="U666" i="1"/>
  <c r="Q666" i="1"/>
  <c r="U674" i="1"/>
  <c r="M695" i="1"/>
  <c r="Q695" i="1"/>
  <c r="O695" i="1"/>
  <c r="M702" i="1"/>
  <c r="U702" i="1"/>
  <c r="Q702" i="1"/>
  <c r="O702" i="1"/>
  <c r="M705" i="1"/>
  <c r="U705" i="1"/>
  <c r="Q705" i="1"/>
  <c r="O705" i="1"/>
  <c r="M714" i="1"/>
  <c r="U714" i="1"/>
  <c r="Q714" i="1"/>
  <c r="O714" i="1"/>
  <c r="M724" i="1"/>
  <c r="U724" i="1"/>
  <c r="Q724" i="1"/>
  <c r="O724" i="1"/>
  <c r="S662" i="1"/>
  <c r="S666" i="1"/>
  <c r="M712" i="1"/>
  <c r="U712" i="1"/>
  <c r="Q712" i="1"/>
  <c r="O712" i="1"/>
  <c r="S714" i="1"/>
  <c r="S724" i="1"/>
  <c r="Q674" i="1"/>
  <c r="M674" i="1"/>
  <c r="Q704" i="1"/>
  <c r="M704" i="1"/>
  <c r="U704" i="1"/>
  <c r="S704" i="1"/>
  <c r="Q727" i="1"/>
  <c r="O727" i="1"/>
  <c r="M727" i="1"/>
  <c r="U727" i="1"/>
  <c r="S727" i="1"/>
  <c r="M699" i="1"/>
  <c r="U699" i="1"/>
  <c r="Q699" i="1"/>
  <c r="O699" i="1"/>
  <c r="O704" i="1"/>
  <c r="M710" i="1"/>
  <c r="U710" i="1"/>
  <c r="Q710" i="1"/>
  <c r="O710" i="1"/>
  <c r="M718" i="1"/>
  <c r="U718" i="1"/>
  <c r="Q718" i="1"/>
  <c r="O718" i="1"/>
  <c r="Q693" i="1"/>
  <c r="Q720" i="1"/>
  <c r="O726" i="1"/>
  <c r="O728" i="1"/>
  <c r="M729" i="1"/>
  <c r="U732" i="1"/>
  <c r="O732" i="1"/>
  <c r="S733" i="1"/>
  <c r="Q734" i="1"/>
  <c r="M737" i="1"/>
  <c r="S670" i="1"/>
  <c r="S673" i="1"/>
  <c r="S676" i="1"/>
  <c r="S678" i="1"/>
  <c r="S680" i="1"/>
  <c r="S682" i="1"/>
  <c r="S686" i="1"/>
  <c r="S688" i="1"/>
  <c r="S689" i="1"/>
  <c r="S691" i="1"/>
  <c r="S693" i="1"/>
  <c r="S720" i="1"/>
  <c r="O729" i="1"/>
  <c r="S734" i="1"/>
  <c r="O737" i="1"/>
  <c r="Q729" i="1"/>
  <c r="U737" i="1"/>
  <c r="Q737" i="1"/>
  <c r="U703" i="1" l="1"/>
  <c r="M703" i="1"/>
  <c r="S703" i="1"/>
  <c r="Q703" i="1"/>
  <c r="O703" i="1"/>
</calcChain>
</file>

<file path=xl/sharedStrings.xml><?xml version="1.0" encoding="utf-8"?>
<sst xmlns="http://schemas.openxmlformats.org/spreadsheetml/2006/main" count="10719" uniqueCount="9082">
  <si>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</si>
  <si>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</si>
  <si>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</si>
  <si>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</si>
  <si>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</si>
  <si>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</si>
  <si>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</si>
  <si>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</si>
  <si>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</si>
  <si>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</si>
  <si>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</si>
  <si>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</si>
  <si>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</si>
  <si>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</si>
  <si>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</si>
  <si>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</si>
  <si>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</si>
  <si>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</si>
  <si>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</si>
  <si>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</si>
  <si>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</si>
  <si>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</si>
  <si>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</si>
  <si>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</si>
  <si>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</si>
  <si>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</si>
  <si>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</si>
  <si>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</si>
  <si>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</si>
  <si>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</si>
  <si>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</si>
  <si>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</si>
  <si>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</si>
  <si>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</si>
  <si>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</si>
  <si>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</si>
  <si>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</si>
  <si>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</si>
  <si>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</si>
  <si>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</si>
  <si>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</si>
  <si>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</si>
  <si>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</si>
  <si>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</si>
  <si>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</si>
  <si>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</si>
  <si>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</si>
  <si>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</si>
  <si>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</si>
  <si>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</si>
  <si>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</si>
  <si>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</si>
  <si>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</si>
  <si>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</si>
  <si>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</si>
  <si>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</si>
  <si>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</si>
  <si>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</si>
  <si>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</si>
  <si>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</si>
  <si>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</si>
  <si>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</si>
  <si>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</si>
  <si>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</si>
  <si>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</si>
  <si>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</si>
  <si>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</si>
  <si>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</si>
  <si>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</si>
  <si>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</si>
  <si>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</si>
  <si>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</si>
  <si>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</si>
  <si>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</si>
  <si>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</si>
  <si>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</si>
  <si>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</si>
  <si>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</si>
  <si>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</si>
  <si>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</si>
  <si>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</si>
  <si>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</si>
  <si>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</si>
  <si>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</si>
  <si>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</si>
  <si>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</si>
  <si>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</si>
  <si>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</si>
  <si>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</si>
  <si>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</si>
  <si>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</si>
  <si>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</si>
  <si>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</si>
  <si>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</si>
  <si>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</si>
  <si>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</si>
  <si>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</si>
  <si>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</si>
  <si>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</si>
  <si>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</si>
  <si>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</si>
  <si>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</si>
  <si>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</si>
  <si>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</si>
  <si>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</si>
  <si>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</si>
  <si>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</si>
  <si>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</si>
  <si>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</si>
  <si>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</si>
  <si>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</si>
  <si>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</si>
  <si>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</si>
  <si>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</si>
  <si>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</si>
  <si>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</si>
  <si>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</si>
  <si>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</si>
  <si>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</si>
  <si>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</si>
  <si>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</si>
  <si>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</si>
  <si>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</si>
  <si>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</si>
  <si>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</si>
  <si>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</si>
  <si>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</si>
  <si>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</si>
  <si>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</si>
  <si>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</si>
  <si>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</si>
  <si>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</si>
  <si>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</si>
  <si>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</si>
  <si>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</si>
  <si>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</si>
  <si>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</si>
  <si>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</si>
  <si>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</si>
  <si>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</si>
  <si>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</si>
  <si>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</si>
  <si>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</si>
  <si>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</si>
  <si>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</si>
  <si>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</si>
  <si>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</si>
  <si>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</si>
  <si>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</si>
  <si>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</si>
  <si>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</si>
  <si>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</si>
  <si>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</si>
  <si>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</si>
  <si>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</si>
  <si>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</si>
  <si>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</si>
  <si>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</si>
  <si>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</si>
  <si>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</si>
  <si>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</si>
  <si>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</si>
  <si>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</si>
  <si>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</si>
  <si>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</si>
  <si>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</si>
  <si>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</si>
  <si>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</si>
  <si>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</si>
  <si>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</si>
  <si>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</si>
  <si>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</si>
  <si>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</si>
  <si>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</si>
  <si>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</si>
  <si>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</si>
  <si>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</si>
  <si>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</si>
  <si>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</si>
  <si>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</si>
  <si>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</si>
  <si>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</si>
  <si>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</si>
  <si>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</si>
  <si>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</si>
  <si>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</si>
  <si>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</si>
  <si>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</si>
  <si>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</si>
  <si>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</si>
  <si>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</si>
  <si>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</si>
  <si>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</si>
  <si>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</si>
  <si>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</si>
  <si>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</si>
  <si>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</si>
  <si>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</si>
  <si>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</si>
  <si>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</si>
  <si>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</si>
  <si>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</si>
  <si>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</si>
  <si>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</si>
  <si>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</si>
  <si>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</si>
  <si>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</si>
  <si>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</si>
  <si>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</si>
  <si>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</si>
  <si>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</si>
  <si>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</si>
  <si>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</si>
  <si>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</si>
  <si>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</si>
  <si>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</si>
  <si>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</si>
  <si>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</si>
  <si>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</si>
  <si>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</si>
  <si>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</si>
  <si>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</si>
  <si>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</si>
  <si>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</si>
  <si>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</si>
  <si>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</si>
  <si>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</si>
  <si>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</si>
  <si>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</si>
  <si>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</si>
  <si>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</si>
  <si>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</si>
  <si>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</si>
  <si>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</si>
  <si>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</si>
  <si>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</si>
  <si>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</si>
  <si>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</si>
  <si>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</si>
  <si>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</si>
  <si>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</si>
  <si>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</si>
  <si>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</si>
  <si>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</si>
  <si>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</si>
  <si>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</si>
  <si>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</si>
  <si>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</si>
  <si>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</si>
  <si>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</si>
  <si>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</si>
  <si>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</si>
  <si>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</si>
  <si>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</si>
  <si>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</si>
  <si>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</si>
  <si>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</si>
  <si>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</si>
  <si>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</si>
  <si>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</si>
  <si>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</si>
  <si>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</si>
  <si>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</si>
  <si>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</si>
  <si>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</si>
  <si>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</si>
  <si>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</si>
  <si>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</si>
  <si>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</si>
  <si>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</si>
  <si>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</si>
  <si>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</si>
  <si>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</si>
  <si>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</si>
  <si>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</si>
  <si>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</si>
  <si>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</si>
  <si>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</si>
  <si>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</si>
  <si>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</si>
  <si>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</si>
  <si>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</si>
  <si>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</si>
  <si>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</si>
  <si>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</si>
  <si>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</si>
  <si>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</si>
  <si>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</si>
  <si>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</si>
  <si>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</si>
  <si>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</si>
  <si>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</si>
  <si>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</si>
  <si>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</si>
  <si>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</si>
  <si>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</si>
  <si>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</si>
  <si>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</si>
  <si>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</si>
  <si>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</si>
  <si>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</si>
  <si>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</si>
  <si>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</si>
  <si>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</si>
  <si>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</si>
  <si>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</si>
  <si>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</si>
  <si>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</si>
  <si>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</si>
  <si>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</si>
  <si>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</si>
  <si>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</si>
  <si>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</si>
  <si>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</si>
  <si>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</si>
  <si>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</si>
  <si>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</si>
  <si>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</si>
  <si>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</si>
  <si>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</si>
  <si>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</si>
  <si>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</si>
  <si>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</si>
  <si>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</si>
  <si>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</si>
  <si>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</si>
  <si>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</si>
  <si>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</si>
  <si>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</si>
  <si>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</si>
  <si>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</si>
  <si>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</si>
  <si>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</si>
  <si>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</si>
  <si>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</si>
  <si>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</si>
  <si>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</si>
  <si>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</si>
  <si>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</si>
  <si>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</si>
  <si>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</si>
  <si>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</si>
  <si>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</si>
  <si>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</si>
  <si>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</si>
  <si>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</si>
  <si>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</si>
  <si>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</si>
  <si>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</si>
  <si>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</si>
  <si>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</si>
  <si>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</si>
  <si>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</si>
  <si>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</si>
  <si>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</si>
  <si>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</si>
  <si>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</si>
  <si>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</si>
  <si>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</si>
  <si>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</si>
  <si>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</si>
  <si>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</si>
  <si>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</si>
  <si>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</si>
  <si>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</si>
  <si>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</si>
  <si>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</si>
  <si>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</si>
  <si>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</si>
  <si>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</si>
  <si>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</si>
  <si>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</si>
  <si>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</si>
  <si>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</si>
  <si>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</si>
  <si>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</si>
  <si>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</si>
  <si>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</si>
  <si>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</si>
  <si>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</si>
  <si>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</si>
  <si>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</si>
  <si>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</si>
  <si>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</si>
  <si>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</si>
  <si>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</si>
  <si>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</si>
  <si>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</si>
  <si>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</si>
  <si>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</si>
  <si>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</si>
  <si>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</si>
  <si>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</si>
  <si>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</si>
  <si>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</si>
  <si>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</si>
  <si>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</si>
  <si>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</si>
  <si>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</si>
  <si>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</si>
  <si>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</si>
  <si>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</si>
  <si>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</si>
  <si>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</si>
  <si>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</si>
  <si>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</si>
  <si>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</si>
  <si>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</si>
  <si>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</si>
  <si>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</si>
  <si>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</si>
  <si>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</si>
  <si>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</si>
  <si>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</si>
  <si>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</si>
  <si>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</si>
  <si>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</si>
  <si>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</si>
  <si>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</si>
  <si>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</si>
  <si>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</si>
  <si>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</si>
  <si>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</si>
  <si>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</si>
  <si>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</si>
  <si>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</si>
  <si>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</si>
  <si>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</si>
  <si>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</si>
  <si>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</si>
  <si>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</si>
  <si>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</si>
  <si>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</si>
  <si>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</si>
  <si>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</si>
  <si>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</si>
  <si>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</si>
  <si>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</si>
  <si>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</si>
  <si>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</si>
  <si>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</si>
  <si>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</si>
  <si>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</si>
  <si>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</si>
  <si>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</si>
  <si>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</si>
  <si>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</si>
  <si>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</si>
  <si>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</si>
  <si>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</si>
  <si>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</si>
  <si>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</si>
  <si>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</si>
  <si>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</si>
  <si>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</si>
  <si>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</si>
  <si>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</si>
  <si>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</si>
  <si>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</si>
  <si>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</si>
  <si>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</si>
  <si>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</si>
  <si>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</si>
  <si>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</si>
  <si>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</si>
  <si>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</si>
  <si>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</si>
  <si>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</si>
  <si>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</si>
  <si>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</si>
  <si>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</si>
  <si>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</si>
  <si>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</si>
  <si>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</si>
  <si>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</si>
  <si>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</si>
  <si>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</si>
  <si>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</si>
  <si>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</si>
  <si>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</si>
  <si>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</si>
  <si>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</si>
  <si>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</si>
  <si>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</si>
  <si>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</si>
  <si>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</si>
  <si>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</si>
  <si>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</si>
  <si>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</si>
  <si>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</si>
  <si>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</si>
  <si>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</si>
  <si>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</si>
  <si>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</si>
  <si>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</si>
  <si>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</si>
  <si>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</si>
  <si>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</si>
  <si>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</si>
  <si>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</si>
  <si>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</si>
  <si>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</si>
  <si>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</si>
  <si>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</si>
  <si>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</si>
  <si>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</si>
  <si>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</si>
  <si>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</si>
  <si>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</si>
  <si>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</si>
  <si>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</si>
  <si>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</si>
  <si>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</si>
  <si>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</si>
  <si>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</si>
  <si>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</si>
  <si>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</si>
  <si>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</si>
  <si>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</si>
  <si>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</si>
  <si>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</si>
  <si>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</si>
  <si>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</si>
  <si>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</si>
  <si>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</si>
  <si>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</si>
  <si>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</si>
  <si>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</si>
  <si>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</si>
  <si>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</si>
  <si>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</si>
  <si>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</si>
  <si>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</si>
  <si>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</si>
  <si>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</si>
  <si>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</si>
  <si>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</si>
  <si>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</si>
  <si>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</si>
  <si>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</si>
  <si>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</si>
  <si>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</si>
  <si>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</si>
  <si>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</si>
  <si>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</si>
  <si>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</si>
  <si>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</si>
  <si>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</si>
  <si>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</si>
  <si>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</si>
  <si>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</si>
  <si>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</si>
  <si>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</si>
  <si>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</si>
  <si>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</si>
  <si>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</si>
  <si>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</si>
  <si>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</si>
  <si>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</si>
  <si>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</si>
  <si>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</si>
  <si>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</si>
  <si>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</si>
  <si>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</si>
  <si>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</si>
  <si>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</si>
  <si>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</si>
  <si>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</si>
  <si>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</si>
  <si>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</si>
  <si>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</si>
  <si>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</si>
  <si>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</si>
  <si>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</si>
  <si>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</si>
  <si>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</si>
  <si>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</si>
  <si>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</si>
  <si>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</si>
  <si>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</si>
  <si>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</si>
  <si>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</si>
  <si>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</si>
  <si>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</si>
  <si>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</si>
  <si>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</si>
  <si>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</si>
  <si>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</si>
  <si>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</si>
  <si>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</si>
  <si>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</si>
  <si>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</si>
  <si>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</si>
  <si>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</si>
  <si>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</si>
  <si>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</si>
  <si>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</si>
  <si>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</si>
  <si>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</si>
  <si>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</si>
  <si>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</si>
  <si>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</si>
  <si>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</si>
  <si>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</si>
  <si>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</si>
  <si>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</si>
  <si>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</si>
  <si>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</si>
  <si>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</si>
  <si>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</si>
  <si>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</si>
  <si>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</si>
  <si>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</si>
  <si>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</si>
  <si>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</si>
  <si>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</si>
  <si>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</si>
  <si>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</si>
  <si>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</si>
  <si>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</si>
  <si>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</si>
  <si>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</si>
  <si>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</si>
  <si>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</si>
  <si>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</si>
  <si>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</si>
  <si>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</si>
  <si>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</si>
  <si>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</si>
  <si>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</si>
  <si>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</si>
  <si>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</si>
  <si>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</si>
  <si>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</si>
  <si>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</si>
  <si>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</si>
  <si>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</si>
  <si>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</si>
  <si>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</si>
  <si>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</si>
  <si>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</si>
  <si>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</si>
  <si>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</si>
  <si>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</si>
  <si>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</si>
  <si>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</si>
  <si>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</si>
  <si>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</si>
  <si>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</si>
  <si>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</si>
  <si>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</si>
  <si>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</si>
  <si>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</si>
  <si>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</si>
  <si>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</si>
  <si>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</si>
  <si>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</si>
  <si>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</si>
  <si>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</si>
  <si>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</si>
  <si>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</si>
  <si>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</si>
  <si>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</si>
  <si>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</si>
  <si>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</si>
  <si>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</si>
  <si>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</si>
  <si>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</si>
  <si>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</si>
  <si>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</si>
  <si>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</si>
  <si>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</si>
  <si>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</si>
  <si>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</si>
  <si>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</si>
  <si>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</si>
  <si>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</si>
  <si>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</si>
  <si>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</si>
  <si>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</si>
  <si>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</si>
  <si>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</si>
  <si>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</si>
  <si>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</si>
  <si>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</si>
  <si>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</si>
  <si>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</si>
  <si>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</si>
  <si>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</si>
  <si>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</si>
  <si>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</si>
  <si>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</si>
  <si>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</si>
  <si>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</si>
  <si>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</si>
  <si>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</si>
  <si>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</si>
  <si>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</si>
  <si>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</si>
  <si>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</si>
  <si>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</si>
  <si>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</si>
  <si>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</si>
  <si>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</si>
  <si>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</si>
  <si>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</si>
  <si>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</si>
  <si>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</si>
  <si>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</si>
  <si>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</si>
  <si>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</si>
  <si>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</si>
  <si>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</si>
  <si>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</si>
  <si>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</si>
  <si>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</si>
  <si>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</si>
  <si>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</si>
  <si>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</si>
  <si>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</si>
  <si>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</si>
  <si>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</si>
  <si>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</si>
  <si>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</si>
  <si>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</si>
  <si>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</si>
  <si>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</si>
  <si>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</si>
  <si>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</si>
  <si>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</si>
  <si>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</si>
  <si>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</si>
  <si>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</si>
  <si>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</si>
  <si>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</si>
  <si>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</si>
  <si>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</si>
  <si>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</si>
  <si>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</si>
  <si>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</si>
  <si>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</si>
  <si>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</si>
  <si>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</si>
  <si>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</si>
  <si>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</si>
  <si>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</si>
  <si>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</si>
  <si>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</si>
  <si>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</si>
  <si>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</si>
  <si>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</si>
  <si>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</si>
  <si>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</si>
  <si>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</si>
  <si>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</si>
  <si>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</si>
  <si>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</si>
  <si>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</si>
  <si>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</si>
  <si>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</si>
  <si>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</si>
  <si>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</si>
  <si>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</si>
  <si>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</si>
  <si>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</si>
  <si>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</si>
  <si>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</si>
  <si>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</si>
  <si>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</si>
  <si>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</si>
  <si>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</si>
  <si>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</si>
  <si>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</si>
  <si>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</si>
  <si>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</si>
  <si>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</si>
  <si>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</si>
  <si>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</si>
  <si>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</si>
  <si>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</si>
  <si>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</si>
  <si>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</si>
  <si>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</si>
  <si>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</si>
  <si>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</si>
  <si>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</si>
  <si>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</si>
  <si>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</si>
  <si>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</si>
  <si>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</si>
  <si>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</si>
  <si>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</si>
  <si>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</si>
  <si>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</si>
  <si>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</si>
  <si>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</si>
  <si>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</si>
  <si>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</si>
  <si>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</si>
  <si>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</si>
  <si>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</si>
  <si>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</si>
  <si>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</si>
  <si>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</si>
  <si>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</si>
  <si>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</si>
  <si>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</si>
  <si>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</si>
  <si>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</si>
  <si>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</si>
  <si>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</si>
  <si>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</si>
  <si>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</si>
  <si>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</si>
  <si>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</si>
  <si>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</si>
  <si>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</si>
  <si>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</si>
  <si>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</si>
  <si>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</si>
  <si>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</si>
  <si>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</si>
  <si>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</si>
  <si>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</si>
  <si>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</si>
  <si>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</si>
  <si>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</si>
  <si>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</si>
  <si>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</si>
  <si>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</si>
  <si>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</si>
  <si>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</si>
  <si>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</si>
  <si>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</si>
  <si>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</si>
  <si>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</si>
  <si>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</si>
  <si>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</si>
  <si>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</si>
  <si>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</si>
  <si>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</si>
  <si>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</si>
  <si>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</si>
  <si>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</si>
  <si>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</si>
  <si>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</si>
  <si>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</si>
  <si>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</si>
  <si>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</si>
  <si>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</si>
  <si>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</si>
  <si>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</si>
  <si>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</si>
  <si>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</si>
  <si>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</si>
  <si>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</si>
  <si>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</si>
  <si>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</si>
  <si>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</si>
  <si>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</si>
  <si>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</si>
  <si>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</si>
  <si>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</si>
  <si>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</si>
  <si>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</si>
  <si>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</si>
  <si>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</si>
  <si>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</si>
  <si>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</si>
  <si>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</si>
  <si>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</si>
  <si>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</si>
  <si>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</si>
  <si>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</si>
  <si>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</si>
  <si>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</si>
  <si>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</si>
  <si>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</si>
  <si>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</si>
  <si>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</si>
  <si>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</si>
  <si>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</si>
  <si>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</si>
  <si>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</si>
  <si>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</si>
  <si>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</si>
  <si>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</si>
  <si>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</si>
  <si>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</si>
  <si>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</si>
  <si>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</si>
  <si>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</si>
  <si>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</si>
  <si>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</si>
  <si>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</si>
  <si>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</si>
  <si>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</si>
  <si>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</si>
  <si>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</si>
  <si>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</si>
  <si>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</si>
  <si>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</si>
  <si>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</si>
  <si>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</si>
  <si>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</si>
  <si>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</si>
  <si>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</si>
  <si>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</si>
  <si>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</si>
  <si>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</si>
  <si>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</si>
  <si>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</si>
  <si>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</si>
  <si>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</si>
  <si>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</si>
  <si>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</si>
  <si>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</si>
  <si>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</si>
  <si>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</si>
  <si>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</si>
  <si>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</si>
  <si>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</si>
  <si>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</si>
  <si>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</si>
  <si>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</si>
  <si>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</si>
  <si>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</si>
  <si>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</si>
  <si>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</si>
  <si>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</si>
  <si>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</si>
  <si>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</si>
  <si>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</si>
  <si>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</si>
  <si>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</si>
  <si>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</si>
  <si>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</si>
  <si>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</si>
  <si>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</si>
  <si>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</si>
  <si>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</si>
  <si>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</si>
  <si>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</si>
  <si>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</si>
  <si>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</si>
  <si>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</si>
  <si>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</si>
  <si>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</si>
  <si>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</si>
  <si>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</si>
  <si>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</si>
  <si>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</si>
  <si>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</si>
  <si>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</si>
  <si>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</si>
  <si>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</si>
  <si>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</si>
  <si>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</si>
  <si>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</si>
  <si>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</si>
  <si>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</si>
  <si>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</si>
  <si>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</si>
  <si>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</si>
  <si>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</si>
  <si>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</si>
  <si>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</si>
  <si>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</si>
  <si>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</si>
  <si>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</si>
  <si>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</si>
  <si>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</si>
  <si>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</si>
  <si>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</si>
  <si>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</si>
  <si>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</si>
  <si>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</si>
  <si>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</si>
  <si>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</si>
  <si>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</si>
  <si>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</si>
  <si>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</si>
  <si>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</si>
  <si>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</si>
  <si>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</si>
  <si>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</si>
  <si>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</si>
  <si>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</si>
  <si>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</si>
  <si>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</si>
  <si>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</si>
  <si>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</si>
  <si>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</si>
  <si>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</si>
  <si>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</si>
  <si>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</si>
  <si>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</si>
  <si>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</si>
  <si>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</si>
  <si>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</si>
  <si>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</si>
  <si>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</si>
  <si>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</si>
  <si>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</si>
  <si>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</si>
  <si>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</si>
  <si>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</si>
  <si>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</si>
  <si>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</si>
  <si>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</si>
  <si>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</si>
  <si>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</si>
  <si>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</si>
  <si>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</si>
  <si>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</si>
  <si>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</si>
  <si>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</si>
  <si>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</si>
  <si>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</si>
  <si>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</si>
  <si>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</si>
  <si>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</si>
  <si>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</si>
  <si>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</si>
  <si>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</si>
  <si>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</si>
  <si>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</si>
  <si>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</si>
  <si>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</si>
  <si>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</si>
  <si>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</si>
  <si>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</si>
  <si>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</si>
  <si>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</si>
  <si>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</si>
  <si>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</si>
  <si>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</si>
  <si>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</si>
  <si>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</si>
  <si>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</si>
  <si>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</si>
  <si>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</si>
  <si>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</si>
  <si>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</si>
  <si>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</si>
  <si>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</si>
  <si>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</si>
  <si>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</si>
  <si>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</si>
  <si>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</si>
  <si>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</si>
  <si>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</si>
  <si>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</si>
  <si>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</si>
  <si>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</si>
  <si>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</si>
  <si>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</si>
  <si>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</si>
  <si>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</si>
  <si>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</si>
  <si>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</si>
  <si>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</si>
  <si>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</si>
  <si>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</si>
  <si>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</si>
  <si>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</si>
  <si>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</si>
  <si>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</si>
  <si>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</si>
  <si>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</si>
  <si>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</si>
  <si>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</si>
  <si>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</si>
  <si>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</si>
  <si>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</si>
  <si>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</si>
  <si>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</si>
  <si>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</si>
  <si>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</si>
  <si>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</si>
  <si>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</si>
  <si>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</si>
  <si>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</si>
  <si>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</si>
  <si>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</si>
  <si>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</si>
  <si>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</si>
  <si>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</si>
  <si>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</si>
  <si>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</si>
  <si>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</si>
  <si>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</si>
  <si>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</si>
  <si>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</si>
  <si>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</si>
  <si>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</si>
  <si>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</si>
  <si>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</si>
  <si>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</si>
  <si>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</si>
  <si>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</si>
  <si>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</si>
  <si>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</si>
  <si>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</si>
  <si>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</si>
  <si>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</si>
  <si>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</si>
  <si>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</si>
  <si>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</si>
  <si>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</si>
  <si>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</si>
  <si>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</si>
  <si>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</si>
  <si>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</si>
  <si>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</si>
  <si>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</si>
  <si>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</si>
  <si>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</si>
  <si>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</si>
  <si>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</si>
  <si>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</si>
  <si>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</si>
  <si>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</si>
  <si>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</si>
  <si>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</si>
  <si>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</si>
  <si>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</si>
  <si>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</si>
  <si>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</si>
  <si>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</si>
  <si>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</si>
  <si>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</si>
  <si>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</si>
  <si>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</si>
  <si>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</si>
  <si>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</si>
  <si>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</si>
  <si>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</si>
  <si>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</si>
  <si>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</si>
  <si>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</si>
  <si>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</si>
  <si>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</si>
  <si>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</si>
  <si>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</si>
  <si>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</si>
  <si>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</si>
  <si>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</si>
  <si>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</si>
  <si>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</si>
  <si>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</si>
  <si>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</si>
  <si>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</si>
  <si>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</si>
  <si>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</si>
  <si>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</si>
  <si>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</si>
  <si>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</si>
  <si>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</si>
  <si>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</si>
  <si>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</si>
  <si>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</si>
  <si>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</si>
  <si>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</si>
  <si>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</si>
  <si>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</si>
  <si>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</si>
  <si>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</si>
  <si>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</si>
  <si>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</si>
  <si>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</si>
  <si>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</si>
  <si>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</si>
  <si>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</si>
  <si>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</si>
  <si>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</si>
  <si>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</si>
  <si>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</si>
  <si>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</si>
  <si>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</si>
  <si>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</si>
  <si>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</si>
  <si>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</si>
  <si>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</si>
  <si>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</si>
  <si>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</si>
  <si>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</si>
  <si>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</si>
  <si>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</si>
  <si>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</si>
  <si>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</si>
  <si>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</si>
  <si>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</si>
  <si>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</si>
  <si>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</si>
  <si>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</si>
  <si>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</si>
  <si>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</si>
  <si>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</si>
  <si>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</si>
  <si>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</si>
  <si>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</si>
  <si>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</si>
  <si>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</si>
  <si>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</si>
  <si>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</si>
  <si>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</si>
  <si>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</si>
  <si>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</si>
  <si>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</si>
  <si>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</si>
  <si>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</si>
  <si>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</si>
  <si>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</si>
  <si>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</si>
  <si>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</si>
  <si>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</si>
  <si>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</si>
  <si>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</si>
  <si>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</si>
  <si>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</si>
  <si>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</si>
  <si>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</si>
  <si>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</si>
  <si>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</si>
  <si>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</si>
  <si>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</si>
  <si>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</si>
  <si>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</si>
  <si>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</si>
  <si>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</si>
  <si>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</si>
  <si>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</si>
  <si>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</si>
  <si>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</si>
  <si>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</si>
  <si>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</si>
  <si>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</si>
  <si>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</si>
  <si>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</si>
  <si>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</si>
  <si>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</si>
  <si>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</si>
  <si>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</si>
  <si>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</si>
  <si>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</si>
  <si>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</si>
  <si>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</si>
  <si>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</si>
  <si>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</si>
  <si>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</si>
  <si>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</si>
  <si>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</si>
  <si>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</si>
  <si>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</si>
  <si>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</si>
  <si>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</si>
  <si>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</si>
  <si>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</si>
  <si>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</si>
  <si>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</si>
  <si>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</si>
  <si>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</si>
  <si>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</si>
  <si>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</si>
  <si>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</si>
  <si>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</si>
  <si>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</si>
  <si>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</si>
  <si>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</si>
  <si>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</si>
  <si>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</si>
  <si>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</si>
  <si>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</si>
  <si>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</si>
  <si>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</si>
  <si>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</si>
  <si>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</si>
  <si>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</si>
  <si>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</si>
  <si>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</si>
  <si>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</si>
  <si>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</si>
  <si>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</si>
  <si>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</si>
  <si>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</si>
  <si>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</si>
  <si>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</si>
  <si>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</si>
  <si>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</si>
  <si>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</si>
  <si>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</si>
  <si>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</si>
  <si>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</si>
  <si>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</si>
  <si>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</si>
  <si>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</si>
  <si>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</si>
  <si>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</si>
  <si>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</si>
  <si>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</si>
  <si>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</si>
  <si>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</si>
  <si>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</si>
  <si>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</si>
  <si>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</si>
  <si>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</si>
  <si>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</si>
  <si>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</si>
  <si>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</si>
  <si>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</si>
  <si>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</si>
  <si>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</si>
  <si>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</si>
  <si>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</si>
  <si>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</si>
  <si>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</si>
  <si>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</si>
  <si>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</si>
  <si>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</si>
  <si>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</si>
  <si>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</si>
  <si>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</si>
  <si>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</si>
  <si>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</si>
  <si>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</si>
  <si>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</si>
  <si>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</si>
  <si>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</si>
  <si>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</si>
  <si>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</si>
  <si>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</si>
  <si>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</si>
  <si>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</si>
  <si>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</si>
  <si>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</si>
  <si>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</si>
  <si>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</si>
  <si>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</si>
  <si>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</si>
  <si>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</si>
  <si>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</si>
  <si>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</si>
  <si>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</si>
  <si>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</si>
  <si>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</si>
  <si>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</si>
  <si>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</si>
  <si>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</si>
  <si>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</si>
  <si>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</si>
  <si>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</si>
  <si>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</si>
  <si>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</si>
  <si>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</si>
  <si>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</si>
  <si>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</si>
  <si>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</si>
  <si>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</si>
  <si>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</si>
  <si>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</si>
  <si>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</si>
  <si>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</si>
  <si>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</si>
  <si>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</si>
  <si>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</si>
  <si>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</si>
  <si>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</si>
  <si>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</si>
  <si>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</si>
  <si>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</si>
  <si>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</si>
  <si>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</si>
  <si>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</si>
  <si>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</si>
  <si>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</si>
  <si>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</si>
  <si>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</si>
  <si>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</si>
  <si>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</si>
  <si>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</si>
  <si>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</si>
  <si>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</si>
  <si>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</si>
  <si>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</si>
  <si>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</si>
  <si>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</si>
  <si>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</si>
  <si>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</si>
  <si>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</si>
  <si>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</si>
  <si>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</si>
  <si>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</si>
  <si>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</si>
  <si>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</si>
  <si>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</si>
  <si>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</si>
  <si>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</si>
  <si>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</si>
  <si>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</si>
  <si>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</si>
  <si>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</si>
  <si>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</si>
  <si>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</si>
  <si>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</si>
  <si>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</si>
  <si>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</si>
  <si>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</si>
  <si>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</si>
  <si>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</si>
  <si>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</si>
  <si>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</si>
  <si>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</si>
  <si>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</si>
  <si>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</si>
  <si>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</si>
  <si>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</si>
  <si>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</si>
  <si>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</si>
  <si>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</si>
  <si>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</si>
  <si>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</si>
  <si>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</si>
  <si>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</si>
  <si>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</si>
  <si>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</si>
  <si>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</si>
  <si>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</si>
  <si>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</si>
  <si>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</si>
  <si>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</si>
  <si>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</si>
  <si>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</si>
  <si>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</si>
  <si>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</si>
  <si>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</si>
  <si>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</si>
  <si>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</si>
  <si>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</si>
  <si>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</si>
  <si>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</si>
  <si>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</si>
  <si>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</si>
  <si>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</si>
  <si>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</si>
  <si>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</si>
  <si>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</si>
  <si>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</si>
  <si>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</si>
  <si>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</si>
  <si>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</si>
  <si>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</si>
  <si>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</si>
  <si>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</si>
  <si>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</si>
  <si>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</si>
  <si>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</si>
  <si>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</si>
  <si>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</si>
  <si>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</si>
  <si>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</si>
  <si>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</si>
  <si>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</si>
  <si>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</si>
  <si>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</si>
  <si>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</si>
  <si>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</si>
  <si>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</si>
  <si>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</si>
  <si>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</si>
  <si>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</si>
  <si>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</si>
  <si>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</si>
  <si>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</si>
  <si>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</si>
  <si>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</si>
  <si>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</si>
  <si>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</si>
  <si>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</si>
  <si>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</si>
  <si>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</si>
  <si>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</si>
  <si>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</si>
  <si>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</si>
  <si>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</si>
  <si>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</si>
  <si>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</si>
  <si>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</si>
  <si>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</si>
  <si>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</si>
  <si>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</si>
  <si>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</si>
  <si>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</si>
  <si>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</si>
  <si>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</si>
  <si>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</si>
  <si>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</si>
  <si>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</si>
  <si>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</si>
  <si>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</si>
  <si>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</si>
  <si>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</si>
  <si>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</si>
  <si>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</si>
  <si>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</si>
  <si>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</si>
  <si>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</si>
  <si>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</si>
  <si>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</si>
  <si>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</si>
  <si>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</si>
  <si>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</si>
  <si>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</si>
  <si>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</si>
  <si>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</si>
  <si>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</si>
  <si>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</si>
  <si>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</si>
  <si>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</si>
  <si>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</si>
  <si>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</si>
  <si>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</si>
  <si>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</si>
  <si>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</si>
  <si>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</si>
  <si>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</si>
  <si>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</si>
  <si>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</si>
  <si>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</si>
  <si>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</si>
  <si>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</si>
  <si>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</si>
  <si>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</si>
  <si>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</si>
  <si>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</si>
  <si>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</si>
  <si>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</si>
  <si>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</si>
  <si>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</si>
  <si>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</si>
  <si>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</si>
  <si>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</si>
  <si>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</si>
  <si>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</si>
  <si>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</si>
  <si>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</si>
  <si>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</si>
  <si>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</si>
  <si>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</si>
  <si>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</si>
  <si>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</si>
  <si>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</si>
  <si>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</si>
  <si>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</si>
  <si>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</si>
  <si>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</si>
  <si>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</si>
  <si>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</si>
  <si>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</si>
  <si>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</si>
  <si>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</si>
  <si>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</si>
  <si>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</si>
  <si>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</si>
  <si>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</si>
  <si>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</si>
  <si>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</si>
  <si>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</si>
  <si>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</si>
  <si>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</si>
  <si>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</si>
  <si>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</si>
  <si>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</si>
  <si>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</si>
  <si>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</si>
  <si>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</si>
  <si>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</si>
  <si>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</si>
  <si>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</si>
  <si>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</si>
  <si>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</si>
  <si>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</si>
  <si>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</si>
  <si>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</si>
  <si>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</si>
  <si>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</si>
  <si>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</si>
  <si>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</si>
  <si>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</si>
  <si>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</si>
  <si>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</si>
  <si>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</si>
  <si>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</si>
  <si>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</si>
  <si>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</si>
  <si>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</si>
  <si>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</si>
  <si>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</si>
  <si>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</si>
  <si>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</si>
  <si>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</si>
  <si>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</si>
  <si>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</si>
  <si>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</si>
  <si>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</si>
  <si>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</si>
  <si>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</si>
  <si>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</si>
  <si>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</si>
  <si>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</si>
  <si>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</si>
  <si>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</si>
  <si>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</si>
  <si>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</si>
  <si>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</si>
  <si>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</si>
  <si>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</si>
  <si>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</si>
  <si>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</si>
  <si>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</si>
  <si>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</si>
  <si>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</si>
  <si>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</si>
  <si>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</si>
  <si>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</si>
  <si>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</si>
  <si>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</si>
  <si>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</si>
  <si>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</si>
  <si>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</si>
  <si>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</si>
  <si>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</si>
  <si>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</si>
  <si>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</si>
  <si>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</si>
  <si>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</si>
  <si>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</si>
  <si>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</si>
  <si>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</si>
  <si>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</si>
  <si>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</si>
  <si>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</si>
  <si>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</si>
  <si>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</si>
  <si>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</si>
  <si>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</si>
  <si>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</si>
  <si>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</si>
  <si>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</si>
  <si>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</si>
  <si>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</si>
  <si>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</si>
  <si>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</si>
  <si>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</si>
  <si>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</si>
  <si>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</si>
  <si>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</si>
  <si>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</si>
  <si>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</si>
  <si>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</si>
  <si>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</si>
  <si>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</si>
  <si>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</si>
  <si>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</si>
  <si>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</si>
  <si>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</si>
  <si>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</si>
  <si>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</si>
  <si>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</si>
  <si>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</si>
  <si>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</si>
  <si>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</si>
  <si>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</si>
  <si>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</si>
  <si>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</si>
  <si>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</si>
  <si>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</si>
  <si>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</si>
  <si>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</si>
  <si>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</si>
  <si>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</si>
  <si>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</si>
  <si>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</si>
  <si>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</si>
  <si>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</si>
  <si>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</si>
  <si>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</si>
  <si>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</si>
  <si>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</si>
  <si>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</si>
  <si>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</si>
  <si>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</si>
  <si>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</si>
  <si>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</si>
  <si>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</si>
  <si>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</si>
  <si>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</si>
  <si>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</si>
  <si>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</si>
  <si>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</si>
  <si>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</si>
  <si>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</si>
  <si>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</si>
  <si>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</si>
  <si>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</si>
  <si>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</si>
  <si>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</si>
  <si>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</si>
  <si>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</si>
  <si>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</si>
  <si>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</si>
  <si>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</si>
  <si>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</si>
  <si>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</si>
  <si>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</si>
  <si>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</si>
  <si>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</si>
  <si>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</si>
  <si>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</si>
  <si>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</si>
  <si>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</si>
  <si>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</si>
  <si>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</si>
  <si>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</si>
  <si>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</si>
  <si>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</si>
  <si>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</si>
  <si>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</si>
  <si>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</si>
  <si>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</si>
  <si>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</si>
  <si>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</si>
  <si>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</si>
  <si>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</si>
  <si>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</si>
  <si>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</si>
  <si>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</si>
  <si>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</si>
  <si>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</si>
  <si>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</si>
  <si>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</si>
  <si>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</si>
  <si>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</si>
  <si>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</si>
  <si>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</si>
  <si>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</si>
  <si>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</si>
  <si>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</si>
  <si>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</si>
  <si>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</si>
  <si>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</si>
  <si>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</si>
  <si>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</si>
  <si>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</si>
  <si>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</si>
  <si>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</si>
  <si>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</si>
  <si>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</si>
  <si>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</si>
  <si>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</si>
  <si>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</si>
  <si>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</si>
  <si>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</si>
  <si>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</si>
  <si>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</si>
  <si>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</si>
  <si>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</si>
  <si>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</si>
  <si>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</si>
  <si>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</si>
  <si>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</si>
  <si>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</si>
  <si>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</si>
  <si>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</si>
  <si>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</si>
  <si>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</si>
  <si>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</si>
  <si>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</si>
  <si>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</si>
  <si>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</si>
  <si>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</si>
  <si>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</si>
  <si>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</si>
  <si>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</si>
  <si>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</si>
  <si>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</si>
  <si>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</si>
  <si>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</si>
  <si>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</si>
  <si>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</si>
  <si>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</si>
  <si>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</si>
  <si>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</si>
  <si>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</si>
  <si>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</si>
  <si>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</si>
  <si>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</si>
  <si>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</si>
  <si>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</si>
  <si>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</si>
  <si>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</si>
  <si>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</si>
  <si>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</si>
  <si>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</si>
  <si>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</si>
  <si>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</si>
  <si>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</si>
  <si>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</si>
  <si>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</si>
  <si>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</si>
  <si>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</si>
  <si>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</si>
  <si>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</si>
  <si>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</si>
  <si>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</si>
  <si>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</si>
  <si>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</si>
  <si>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</si>
  <si>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</si>
  <si>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</si>
  <si>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</si>
  <si>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</si>
  <si>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</si>
  <si>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</si>
  <si>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</si>
  <si>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</si>
  <si>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</si>
  <si>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</si>
  <si>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</si>
  <si>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</si>
  <si>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</si>
  <si>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</si>
  <si>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</si>
  <si>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</si>
  <si>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</si>
  <si>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</si>
  <si>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</si>
  <si>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</si>
  <si>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</si>
  <si>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</si>
  <si>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</si>
  <si>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</si>
  <si>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</si>
  <si>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</si>
  <si>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</si>
  <si>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</si>
  <si>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</si>
  <si>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</si>
  <si>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</si>
  <si>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</si>
  <si>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</si>
  <si>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</si>
  <si>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</si>
  <si>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</si>
  <si>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</si>
  <si>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</si>
  <si>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</si>
  <si>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</si>
  <si>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</si>
  <si>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</si>
  <si>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</si>
  <si>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</si>
  <si>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</si>
  <si>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</si>
  <si>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</si>
  <si>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</si>
  <si>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</si>
  <si>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</si>
  <si>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</si>
  <si>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</si>
  <si>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</si>
  <si>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</si>
  <si>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</si>
  <si>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</si>
  <si>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</si>
  <si>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</si>
  <si>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</si>
  <si>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</si>
  <si>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</si>
  <si>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</si>
  <si>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</si>
  <si>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</si>
  <si>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</si>
  <si>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</si>
  <si>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</si>
  <si>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</si>
  <si>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</si>
  <si>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</si>
  <si>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</si>
  <si>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</si>
  <si>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</si>
  <si>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</si>
  <si>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</si>
  <si>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</si>
  <si>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</si>
  <si>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</si>
  <si>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</si>
  <si>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</si>
  <si>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</si>
  <si>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</si>
  <si>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</si>
  <si>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</si>
  <si>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</si>
  <si>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</si>
  <si>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</si>
  <si>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</si>
  <si>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</si>
  <si>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</si>
  <si>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</si>
  <si>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</si>
  <si>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</si>
  <si>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</si>
  <si>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</si>
  <si>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</si>
  <si>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</si>
  <si>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</si>
  <si>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</si>
  <si>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</si>
  <si>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</si>
  <si>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</si>
  <si>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</si>
  <si>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</si>
  <si>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</si>
  <si>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</si>
  <si>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</si>
  <si>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</si>
  <si>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</si>
  <si>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</si>
  <si>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</si>
  <si>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</si>
  <si>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</si>
  <si>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</si>
  <si>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</si>
  <si>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</si>
  <si>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</si>
  <si>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</si>
  <si>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</si>
  <si>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</si>
  <si>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</si>
  <si>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</si>
  <si>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</si>
  <si>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</si>
  <si>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</si>
  <si>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</si>
  <si>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</si>
  <si>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</si>
  <si>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</si>
  <si>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</si>
  <si>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</si>
  <si>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</si>
  <si>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</si>
  <si>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</si>
  <si>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</si>
  <si>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</si>
  <si>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</si>
  <si>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</si>
  <si>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</si>
  <si>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</si>
  <si>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</si>
  <si>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</si>
  <si>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</si>
  <si>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</si>
  <si>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</si>
  <si>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</si>
  <si>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</si>
  <si>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</si>
  <si>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</si>
  <si>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</si>
  <si>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</si>
  <si>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</si>
  <si>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</si>
  <si>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</si>
  <si>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</si>
  <si>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</si>
  <si>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</si>
  <si>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</si>
  <si>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</si>
  <si>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</si>
  <si>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</si>
  <si>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</si>
  <si>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</si>
  <si>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</si>
  <si>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</si>
  <si>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</si>
  <si>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</si>
  <si>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</si>
  <si>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</si>
  <si>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</si>
  <si>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</si>
  <si>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</si>
  <si>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</si>
  <si>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</si>
  <si>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</si>
  <si>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</si>
  <si>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</si>
  <si>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</si>
  <si>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</si>
  <si>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</si>
  <si>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</si>
  <si>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</si>
  <si>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</si>
  <si>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</si>
  <si>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</si>
  <si>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</si>
  <si>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</si>
  <si>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</si>
  <si>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</si>
  <si>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</si>
  <si>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</si>
  <si>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</si>
  <si>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</si>
  <si>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</si>
  <si>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</si>
  <si>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</si>
  <si>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</si>
  <si>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</si>
  <si>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</si>
  <si>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</si>
  <si>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</si>
  <si>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</si>
  <si>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</si>
  <si>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</si>
  <si>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</si>
  <si>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</si>
  <si>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</si>
  <si>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</si>
  <si>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</si>
  <si>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</si>
  <si>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</si>
  <si>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</si>
  <si>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</si>
  <si>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</si>
  <si>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</si>
  <si>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</si>
  <si>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</si>
  <si>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</si>
  <si>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</si>
  <si>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</si>
  <si>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</si>
  <si>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</si>
  <si>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</si>
  <si>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</si>
  <si>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</si>
  <si>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</si>
  <si>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</si>
  <si>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</si>
  <si>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</si>
  <si>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</si>
  <si>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</si>
  <si>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</si>
  <si>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</si>
  <si>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</si>
  <si>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</si>
  <si>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</si>
  <si>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</si>
  <si>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</si>
  <si>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</si>
  <si>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</si>
  <si>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</si>
  <si>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</si>
  <si>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</si>
  <si>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</si>
  <si>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</si>
  <si>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</si>
  <si>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</si>
  <si>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</si>
  <si>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</si>
  <si>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</si>
  <si>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</si>
  <si>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</si>
  <si>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</si>
  <si>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</si>
  <si>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</si>
  <si>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</si>
  <si>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</si>
  <si>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</si>
  <si>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</si>
  <si>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</si>
  <si>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</si>
  <si>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</si>
  <si>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</si>
  <si>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</si>
  <si>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</si>
  <si>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</si>
  <si>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</si>
  <si>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</si>
  <si>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</si>
  <si>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</si>
  <si>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</si>
  <si>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</si>
  <si>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</si>
  <si>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</si>
  <si>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</si>
  <si>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</si>
  <si>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</si>
  <si>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</si>
  <si>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</si>
  <si>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</si>
  <si>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</si>
  <si>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</si>
  <si>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</si>
  <si>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</si>
  <si>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</si>
  <si>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</si>
  <si>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</si>
  <si>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</si>
  <si>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</si>
  <si>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</si>
  <si>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</si>
  <si>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</si>
  <si>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</si>
  <si>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</si>
  <si>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</si>
  <si>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</si>
  <si>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</si>
  <si>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</si>
  <si>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</si>
  <si>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</si>
  <si>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</si>
  <si>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</si>
  <si>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</si>
  <si>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</si>
  <si>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</si>
  <si>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</si>
  <si>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</si>
  <si>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</si>
  <si>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</si>
  <si>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</si>
  <si>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</si>
  <si>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</si>
  <si>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</si>
  <si>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</si>
  <si>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</si>
  <si>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</si>
  <si>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</si>
  <si>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</si>
  <si>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</si>
  <si>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</si>
  <si>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</si>
  <si>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</si>
  <si>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</si>
  <si>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</si>
  <si>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</si>
  <si>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</si>
  <si>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</si>
  <si>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</si>
  <si>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</si>
  <si>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</si>
  <si>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</si>
  <si>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</si>
  <si>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</si>
  <si>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</si>
  <si>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</si>
  <si>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</si>
  <si>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</si>
  <si>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</si>
  <si>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</si>
  <si>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</si>
  <si>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</si>
  <si>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</si>
  <si>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</si>
  <si>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</si>
  <si>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</si>
  <si>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</si>
  <si>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</si>
  <si>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</si>
  <si>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</si>
  <si>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</si>
  <si>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</si>
  <si>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</si>
  <si>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</si>
  <si>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</si>
  <si>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</si>
  <si>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</si>
  <si>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</si>
  <si>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</si>
  <si>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</si>
  <si>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</si>
  <si>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</si>
  <si>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</si>
  <si>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</si>
  <si>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</si>
  <si>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</si>
  <si>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</si>
  <si>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</si>
  <si>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</si>
  <si>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</si>
  <si>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</si>
  <si>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</si>
  <si>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</si>
  <si>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</si>
  <si>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</si>
  <si>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</si>
  <si>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</si>
  <si>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</si>
  <si>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</si>
  <si>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</si>
  <si>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</si>
  <si>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</si>
  <si>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</si>
  <si>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</si>
  <si>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</si>
  <si>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</si>
  <si>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</si>
  <si>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</si>
  <si>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</si>
  <si>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</si>
  <si>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</si>
  <si>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</si>
  <si>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</si>
  <si>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</si>
  <si>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</si>
  <si>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</si>
  <si>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</si>
  <si>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</si>
  <si>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</si>
  <si>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</si>
  <si>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</si>
  <si>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</si>
  <si>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</si>
  <si>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</si>
  <si>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</si>
  <si>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</si>
  <si>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</si>
  <si>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</si>
  <si>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</si>
  <si>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</si>
  <si>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</si>
  <si>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</si>
  <si>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</si>
  <si>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</si>
  <si>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</si>
  <si>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</si>
  <si>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</si>
  <si>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</si>
  <si>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</si>
  <si>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</si>
  <si>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</si>
  <si>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</si>
  <si>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</si>
  <si>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</si>
  <si>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</si>
  <si>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</si>
  <si>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</si>
  <si>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</si>
  <si>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</si>
  <si>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</si>
  <si>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</si>
  <si>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</si>
  <si>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</si>
  <si>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</si>
  <si>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</si>
  <si>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</si>
  <si>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</si>
  <si>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</si>
  <si>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</si>
  <si>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</si>
  <si>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</si>
  <si>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</si>
  <si>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</si>
  <si>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</si>
  <si>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</si>
  <si>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</si>
  <si>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</si>
  <si>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</si>
  <si>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</si>
  <si>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</si>
  <si>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</si>
  <si>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</si>
  <si>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</si>
  <si>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</si>
  <si>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</si>
  <si>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</si>
  <si>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</si>
  <si>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</si>
  <si>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</si>
  <si>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</si>
  <si>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</si>
  <si>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</si>
  <si>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</si>
  <si>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</si>
  <si>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</si>
  <si>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</si>
  <si>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</si>
  <si>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</si>
  <si>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</si>
  <si>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</si>
  <si>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</si>
  <si>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</si>
  <si>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</si>
  <si>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</si>
  <si>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</si>
  <si>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</si>
  <si>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</si>
  <si>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</si>
  <si>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</si>
  <si>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</si>
  <si>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</si>
  <si>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</si>
  <si>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</si>
  <si>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</si>
  <si>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</si>
  <si>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</si>
  <si>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</si>
  <si>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</si>
  <si>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</si>
  <si>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</si>
  <si>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</si>
  <si>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</si>
  <si>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</si>
  <si>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</si>
  <si>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</si>
  <si>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</si>
  <si>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</si>
  <si>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</si>
  <si>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</si>
  <si>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</si>
  <si>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</si>
  <si>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</si>
  <si>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</si>
  <si>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</si>
  <si>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</si>
  <si>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</si>
  <si>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</si>
  <si>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</si>
  <si>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</si>
  <si>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</si>
  <si>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</si>
  <si>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</si>
  <si>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</si>
  <si>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</si>
  <si>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</si>
  <si>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</si>
  <si>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</si>
  <si>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</si>
  <si>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</si>
  <si>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</si>
  <si>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</si>
  <si>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</si>
  <si>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</si>
  <si>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</si>
  <si>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</si>
  <si>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</si>
  <si>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</si>
  <si>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</si>
  <si>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</si>
  <si>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</si>
  <si>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</si>
  <si>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</si>
  <si>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</si>
  <si>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</si>
  <si>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</si>
  <si>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</si>
  <si>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</si>
  <si>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</si>
  <si>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</si>
  <si>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</si>
  <si>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</si>
  <si>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</si>
  <si>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</si>
  <si>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</si>
  <si>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</si>
  <si>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</si>
  <si>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</si>
  <si>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</si>
  <si>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</si>
  <si>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</si>
  <si>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</si>
  <si>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</si>
  <si>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</si>
  <si>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</si>
  <si>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</si>
  <si>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</si>
  <si>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</si>
  <si>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</si>
  <si>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</si>
  <si>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</si>
  <si>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</si>
  <si>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</si>
  <si>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</si>
  <si>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</si>
  <si>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</si>
  <si>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</si>
  <si>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</si>
  <si>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</si>
  <si>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</si>
  <si>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</si>
  <si>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</si>
  <si>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</si>
  <si>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</si>
  <si>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</si>
  <si>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</si>
  <si>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</si>
  <si>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</si>
  <si>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</si>
  <si>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</si>
  <si>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</si>
  <si>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</si>
  <si>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</si>
  <si>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</si>
  <si>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</si>
  <si>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</si>
  <si>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</si>
  <si>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</si>
  <si>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</si>
  <si>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</si>
  <si>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</si>
  <si>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</si>
  <si>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</si>
  <si>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</si>
  <si>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</si>
  <si>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</si>
  <si>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</si>
  <si>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</si>
  <si>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</si>
  <si>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</si>
  <si>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</si>
  <si>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</si>
  <si>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</si>
  <si>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</si>
  <si>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</si>
  <si>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</si>
  <si>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</si>
  <si>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</si>
  <si>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</si>
  <si>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</si>
  <si>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</si>
  <si>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</si>
  <si>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</si>
  <si>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</si>
  <si>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</si>
  <si>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</si>
  <si>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</si>
  <si>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</si>
  <si>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</si>
  <si>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</si>
  <si>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</si>
  <si>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</si>
  <si>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</si>
  <si>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</si>
  <si>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</si>
  <si>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</si>
  <si>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</si>
  <si>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</si>
  <si>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</si>
  <si>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</si>
  <si>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</si>
  <si>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</si>
  <si>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</si>
  <si>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</si>
  <si>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</si>
  <si>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</si>
  <si>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</si>
  <si>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</si>
  <si>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</si>
  <si>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</si>
  <si>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</si>
  <si>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</si>
  <si>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</si>
  <si>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</si>
  <si>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</si>
  <si>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</si>
  <si>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</si>
  <si>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</si>
  <si>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</si>
  <si>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</si>
  <si>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</si>
  <si>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</si>
  <si>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</si>
  <si>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</si>
  <si>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</si>
  <si>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</si>
  <si>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</si>
  <si>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</si>
  <si>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</si>
  <si>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</si>
  <si>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</si>
  <si>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</si>
  <si>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</si>
  <si>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</si>
  <si>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</si>
  <si>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</si>
  <si>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</si>
  <si>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</si>
  <si>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</si>
  <si>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</si>
  <si>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</si>
  <si>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</si>
  <si>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</si>
  <si>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</si>
  <si>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</si>
  <si>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</si>
  <si>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</si>
  <si>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</si>
  <si>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</si>
  <si>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</si>
  <si>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</si>
  <si>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</si>
  <si>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</si>
  <si>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</si>
  <si>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</si>
  <si>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</si>
  <si>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</si>
  <si>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</si>
  <si>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</si>
  <si>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</si>
  <si>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</si>
  <si>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</si>
  <si>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</si>
  <si>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</si>
  <si>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</si>
  <si>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</si>
  <si>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</si>
  <si>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</si>
  <si>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</si>
  <si>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</si>
  <si>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</si>
  <si>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</si>
  <si>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</si>
  <si>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</si>
  <si>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</si>
  <si>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</si>
  <si>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</si>
  <si>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</si>
  <si>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</si>
  <si>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</si>
  <si>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</si>
  <si>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</si>
  <si>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</si>
  <si>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</si>
  <si>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</si>
  <si>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</si>
  <si>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</si>
  <si>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</si>
  <si>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</si>
  <si>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</si>
  <si>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</si>
  <si>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</si>
  <si>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</si>
  <si>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</si>
  <si>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</si>
  <si>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</si>
  <si>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</si>
  <si>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</si>
  <si>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</si>
  <si>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</si>
  <si>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</si>
  <si>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</si>
  <si>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</si>
  <si>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</si>
  <si>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</si>
  <si>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</si>
  <si>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</si>
  <si>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</si>
  <si>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</si>
  <si>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</si>
  <si>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</si>
  <si>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</si>
  <si>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</si>
  <si>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</si>
  <si>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</si>
  <si>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</si>
  <si>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</si>
  <si>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</si>
  <si>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</si>
  <si>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</si>
  <si>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</si>
  <si>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</si>
  <si>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</si>
  <si>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</si>
  <si>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</si>
  <si>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</si>
  <si>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</si>
  <si>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</si>
  <si>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</si>
  <si>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</si>
  <si>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</si>
  <si>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</si>
  <si>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</si>
  <si>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</si>
  <si>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</si>
  <si>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</si>
  <si>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</si>
  <si>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</si>
  <si>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</si>
  <si>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</si>
  <si>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</si>
  <si>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</si>
  <si>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</si>
  <si>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</si>
  <si>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</si>
  <si>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</si>
  <si>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</si>
  <si>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</si>
  <si>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</si>
  <si>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</si>
  <si>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</si>
  <si>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</si>
  <si>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</si>
  <si>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</si>
  <si>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</si>
  <si>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</si>
  <si>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</si>
  <si>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</si>
  <si>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</si>
  <si>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</si>
  <si>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</si>
  <si>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</si>
  <si>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</si>
  <si>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</si>
  <si>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</si>
  <si>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</si>
  <si>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</si>
  <si>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</si>
  <si>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</si>
  <si>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</si>
  <si>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</si>
  <si>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</si>
  <si>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</si>
  <si>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</si>
  <si>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</si>
  <si>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</si>
  <si>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</si>
  <si>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</si>
  <si>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</si>
  <si>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</si>
  <si>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</si>
  <si>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</si>
  <si>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</si>
  <si>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</si>
  <si>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</si>
  <si>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</si>
  <si>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</si>
  <si>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</si>
  <si>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</si>
  <si>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</si>
  <si>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</si>
  <si>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</si>
  <si>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</si>
  <si>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</si>
  <si>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</si>
  <si>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</si>
  <si>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</si>
  <si>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</si>
  <si>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</si>
  <si>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</si>
  <si>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</si>
  <si>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</si>
  <si>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</si>
  <si>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</si>
  <si>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</si>
  <si>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</si>
  <si>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</si>
  <si>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</si>
  <si>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</si>
  <si>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</si>
  <si>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</si>
  <si>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</si>
  <si>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</si>
  <si>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</si>
  <si>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</si>
  <si>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</si>
  <si>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</si>
  <si>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</si>
  <si>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</si>
  <si>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</si>
  <si>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</si>
  <si>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</si>
  <si>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</si>
  <si>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</si>
  <si>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</si>
  <si>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</si>
  <si>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</si>
  <si>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</si>
  <si>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</si>
  <si>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</si>
  <si>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</si>
  <si>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</si>
  <si>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</si>
  <si>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</si>
  <si>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</si>
  <si>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</si>
  <si>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</si>
  <si>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</si>
  <si>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</si>
  <si>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</si>
  <si>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</si>
  <si>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</si>
  <si>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</si>
  <si>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</si>
  <si>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</si>
  <si>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</si>
  <si>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</si>
  <si>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</si>
  <si>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</si>
  <si>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</si>
  <si>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</si>
  <si>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</si>
  <si>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</si>
  <si>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</si>
  <si>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</si>
  <si>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</si>
  <si>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</si>
  <si>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</si>
  <si>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</si>
  <si>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</si>
  <si>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</si>
  <si>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</si>
  <si>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</si>
  <si>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</si>
  <si>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</si>
  <si>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</si>
  <si>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</si>
  <si>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</si>
  <si>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</si>
  <si>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</si>
  <si>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</si>
  <si>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</si>
  <si>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</si>
  <si>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</si>
  <si>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</si>
  <si>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</si>
  <si>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</si>
  <si>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</si>
  <si>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</si>
  <si>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</si>
  <si>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</si>
  <si>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</si>
  <si>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</si>
  <si>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</si>
  <si>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</si>
  <si>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</si>
  <si>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</si>
  <si>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</si>
  <si>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</si>
  <si>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</si>
  <si>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</si>
  <si>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</si>
  <si>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</si>
  <si>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</si>
  <si>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</si>
  <si>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</si>
  <si>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</si>
  <si>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</si>
  <si>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</si>
  <si>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</si>
  <si>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</si>
  <si>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</si>
  <si>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</si>
  <si>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</si>
  <si>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</si>
  <si>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</si>
  <si>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</si>
  <si>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</si>
  <si>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</si>
  <si>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</si>
  <si>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</si>
  <si>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</si>
  <si>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</si>
  <si>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</si>
  <si>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</si>
  <si>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</si>
  <si>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</si>
  <si>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</si>
  <si>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</si>
  <si>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</si>
  <si>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</si>
  <si>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</si>
  <si>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</si>
  <si>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</si>
  <si>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</si>
  <si>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</si>
  <si>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</si>
  <si>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</si>
  <si>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</si>
  <si>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</si>
  <si>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</si>
  <si>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</si>
  <si>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</si>
  <si>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</si>
  <si>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</si>
  <si>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</si>
  <si>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</si>
  <si>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</si>
  <si>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</si>
  <si>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</si>
  <si>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</si>
  <si>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</si>
  <si>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</si>
  <si>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</si>
  <si>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</si>
  <si>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</si>
  <si>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</si>
  <si>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</si>
  <si>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</si>
  <si>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</si>
  <si>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</si>
  <si>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</si>
  <si>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</si>
  <si>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</si>
  <si>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</si>
  <si>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</si>
  <si>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Preto</t>
  </si>
  <si>
    <t>Tampa iPhone XR - Vermelho</t>
  </si>
  <si>
    <t>Tampa iPhone XS - Branco</t>
  </si>
  <si>
    <t>Tampa iPhone XS - Dourado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</si>
  <si>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</si>
  <si>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</si>
  <si>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</si>
  <si>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</si>
  <si>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</si>
  <si>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2017 - Dourado</t>
  </si>
  <si>
    <t>Tampa LG K10 2017 - Preto</t>
  </si>
  <si>
    <t>Tampa LG K10 Power - Dourado</t>
  </si>
  <si>
    <t>Tampa LG K10 Power - Prata</t>
  </si>
  <si>
    <t>Tampa LG K10 Pro - Rose</t>
  </si>
  <si>
    <t>Tampa LG K12 Max - Azul</t>
  </si>
  <si>
    <t>Tampa LG K12 Max - Preto</t>
  </si>
  <si>
    <t>Tampa LG K12 Prime - Azul</t>
  </si>
  <si>
    <t>Tampa LG K12 Prime - Preto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</si>
  <si>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</si>
  <si>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</si>
  <si>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</si>
  <si>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</si>
  <si>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</si>
  <si>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</si>
  <si>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</si>
  <si>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</si>
  <si>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</si>
  <si>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</si>
  <si>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</si>
  <si>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</si>
  <si>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</si>
  <si>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</si>
  <si>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</si>
  <si>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Plus - Dourado</t>
  </si>
  <si>
    <t>Tampa Moto E5 Plus - Preto</t>
  </si>
  <si>
    <t>Tampa Moto E6 Play - Azul</t>
  </si>
  <si>
    <t>Tampa Moto E6 Plus - Azul</t>
  </si>
  <si>
    <t>Tampa Moto E6 Plus - Cinza</t>
  </si>
  <si>
    <t>Tampa Moto E6 Plus - Vermelho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</si>
  <si>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</si>
  <si>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</si>
  <si>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</si>
  <si>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</si>
  <si>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</si>
  <si>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</si>
  <si>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Edge 20 - Branco</t>
  </si>
  <si>
    <t>Tampa Moto Edge 20 - Preto</t>
  </si>
  <si>
    <t>Tampa Moto G200 - Azul Escuro</t>
  </si>
  <si>
    <t>Tampa Moto G24 - Preto</t>
  </si>
  <si>
    <t>Tampa Moto G24 - Rosa</t>
  </si>
  <si>
    <t>Tampa Moto G24 - Verde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</si>
  <si>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</si>
  <si>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</si>
  <si>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</si>
  <si>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</si>
  <si>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</si>
  <si>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</si>
  <si>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</si>
  <si>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</si>
  <si>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</si>
  <si>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</si>
  <si>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</si>
  <si>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</si>
  <si>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</si>
  <si>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Dourado</t>
  </si>
  <si>
    <t>Tampa Moto G6 Plus - Azul Claro</t>
  </si>
  <si>
    <t>Tampa Moto G6 Plus - Dourado</t>
  </si>
  <si>
    <t>Tampa Moto G60 - Azul</t>
  </si>
  <si>
    <t>Tampa Moto G60s - Azul Escuro</t>
  </si>
  <si>
    <t>Tampa Moto G60s - Verde Claro</t>
  </si>
  <si>
    <t>Tampa Moto G62 - Verde</t>
  </si>
  <si>
    <t>Tampa Moto G7 - Branco</t>
  </si>
  <si>
    <t>Tampa Moto G7 - Preto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</si>
  <si>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</si>
  <si>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</si>
  <si>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</si>
  <si>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</si>
  <si>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</si>
  <si>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</si>
  <si>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</si>
  <si>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</si>
  <si>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</si>
  <si>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</si>
  <si>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</si>
  <si>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</si>
  <si>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</si>
  <si>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</si>
  <si>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</si>
  <si>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</si>
  <si>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</si>
  <si>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One - Branco</t>
  </si>
  <si>
    <t>Tampa Moto One - 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</si>
  <si>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</si>
  <si>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</si>
  <si>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</si>
  <si>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</si>
  <si>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</si>
  <si>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</si>
  <si>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</si>
  <si>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Vision - Azul</t>
  </si>
  <si>
    <t>Tampa Moto One Vision - Bronze</t>
  </si>
  <si>
    <t>Tampa Moto One Zoom - Bronze</t>
  </si>
  <si>
    <t>Tampa Moto One Zoom - Roxo</t>
  </si>
  <si>
    <t>Tampa Moto Z3 Play - Azul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</si>
  <si>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</si>
  <si>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</si>
  <si>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</si>
  <si>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</si>
  <si>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</si>
  <si>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</si>
  <si>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</si>
  <si>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</si>
  <si>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</si>
  <si>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</si>
  <si>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</si>
  <si>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</si>
  <si>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</si>
  <si>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</si>
  <si>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</si>
  <si>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</si>
  <si>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</si>
  <si>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</si>
  <si>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</si>
  <si>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</si>
  <si>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</si>
  <si>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</si>
  <si>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</si>
  <si>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</si>
  <si>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</si>
  <si>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</si>
  <si>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</si>
  <si>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</si>
  <si>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</si>
  <si>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</si>
  <si>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</si>
  <si>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</si>
  <si>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</si>
  <si>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</si>
  <si>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</si>
  <si>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</si>
  <si>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</si>
  <si>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</si>
  <si>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</si>
  <si>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</si>
  <si>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</si>
  <si>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</si>
  <si>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</si>
  <si>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</si>
  <si>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</si>
  <si>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</si>
  <si>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</si>
  <si>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</si>
  <si>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</si>
  <si>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</si>
  <si>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</si>
  <si>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</si>
  <si>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</si>
  <si>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</si>
  <si>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</si>
  <si>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</si>
  <si>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</si>
  <si>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</si>
  <si>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Vermelho</t>
  </si>
  <si>
    <t>Tampa SAM A32 4G - Azul</t>
  </si>
  <si>
    <t>Tampa SAM A32 4G - Branco</t>
  </si>
  <si>
    <t>Tampa SAM A50 - Azul</t>
  </si>
  <si>
    <t>Tampa SAM A50 - Branco</t>
  </si>
  <si>
    <t>Tampa SAM A50 - Preto</t>
  </si>
  <si>
    <t>Tampa SAM A51 - Branco</t>
  </si>
  <si>
    <t>Tampa SAM A51 - Rosa</t>
  </si>
  <si>
    <t>Tampa SAM A52 - Azul</t>
  </si>
  <si>
    <t>Tampa SAM A52 - Branco</t>
  </si>
  <si>
    <t>Tampa SAM A52 - Preto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</si>
  <si>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</si>
  <si>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</si>
  <si>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</si>
  <si>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</si>
  <si>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</si>
  <si>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</si>
  <si>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</si>
  <si>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</si>
  <si>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</si>
  <si>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</si>
  <si>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</si>
  <si>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</si>
  <si>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</si>
  <si>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</si>
  <si>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</si>
  <si>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</si>
  <si>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Preto</t>
  </si>
  <si>
    <t>Tampa SAM Galaxy Note 8 - Rosa</t>
  </si>
  <si>
    <t>Tampa SAM Galaxy Note 9 - Azul</t>
  </si>
  <si>
    <t>Tampa SAM Galaxy S9</t>
  </si>
  <si>
    <t>Tampa SAM M12 - Azul</t>
  </si>
  <si>
    <t>Tampa SAM M12 - Preto</t>
  </si>
  <si>
    <t>Tampa SAM M32 - Preto</t>
  </si>
  <si>
    <t>Tampa Xiaomi Mi 8 Lite - Azul</t>
  </si>
  <si>
    <t>Tampa Xiaomi Mi 8 Lite - Preto</t>
  </si>
  <si>
    <t>Tampa Xiaomi Mi 9 Lite - Azul</t>
  </si>
  <si>
    <t>Tampa Xiaomi Mi 9 Lite - Branco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</si>
  <si>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</si>
  <si>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</si>
  <si>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</si>
  <si>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</si>
  <si>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</si>
  <si>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Redmi 12 - Azul</t>
  </si>
  <si>
    <t>Tampa Xiaomi Redmi 12 - Cinza</t>
  </si>
  <si>
    <t>Tampa Xiaomi Redmi 12 - Preto</t>
  </si>
  <si>
    <t>Tampa Xiaomi Redmi 13C - Azul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</si>
  <si>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</si>
  <si>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</si>
  <si>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</si>
  <si>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</si>
  <si>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</si>
  <si>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</si>
  <si>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</si>
  <si>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</si>
  <si>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</si>
  <si>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</si>
  <si>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</si>
  <si>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</si>
  <si>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</si>
  <si>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</si>
  <si>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</si>
  <si>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</si>
  <si>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</si>
  <si>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</si>
  <si>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</si>
  <si>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</si>
  <si>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</si>
  <si>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</si>
  <si>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</si>
  <si>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</si>
  <si>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</si>
  <si>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</si>
  <si>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</si>
  <si>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</si>
  <si>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</si>
  <si>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</si>
  <si>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</si>
  <si>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</si>
  <si>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</si>
  <si>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</si>
  <si>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</si>
  <si>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</si>
  <si>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</si>
  <si>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</si>
  <si>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</si>
  <si>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</si>
  <si>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</si>
  <si>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</si>
  <si>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</si>
  <si>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</si>
  <si>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</si>
  <si>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</si>
  <si>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</si>
  <si>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</si>
  <si>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</si>
  <si>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</si>
  <si>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</si>
  <si>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</si>
  <si>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</si>
  <si>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</si>
  <si>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</si>
  <si>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</si>
  <si>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</si>
  <si>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</si>
  <si>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</si>
  <si>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</si>
  <si>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</si>
  <si>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</si>
  <si>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</si>
  <si>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</si>
  <si>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</si>
  <si>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</si>
  <si>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</si>
  <si>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</si>
  <si>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</si>
  <si>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</si>
  <si>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</si>
  <si>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</si>
  <si>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</si>
  <si>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</si>
  <si>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</si>
  <si>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</si>
  <si>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</si>
  <si>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</si>
  <si>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</si>
  <si>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</si>
  <si>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</si>
  <si>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</si>
  <si>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</si>
  <si>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</si>
  <si>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</si>
  <si>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</si>
  <si>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</si>
  <si>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</si>
  <si>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</si>
  <si>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</si>
  <si>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</si>
  <si>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</si>
  <si>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</si>
  <si>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</si>
  <si>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</si>
  <si>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</si>
  <si>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</si>
  <si>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</si>
  <si>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</si>
  <si>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</si>
  <si>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</si>
  <si>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</si>
  <si>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</si>
  <si>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</si>
  <si>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</si>
  <si>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</si>
  <si>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</si>
  <si>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</si>
  <si>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</si>
  <si>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</si>
  <si>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</si>
  <si>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</si>
  <si>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</si>
  <si>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</si>
  <si>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</si>
  <si>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</si>
  <si>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</si>
  <si>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</si>
  <si>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</si>
  <si>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</si>
  <si>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</si>
  <si>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</si>
  <si>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</si>
  <si>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</si>
  <si>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</si>
  <si>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</si>
  <si>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</si>
  <si>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</si>
  <si>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</si>
  <si>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</si>
  <si>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</si>
  <si>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</si>
  <si>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</si>
  <si>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</si>
  <si>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</si>
  <si>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</si>
  <si>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</si>
  <si>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</si>
  <si>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</si>
  <si>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</si>
  <si>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</si>
  <si>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</si>
  <si>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</si>
  <si>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</si>
  <si>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</si>
  <si>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</si>
  <si>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</si>
  <si>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</si>
  <si>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</si>
  <si>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</si>
  <si>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</si>
  <si>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</si>
  <si>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</si>
  <si>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</si>
  <si>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</si>
  <si>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</si>
  <si>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</si>
  <si>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</si>
  <si>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</si>
  <si>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</si>
  <si>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</si>
  <si>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</si>
  <si>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</si>
  <si>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</si>
  <si>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</si>
  <si>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</si>
  <si>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</si>
  <si>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</si>
  <si>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</si>
  <si>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</si>
  <si>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</si>
  <si>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</si>
  <si>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</si>
  <si>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</si>
  <si>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</si>
  <si>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</si>
  <si>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</si>
  <si>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</si>
  <si>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</si>
  <si>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</si>
  <si>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</si>
  <si>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</si>
  <si>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</si>
  <si>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</si>
  <si>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</si>
  <si>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</si>
  <si>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</si>
  <si>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</si>
  <si>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</si>
  <si>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</si>
  <si>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</si>
  <si>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</si>
  <si>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</si>
  <si>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</si>
  <si>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</si>
  <si>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</si>
  <si>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</si>
  <si>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</si>
  <si>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</si>
  <si>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</si>
  <si>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</si>
  <si>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</si>
  <si>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</si>
  <si>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</si>
  <si>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</si>
  <si>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</si>
  <si>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</si>
  <si>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</si>
  <si>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</si>
  <si>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</si>
  <si>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</si>
  <si>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</si>
  <si>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</si>
  <si>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</si>
  <si>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</si>
  <si>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</si>
  <si>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</si>
  <si>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</si>
  <si>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</si>
  <si>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</si>
  <si>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</si>
  <si>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</si>
  <si>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</si>
  <si>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</si>
  <si>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</si>
  <si>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</si>
  <si>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</si>
  <si>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</si>
  <si>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</si>
  <si>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</si>
  <si>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</si>
  <si>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</si>
  <si>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</si>
  <si>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</si>
  <si>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</si>
  <si>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</si>
  <si>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</si>
  <si>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</si>
  <si>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</si>
  <si>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</si>
  <si>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</si>
  <si>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</si>
  <si>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</si>
  <si>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</si>
  <si>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</si>
  <si>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</si>
  <si>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</si>
  <si>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</si>
  <si>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</si>
  <si>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</si>
  <si>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</si>
  <si>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</si>
  <si>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</si>
  <si>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</si>
  <si>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</si>
  <si>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</si>
  <si>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</si>
  <si>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</si>
  <si>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</si>
  <si>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</si>
  <si>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</si>
  <si>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</si>
  <si>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</si>
  <si>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</si>
  <si>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</si>
  <si>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</si>
  <si>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</si>
  <si>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</si>
  <si>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</si>
  <si>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</si>
  <si>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</si>
  <si>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</si>
  <si>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</si>
  <si>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</si>
  <si>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</si>
  <si>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</si>
  <si>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</si>
  <si>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</si>
  <si>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</si>
  <si>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</si>
  <si>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</si>
  <si>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</si>
  <si>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</si>
  <si>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</si>
  <si>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</si>
  <si>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</si>
  <si>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</si>
  <si>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</si>
  <si>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</si>
  <si>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</si>
  <si>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</si>
  <si>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</si>
  <si>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</si>
  <si>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</si>
  <si>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</si>
  <si>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</si>
  <si>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</si>
  <si>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</si>
  <si>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</si>
  <si>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</si>
  <si>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</si>
  <si>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</si>
  <si>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</si>
  <si>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</si>
  <si>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</si>
  <si>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</si>
  <si>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</si>
  <si>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</si>
  <si>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</si>
  <si>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</si>
  <si>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</si>
  <si>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</si>
  <si>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</si>
  <si>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</si>
  <si>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</si>
  <si>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</si>
  <si>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</si>
  <si>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</si>
  <si>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</si>
  <si>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</si>
  <si>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</si>
  <si>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</si>
  <si>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</si>
  <si>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</si>
  <si>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</si>
  <si>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</si>
  <si>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</si>
  <si>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</si>
  <si>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</si>
  <si>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</si>
  <si>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</si>
  <si>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</si>
  <si>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</si>
  <si>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</si>
  <si>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</si>
  <si>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</si>
  <si>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</si>
  <si>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</si>
  <si>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</si>
  <si>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</si>
  <si>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</si>
  <si>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</si>
  <si>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</si>
  <si>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</si>
  <si>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</si>
  <si>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</si>
  <si>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</si>
  <si>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</si>
  <si>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</si>
  <si>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</si>
  <si>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</si>
  <si>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</si>
  <si>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</si>
  <si>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</si>
  <si>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</si>
  <si>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</si>
  <si>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</si>
  <si>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</si>
  <si>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</si>
  <si>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</si>
  <si>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</si>
  <si>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</si>
  <si>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</si>
  <si>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</si>
  <si>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</si>
  <si>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</si>
  <si>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</si>
  <si>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</si>
  <si>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</si>
  <si>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</si>
  <si>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</si>
  <si>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</si>
  <si>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</si>
  <si>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</si>
  <si>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</si>
  <si>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</si>
  <si>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</si>
  <si>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</si>
  <si>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</si>
  <si>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</si>
  <si>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</si>
  <si>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</si>
  <si>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</si>
  <si>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</si>
  <si>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</si>
  <si>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</si>
  <si>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</si>
  <si>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</si>
  <si>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</si>
  <si>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</si>
  <si>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</si>
  <si>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</si>
  <si>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</si>
  <si>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</si>
  <si>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</si>
  <si>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</si>
  <si>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</si>
  <si>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</si>
  <si>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</si>
  <si>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</si>
  <si>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</si>
  <si>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</si>
  <si>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</si>
  <si>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</si>
  <si>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</si>
  <si>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</si>
  <si>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</si>
  <si>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</si>
  <si>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</si>
  <si>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</si>
  <si>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</si>
  <si>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</si>
  <si>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</si>
  <si>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</si>
  <si>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</si>
  <si>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</si>
  <si>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</si>
  <si>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</si>
  <si>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</si>
  <si>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</si>
  <si>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</si>
  <si>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</si>
  <si>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</si>
  <si>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</si>
  <si>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</si>
  <si>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</si>
  <si>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</si>
  <si>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</si>
  <si>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</si>
  <si>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</si>
  <si>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</si>
  <si>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</si>
  <si>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</si>
  <si>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</si>
  <si>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</si>
  <si>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</si>
  <si>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</si>
  <si>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</si>
  <si>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</si>
  <si>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</si>
  <si>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</si>
  <si>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</si>
  <si>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</si>
  <si>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</si>
  <si>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</si>
  <si>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</si>
  <si>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</si>
  <si>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</si>
  <si>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</si>
  <si>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</si>
  <si>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</si>
  <si>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</si>
  <si>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</si>
  <si>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</si>
  <si>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</si>
  <si>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</si>
  <si>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</si>
  <si>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</si>
  <si>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</si>
  <si>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</si>
  <si>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</si>
  <si>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</si>
  <si>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</si>
  <si>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</si>
  <si>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</si>
  <si>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</si>
  <si>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</si>
  <si>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</si>
  <si>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</si>
  <si>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</si>
  <si>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</si>
  <si>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</si>
  <si>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</si>
  <si>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</si>
  <si>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</si>
  <si>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</si>
  <si>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</si>
  <si>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</si>
  <si>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</si>
  <si>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</si>
  <si>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</si>
  <si>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</si>
  <si>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</si>
  <si>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</si>
  <si>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</si>
  <si>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</si>
  <si>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</si>
  <si>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</si>
  <si>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</si>
  <si>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</si>
  <si>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</si>
  <si>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</si>
  <si>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</si>
  <si>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</si>
  <si>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</si>
  <si>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</si>
  <si>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</si>
  <si>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</si>
  <si>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</si>
  <si>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</si>
  <si>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</si>
  <si>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</si>
  <si>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</si>
  <si>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</si>
  <si>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</si>
  <si>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</si>
  <si>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</si>
  <si>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</si>
  <si>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</si>
  <si>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</si>
  <si>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</si>
  <si>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</si>
  <si>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</si>
  <si>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</si>
  <si>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</si>
  <si>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</si>
  <si>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</si>
  <si>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</si>
  <si>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</si>
  <si>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</si>
  <si>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</si>
  <si>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</si>
  <si>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</si>
  <si>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</si>
  <si>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</si>
  <si>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</si>
  <si>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</si>
  <si>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</si>
  <si>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</si>
  <si>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</si>
  <si>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</si>
  <si>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</si>
  <si>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</si>
  <si>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</si>
  <si>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</si>
  <si>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</si>
  <si>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</si>
  <si>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</si>
  <si>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</si>
  <si>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</si>
  <si>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</si>
  <si>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</si>
  <si>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</si>
  <si>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</si>
  <si>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</si>
  <si>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</si>
  <si>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</si>
  <si>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</si>
  <si>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</si>
  <si>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</si>
  <si>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</si>
  <si>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</si>
  <si>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</si>
  <si>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</si>
  <si>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</si>
  <si>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</si>
  <si>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</si>
  <si>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</si>
  <si>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</si>
  <si>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</si>
  <si>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</si>
  <si>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</si>
  <si>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</si>
  <si>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</si>
  <si>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</si>
  <si>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</si>
  <si>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</si>
  <si>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</si>
  <si>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</si>
  <si>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</si>
  <si>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</si>
  <si>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</si>
  <si>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</si>
  <si>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</si>
  <si>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</si>
  <si>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</si>
  <si>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</si>
  <si>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</si>
  <si>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</si>
  <si>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</si>
  <si>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</si>
  <si>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</si>
  <si>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</si>
  <si>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</si>
  <si>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</si>
  <si>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</si>
  <si>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</si>
  <si>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</si>
  <si>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</si>
  <si>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</si>
  <si>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</si>
  <si>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</si>
  <si>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</si>
  <si>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</si>
  <si>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</si>
  <si>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</si>
  <si>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</si>
  <si>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</si>
  <si>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</si>
  <si>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</si>
  <si>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</si>
  <si>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</si>
  <si>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</si>
  <si>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</si>
  <si>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</si>
  <si>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</si>
  <si>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</si>
  <si>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</si>
  <si>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</si>
  <si>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</si>
  <si>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</si>
  <si>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</si>
  <si>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</si>
  <si>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</si>
  <si>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</si>
  <si>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</si>
  <si>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</si>
  <si>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</si>
  <si>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</si>
  <si>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</si>
  <si>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</si>
  <si>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</si>
  <si>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</si>
  <si>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</si>
  <si>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</si>
  <si>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</si>
  <si>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</si>
  <si>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</si>
  <si>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</si>
  <si>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</si>
  <si>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</si>
  <si>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</si>
  <si>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</si>
  <si>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</si>
  <si>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</si>
  <si>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</si>
  <si>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</si>
  <si>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</si>
  <si>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</si>
  <si>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</si>
  <si>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</si>
  <si>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</si>
  <si>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</si>
  <si>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</si>
  <si>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</si>
  <si>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</si>
  <si>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</si>
  <si>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</si>
  <si>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</si>
  <si>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</si>
  <si>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</si>
  <si>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</si>
  <si>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</si>
  <si>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</si>
  <si>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</si>
  <si>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</si>
  <si>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</si>
  <si>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</si>
  <si>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</si>
  <si>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</si>
  <si>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</si>
  <si>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</si>
  <si>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</si>
  <si>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</si>
  <si>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</si>
  <si>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</si>
  <si>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</si>
  <si>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</si>
  <si>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</si>
  <si>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</si>
  <si>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</si>
  <si>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</si>
  <si>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</si>
  <si>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</si>
  <si>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</si>
  <si>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</si>
  <si>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</si>
  <si>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</si>
  <si>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</si>
  <si>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</si>
  <si>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</si>
  <si>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</si>
  <si>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</si>
  <si>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</si>
  <si>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</si>
  <si>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</si>
  <si>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</si>
  <si>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</si>
  <si>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</si>
  <si>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</si>
  <si>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</si>
  <si>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</si>
  <si>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</si>
  <si>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</si>
  <si>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</si>
  <si>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</si>
  <si>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</si>
  <si>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</si>
  <si>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</si>
  <si>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</si>
  <si>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</si>
  <si>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</si>
  <si>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</si>
  <si>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</si>
  <si>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</si>
  <si>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</si>
  <si>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</si>
  <si>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</si>
  <si>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</si>
  <si>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</si>
  <si>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</si>
  <si>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</si>
  <si>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</si>
  <si>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</si>
  <si>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</si>
  <si>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</si>
  <si>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</si>
  <si>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</si>
  <si>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</si>
  <si>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</si>
  <si>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</si>
  <si>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</si>
  <si>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</si>
  <si>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</si>
  <si>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</si>
  <si>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</si>
  <si>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</si>
  <si>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</si>
  <si>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</si>
  <si>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</si>
  <si>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</si>
  <si>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</si>
  <si>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</si>
  <si>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</si>
  <si>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</si>
  <si>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</si>
  <si>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</si>
  <si>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</si>
  <si>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</si>
  <si>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</si>
  <si>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</si>
  <si>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</si>
  <si>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</si>
  <si>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</si>
  <si>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</si>
  <si>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</si>
  <si>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</si>
  <si>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</si>
  <si>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</si>
  <si>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</si>
  <si>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</si>
  <si>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</si>
  <si>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</si>
  <si>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</si>
  <si>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</si>
  <si>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</si>
  <si>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</si>
  <si>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</si>
  <si>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</si>
  <si>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</si>
  <si>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</si>
  <si>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</si>
  <si>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</si>
  <si>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</si>
  <si>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</si>
  <si>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</si>
  <si>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</si>
  <si>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</si>
  <si>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</si>
  <si>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</si>
  <si>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</si>
  <si>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</si>
  <si>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</si>
  <si>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</si>
  <si>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</si>
  <si>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</si>
  <si>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</si>
  <si>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</si>
  <si>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</si>
  <si>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</si>
  <si>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</si>
  <si>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</si>
  <si>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</si>
  <si>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</si>
  <si>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</si>
  <si>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</si>
  <si>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</si>
  <si>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</si>
  <si>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</si>
  <si>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</si>
  <si>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</si>
  <si>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</si>
  <si>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</si>
  <si>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</si>
  <si>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</si>
  <si>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</si>
  <si>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</si>
  <si>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</si>
  <si>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</si>
  <si>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</si>
  <si>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</si>
  <si>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</si>
  <si>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</si>
  <si>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</si>
  <si>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</si>
  <si>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</si>
  <si>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</si>
  <si>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</si>
  <si>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</si>
  <si>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</si>
  <si>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</si>
  <si>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</si>
  <si>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</si>
  <si>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</si>
  <si>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</si>
  <si>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</si>
  <si>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</si>
  <si>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</si>
  <si>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</si>
  <si>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</si>
  <si>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</si>
  <si>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</si>
  <si>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</si>
  <si>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</si>
  <si>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</si>
  <si>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</si>
  <si>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</si>
  <si>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</si>
  <si>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</si>
  <si>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</si>
  <si>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</si>
  <si>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</si>
  <si>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</si>
  <si>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</si>
  <si>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</si>
  <si>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</si>
  <si>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</si>
  <si>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</si>
  <si>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</si>
  <si>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</si>
  <si>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</si>
  <si>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</si>
  <si>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</si>
  <si>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</si>
  <si>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</si>
  <si>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</si>
  <si>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</si>
  <si>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</si>
  <si>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</si>
  <si>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</si>
  <si>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</si>
  <si>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</si>
  <si>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</si>
  <si>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</si>
  <si>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</si>
  <si>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</si>
  <si>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</si>
  <si>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</si>
  <si>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</si>
  <si>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</si>
  <si>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</si>
  <si>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</si>
  <si>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</si>
  <si>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</si>
  <si>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</si>
  <si>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</si>
  <si>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</si>
  <si>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</si>
  <si>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</si>
  <si>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</si>
  <si>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</si>
  <si>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</si>
  <si>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</si>
  <si>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</si>
  <si>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</si>
  <si>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</si>
  <si>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</si>
  <si>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</si>
  <si>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</si>
  <si>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</si>
  <si>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</si>
  <si>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</si>
  <si>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</si>
  <si>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</si>
  <si>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</si>
  <si>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</si>
  <si>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</si>
  <si>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</si>
  <si>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</si>
  <si>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</si>
  <si>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</si>
  <si>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</si>
  <si>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</si>
  <si>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</si>
  <si>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</si>
  <si>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</si>
  <si>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</si>
  <si>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</si>
  <si>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</si>
  <si>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</si>
  <si>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</si>
  <si>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</si>
  <si>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</si>
  <si>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</si>
  <si>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</si>
  <si>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</si>
  <si>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</si>
  <si>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</si>
  <si>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</si>
  <si>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</si>
  <si>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</si>
  <si>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</si>
  <si>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</si>
  <si>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</si>
  <si>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</si>
  <si>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</si>
  <si>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</si>
  <si>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</si>
  <si>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</si>
  <si>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</si>
  <si>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</si>
  <si>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</si>
  <si>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</si>
  <si>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</si>
  <si>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</si>
  <si>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</si>
  <si>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</si>
  <si>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</si>
  <si>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</si>
  <si>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</si>
  <si>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</si>
  <si>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</si>
  <si>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</si>
  <si>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</si>
  <si>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</si>
  <si>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</si>
  <si>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</si>
  <si>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</si>
  <si>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</si>
  <si>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</si>
  <si>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</si>
  <si>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</si>
  <si>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</si>
  <si>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</si>
  <si>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</si>
  <si>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</si>
  <si>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</si>
  <si>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</si>
  <si>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</si>
  <si>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</si>
  <si>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</si>
  <si>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</si>
  <si>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</si>
  <si>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</si>
  <si>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</si>
  <si>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</si>
  <si>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</si>
  <si>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</si>
  <si>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</si>
  <si>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</si>
  <si>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</si>
  <si>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</si>
  <si>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</si>
  <si>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</si>
  <si>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</si>
  <si>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</si>
  <si>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</si>
  <si>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</si>
  <si>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</si>
  <si>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</si>
  <si>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</si>
  <si>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</si>
  <si>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</si>
  <si>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</si>
  <si>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</si>
  <si>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</si>
  <si>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</si>
  <si>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</si>
  <si>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</si>
  <si>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</si>
  <si>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</si>
  <si>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</si>
  <si>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</si>
  <si>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</si>
  <si>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</si>
  <si>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</si>
  <si>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</si>
  <si>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</si>
  <si>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</si>
  <si>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</si>
  <si>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</si>
  <si>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</si>
  <si>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</si>
  <si>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</si>
  <si>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</si>
  <si>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</si>
  <si>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</si>
  <si>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</si>
  <si>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</si>
  <si>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</si>
  <si>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</si>
  <si>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</si>
  <si>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</si>
  <si>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</si>
  <si>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</si>
  <si>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</si>
  <si>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</si>
  <si>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</si>
  <si>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</si>
  <si>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</si>
  <si>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</si>
  <si>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</si>
  <si>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</si>
  <si>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</si>
  <si>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</si>
  <si>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</si>
  <si>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</si>
  <si>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</si>
  <si>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</si>
  <si>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</si>
  <si>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</si>
  <si>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</si>
  <si>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</si>
  <si>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</si>
  <si>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</si>
  <si>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</si>
  <si>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</si>
  <si>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</si>
  <si>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</si>
  <si>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</si>
  <si>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</si>
  <si>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</si>
  <si>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</si>
  <si>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</si>
  <si>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</si>
  <si>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</si>
  <si>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</si>
  <si>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</si>
  <si>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</si>
  <si>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</si>
  <si>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</si>
  <si>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</si>
  <si>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</si>
  <si>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</si>
  <si>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</si>
  <si>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</si>
  <si>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</si>
  <si>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</si>
  <si>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</si>
  <si>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</si>
  <si>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</si>
  <si>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</si>
  <si>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</si>
  <si>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</si>
  <si>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</si>
  <si>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</si>
  <si>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</si>
  <si>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</si>
  <si>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</si>
  <si>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</si>
  <si>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</si>
  <si>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</si>
  <si>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</si>
  <si>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</si>
  <si>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</si>
  <si>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</si>
  <si>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</si>
  <si>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</si>
  <si>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</si>
  <si>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</si>
  <si>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</si>
  <si>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</si>
  <si>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</si>
  <si>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</si>
  <si>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</si>
  <si>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</si>
  <si>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</si>
  <si>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</si>
  <si>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</si>
  <si>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</si>
  <si>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</si>
  <si>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</si>
  <si>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</si>
  <si>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</si>
  <si>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</si>
  <si>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</si>
  <si>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</si>
  <si>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</si>
  <si>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</si>
  <si>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</si>
  <si>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</si>
  <si>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</si>
  <si>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</si>
  <si>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</si>
  <si>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</si>
  <si>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</si>
  <si>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</si>
  <si>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</si>
  <si>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</si>
  <si>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</si>
  <si>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</si>
  <si>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</si>
  <si>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</si>
  <si>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</si>
  <si>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</si>
  <si>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</si>
  <si>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</si>
  <si>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</si>
  <si>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</si>
  <si>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</si>
  <si>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</si>
  <si>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</si>
  <si>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</si>
  <si>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</si>
  <si>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</si>
  <si>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</si>
  <si>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</si>
  <si>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</si>
  <si>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</si>
  <si>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</si>
  <si>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</si>
  <si>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</si>
  <si>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</si>
  <si>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</si>
  <si>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</si>
  <si>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</si>
  <si>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</si>
  <si>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</si>
  <si>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</si>
  <si>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</si>
  <si>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</si>
  <si>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</si>
  <si>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</si>
  <si>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</si>
  <si>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</si>
  <si>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</si>
  <si>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</si>
  <si>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</si>
  <si>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</si>
  <si>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</si>
  <si>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</si>
  <si>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</si>
  <si>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</si>
  <si>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</si>
  <si>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</si>
  <si>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</si>
  <si>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</si>
  <si>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</si>
  <si>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</si>
  <si>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</si>
  <si>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</si>
  <si>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</si>
  <si>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</si>
  <si>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</si>
  <si>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</si>
  <si>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</si>
  <si>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</si>
  <si>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</si>
  <si>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</si>
  <si>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</si>
  <si>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</si>
  <si>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</si>
  <si>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</si>
  <si>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</si>
  <si>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</si>
  <si>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</si>
  <si>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</si>
  <si>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</si>
  <si>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</si>
  <si>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</si>
  <si>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</si>
  <si>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</si>
  <si>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</si>
  <si>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</si>
  <si>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</si>
  <si>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</si>
  <si>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</si>
  <si>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</si>
  <si>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</si>
  <si>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</si>
  <si>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</si>
  <si>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</si>
  <si>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</si>
  <si>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</si>
  <si>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</si>
  <si>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</si>
  <si>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</si>
  <si>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</si>
  <si>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</si>
  <si>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</si>
  <si>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</si>
  <si>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</si>
  <si>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</si>
  <si>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</si>
  <si>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</si>
  <si>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</si>
  <si>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</si>
  <si>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</si>
  <si>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</si>
  <si>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</si>
  <si>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</si>
  <si>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</si>
  <si>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</si>
  <si>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</si>
  <si>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</si>
  <si>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</si>
  <si>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</si>
  <si>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</si>
  <si>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</si>
  <si>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</si>
  <si>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</si>
  <si>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</si>
  <si>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</si>
  <si>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</si>
  <si>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</si>
  <si>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</si>
  <si>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</si>
  <si>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</si>
  <si>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</si>
  <si>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</si>
  <si>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</si>
  <si>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</si>
  <si>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</si>
  <si>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</si>
  <si>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</si>
  <si>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</si>
  <si>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</si>
  <si>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</si>
  <si>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</si>
  <si>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</si>
  <si>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</si>
  <si>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</si>
  <si>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</si>
  <si>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</si>
  <si>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</si>
  <si>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</si>
  <si>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</si>
  <si>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</si>
  <si>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</si>
  <si>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</si>
  <si>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</si>
  <si>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</si>
  <si>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</si>
  <si>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</si>
  <si>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</si>
  <si>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</si>
  <si>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</si>
  <si>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</si>
  <si>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</si>
  <si>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</si>
  <si>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</si>
  <si>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</si>
  <si>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</si>
  <si>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</si>
  <si>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</si>
  <si>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</si>
  <si>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</si>
  <si>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</si>
  <si>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</si>
  <si>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</si>
  <si>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</si>
  <si>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</si>
  <si>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</si>
  <si>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</si>
  <si>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</si>
  <si>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</si>
  <si>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</si>
  <si>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</si>
  <si>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</si>
  <si>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</si>
  <si>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</si>
  <si>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</si>
  <si>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</si>
  <si>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</si>
  <si>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</si>
  <si>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</si>
  <si>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</si>
  <si>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</si>
  <si>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</si>
  <si>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</si>
  <si>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</si>
  <si>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</si>
  <si>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</si>
  <si>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</si>
  <si>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</si>
  <si>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</si>
  <si>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</si>
  <si>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</si>
  <si>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</si>
  <si>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</si>
  <si>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</si>
  <si>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</si>
  <si>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</si>
  <si>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</si>
  <si>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</si>
  <si>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</si>
  <si>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</si>
  <si>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</si>
  <si>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</si>
  <si>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</si>
  <si>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</si>
  <si>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</si>
  <si>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</si>
  <si>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</si>
  <si>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</si>
  <si>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</si>
  <si>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</si>
  <si>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</si>
  <si>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</si>
  <si>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</si>
  <si>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</si>
  <si>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</si>
  <si>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</si>
  <si>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</si>
  <si>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</si>
  <si>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</si>
  <si>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</si>
  <si>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</si>
  <si>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</si>
  <si>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</si>
  <si>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</si>
  <si>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</si>
  <si>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</si>
  <si>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</si>
  <si>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</si>
  <si>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</si>
  <si>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</si>
  <si>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</si>
  <si>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</si>
  <si>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</si>
  <si>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</si>
  <si>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</si>
  <si>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</si>
  <si>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</si>
  <si>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</si>
  <si>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</si>
  <si>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</si>
  <si>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</si>
  <si>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</si>
  <si>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</si>
  <si>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</si>
  <si>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</si>
  <si>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</si>
  <si>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</si>
  <si>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</si>
  <si>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</si>
  <si>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</si>
  <si>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</si>
  <si>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</si>
  <si>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</si>
  <si>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</si>
  <si>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</si>
  <si>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</si>
  <si>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</si>
  <si>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</si>
  <si>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</si>
  <si>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</si>
  <si>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</si>
  <si>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</si>
  <si>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</si>
  <si>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</si>
  <si>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</si>
  <si>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</si>
  <si>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</si>
  <si>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</si>
  <si>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</si>
  <si>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</si>
  <si>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</si>
  <si>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</si>
  <si>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</si>
  <si>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</si>
  <si>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</si>
  <si>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</si>
  <si>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</si>
  <si>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</si>
  <si>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</si>
  <si>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</si>
  <si>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</si>
  <si>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</si>
  <si>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</si>
  <si>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</si>
  <si>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</si>
  <si>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</si>
  <si>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</si>
  <si>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</si>
  <si>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</si>
  <si>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</si>
  <si>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</si>
  <si>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</si>
  <si>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</si>
  <si>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</si>
  <si>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</si>
  <si>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</si>
  <si>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</si>
  <si>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</si>
  <si>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</si>
  <si>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</si>
  <si>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</si>
  <si>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</si>
  <si>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</si>
  <si>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</si>
  <si>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</si>
  <si>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</si>
  <si>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</si>
  <si>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</si>
  <si>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</si>
  <si>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</si>
  <si>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</si>
  <si>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</si>
  <si>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</si>
  <si>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</si>
  <si>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</si>
  <si>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</si>
  <si>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</si>
  <si>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</si>
  <si>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</si>
  <si>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</si>
  <si>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</si>
  <si>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</si>
  <si>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</si>
  <si>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</si>
  <si>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</si>
  <si>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</si>
  <si>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</si>
  <si>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</si>
  <si>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</si>
  <si>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</si>
  <si>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</si>
  <si>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</si>
  <si>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</si>
  <si>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</si>
  <si>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</si>
  <si>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</si>
  <si>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</si>
  <si>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</si>
  <si>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</si>
  <si>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</si>
  <si>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</si>
  <si>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</si>
  <si>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</si>
  <si>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</si>
  <si>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</si>
  <si>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</si>
  <si>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</si>
  <si>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</si>
  <si>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</si>
  <si>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</si>
  <si>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</si>
  <si>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</si>
  <si>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</si>
  <si>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</si>
  <si>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</si>
  <si>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</si>
  <si>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</si>
  <si>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</si>
  <si>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</si>
  <si>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</si>
  <si>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</si>
  <si>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</si>
  <si>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</si>
  <si>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</si>
  <si>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</si>
  <si>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</si>
  <si>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</si>
  <si>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</si>
  <si>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</si>
  <si>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</si>
  <si>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</si>
  <si>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</si>
  <si>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</si>
  <si>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</si>
  <si>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</si>
  <si>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</si>
  <si>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</si>
  <si>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</si>
  <si>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</si>
  <si>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</si>
  <si>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</si>
  <si>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</si>
  <si>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</si>
  <si>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</si>
  <si>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</si>
  <si>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</si>
  <si>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</si>
  <si>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</si>
  <si>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</si>
  <si>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</si>
  <si>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</si>
  <si>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</si>
  <si>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</si>
  <si>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</si>
  <si>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</si>
  <si>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</si>
  <si>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</si>
  <si>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</si>
  <si>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</si>
  <si>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</si>
  <si>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</si>
  <si>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</si>
  <si>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</si>
  <si>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</si>
  <si>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</si>
  <si>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</si>
  <si>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</si>
  <si>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</si>
  <si>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</si>
  <si>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</si>
  <si>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</si>
  <si>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</si>
  <si>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</si>
  <si>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</si>
  <si>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</si>
  <si>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</si>
  <si>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</si>
  <si>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</si>
  <si>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</si>
  <si>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</si>
  <si>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</si>
  <si>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</si>
  <si>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</si>
  <si>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</si>
  <si>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</si>
  <si>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</si>
  <si>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</si>
  <si>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</si>
  <si>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</si>
  <si>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</si>
  <si>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</si>
  <si>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</si>
  <si>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</si>
  <si>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</si>
  <si>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</si>
  <si>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</si>
  <si>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</si>
  <si>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</si>
  <si>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</si>
  <si>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</si>
  <si>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</si>
  <si>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</si>
  <si>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</si>
  <si>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</si>
  <si>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</si>
  <si>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</si>
  <si>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</si>
  <si>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</si>
  <si>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</si>
  <si>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</si>
  <si>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</si>
  <si>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</si>
  <si>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</si>
  <si>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</si>
  <si>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</si>
  <si>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</si>
  <si>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</si>
  <si>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</si>
  <si>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</si>
  <si>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</si>
  <si>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</si>
  <si>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</si>
  <si>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</si>
  <si>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</si>
  <si>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</si>
  <si>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</si>
  <si>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</si>
  <si>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</si>
  <si>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</si>
  <si>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</si>
  <si>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</si>
  <si>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</si>
  <si>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</si>
  <si>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</si>
  <si>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</si>
  <si>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</si>
  <si>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</si>
  <si>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</si>
  <si>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</si>
  <si>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</si>
  <si>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</si>
  <si>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</si>
  <si>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</si>
  <si>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</si>
  <si>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</si>
  <si>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</si>
  <si>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</si>
  <si>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</si>
  <si>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</si>
  <si>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</si>
  <si>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</si>
  <si>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</si>
  <si>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</si>
  <si>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</si>
  <si>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</si>
  <si>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</si>
  <si>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</si>
  <si>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</si>
  <si>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</si>
  <si>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</si>
  <si>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</si>
  <si>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</si>
  <si>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</si>
  <si>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</si>
  <si>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</si>
  <si>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</si>
  <si>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</si>
  <si>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</si>
  <si>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</si>
  <si>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</si>
  <si>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</si>
  <si>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</si>
  <si>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</si>
  <si>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</si>
  <si>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</si>
  <si>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</si>
  <si>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</si>
  <si>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</si>
  <si>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</si>
  <si>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</si>
  <si>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</si>
  <si>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</si>
  <si>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</si>
  <si>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</si>
  <si>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</si>
  <si>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</si>
  <si>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</si>
  <si>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</si>
  <si>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</si>
  <si>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</si>
  <si>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</si>
  <si>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</si>
  <si>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</si>
  <si>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</si>
  <si>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</si>
  <si>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</si>
  <si>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</si>
  <si>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</si>
  <si>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</si>
  <si>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</si>
  <si>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</si>
  <si>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</si>
  <si>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</si>
  <si>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</si>
  <si>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</si>
  <si>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</si>
  <si>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</si>
  <si>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</si>
  <si>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</si>
  <si>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</si>
  <si>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</si>
  <si>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</si>
  <si>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</si>
  <si>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</si>
  <si>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</si>
  <si>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</si>
  <si>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</si>
  <si>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</si>
  <si>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</si>
  <si>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</si>
  <si>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</si>
  <si>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</si>
  <si>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</si>
  <si>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</si>
  <si>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</si>
  <si>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</si>
  <si>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</si>
  <si>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</si>
  <si>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</si>
  <si>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</si>
  <si>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</si>
  <si>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</si>
  <si>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</si>
  <si>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</si>
  <si>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</si>
  <si>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</si>
  <si>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</si>
  <si>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</si>
  <si>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</si>
  <si>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</si>
  <si>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</si>
  <si>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</si>
  <si>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</si>
  <si>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</si>
  <si>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</si>
  <si>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</si>
  <si>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</si>
  <si>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</si>
  <si>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</si>
  <si>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</si>
  <si>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</si>
  <si>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</si>
  <si>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</si>
  <si>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</si>
  <si>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</si>
  <si>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</si>
  <si>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</si>
  <si>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</si>
  <si>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</si>
  <si>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</si>
  <si>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</si>
  <si>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</si>
  <si>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</si>
  <si>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</si>
  <si>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</si>
  <si>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</si>
  <si>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</si>
  <si>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</si>
  <si>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</si>
  <si>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</si>
  <si>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</si>
  <si>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</si>
  <si>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</si>
  <si>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</si>
  <si>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</si>
  <si>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</si>
  <si>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</si>
  <si>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</si>
  <si>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</si>
  <si>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</si>
  <si>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</si>
  <si>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</si>
  <si>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</si>
  <si>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</si>
  <si>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</si>
  <si>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</si>
  <si>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</si>
  <si>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</si>
  <si>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</si>
  <si>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</si>
  <si>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</si>
  <si>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</si>
  <si>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</si>
  <si>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</si>
  <si>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</si>
  <si>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</si>
  <si>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</si>
  <si>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</si>
  <si>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</si>
  <si>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</si>
  <si>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</si>
  <si>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</si>
  <si>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</si>
  <si>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</si>
  <si>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</si>
  <si>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</si>
  <si>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</si>
  <si>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</si>
  <si>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</si>
  <si>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</si>
  <si>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</si>
  <si>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</si>
  <si>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</si>
  <si>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</si>
  <si>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</si>
  <si>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</si>
  <si>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</si>
  <si>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</si>
  <si>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</si>
  <si>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</si>
  <si>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</si>
  <si>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</si>
  <si>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</si>
  <si>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</si>
  <si>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</si>
  <si>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</si>
  <si>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</si>
  <si>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</si>
  <si>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</si>
  <si>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</si>
  <si>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</si>
  <si>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</si>
  <si>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</si>
  <si>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</si>
  <si>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</si>
  <si>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</si>
  <si>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</si>
  <si>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</si>
  <si>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</si>
  <si>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</si>
  <si>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</si>
  <si>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</si>
  <si>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</si>
  <si>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</si>
  <si>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</si>
  <si>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</si>
  <si>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</si>
  <si>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</si>
  <si>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</si>
  <si>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</si>
  <si>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</si>
  <si>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</si>
  <si>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</si>
  <si>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</si>
  <si>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</si>
  <si>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</si>
  <si>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</si>
  <si>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</si>
  <si>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</si>
  <si>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</si>
  <si>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</si>
  <si>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</si>
  <si>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</si>
  <si>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</si>
  <si>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</si>
  <si>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</si>
  <si>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</si>
  <si>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</si>
  <si>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</si>
  <si>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</si>
  <si>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</si>
  <si>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</si>
  <si>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</si>
  <si>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</si>
  <si>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</si>
  <si>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</si>
  <si>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</si>
  <si>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</si>
  <si>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</si>
  <si>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</si>
  <si>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</si>
  <si>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</si>
  <si>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</si>
  <si>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</si>
  <si>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</si>
  <si>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</si>
  <si>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</si>
  <si>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</si>
  <si>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</si>
  <si>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</si>
  <si>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</si>
  <si>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</si>
  <si>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</si>
  <si>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</si>
  <si>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</si>
  <si>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</si>
  <si>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</si>
  <si>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</si>
  <si>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</si>
  <si>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</si>
  <si>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</si>
  <si>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</si>
  <si>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</si>
  <si>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</si>
  <si>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</si>
  <si>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</si>
  <si>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</si>
  <si>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</si>
  <si>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</si>
  <si>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</si>
  <si>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</si>
  <si>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</si>
  <si>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</si>
  <si>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</si>
  <si>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</si>
  <si>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</si>
  <si>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</si>
  <si>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</si>
  <si>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</si>
  <si>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</si>
  <si>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</si>
  <si>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</si>
  <si>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</si>
  <si>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</si>
  <si>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</si>
  <si>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</si>
  <si>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</si>
  <si>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</si>
  <si>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</si>
  <si>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</si>
  <si>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</si>
  <si>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</si>
  <si>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</si>
  <si>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</si>
  <si>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</si>
  <si>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</si>
  <si>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</si>
  <si>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</si>
  <si>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</si>
  <si>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</si>
  <si>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</si>
  <si>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</si>
  <si>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</si>
  <si>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</si>
  <si>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</si>
  <si>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</si>
  <si>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</si>
  <si>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</si>
  <si>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</si>
  <si>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</si>
  <si>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</si>
  <si>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</si>
  <si>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</si>
  <si>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</si>
  <si>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</si>
  <si>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</si>
  <si>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</si>
  <si>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</si>
  <si>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</si>
  <si>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</si>
  <si>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</si>
  <si>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</si>
  <si>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</si>
  <si>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</si>
  <si>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</si>
  <si>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</si>
  <si>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</si>
  <si>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</si>
  <si>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</si>
  <si>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</si>
  <si>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</si>
  <si>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</si>
  <si>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</si>
  <si>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</si>
  <si>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</si>
  <si>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</si>
  <si>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</si>
  <si>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</si>
  <si>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</si>
  <si>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</si>
  <si>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</si>
  <si>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</si>
  <si>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</si>
  <si>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</si>
  <si>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</si>
  <si>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</si>
  <si>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</si>
  <si>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</si>
  <si>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</si>
  <si>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</si>
  <si>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</si>
  <si>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</si>
  <si>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</si>
  <si>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</si>
  <si>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</si>
  <si>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</si>
  <si>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</si>
  <si>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</si>
  <si>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</si>
  <si>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</si>
  <si>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</si>
  <si>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</si>
  <si>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</si>
  <si>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</si>
  <si>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</si>
  <si>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</si>
  <si>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</si>
  <si>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</si>
  <si>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</si>
  <si>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</si>
  <si>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</si>
  <si>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</si>
  <si>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</si>
  <si>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</si>
  <si>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</si>
  <si>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</si>
  <si>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</si>
  <si>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</si>
  <si>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</si>
  <si>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</si>
  <si>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</si>
  <si>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</si>
  <si>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</si>
  <si>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</si>
  <si>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</si>
  <si>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</si>
  <si>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</si>
  <si>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</si>
  <si>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</si>
  <si>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</si>
  <si>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</si>
  <si>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</si>
  <si>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</si>
  <si>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</si>
  <si>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</si>
  <si>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</si>
  <si>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</si>
  <si>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</si>
  <si>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</si>
  <si>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</si>
  <si>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</si>
  <si>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</si>
  <si>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</si>
  <si>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</si>
  <si>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</si>
  <si>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</si>
  <si>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</si>
  <si>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</si>
  <si>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</si>
  <si>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</si>
  <si>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</si>
  <si>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</si>
  <si>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</si>
  <si>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</si>
  <si>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</si>
  <si>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</si>
  <si>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</si>
  <si>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</si>
  <si>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</si>
  <si>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</si>
  <si>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</si>
  <si>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</si>
  <si>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</si>
  <si>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</si>
  <si>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</si>
  <si>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</si>
  <si>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</si>
  <si>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</si>
  <si>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</si>
  <si>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</si>
  <si>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</si>
  <si>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</si>
  <si>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</si>
  <si>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</si>
  <si>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</si>
  <si>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</si>
  <si>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</si>
  <si>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</si>
  <si>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</si>
  <si>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</si>
  <si>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</si>
  <si>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</si>
  <si>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</si>
  <si>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</si>
  <si>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</si>
  <si>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</si>
  <si>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</si>
  <si>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</si>
  <si>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</si>
  <si>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</si>
  <si>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</si>
  <si>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</si>
  <si>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</si>
  <si>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</si>
  <si>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</si>
  <si>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</si>
  <si>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</si>
  <si>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</si>
  <si>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</si>
  <si>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</si>
  <si>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</si>
  <si>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</si>
  <si>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</si>
  <si>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</si>
  <si>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</si>
  <si>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</si>
  <si>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</si>
  <si>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</si>
  <si>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</si>
  <si>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</si>
  <si>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</si>
  <si>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</si>
  <si>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</si>
  <si>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</si>
  <si>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</si>
  <si>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</si>
  <si>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</si>
  <si>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</si>
  <si>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</si>
  <si>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</si>
  <si>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</si>
  <si>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</si>
  <si>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</si>
  <si>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</si>
  <si>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</si>
  <si>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</si>
  <si>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</si>
  <si>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</si>
  <si>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</si>
  <si>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</si>
  <si>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</si>
  <si>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</si>
  <si>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</si>
  <si>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</si>
  <si>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</si>
  <si>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</si>
  <si>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</si>
  <si>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</si>
  <si>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</si>
  <si>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</si>
  <si>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</si>
  <si>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</si>
  <si>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</si>
  <si>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</si>
  <si>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</si>
  <si>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</si>
  <si>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</si>
  <si>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</si>
  <si>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</si>
  <si>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</si>
  <si>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</si>
  <si>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</si>
  <si>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</si>
  <si>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</si>
  <si>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</si>
  <si>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</si>
  <si>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</si>
  <si>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</si>
  <si>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</si>
  <si>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</si>
  <si>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</si>
  <si>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</si>
  <si>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</si>
  <si>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</si>
  <si>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</si>
  <si>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</si>
  <si>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</si>
  <si>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</si>
  <si>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</si>
  <si>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</si>
  <si>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</si>
  <si>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</si>
  <si>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</si>
  <si>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</si>
  <si>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</si>
  <si>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</si>
  <si>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</si>
  <si>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</si>
  <si>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</si>
  <si>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</si>
  <si>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</si>
  <si>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</si>
  <si>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</si>
  <si>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</si>
  <si>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</si>
  <si>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</si>
  <si>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</si>
  <si>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</si>
  <si>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</si>
  <si>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</si>
  <si>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</si>
  <si>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</si>
  <si>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</si>
  <si>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</si>
  <si>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</si>
  <si>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</si>
  <si>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</si>
  <si>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</si>
  <si>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</si>
  <si>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</si>
  <si>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</si>
  <si>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</si>
  <si>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</si>
  <si>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</si>
  <si>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</si>
  <si>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</si>
  <si>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</si>
  <si>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</si>
  <si>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</si>
  <si>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</si>
  <si>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</si>
  <si>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</si>
  <si>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</si>
  <si>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</si>
  <si>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</si>
  <si>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</si>
  <si>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</si>
  <si>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</si>
  <si>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</si>
  <si>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</si>
  <si>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</si>
  <si>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</si>
  <si>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</si>
  <si>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</si>
  <si>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</si>
  <si>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</si>
  <si>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</si>
  <si>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</si>
  <si>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</si>
  <si>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</si>
  <si>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</si>
  <si>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</si>
  <si>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</si>
  <si>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</si>
  <si>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</si>
  <si>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</si>
  <si>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</si>
  <si>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</si>
  <si>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</si>
  <si>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</si>
  <si>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</si>
  <si>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</si>
  <si>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</si>
  <si>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</si>
  <si>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</si>
  <si>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</si>
  <si>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</si>
  <si>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</si>
  <si>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</si>
  <si>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</si>
  <si>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</si>
  <si>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</si>
  <si>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</si>
  <si>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</si>
  <si>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</si>
  <si>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</si>
  <si>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</si>
  <si>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</si>
  <si>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</si>
  <si>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</si>
  <si>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</si>
  <si>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</si>
  <si>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</si>
  <si>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</si>
  <si>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</si>
  <si>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</si>
  <si>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</si>
  <si>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</si>
  <si>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</si>
  <si>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</si>
  <si>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</si>
  <si>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</si>
  <si>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</si>
  <si>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</si>
  <si>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</si>
  <si>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</si>
  <si>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</si>
  <si>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</si>
  <si>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</si>
  <si>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</si>
  <si>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</si>
  <si>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</si>
  <si>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</si>
  <si>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</si>
  <si>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</si>
  <si>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</si>
  <si>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</si>
  <si>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</si>
  <si>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</si>
  <si>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</si>
  <si>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</si>
  <si>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</si>
  <si>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</si>
  <si>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</si>
  <si>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</si>
  <si>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</si>
  <si>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</si>
  <si>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</si>
  <si>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</si>
  <si>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</si>
  <si>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</si>
  <si>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</si>
  <si>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</si>
  <si>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</si>
  <si>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</si>
  <si>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</si>
  <si>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</si>
  <si>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</si>
  <si>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</si>
  <si>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</si>
  <si>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</si>
  <si>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</si>
  <si>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</si>
  <si>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</si>
  <si>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</si>
  <si>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</si>
  <si>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</si>
  <si>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</si>
  <si>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</si>
  <si>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</si>
  <si>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</si>
  <si>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</si>
  <si>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</si>
  <si>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</si>
  <si>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</si>
  <si>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</si>
  <si>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</si>
  <si>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</si>
  <si>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</si>
  <si>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</si>
  <si>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</si>
  <si>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</si>
  <si>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</si>
  <si>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</si>
  <si>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</si>
  <si>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</si>
  <si>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</si>
  <si>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</si>
  <si>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</si>
  <si>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</si>
  <si>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</si>
  <si>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</si>
  <si>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</si>
  <si>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</si>
  <si>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</si>
  <si>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</si>
  <si>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</si>
  <si>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</si>
  <si>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</si>
  <si>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</si>
  <si>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</si>
  <si>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</si>
  <si>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</si>
  <si>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</si>
  <si>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</si>
  <si>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</si>
  <si>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</si>
  <si>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</si>
  <si>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</si>
  <si>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</si>
  <si>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</si>
  <si>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</si>
  <si>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</si>
  <si>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</si>
  <si>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</si>
  <si>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</si>
  <si>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</si>
  <si>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</si>
  <si>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</si>
  <si>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</si>
  <si>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</si>
  <si>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</si>
  <si>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</si>
  <si>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</si>
  <si>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</si>
  <si>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</si>
  <si>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</si>
  <si>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</si>
  <si>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</si>
  <si>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</si>
  <si>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</si>
  <si>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</si>
  <si>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</si>
  <si>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</si>
  <si>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</si>
  <si>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</si>
  <si>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</si>
  <si>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</si>
  <si>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</si>
  <si>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</si>
  <si>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</si>
  <si>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</si>
  <si>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</si>
  <si>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</si>
  <si>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</si>
  <si>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</si>
  <si>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</si>
  <si>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</si>
  <si>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</si>
  <si>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</si>
  <si>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</si>
  <si>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</si>
  <si>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</si>
  <si>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</si>
  <si>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</si>
  <si>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</si>
  <si>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</si>
  <si>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</si>
  <si>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</si>
  <si>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</si>
  <si>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</si>
  <si>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</si>
  <si>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</si>
  <si>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</si>
  <si>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</si>
  <si>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</si>
  <si>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</si>
  <si>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</si>
  <si>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</si>
  <si>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</si>
  <si>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</si>
  <si>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</si>
  <si>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</si>
  <si>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</si>
  <si>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</si>
  <si>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</si>
  <si>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</si>
  <si>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</si>
  <si>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</si>
  <si>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</si>
  <si>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</si>
  <si>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</si>
  <si>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</si>
  <si>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</si>
  <si>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</si>
  <si>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</si>
  <si>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</si>
  <si>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</si>
  <si>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</si>
  <si>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</si>
  <si>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</si>
  <si>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</si>
  <si>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</si>
  <si>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</si>
  <si>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</si>
  <si>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</si>
  <si>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</si>
  <si>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</si>
  <si>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</si>
  <si>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</si>
  <si>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</si>
  <si>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</si>
  <si>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</si>
  <si>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</si>
  <si>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</si>
  <si>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</si>
  <si>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</si>
  <si>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</si>
  <si>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</si>
  <si>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</si>
  <si>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</si>
  <si>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</si>
  <si>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</si>
  <si>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</si>
  <si>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</si>
  <si>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</si>
  <si>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</si>
  <si>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</si>
  <si>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</si>
  <si>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</si>
  <si>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</si>
  <si>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</si>
  <si>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</si>
  <si>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</si>
  <si>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</si>
  <si>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</si>
  <si>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</si>
  <si>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</si>
  <si>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</si>
  <si>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</si>
  <si>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</si>
  <si>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</si>
  <si>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</si>
  <si>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</si>
  <si>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</si>
  <si>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</si>
  <si>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</si>
  <si>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</si>
  <si>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</si>
  <si>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</si>
  <si>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</si>
  <si>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</si>
  <si>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</si>
  <si>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</si>
  <si>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</si>
  <si>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</si>
  <si>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</si>
  <si>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</si>
  <si>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</si>
  <si>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</si>
  <si>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</si>
  <si>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</si>
  <si>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</si>
  <si>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</si>
  <si>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</si>
  <si>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</si>
  <si>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</si>
  <si>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</si>
  <si>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</si>
  <si>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</si>
  <si>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</si>
  <si>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</si>
  <si>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</si>
  <si>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</si>
  <si>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</si>
  <si>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</si>
  <si>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</si>
  <si>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</si>
  <si>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</si>
  <si>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</si>
  <si>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</si>
  <si>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</si>
  <si>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</si>
  <si>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</si>
  <si>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</si>
  <si>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</si>
  <si>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</si>
  <si>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</si>
  <si>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</si>
  <si>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</si>
  <si>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</si>
  <si>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</si>
  <si>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</si>
  <si>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</si>
  <si>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</si>
  <si>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</si>
  <si>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</si>
  <si>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</si>
  <si>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</si>
  <si>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</si>
  <si>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</si>
  <si>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</si>
  <si>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</si>
  <si>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</si>
  <si>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</si>
  <si>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</si>
  <si>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</si>
  <si>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</si>
  <si>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</si>
  <si>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</si>
  <si>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</si>
  <si>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</si>
  <si>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</si>
  <si>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</si>
  <si>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</si>
  <si>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</si>
  <si>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</si>
  <si>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</si>
  <si>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</si>
  <si>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</si>
  <si>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</si>
  <si>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</si>
  <si>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</si>
  <si>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</si>
  <si>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</si>
  <si>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</si>
  <si>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iPhone 12 - Branco</t>
  </si>
  <si>
    <t>Placa de Carga iPhone 12 - Preto</t>
  </si>
  <si>
    <t>Placa de Carga iPhone 12 Pro - Branco</t>
  </si>
  <si>
    <t>Placa de Carga iPhone 12 Pro - Preto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</si>
  <si>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</si>
  <si>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</si>
  <si>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</si>
  <si>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</si>
  <si>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</si>
  <si>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</si>
  <si>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</si>
  <si>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</si>
  <si>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</si>
  <si>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</si>
  <si>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</si>
  <si>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</si>
  <si>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</si>
  <si>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</si>
  <si>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</si>
  <si>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</si>
  <si>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</si>
  <si>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</si>
  <si>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</si>
  <si>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</si>
  <si>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</si>
  <si>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</si>
  <si>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</si>
  <si>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</si>
  <si>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</si>
  <si>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</si>
  <si>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</si>
  <si>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</si>
  <si>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</si>
  <si>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</si>
  <si>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</si>
  <si>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</si>
  <si>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</si>
  <si>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</si>
  <si>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</si>
  <si>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</si>
  <si>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</si>
  <si>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</si>
  <si>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</si>
  <si>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</si>
  <si>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</si>
  <si>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</si>
  <si>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</si>
  <si>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</si>
  <si>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</si>
  <si>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</si>
  <si>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</si>
  <si>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</si>
  <si>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</si>
  <si>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</si>
  <si>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</si>
  <si>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</si>
  <si>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</si>
  <si>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</si>
  <si>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</si>
  <si>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</si>
  <si>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</si>
  <si>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</si>
  <si>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</si>
  <si>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</si>
  <si>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</si>
  <si>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</si>
  <si>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</si>
  <si>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</si>
  <si>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</si>
  <si>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</si>
  <si>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</si>
  <si>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</si>
  <si>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</si>
  <si>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</si>
  <si>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</si>
  <si>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</si>
  <si>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</si>
  <si>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</si>
  <si>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</si>
  <si>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</si>
  <si>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</si>
  <si>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</si>
  <si>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</si>
  <si>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</si>
  <si>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iPhone 8 Plus - Rose</t>
  </si>
  <si>
    <t>Tampa iPhone 8 Plus - Dourado</t>
  </si>
  <si>
    <t>Tampa iPhone XR - Laranja</t>
  </si>
  <si>
    <t>Tampa iPhone XR - Coral</t>
  </si>
  <si>
    <t>Tampa iPhone XS - Preto</t>
  </si>
  <si>
    <t>Tampa iPhone XS - Cinza</t>
  </si>
  <si>
    <t>Tampa LG K10 - Indigo</t>
  </si>
  <si>
    <t>Tampa LG K10 - Azul</t>
  </si>
  <si>
    <t>Tampa LG K10 2017 - Titanio</t>
  </si>
  <si>
    <t>Tampa LG K10 2017 - Cinza</t>
  </si>
  <si>
    <t>Tampa LG K10 Power - Preto</t>
  </si>
  <si>
    <t>Tampa LG K10 Power - Azul</t>
  </si>
  <si>
    <t>Tampa LG K10 Pro - Cinza</t>
  </si>
  <si>
    <t>Tampa LG K10 Pro - Titanio</t>
  </si>
  <si>
    <t>Tampa LG K12 - Azul</t>
  </si>
  <si>
    <t>Tampa LG K12 Plus - Azul</t>
  </si>
  <si>
    <t>Tampa LG K40 - Azul</t>
  </si>
  <si>
    <t>Tampa LG K11 Plus - Azul</t>
  </si>
  <si>
    <t>Tampa LG K11 Plus - Dourado</t>
  </si>
  <si>
    <t>Tampa LG K11 Plus - Preto</t>
  </si>
  <si>
    <t>Tampa LG K12 - Cinza</t>
  </si>
  <si>
    <t>Tampa LG K12 Plus - Cinza</t>
  </si>
  <si>
    <t>Tampa LG K40 - Cinza</t>
  </si>
  <si>
    <t>Tampa LG K12 - Preto</t>
  </si>
  <si>
    <t>Tampa LG K12 Plus - Preto</t>
  </si>
  <si>
    <t>Tampa LG K40 - Preto</t>
  </si>
  <si>
    <t>Tampa LG K22 - Azul</t>
  </si>
  <si>
    <t>Tampa LG K22 Plus - Azul</t>
  </si>
  <si>
    <t>Tampa LG K22 - Preto</t>
  </si>
  <si>
    <t>Tampa LG K22 - Cinza</t>
  </si>
  <si>
    <t>Tampa LG K22 Plus - Preto</t>
  </si>
  <si>
    <t>Tampa LG K22 Plus - Cinza</t>
  </si>
  <si>
    <t>Tampa Moto E5 Play - Dourado</t>
  </si>
  <si>
    <t>Tampa Moto E5 Play - Preto</t>
  </si>
  <si>
    <t>Tampa Moto E6 Play - Preto</t>
  </si>
  <si>
    <t>Tampa Moto E6 Play - Cinza</t>
  </si>
  <si>
    <t>Tampa Moto E6s - Azul</t>
  </si>
  <si>
    <t>Tampa Moto E6i - Azul</t>
  </si>
  <si>
    <t>Tampa Moto E6s - Cinza</t>
  </si>
  <si>
    <t>Tampa Moto E6i - Cinza</t>
  </si>
  <si>
    <t>Tampa Moto E6s - Rosa Pink</t>
  </si>
  <si>
    <t>Tampa Moto E6i - Rosa Pink</t>
  </si>
  <si>
    <t>Tampa Moto E6s - Vermelho Magenta</t>
  </si>
  <si>
    <t>Tampa Moto E6i - Vermelho Magenta</t>
  </si>
  <si>
    <t>Tampa Moto E7 Power - Vermelho</t>
  </si>
  <si>
    <t>Tampa Moto E7 Power - Coral</t>
  </si>
  <si>
    <t>Tampa Moto E7 Power - Laranja</t>
  </si>
  <si>
    <t>Tampa Moto G10 - Azul</t>
  </si>
  <si>
    <t>Tampa Moto G20 - Azul</t>
  </si>
  <si>
    <t>Tampa Moto G30 - Azul</t>
  </si>
  <si>
    <t>Tampa Moto G10 - Cinza Aurora</t>
  </si>
  <si>
    <t>Tampa Moto G20 - Cinza Aurora</t>
  </si>
  <si>
    <t>Tampa Moto G30 - Cinza Aurora</t>
  </si>
  <si>
    <t>Tampa Moto G10 - Dark Prism</t>
  </si>
  <si>
    <t>Tampa Moto G20 - Dark Prism</t>
  </si>
  <si>
    <t>Tampa Moto G30 - Dark Prism</t>
  </si>
  <si>
    <t>Tampa Moto G10 - Lilas</t>
  </si>
  <si>
    <t>Tampa Moto G20 - Lilas</t>
  </si>
  <si>
    <t>Tampa Moto G30 - Lilas</t>
  </si>
  <si>
    <t>Tampa Moto G100 - Azul</t>
  </si>
  <si>
    <t>Tampa Moto G100 - Ocean</t>
  </si>
  <si>
    <t>Tampa Moto G100 - Prata</t>
  </si>
  <si>
    <t>Tampa Moto G100 - Luminous Sky</t>
  </si>
  <si>
    <t>Tampa Moto G200 - Azul Claro</t>
  </si>
  <si>
    <t>Tampa Moto G200 - Verde</t>
  </si>
  <si>
    <t>Tampa Moto G22 - Azul</t>
  </si>
  <si>
    <t>Tampa Moto E32 - Azul</t>
  </si>
  <si>
    <t>Tampa Moto G22 - Branco</t>
  </si>
  <si>
    <t>Tampa Moto E32 - Branco</t>
  </si>
  <si>
    <t>Tampa Moto G22 - Preto</t>
  </si>
  <si>
    <t>Tampa Moto E32 - Preto</t>
  </si>
  <si>
    <t>Tampa Moto G22 - Verde</t>
  </si>
  <si>
    <t>Tampa Moto E32 - Verde</t>
  </si>
  <si>
    <t>Tampa Moto G31 - Cinza</t>
  </si>
  <si>
    <t>Tampa Moto G31 - Grafite</t>
  </si>
  <si>
    <t>Tampa Moto G5 - Cinza</t>
  </si>
  <si>
    <t>Tampa Moto G5 - Preto</t>
  </si>
  <si>
    <t>Tampa Moto G5G - Roxo</t>
  </si>
  <si>
    <t>Tampa Moto G5G - Preto</t>
  </si>
  <si>
    <t>Tampa Moto G6 Play - Azul Escuro</t>
  </si>
  <si>
    <t>Tampa Moto G6 Play - Preto</t>
  </si>
  <si>
    <t>Tampa Moto G6 Plus - Azul Escuro</t>
  </si>
  <si>
    <t>Tampa Moto G6 Plus - Preto</t>
  </si>
  <si>
    <t>Tampa Moto G60 - Champagne</t>
  </si>
  <si>
    <t>Tampa Moto G60 - Cinza</t>
  </si>
  <si>
    <t>Tampa Moto G62 - Grafite</t>
  </si>
  <si>
    <t>Tampa Moto G62 - Cinza</t>
  </si>
  <si>
    <t>Tampa Moto G7 Play - Dourado</t>
  </si>
  <si>
    <t>Tampa Moto G7 Play - Ouro</t>
  </si>
  <si>
    <t>Tampa Moto G7 Play - Preto</t>
  </si>
  <si>
    <t>Tampa Moto G7 Play - Azul Indigo</t>
  </si>
  <si>
    <t>Tampa Moto G7 Plus - Azul Escuro</t>
  </si>
  <si>
    <t>Tampa Moto G7 Plus - Indigo</t>
  </si>
  <si>
    <t>Tampa Moto G7 Plus - Rubi</t>
  </si>
  <si>
    <t>Tampa Moto G7 Plus - Vermelho</t>
  </si>
  <si>
    <t>Tampa Moto G8 Plus - Vermelho</t>
  </si>
  <si>
    <t>Tampa Moto G8 Plus - Cereja</t>
  </si>
  <si>
    <t>Tampa Moto G9 Plus - Dourado</t>
  </si>
  <si>
    <t>Tampa Moto G9 Plus - Ouro Rose</t>
  </si>
  <si>
    <t>Tampa Moto One Action - Azul</t>
  </si>
  <si>
    <t>Tampa Moto One Action - Preto</t>
  </si>
  <si>
    <t>Tampa Moto One Macro - Roxo</t>
  </si>
  <si>
    <t>Tampa Moto One Macro - Ultra Violet</t>
  </si>
  <si>
    <t>Tampa Moto One Zoom - Titanio</t>
  </si>
  <si>
    <t>Tampa Moto One Zoom - Cinza</t>
  </si>
  <si>
    <t>Tampa Redmi Note 10 4G - Preto</t>
  </si>
  <si>
    <t>Tampa Redmi Note 10s 4G - Preto</t>
  </si>
  <si>
    <t>Tampa Redmi Note 10 4G - Branco</t>
  </si>
  <si>
    <t>Tampa Redmi Note 10s 4G - Branco</t>
  </si>
  <si>
    <t>Tampa Redmi Note 10 4G - Roxo</t>
  </si>
  <si>
    <t>Tampa Redmi Note 10s 4G - Roxo</t>
  </si>
  <si>
    <t>Tampa Redmi Note 10 4G - Verde</t>
  </si>
  <si>
    <t>Tampa Redmi Note 10s 4G - Verde</t>
  </si>
  <si>
    <t>Tampa Redmi Note 7 - Preto</t>
  </si>
  <si>
    <t>Tampa Redmi Note 7 Pro - Preto</t>
  </si>
  <si>
    <t>Tampa Redmi Note 7 - Azul</t>
  </si>
  <si>
    <t>Tampa Redmi Note 7 Pro - Azul</t>
  </si>
  <si>
    <t>Tampa Redmi Note 7 - Branco</t>
  </si>
  <si>
    <t>Tampa Redmi Note 7 Pro - Branco</t>
  </si>
  <si>
    <t>Tampa Redmi Note 7 - Rosa</t>
  </si>
  <si>
    <t>Tampa Redmi Note 7 - Vermelho</t>
  </si>
  <si>
    <t>Tampa Redmi Note 7 Pro - Rosa</t>
  </si>
  <si>
    <t>Tampa Redmi Note 7 Pro - Vermelho</t>
  </si>
  <si>
    <t>Tampa SAM A31 - Preto</t>
  </si>
  <si>
    <t>Tampa SAM A31 - Azul Escuro</t>
  </si>
  <si>
    <t>Tampa SAM A32 4G - Lilas</t>
  </si>
  <si>
    <t>Tampa SAM A32 4G - Roxo</t>
  </si>
  <si>
    <t>Tampa Sam A5 2016 - Preto</t>
  </si>
  <si>
    <t>Tampa SAM A510 - Preto</t>
  </si>
  <si>
    <t>Tampa SAM A5 2016 - Branco</t>
  </si>
  <si>
    <t>Tampa SAM A510 - Branco</t>
  </si>
  <si>
    <t>Tampa SAM A5 2016 - Dourado</t>
  </si>
  <si>
    <t>Tampa SAM A510 - Dourado</t>
  </si>
  <si>
    <t>Tampa SAM A5 2017 - Azul</t>
  </si>
  <si>
    <t>Tampa SAM A520 - Azul</t>
  </si>
  <si>
    <t>Tampa SAM A5 2017 - Dourado</t>
  </si>
  <si>
    <t>Tampa SAM A520 - Dourado</t>
  </si>
  <si>
    <t>Tampa SAM A5 2017 - Preto</t>
  </si>
  <si>
    <t>Tampa SAM A520 - Preto</t>
  </si>
  <si>
    <t>Tampa SAM A51 - Preto</t>
  </si>
  <si>
    <t>Tampa SAM A51 - Azul Escuro</t>
  </si>
  <si>
    <t>Tampa SAM A51 - Verde</t>
  </si>
  <si>
    <t>Tampa SAM A51 - Azul</t>
  </si>
  <si>
    <t>Tampa SAM A52 - Roxo</t>
  </si>
  <si>
    <t>Tampa SAM A52 - Lilas</t>
  </si>
  <si>
    <t>Tampa SAM A7 2016 - Preto</t>
  </si>
  <si>
    <t>Tampa SAM A710 - Preto</t>
  </si>
  <si>
    <t>Tampa SAM A7 2016 - Branco</t>
  </si>
  <si>
    <t>Tampa SAM A710 - Branco</t>
  </si>
  <si>
    <t>Tampa SAM A7 2016 - Dourado</t>
  </si>
  <si>
    <t>Tampa SAM A710 - Dourado</t>
  </si>
  <si>
    <t>Tampa SAM A7 2016 - Rosa</t>
  </si>
  <si>
    <t>Tampa SAM A710 - Rosa</t>
  </si>
  <si>
    <t>Tampa SAM A7 2018 - Preto</t>
  </si>
  <si>
    <t>Tampa SAM A750 - Preto</t>
  </si>
  <si>
    <t>Tampa SAM A7 2018 - Azul</t>
  </si>
  <si>
    <t>Tampa SAM A750 - Azul</t>
  </si>
  <si>
    <t>Tampa SAM A7 2018 - Dourado</t>
  </si>
  <si>
    <t>Tampa SAM A750 - Dourado</t>
  </si>
  <si>
    <t>Tampa SAM A7 2018 - Rosa</t>
  </si>
  <si>
    <t>Tampa SAM A750 - Rosa</t>
  </si>
  <si>
    <t>Tampa Sam A730 - Dourado</t>
  </si>
  <si>
    <t>Tampa SAM A8 Plus - Preto</t>
  </si>
  <si>
    <t>Tampa SAM A730 - Preto</t>
  </si>
  <si>
    <t>Tampa SAM A730 - Roxo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</si>
  <si>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</si>
  <si>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</si>
  <si>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</si>
  <si>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</si>
  <si>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</si>
  <si>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</si>
  <si>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</si>
  <si>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</si>
  <si>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</si>
  <si>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A73 - Cinza/Preto</t>
  </si>
  <si>
    <t>Tampa SAM M30 - Azul</t>
  </si>
  <si>
    <t>Tampa SAM M30 - Cinza</t>
  </si>
  <si>
    <t>Tampa SAM A80 - Branco</t>
  </si>
  <si>
    <t>Tampa SAM A8 Plus - Dourado</t>
  </si>
  <si>
    <t>Tampa SAM A8 Plus - Roxo</t>
  </si>
  <si>
    <t>Tampa SAM A8 Plus - Azul</t>
  </si>
  <si>
    <t>Tampa SAM A80 - Preto</t>
  </si>
  <si>
    <t>Tampa SAM A920 - Azul</t>
  </si>
  <si>
    <t>Tampa SAM A920 - Preto</t>
  </si>
  <si>
    <t>Tampa SAM A920 - Rosa</t>
  </si>
  <si>
    <t>Tampa SAM J4 - Azul</t>
  </si>
  <si>
    <t>Tampa SAM J4 - Preto</t>
  </si>
  <si>
    <t>Tampa SAM J4 - Dourado</t>
  </si>
  <si>
    <t>Tampa SAM J5 - Branco</t>
  </si>
  <si>
    <t>Tampa SAM J4 Plus - Dourado</t>
  </si>
  <si>
    <t>Tampa SAM J4 Plus - Azul</t>
  </si>
  <si>
    <t>Tampa SAM J4 - Roxa</t>
  </si>
  <si>
    <t>Tampa SAM J4 Plus - Preto</t>
  </si>
  <si>
    <t>Tampa SAM J5 Pro - Preto</t>
  </si>
  <si>
    <t>Tampa SAM J5 - Preto</t>
  </si>
  <si>
    <t>Tampa SAM J5 - Dourado</t>
  </si>
  <si>
    <t>Tampa SAM J6 - Dourado</t>
  </si>
  <si>
    <t>Tampa SAM J6 Plus - Azul Claro</t>
  </si>
  <si>
    <t>Tampa SAM J6 Plus - Preto</t>
  </si>
  <si>
    <t>Tampa SAM J6 - Preto</t>
  </si>
  <si>
    <t>Tampa SAM J6 - Prata</t>
  </si>
  <si>
    <t>Tampa SAM J7 - Dourado</t>
  </si>
  <si>
    <t>Tampa SAM J7 - Branco</t>
  </si>
  <si>
    <t>Tampa SAM J6 Plus - Azul Escuro</t>
  </si>
  <si>
    <t>Tampa SAM M10 - Azul</t>
  </si>
  <si>
    <t>Tampa SAM M20 - Vermelho</t>
  </si>
  <si>
    <t>Tampa SAM M20 - Azul</t>
  </si>
  <si>
    <t>Tampa SAM A730 - Azul</t>
  </si>
  <si>
    <t>Tampa SAM A8 2018 - Azul Escuro</t>
  </si>
  <si>
    <t>Tampa SAM A530 - Azul Escuro</t>
  </si>
  <si>
    <t>Tampa SAM A8 2018 - Dourado</t>
  </si>
  <si>
    <t>Tampa SAM A530 - Dourado</t>
  </si>
  <si>
    <t>Tampa SAM A8 2018 - Preto</t>
  </si>
  <si>
    <t>Tampa SAM A530 - Preto</t>
  </si>
  <si>
    <t>Tampa SAM A8 2018 - Roxo</t>
  </si>
  <si>
    <t>Tampa SAM A530 - Roxo</t>
  </si>
  <si>
    <t>Tampa SAM A80 - Dourado</t>
  </si>
  <si>
    <t>Tampa SAM A80 - Rose</t>
  </si>
  <si>
    <t>Tampa SAM J4 Core - Azul</t>
  </si>
  <si>
    <t>Tampa SAM J4+ - Azul</t>
  </si>
  <si>
    <t>Tampa SAM J4 Core - Dourado</t>
  </si>
  <si>
    <t>Tampa SAM J4+ - Dourado</t>
  </si>
  <si>
    <t>Tampa SAM J4 Core - Preto</t>
  </si>
  <si>
    <t>Tampa SAM J4+ - Preto</t>
  </si>
  <si>
    <t>Tampa SAM J400 - Azul</t>
  </si>
  <si>
    <t>Tampa SAM J400 - Dourado</t>
  </si>
  <si>
    <t>Tampa SAM J400 - Preto</t>
  </si>
  <si>
    <t>Tampa SAM J400 - Roxa</t>
  </si>
  <si>
    <t>Tampa SAM J530 - Preto</t>
  </si>
  <si>
    <t>Tampa SAM J600 - Preto</t>
  </si>
  <si>
    <t>Tampa SAM J600 - Dourado</t>
  </si>
  <si>
    <t>Tampa SAM J600 - Prata</t>
  </si>
  <si>
    <t>Tampa SAM J6 Core - Preto</t>
  </si>
  <si>
    <t>Tampa SAM J6+ - Preto</t>
  </si>
  <si>
    <t>Tampa SAM J700 - Dourado</t>
  </si>
  <si>
    <t>Tampa SAM J700 - Branco</t>
  </si>
  <si>
    <t>Tampa SAM J7 Neo - Dourado</t>
  </si>
  <si>
    <t>Tampa SAM J701 - Dourado</t>
  </si>
  <si>
    <t>Tampa SAM J730 - Dourado</t>
  </si>
  <si>
    <t>Tampa SAM J730 - Preto</t>
  </si>
  <si>
    <t>Tampa SAM J7 Pro - Dourado</t>
  </si>
  <si>
    <t>Tampa SAM J7 Pro - Preto</t>
  </si>
  <si>
    <t>Tampa SAM Galaxy Note 10 Pro</t>
  </si>
  <si>
    <t>Tampa SAM Galaxy Note 20 - Cinza</t>
  </si>
  <si>
    <t>Tampa SAM Galaxy Note 20 - Dourado</t>
  </si>
  <si>
    <t>Tampa SAM Galaxy Note 20 Ultra - Branco</t>
  </si>
  <si>
    <t>Tampa SAM Galaxy Note 20 Ultra - Dourado</t>
  </si>
  <si>
    <t>Tampa SAM Galaxy Note 20 Ultra - Preto</t>
  </si>
  <si>
    <t>Tampa SAM Galaxy S20 - Azul</t>
  </si>
  <si>
    <t>Tampa SAM Galaxy S20 - Preto</t>
  </si>
  <si>
    <t>Tampa SAM Galaxy S20 - Rosa</t>
  </si>
  <si>
    <t>Tampa SAM Galaxy S20 FE - Branco</t>
  </si>
  <si>
    <t>Tampa SAM Galaxy S20 FE - Vermelho</t>
  </si>
  <si>
    <t>Tampa SAM Galaxy S20 Plus - Cinza</t>
  </si>
  <si>
    <t>Tampa SAM Galaxy S20 Ultra - Cinza</t>
  </si>
  <si>
    <t>Tampa SAM Galaxy S20 Ultra - Preto</t>
  </si>
  <si>
    <t>Tampa SAM Galaxy S8 - Azul Claro</t>
  </si>
  <si>
    <t>Tampa SAM Galaxy S8 Plus - Azul Escuro</t>
  </si>
  <si>
    <t>Tampa Xiaomi Poco X4 Pro 5G - Amarelo</t>
  </si>
  <si>
    <t>Tampa SAM Galaxy S20 FE - Azul Escuro</t>
  </si>
  <si>
    <t>Tampa SAM Galaxy S20 FE - Preto</t>
  </si>
  <si>
    <t>Tampa SAM Galaxy S20 FE - Laranja</t>
  </si>
  <si>
    <t>Tampa SAM Galaxy S20 FE - Dourado</t>
  </si>
  <si>
    <t>Tampa SAM Galaxy S20 FE - Roxo</t>
  </si>
  <si>
    <t>Tampa SAM Galaxy S20 FE - Rosa</t>
  </si>
  <si>
    <t>Tampa Xiaomi Mi 9T - Preto</t>
  </si>
  <si>
    <t>Tampa Xiaomi Redmi 13C - Cinza</t>
  </si>
  <si>
    <t>Tampa Xiaomi Redmi 13C - Preto</t>
  </si>
  <si>
    <t>Tampa Xiaomi Redmi Note 11 4G - Azul</t>
  </si>
  <si>
    <t>Tampa Xiaomi Redmi Note 11s 4G - Azul</t>
  </si>
  <si>
    <t>Tampa Xiaomi Redmi Note 11 4G - Azul Escuro</t>
  </si>
  <si>
    <t>Tampa Xiaomi Redmi Note 11s 4G - Azul Escuro</t>
  </si>
  <si>
    <t>Tampa Xiaomi Redmi Note 11 4G- Preto</t>
  </si>
  <si>
    <t>Tampa Xiaomi Redmi Note 11s 4G - Preto</t>
  </si>
  <si>
    <t>Tampa Xiaomi Redmi Note 9s - Preto</t>
  </si>
  <si>
    <t>Tampa Xiaomi Redmi Note 9 Pro - Preto</t>
  </si>
  <si>
    <t>Tampa Xiaomi Redmi Note 9s - Branco</t>
  </si>
  <si>
    <t>Tampa Xiaomi Redmi Note 9 Pro - Branco</t>
  </si>
  <si>
    <t>Tampa Xiaomi Redmi Note 9s - Verde</t>
  </si>
  <si>
    <t>Tampa Xiaomi Redmi Note 9s - Azul</t>
  </si>
  <si>
    <t>Tampa Xiaomi Redmi Note 9 Pro - Verde</t>
  </si>
  <si>
    <t>Tampa Xiaomi Redmi Note 9 Pro - Azul</t>
  </si>
  <si>
    <t>Tampa SAM Galaxy Note 8 - Prata</t>
  </si>
  <si>
    <t>Tampa SAM Galaxy Note 8 - Cinza</t>
  </si>
  <si>
    <t>Placa de Carga 11 - Branco</t>
  </si>
  <si>
    <t>Placa de Carga 11 - Preto</t>
  </si>
  <si>
    <t>Placa de Carga 11 Pro - Branco</t>
  </si>
  <si>
    <t>Placa de Carga 11 Pro - Preto</t>
  </si>
  <si>
    <t>Placa de Carga 11 Pro Max - Branco</t>
  </si>
  <si>
    <t>Placa de Carga 11 Pro Max - Preto</t>
  </si>
  <si>
    <t>Placa de Carga 12 - Branco</t>
  </si>
  <si>
    <t>Placa de Carga 12 - Preto</t>
  </si>
  <si>
    <t>Placa de Carga 12 Pro - Branco</t>
  </si>
  <si>
    <t>Placa de Carga 12 Pro - Preto</t>
  </si>
  <si>
    <t>Placa de Carga 12 Mini - Branco</t>
  </si>
  <si>
    <t>Placa de Carga 12 Mini 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</si>
  <si>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</si>
  <si>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</si>
  <si>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</si>
  <si>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</si>
  <si>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</si>
  <si>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</si>
  <si>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</si>
  <si>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</si>
  <si>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</si>
  <si>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6 - Branco</t>
  </si>
  <si>
    <t>Placa de Carga 6 - Preto</t>
  </si>
  <si>
    <t>Placa de Carga 6 Plus - Cinza</t>
  </si>
  <si>
    <t>Placa de Carga 6s - Branco</t>
  </si>
  <si>
    <t>Placa de Carga 6s - Cinza</t>
  </si>
  <si>
    <t>Placa de Carga 6s Plus - Branco</t>
  </si>
  <si>
    <t>Placa de Carga 6s Plus - Cinza</t>
  </si>
  <si>
    <t>Placa de Carga 7 - Branco</t>
  </si>
  <si>
    <t>Placa de Carga 7 - Preto</t>
  </si>
  <si>
    <t>Placa de Carga 7 Plus - Branco</t>
  </si>
  <si>
    <t>Placa de Carga 7 Plus - Preto</t>
  </si>
  <si>
    <t>Placa de Carga 8 - Branco</t>
  </si>
  <si>
    <t>Placa de Carga 8 - Preto</t>
  </si>
  <si>
    <t>Placa de Carga 8 Plus - Branco</t>
  </si>
  <si>
    <t>Placa de Carga 8 Plus - Preto</t>
  </si>
  <si>
    <t>Placa de Carga X - Branco</t>
  </si>
  <si>
    <t>Placa de Carga X - Preto</t>
  </si>
  <si>
    <t>Placa de Carga XR - Branco</t>
  </si>
  <si>
    <t>Placa de Carga XR - Preto</t>
  </si>
  <si>
    <t>Placa de Carga XS - Branco</t>
  </si>
  <si>
    <t>Placa de Carga XS - Preto</t>
  </si>
  <si>
    <t>Placa de Carga XS Max - Branco</t>
  </si>
  <si>
    <t>Placa de Carga XS Max - Preto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</si>
  <si>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</si>
  <si>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</si>
  <si>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</si>
  <si>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</si>
  <si>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</si>
  <si>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</si>
  <si>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</si>
  <si>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</si>
  <si>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</si>
  <si>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</si>
  <si>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</si>
  <si>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</si>
  <si>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</si>
  <si>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</si>
  <si>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</si>
  <si>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</si>
  <si>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</si>
  <si>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</si>
  <si>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</si>
  <si>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</si>
  <si>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</si>
  <si>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</si>
  <si>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</si>
  <si>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</si>
  <si>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</si>
  <si>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</si>
  <si>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</si>
  <si>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</si>
  <si>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</si>
  <si>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</si>
  <si>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G10/G20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</si>
  <si>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</si>
  <si>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</si>
  <si>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</si>
  <si>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</si>
  <si>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</si>
  <si>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</si>
  <si>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</si>
  <si>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</si>
  <si>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</si>
  <si>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</si>
  <si>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</si>
  <si>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</si>
  <si>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</si>
  <si>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</si>
  <si>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</si>
  <si>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</si>
  <si>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</si>
  <si>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</si>
  <si>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</si>
  <si>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</si>
  <si>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</si>
  <si>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</si>
  <si>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</si>
  <si>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</si>
  <si>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</si>
  <si>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</si>
  <si>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</si>
  <si>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</si>
  <si>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</si>
  <si>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</si>
  <si>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</si>
  <si>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</si>
  <si>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</si>
  <si>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</si>
  <si>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</si>
  <si>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</si>
  <si>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</si>
  <si>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</si>
  <si>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</si>
  <si>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</si>
  <si>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</si>
  <si>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</si>
  <si>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</si>
  <si>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</si>
  <si>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</si>
  <si>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</si>
  <si>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</si>
  <si>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</si>
  <si>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</si>
  <si>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</si>
  <si>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</si>
  <si>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</si>
  <si>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</si>
  <si>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</si>
  <si>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</si>
  <si>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</si>
  <si>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</si>
  <si>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</si>
  <si>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</si>
  <si>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</si>
  <si>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</si>
  <si>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</si>
  <si>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</si>
  <si>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</si>
  <si>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</si>
  <si>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</si>
  <si>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</si>
  <si>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</si>
  <si>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</si>
  <si>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</si>
  <si>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</si>
  <si>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</si>
  <si>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</si>
  <si>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</si>
  <si>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</si>
  <si>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</si>
  <si>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</si>
  <si>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</si>
  <si>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</si>
  <si>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</si>
  <si>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</si>
  <si>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</si>
  <si>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</si>
  <si>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</si>
  <si>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</si>
  <si>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</si>
  <si>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</si>
  <si>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</si>
  <si>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</si>
  <si>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</si>
  <si>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</si>
  <si>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</si>
  <si>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</si>
  <si>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</si>
  <si>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</si>
  <si>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</si>
  <si>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</si>
  <si>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</si>
  <si>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</si>
  <si>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</si>
  <si>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</si>
  <si>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</si>
  <si>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</si>
  <si>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</si>
  <si>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</si>
  <si>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</si>
  <si>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</si>
  <si>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</si>
  <si>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</si>
  <si>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</si>
  <si>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</si>
  <si>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</si>
  <si>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</si>
  <si>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</si>
  <si>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</si>
  <si>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</si>
  <si>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</si>
  <si>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</si>
  <si>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</si>
  <si>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</si>
  <si>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</si>
  <si>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</si>
  <si>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</si>
  <si>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</si>
  <si>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</si>
  <si>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</si>
  <si>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</si>
  <si>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</si>
  <si>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</si>
  <si>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</si>
  <si>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</si>
  <si>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</si>
  <si>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</si>
  <si>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</si>
  <si>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</si>
  <si>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</si>
  <si>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</si>
  <si>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</si>
  <si>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</si>
  <si>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</si>
  <si>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</si>
  <si>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</si>
  <si>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</si>
  <si>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</si>
  <si>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</si>
  <si>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</si>
  <si>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</si>
  <si>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11 - Branco (Placa de Carga)</t>
  </si>
  <si>
    <t>Placa 11 - Preto (Placa de Carga)</t>
  </si>
  <si>
    <t>Placa 11 Pro - Branco (Placa de Carga)</t>
  </si>
  <si>
    <t>Placa 11 Pro - Preto (Placa de Carga)</t>
  </si>
  <si>
    <t>Placa 11 Pro Max - Branco (Placa de Carga)</t>
  </si>
  <si>
    <t>Placa 11 Pro Max - Preto (Placa de Carga)</t>
  </si>
  <si>
    <t>Placa 12 - Branco (Placa de Carga)</t>
  </si>
  <si>
    <t>Placa 12 - Preto (Placa de Carga)</t>
  </si>
  <si>
    <t>Placa 12 Pro - Branco (Placa de Carga)</t>
  </si>
  <si>
    <t>Placa 12 Pro - Preto (Placa de Carga)</t>
  </si>
  <si>
    <t>Placa 12 Mini - Branco (Placa de Carga)</t>
  </si>
  <si>
    <t>Placa 12 Mini - Preto (Placa de Carga)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</si>
  <si>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</si>
  <si>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</si>
  <si>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</si>
  <si>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</si>
  <si>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</si>
  <si>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</si>
  <si>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</si>
  <si>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</si>
  <si>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</si>
  <si>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6 - Branco (Placa de Carga)</t>
  </si>
  <si>
    <t>Placa 6 - Preto (Placa de Carga)</t>
  </si>
  <si>
    <t>Placa 6 Plus - Cinza (Placa de Carga)</t>
  </si>
  <si>
    <t>Placa 6s - Branco (Placa de Carga)</t>
  </si>
  <si>
    <t>Placa 6s - Cinza (Placa de Carga)</t>
  </si>
  <si>
    <t>Placa 6s Plus - Branco (Placa de Carga)</t>
  </si>
  <si>
    <t>Placa 6s Plus - Cinza (Placa de Carga)</t>
  </si>
  <si>
    <t>Placa 7 - Branco (Placa de Carga)</t>
  </si>
  <si>
    <t>Placa 7 - Preto (Placa de Carga)</t>
  </si>
  <si>
    <t>Placa 7 Plus - Branco (Placa de Carga)</t>
  </si>
  <si>
    <t>Placa 7 Plus - Preto (Placa de Carga)</t>
  </si>
  <si>
    <t>Placa 8 - Branco (Placa de Carga)</t>
  </si>
  <si>
    <t>Placa 8 - Preto (Placa de Carga)</t>
  </si>
  <si>
    <t>Placa 8 Plus - Branco (Placa de Carga)</t>
  </si>
  <si>
    <t>Placa 8 Plus - Preto (Placa de Carga)</t>
  </si>
  <si>
    <t>Placa X - Branco (Placa de Carga)</t>
  </si>
  <si>
    <t>Placa X - Preto (Placa de Carga)</t>
  </si>
  <si>
    <t>Placa XR - Branco (Placa de Carga)</t>
  </si>
  <si>
    <t>Placa XR - Preto (Placa de Carga)</t>
  </si>
  <si>
    <t>Placa XS - Branco (Placa de Carga)</t>
  </si>
  <si>
    <t>Placa XS - Preto (Placa de Carga)</t>
  </si>
  <si>
    <t>Placa XS Max - Branco (Placa de Carga)</t>
  </si>
  <si>
    <t>Placa XS Max - Preto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</si>
  <si>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</si>
  <si>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</si>
  <si>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</si>
  <si>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</si>
  <si>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</si>
  <si>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</si>
  <si>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</si>
  <si>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</si>
  <si>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</si>
  <si>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</si>
  <si>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</si>
  <si>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</si>
  <si>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</si>
  <si>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</si>
  <si>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</si>
  <si>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</si>
  <si>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</si>
  <si>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</si>
  <si>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</si>
  <si>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</si>
  <si>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</si>
  <si>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</si>
  <si>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</si>
  <si>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</si>
  <si>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</si>
  <si>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</si>
  <si>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</si>
  <si>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</si>
  <si>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</si>
  <si>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</si>
  <si>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G10/G20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</si>
  <si>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</si>
  <si>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</si>
  <si>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</si>
  <si>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</si>
  <si>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</si>
  <si>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</si>
  <si>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</si>
  <si>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</si>
  <si>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</si>
  <si>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</si>
  <si>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</si>
  <si>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</si>
  <si>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</si>
  <si>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</si>
  <si>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</si>
  <si>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</si>
  <si>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</si>
  <si>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</si>
  <si>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</si>
  <si>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</si>
  <si>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</si>
  <si>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</si>
  <si>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</si>
  <si>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</si>
  <si>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</si>
  <si>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</si>
  <si>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</si>
  <si>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</si>
  <si>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</si>
  <si>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</si>
  <si>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</si>
  <si>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</si>
  <si>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</si>
  <si>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</si>
  <si>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</si>
  <si>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</si>
  <si>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</si>
  <si>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</si>
  <si>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</si>
  <si>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</si>
  <si>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</si>
  <si>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</si>
  <si>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</si>
  <si>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</si>
  <si>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</si>
  <si>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</si>
  <si>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</si>
  <si>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</si>
  <si>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</si>
  <si>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</si>
  <si>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</si>
  <si>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</si>
  <si>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</si>
  <si>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</si>
  <si>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</si>
  <si>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</si>
  <si>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</si>
  <si>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</si>
  <si>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</si>
  <si>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</si>
  <si>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</si>
  <si>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</si>
  <si>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</si>
  <si>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</si>
  <si>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</si>
  <si>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</si>
  <si>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</si>
  <si>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</si>
  <si>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</si>
  <si>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</si>
  <si>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</si>
  <si>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</si>
  <si>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</si>
  <si>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</si>
  <si>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</si>
  <si>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</si>
  <si>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</si>
  <si>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</si>
  <si>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</si>
  <si>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</si>
  <si>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</si>
  <si>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</si>
  <si>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</si>
  <si>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</si>
  <si>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</si>
  <si>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</si>
  <si>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</si>
  <si>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</si>
  <si>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</si>
  <si>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</si>
  <si>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</si>
  <si>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</si>
  <si>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</si>
  <si>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</si>
  <si>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</si>
  <si>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</si>
  <si>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</si>
  <si>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</si>
  <si>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</si>
  <si>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</si>
  <si>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</si>
  <si>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</si>
  <si>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</si>
  <si>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</si>
  <si>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</si>
  <si>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</si>
  <si>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</si>
  <si>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</si>
  <si>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</si>
  <si>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</si>
  <si>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</si>
  <si>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</si>
  <si>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</si>
  <si>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</si>
  <si>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</si>
  <si>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</si>
  <si>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</si>
  <si>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</si>
  <si>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</si>
  <si>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</si>
  <si>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</si>
  <si>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</si>
  <si>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</si>
  <si>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</si>
  <si>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</si>
  <si>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</si>
  <si>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</si>
  <si>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</si>
  <si>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</si>
  <si>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</si>
  <si>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</si>
  <si>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</si>
  <si>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</si>
  <si>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</si>
  <si>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</si>
  <si>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</si>
  <si>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</si>
  <si>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</si>
  <si>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</si>
  <si>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</si>
  <si>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</si>
  <si>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</si>
  <si>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</si>
  <si>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</si>
  <si>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</si>
  <si>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</si>
  <si>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</si>
  <si>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</si>
  <si>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</si>
  <si>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</si>
  <si>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</si>
  <si>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</si>
  <si>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</si>
  <si>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</si>
  <si>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</si>
  <si>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</si>
  <si>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</si>
  <si>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</si>
  <si>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</si>
  <si>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</si>
  <si>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</si>
  <si>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</si>
  <si>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11 - Branco</t>
  </si>
  <si>
    <t>Flex de Carga iPhone 11 - Preto</t>
  </si>
  <si>
    <t>Flex de Carga iPhone 11 Pro - Branco</t>
  </si>
  <si>
    <t>Flex de Carga iPhone 11 Pro - Preto</t>
  </si>
  <si>
    <t>Flex de Carga iPhone 11 Pro Max - Branco</t>
  </si>
  <si>
    <t>Flex de Carga iPhone 11 Pro Max - Preto</t>
  </si>
  <si>
    <t>Flex de Carga iPhone 12 - Branco</t>
  </si>
  <si>
    <t>Flex de Carga iPhone 12 - Preto</t>
  </si>
  <si>
    <t>Flex de Carga iPhone 12 Pro - Branco</t>
  </si>
  <si>
    <t>Flex de Carga iPhone 12 Pro - Preto</t>
  </si>
  <si>
    <t>Flex de Carga iPhone 12 Mini - Branco</t>
  </si>
  <si>
    <t>Flex de Carga iPhone 12 Mini - Preto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</si>
  <si>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</si>
  <si>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</si>
  <si>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</si>
  <si>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</si>
  <si>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</si>
  <si>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</si>
  <si>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</si>
  <si>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</si>
  <si>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</si>
  <si>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iPhone 6 - Branco</t>
  </si>
  <si>
    <t>Flex de Carga iPhone 6 - Preto</t>
  </si>
  <si>
    <t>Flex de Carga iPhone 6 Plus - Cinza</t>
  </si>
  <si>
    <t>Flex de Carga iPhone 6s - Branco</t>
  </si>
  <si>
    <t>Flex de Carga iPhone 6s - Cinza</t>
  </si>
  <si>
    <t>Flex de Carga iPhone 6s Plus - Branco</t>
  </si>
  <si>
    <t>Flex de Carga iPhone 6s Plus - Cinza</t>
  </si>
  <si>
    <t>Flex de Carga iPhone 7 - Branco</t>
  </si>
  <si>
    <t>Flex de Carga iPhone 7 - Preto</t>
  </si>
  <si>
    <t>Flex de Carga iPhone 7 Plus - Branco</t>
  </si>
  <si>
    <t>Flex de Carga iPhone 7 Plus - Preto</t>
  </si>
  <si>
    <t>Flex de Carga iPhone 8 - Branco</t>
  </si>
  <si>
    <t>Flex de Carga iPhone 8 - Preto</t>
  </si>
  <si>
    <t>Flex de Carga iPhone 8 Plus - Branco</t>
  </si>
  <si>
    <t>Flex de Carga iPhone 8 Plus - Preto</t>
  </si>
  <si>
    <t>Flex de Carga iPhone X - Branco</t>
  </si>
  <si>
    <t>Flex de Carga iPhone X - Preto</t>
  </si>
  <si>
    <t>Flex de Carga iPhone XR - Branco</t>
  </si>
  <si>
    <t>Flex de Carga iPhone XR - Preto</t>
  </si>
  <si>
    <t>Flex de Carga iPhone XS - Branco</t>
  </si>
  <si>
    <t>Flex de Carga iPhone XS - Preto</t>
  </si>
  <si>
    <t>Flex de Carga iPhone XS Max - Branco</t>
  </si>
  <si>
    <t>Flex de Carga iPhone XS Max - Preto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</si>
  <si>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</si>
  <si>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</si>
  <si>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</si>
  <si>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</si>
  <si>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</si>
  <si>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</si>
  <si>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</si>
  <si>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</si>
  <si>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</si>
  <si>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</si>
  <si>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</si>
  <si>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</si>
  <si>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</si>
  <si>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</si>
  <si>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</si>
  <si>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</si>
  <si>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</si>
  <si>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</si>
  <si>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</si>
  <si>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</si>
  <si>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</si>
  <si>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</si>
  <si>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</si>
  <si>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</si>
  <si>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</si>
  <si>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</si>
  <si>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</si>
  <si>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</si>
  <si>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</si>
  <si>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</si>
  <si>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G10/G20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</si>
  <si>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</si>
  <si>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</si>
  <si>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</si>
  <si>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</si>
  <si>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</si>
  <si>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</si>
  <si>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</si>
  <si>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</si>
  <si>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</si>
  <si>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</si>
  <si>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</si>
  <si>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</si>
  <si>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</si>
  <si>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</si>
  <si>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</si>
  <si>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</si>
  <si>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</si>
  <si>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</si>
  <si>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</si>
  <si>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</si>
  <si>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</si>
  <si>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</si>
  <si>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</si>
  <si>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</si>
  <si>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</si>
  <si>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</si>
  <si>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</si>
  <si>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</si>
  <si>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</si>
  <si>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</si>
  <si>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</si>
  <si>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</si>
  <si>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</si>
  <si>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</si>
  <si>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</si>
  <si>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</si>
  <si>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</si>
  <si>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</si>
  <si>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</si>
  <si>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</si>
  <si>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</si>
  <si>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</si>
  <si>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</si>
  <si>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</si>
  <si>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</si>
  <si>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</si>
  <si>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</si>
  <si>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</si>
  <si>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</si>
  <si>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</si>
  <si>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</si>
  <si>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</si>
  <si>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</si>
  <si>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</si>
  <si>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</si>
  <si>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</si>
  <si>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</si>
  <si>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</si>
  <si>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</si>
  <si>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</si>
  <si>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</si>
  <si>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</si>
  <si>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</si>
  <si>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</si>
  <si>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</si>
  <si>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</si>
  <si>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</si>
  <si>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</si>
  <si>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</si>
  <si>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</si>
  <si>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</si>
  <si>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</si>
  <si>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</si>
  <si>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</si>
  <si>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</si>
  <si>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</si>
  <si>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</si>
  <si>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</si>
  <si>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</si>
  <si>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</si>
  <si>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</si>
  <si>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</si>
  <si>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</si>
  <si>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</si>
  <si>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</si>
  <si>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</si>
  <si>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</si>
  <si>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</si>
  <si>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</si>
  <si>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</si>
  <si>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</si>
  <si>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</si>
  <si>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</si>
  <si>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</si>
  <si>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</si>
  <si>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</si>
  <si>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</si>
  <si>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</si>
  <si>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</si>
  <si>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</si>
  <si>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</si>
  <si>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</si>
  <si>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</si>
  <si>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</si>
  <si>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</si>
  <si>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</si>
  <si>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</si>
  <si>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</si>
  <si>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</si>
  <si>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</si>
  <si>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</si>
  <si>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</si>
  <si>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</si>
  <si>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</si>
  <si>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</si>
  <si>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</si>
  <si>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</si>
  <si>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</si>
  <si>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</si>
  <si>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</si>
  <si>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</si>
  <si>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</si>
  <si>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</si>
  <si>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</si>
  <si>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</si>
  <si>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</si>
  <si>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</si>
  <si>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</si>
  <si>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</si>
  <si>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</si>
  <si>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</si>
  <si>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</si>
  <si>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</si>
  <si>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</si>
  <si>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</si>
  <si>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</si>
  <si>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</si>
  <si>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</si>
  <si>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</si>
  <si>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</si>
  <si>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</si>
  <si>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</si>
  <si>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</si>
  <si>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</si>
  <si>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</si>
  <si>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</si>
  <si>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</si>
  <si>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</si>
  <si>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</si>
  <si>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</si>
  <si>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</si>
  <si>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</si>
  <si>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</si>
  <si>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</si>
  <si>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</si>
  <si>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</si>
  <si>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</si>
  <si>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</si>
  <si>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</si>
  <si>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</si>
  <si>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</si>
  <si>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</si>
  <si>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11 - Branco</t>
  </si>
  <si>
    <t>Flex de Carga 11 - Preto</t>
  </si>
  <si>
    <t>Flex de Carga 11 Pro - Branco</t>
  </si>
  <si>
    <t>Flex de Carga 11 Pro - Preto</t>
  </si>
  <si>
    <t>Flex de Carga 11 Pro Max - Branco</t>
  </si>
  <si>
    <t>Flex de Carga 11 Pro Max - Preto</t>
  </si>
  <si>
    <t>Flex de Carga 12 - Branco</t>
  </si>
  <si>
    <t>Flex de Carga 12 - Preto</t>
  </si>
  <si>
    <t>Flex de Carga 12 Pro - Branco</t>
  </si>
  <si>
    <t>Flex de Carga 12 Pro - Preto</t>
  </si>
  <si>
    <t>Flex de Carga 12 Mini - Branco</t>
  </si>
  <si>
    <t>Flex de Carga 12 Mini - Preto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</si>
  <si>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</si>
  <si>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</si>
  <si>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</si>
  <si>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</si>
  <si>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</si>
  <si>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</si>
  <si>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</si>
  <si>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</si>
  <si>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</si>
  <si>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6 - Branco</t>
  </si>
  <si>
    <t>Flex de Carga 6 - Preto</t>
  </si>
  <si>
    <t>Flex de Carga 6 Plus - Cinza</t>
  </si>
  <si>
    <t>Flex de Carga 6s - Branco</t>
  </si>
  <si>
    <t>Flex de Carga 6s - Cinza</t>
  </si>
  <si>
    <t>Flex de Carga 6s Plus - Branco</t>
  </si>
  <si>
    <t>Flex de Carga 6s Plus - Cinza</t>
  </si>
  <si>
    <t>Flex de Carga 7 - Branco</t>
  </si>
  <si>
    <t>Flex de Carga 7 - Preto</t>
  </si>
  <si>
    <t>Flex de Carga 7 Plus - Branco</t>
  </si>
  <si>
    <t>Flex de Carga 7 Plus - Preto</t>
  </si>
  <si>
    <t>Flex de Carga 8 - Branco</t>
  </si>
  <si>
    <t>Flex de Carga 8 - Preto</t>
  </si>
  <si>
    <t>Flex de Carga 8 Plus - Branco</t>
  </si>
  <si>
    <t>Flex de Carga 8 Plus - Preto</t>
  </si>
  <si>
    <t>Flex de Carga X - Branco</t>
  </si>
  <si>
    <t>Flex de Carga X - Preto</t>
  </si>
  <si>
    <t>Flex de Carga XR - Branco</t>
  </si>
  <si>
    <t>Flex de Carga XR - Preto</t>
  </si>
  <si>
    <t>Flex de Carga XS - Branco</t>
  </si>
  <si>
    <t>Flex de Carga XS - Preto</t>
  </si>
  <si>
    <t>Flex de Carga XS Max - Branco</t>
  </si>
  <si>
    <t>Flex de Carga XS Max - Preto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</si>
  <si>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</si>
  <si>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</si>
  <si>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</si>
  <si>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</si>
  <si>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</si>
  <si>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</si>
  <si>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</si>
  <si>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</si>
  <si>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</si>
  <si>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</si>
  <si>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</si>
  <si>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</si>
  <si>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</si>
  <si>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</si>
  <si>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</si>
  <si>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</si>
  <si>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</si>
  <si>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</si>
  <si>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</si>
  <si>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</si>
  <si>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</si>
  <si>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</si>
  <si>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</si>
  <si>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</si>
  <si>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</si>
  <si>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</si>
  <si>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</si>
  <si>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</si>
  <si>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</si>
  <si>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</si>
  <si>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</si>
  <si>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</si>
  <si>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</si>
  <si>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</si>
  <si>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</si>
  <si>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</si>
  <si>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</si>
  <si>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</si>
  <si>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</si>
  <si>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</si>
  <si>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</si>
  <si>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</si>
  <si>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</si>
  <si>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</si>
  <si>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</si>
  <si>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</si>
  <si>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</si>
  <si>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</si>
  <si>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</si>
  <si>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</si>
  <si>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</si>
  <si>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</si>
  <si>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</si>
  <si>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</si>
  <si>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</si>
  <si>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</si>
  <si>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</si>
  <si>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</si>
  <si>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</si>
  <si>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</si>
  <si>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</si>
  <si>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</si>
  <si>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</si>
  <si>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</si>
  <si>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</si>
  <si>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</si>
  <si>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</si>
  <si>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</si>
  <si>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</si>
  <si>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</si>
  <si>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</si>
  <si>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</si>
  <si>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</si>
  <si>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</si>
  <si>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</si>
  <si>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</si>
  <si>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</si>
  <si>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</si>
  <si>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</si>
  <si>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</si>
  <si>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</si>
  <si>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</si>
  <si>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</si>
  <si>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</si>
  <si>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</si>
  <si>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</si>
  <si>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</si>
  <si>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</si>
  <si>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</si>
  <si>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</si>
  <si>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</si>
  <si>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</si>
  <si>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</si>
  <si>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</si>
  <si>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</si>
  <si>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</si>
  <si>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</si>
  <si>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</si>
  <si>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</si>
  <si>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</si>
  <si>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</si>
  <si>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</si>
  <si>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</si>
  <si>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</si>
  <si>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</si>
  <si>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</si>
  <si>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</si>
  <si>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</si>
  <si>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</si>
  <si>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</si>
  <si>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</si>
  <si>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</si>
  <si>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</si>
  <si>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</si>
  <si>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</si>
  <si>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</si>
  <si>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</si>
  <si>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</si>
  <si>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</si>
  <si>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</si>
  <si>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</si>
  <si>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</si>
  <si>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</si>
  <si>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</si>
  <si>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</si>
  <si>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</si>
  <si>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</si>
  <si>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</si>
  <si>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</si>
  <si>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</si>
  <si>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</si>
  <si>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</si>
  <si>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</si>
  <si>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</si>
  <si>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</si>
  <si>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</si>
  <si>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</si>
  <si>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</si>
  <si>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</si>
  <si>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</si>
  <si>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</si>
  <si>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</si>
  <si>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</si>
  <si>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</si>
  <si>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</si>
  <si>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</si>
  <si>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</si>
  <si>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</si>
  <si>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</si>
  <si>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</si>
  <si>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</si>
  <si>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</si>
  <si>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</si>
  <si>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</si>
  <si>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</si>
  <si>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</si>
  <si>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</si>
  <si>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</si>
  <si>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</si>
  <si>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</si>
  <si>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</si>
  <si>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</si>
  <si>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</si>
  <si>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</si>
  <si>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</si>
  <si>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</si>
  <si>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</si>
  <si>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</si>
  <si>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</si>
  <si>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</si>
  <si>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</si>
  <si>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</si>
  <si>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</si>
  <si>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</si>
  <si>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</si>
  <si>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</si>
  <si>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</si>
  <si>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</si>
  <si>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</si>
  <si>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</si>
  <si>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11 - Branco</t>
  </si>
  <si>
    <t>Dock de Carga iPhone 11 - Preto</t>
  </si>
  <si>
    <t>Dock de Carga iPhone 11 Pro - Branco</t>
  </si>
  <si>
    <t>Dock de Carga iPhone 11 Pro - Preto</t>
  </si>
  <si>
    <t>Dock de Carga iPhone 11 Pro Max - Branco</t>
  </si>
  <si>
    <t>Dock de Carga iPhone 11 Pro Max - Preto</t>
  </si>
  <si>
    <t>Dock de Carga iPhone 12 - Branco</t>
  </si>
  <si>
    <t>Dock de Carga iPhone 12 - Preto</t>
  </si>
  <si>
    <t>Dock de Carga iPhone 12 Pro - Branco</t>
  </si>
  <si>
    <t>Dock de Carga iPhone 12 Pro - Preto</t>
  </si>
  <si>
    <t>Dock de Carga iPhone 12 Mini - Branco</t>
  </si>
  <si>
    <t>Dock de Carga iPhone 12 Mini - Preto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</si>
  <si>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</si>
  <si>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</si>
  <si>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</si>
  <si>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</si>
  <si>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</si>
  <si>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</si>
  <si>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</si>
  <si>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</si>
  <si>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</si>
  <si>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iPhone 6 - Branco</t>
  </si>
  <si>
    <t>Dock de Carga iPhone 6 - Preto</t>
  </si>
  <si>
    <t>Dock de Carga iPhone 6 Plus - Cinza</t>
  </si>
  <si>
    <t>Dock de Carga iPhone 6s - Branco</t>
  </si>
  <si>
    <t>Dock de Carga iPhone 6s - Cinza</t>
  </si>
  <si>
    <t>Dock de Carga iPhone 6s Plus - Branco</t>
  </si>
  <si>
    <t>Dock de Carga iPhone 6s Plus - Cinza</t>
  </si>
  <si>
    <t>Dock de Carga iPhone 7 - Branco</t>
  </si>
  <si>
    <t>Dock de Carga iPhone 7 - Preto</t>
  </si>
  <si>
    <t>Dock de Carga iPhone 7 Plus - Branco</t>
  </si>
  <si>
    <t>Dock de Carga iPhone 7 Plus - Preto</t>
  </si>
  <si>
    <t>Dock de Carga iPhone 8 - Branco</t>
  </si>
  <si>
    <t>Dock de Carga iPhone 8 - Preto</t>
  </si>
  <si>
    <t>Dock de Carga iPhone 8 Plus - Branco</t>
  </si>
  <si>
    <t>Dock de Carga iPhone 8 Plus - Preto</t>
  </si>
  <si>
    <t>Dock de Carga iPhone X - Branco</t>
  </si>
  <si>
    <t>Dock de Carga iPhone X - Preto</t>
  </si>
  <si>
    <t>Dock de Carga iPhone XR - Branco</t>
  </si>
  <si>
    <t>Dock de Carga iPhone XR - Preto</t>
  </si>
  <si>
    <t>Dock de Carga iPhone XS - Branco</t>
  </si>
  <si>
    <t>Dock de Carga iPhone XS - Preto</t>
  </si>
  <si>
    <t>Dock de Carga iPhone XS Max - Branco</t>
  </si>
  <si>
    <t>Dock de Carga iPhone XS Max - Preto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</si>
  <si>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</si>
  <si>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</si>
  <si>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</si>
  <si>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</si>
  <si>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</si>
  <si>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</si>
  <si>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</si>
  <si>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</si>
  <si>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</si>
  <si>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</si>
  <si>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</si>
  <si>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</si>
  <si>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</si>
  <si>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</si>
  <si>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</si>
  <si>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</si>
  <si>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</si>
  <si>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</si>
  <si>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</si>
  <si>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</si>
  <si>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</si>
  <si>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</si>
  <si>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</si>
  <si>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</si>
  <si>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</si>
  <si>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</si>
  <si>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</si>
  <si>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</si>
  <si>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</si>
  <si>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</si>
  <si>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</si>
  <si>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</si>
  <si>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</si>
  <si>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</si>
  <si>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</si>
  <si>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</si>
  <si>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</si>
  <si>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</si>
  <si>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</si>
  <si>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</si>
  <si>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</si>
  <si>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</si>
  <si>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</si>
  <si>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</si>
  <si>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</si>
  <si>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</si>
  <si>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</si>
  <si>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</si>
  <si>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</si>
  <si>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</si>
  <si>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</si>
  <si>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</si>
  <si>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</si>
  <si>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</si>
  <si>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</si>
  <si>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</si>
  <si>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</si>
  <si>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</si>
  <si>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</si>
  <si>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</si>
  <si>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</si>
  <si>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</si>
  <si>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</si>
  <si>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</si>
  <si>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</si>
  <si>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</si>
  <si>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</si>
  <si>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</si>
  <si>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</si>
  <si>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</si>
  <si>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</si>
  <si>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</si>
  <si>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</si>
  <si>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</si>
  <si>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</si>
  <si>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</si>
  <si>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</si>
  <si>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</si>
  <si>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</si>
  <si>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</si>
  <si>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</si>
  <si>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</si>
  <si>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</si>
  <si>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</si>
  <si>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</si>
  <si>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</si>
  <si>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</si>
  <si>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</si>
  <si>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</si>
  <si>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</si>
  <si>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</si>
  <si>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</si>
  <si>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</si>
  <si>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</si>
  <si>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</si>
  <si>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</si>
  <si>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</si>
  <si>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</si>
  <si>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</si>
  <si>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</si>
  <si>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</si>
  <si>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</si>
  <si>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</si>
  <si>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</si>
  <si>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</si>
  <si>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</si>
  <si>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</si>
  <si>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</si>
  <si>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</si>
  <si>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</si>
  <si>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</si>
  <si>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</si>
  <si>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</si>
  <si>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</si>
  <si>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</si>
  <si>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</si>
  <si>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</si>
  <si>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</si>
  <si>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</si>
  <si>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</si>
  <si>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</si>
  <si>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</si>
  <si>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</si>
  <si>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</si>
  <si>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</si>
  <si>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</si>
  <si>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</si>
  <si>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</si>
  <si>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</si>
  <si>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</si>
  <si>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</si>
  <si>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</si>
  <si>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</si>
  <si>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</si>
  <si>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</si>
  <si>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</si>
  <si>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</si>
  <si>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</si>
  <si>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</si>
  <si>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</si>
  <si>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</si>
  <si>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</si>
  <si>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</si>
  <si>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</si>
  <si>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</si>
  <si>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</si>
  <si>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</si>
  <si>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</si>
  <si>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</si>
  <si>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</si>
  <si>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</si>
  <si>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</si>
  <si>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</si>
  <si>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</si>
  <si>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</si>
  <si>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</si>
  <si>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</si>
  <si>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</si>
  <si>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</si>
  <si>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</si>
  <si>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</si>
  <si>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</si>
  <si>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</si>
  <si>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</si>
  <si>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</si>
  <si>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</si>
  <si>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</si>
  <si>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</si>
  <si>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</si>
  <si>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</si>
  <si>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</si>
  <si>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</si>
  <si>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</si>
  <si>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</si>
  <si>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</si>
  <si>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</si>
  <si>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</si>
  <si>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</si>
  <si>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</si>
  <si>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</si>
  <si>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</si>
  <si>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</si>
  <si>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</si>
  <si>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</si>
  <si>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</si>
  <si>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</si>
  <si>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</si>
  <si>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</si>
  <si>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</si>
  <si>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</si>
  <si>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</si>
  <si>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</si>
  <si>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</si>
  <si>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11 - Branco</t>
  </si>
  <si>
    <t>Dock de Carga 11 - Preto</t>
  </si>
  <si>
    <t>Dock de Carga 11 Pro - Branco</t>
  </si>
  <si>
    <t>Dock de Carga 11 Pro - Preto</t>
  </si>
  <si>
    <t>Dock de Carga 11 Pro Max - Branco</t>
  </si>
  <si>
    <t>Dock de Carga 11 Pro Max - Preto</t>
  </si>
  <si>
    <t>Dock de Carga 12 - Branco</t>
  </si>
  <si>
    <t>Dock de Carga 12 - Preto</t>
  </si>
  <si>
    <t>Dock de Carga 12 Pro - Branco</t>
  </si>
  <si>
    <t>Dock de Carga 12 Pro - Preto</t>
  </si>
  <si>
    <t>Dock de Carga 12 Mini - Branco</t>
  </si>
  <si>
    <t>Dock de Carga 12 Mini - Preto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</si>
  <si>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</si>
  <si>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</si>
  <si>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</si>
  <si>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</si>
  <si>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</si>
  <si>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</si>
  <si>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</si>
  <si>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</si>
  <si>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</si>
  <si>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6 - Branco</t>
  </si>
  <si>
    <t>Dock de Carga 6 - Preto</t>
  </si>
  <si>
    <t>Dock de Carga 6 Plus - Cinza</t>
  </si>
  <si>
    <t>Dock de Carga 6s - Branco</t>
  </si>
  <si>
    <t>Dock de Carga 6s - Cinza</t>
  </si>
  <si>
    <t>Dock de Carga 6s Plus - Branco</t>
  </si>
  <si>
    <t>Dock de Carga 6s Plus - Cinza</t>
  </si>
  <si>
    <t>Dock de Carga 7 - Branco</t>
  </si>
  <si>
    <t>Dock de Carga 7 - Preto</t>
  </si>
  <si>
    <t>Dock de Carga 7 Plus - Branco</t>
  </si>
  <si>
    <t>Dock de Carga 7 Plus - Preto</t>
  </si>
  <si>
    <t>Dock de Carga 8 - Branco</t>
  </si>
  <si>
    <t>Dock de Carga 8 - Preto</t>
  </si>
  <si>
    <t>Dock de Carga 8 Plus - Branco</t>
  </si>
  <si>
    <t>Dock de Carga 8 Plus - Preto</t>
  </si>
  <si>
    <t>Dock de Carga X - Branco</t>
  </si>
  <si>
    <t>Dock de Carga X - Preto</t>
  </si>
  <si>
    <t>Dock de Carga XR - Branco</t>
  </si>
  <si>
    <t>Dock de Carga XR - Preto</t>
  </si>
  <si>
    <t>Dock de Carga XS - Branco</t>
  </si>
  <si>
    <t>Dock de Carga XS - Preto</t>
  </si>
  <si>
    <t>Dock de Carga XS Max - Branco</t>
  </si>
  <si>
    <t>Dock de Carga XS Max - Preto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</si>
  <si>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</si>
  <si>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</si>
  <si>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</si>
  <si>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</si>
  <si>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</si>
  <si>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</si>
  <si>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</si>
  <si>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</si>
  <si>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</si>
  <si>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</si>
  <si>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</si>
  <si>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</si>
  <si>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</si>
  <si>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</si>
  <si>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</si>
  <si>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</si>
  <si>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</si>
  <si>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</si>
  <si>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</si>
  <si>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</si>
  <si>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</si>
  <si>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</si>
  <si>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</si>
  <si>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</si>
  <si>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</si>
  <si>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</si>
  <si>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</si>
  <si>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</si>
  <si>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</si>
  <si>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</si>
  <si>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</si>
  <si>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</si>
  <si>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</si>
  <si>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</si>
  <si>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</si>
  <si>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</si>
  <si>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</si>
  <si>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</si>
  <si>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</si>
  <si>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</si>
  <si>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</si>
  <si>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</si>
  <si>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</si>
  <si>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</si>
  <si>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</si>
  <si>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</si>
  <si>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</si>
  <si>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</si>
  <si>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</si>
  <si>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</si>
  <si>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</si>
  <si>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</si>
  <si>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</si>
  <si>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</si>
  <si>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</si>
  <si>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</si>
  <si>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</si>
  <si>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</si>
  <si>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</si>
  <si>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</si>
  <si>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</si>
  <si>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</si>
  <si>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</si>
  <si>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</si>
  <si>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</si>
  <si>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</si>
  <si>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</si>
  <si>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</si>
  <si>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</si>
  <si>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</si>
  <si>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</si>
  <si>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</si>
  <si>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</si>
  <si>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</si>
  <si>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</si>
  <si>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</si>
  <si>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</si>
  <si>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</si>
  <si>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</si>
  <si>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</si>
  <si>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</si>
  <si>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</si>
  <si>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</si>
  <si>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</si>
  <si>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</si>
  <si>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</si>
  <si>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</si>
  <si>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</si>
  <si>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</si>
  <si>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</si>
  <si>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</si>
  <si>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</si>
  <si>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</si>
  <si>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</si>
  <si>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</si>
  <si>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</si>
  <si>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</si>
  <si>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</si>
  <si>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</si>
  <si>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</si>
  <si>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</si>
  <si>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</si>
  <si>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</si>
  <si>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</si>
  <si>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</si>
  <si>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</si>
  <si>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</si>
  <si>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</si>
  <si>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</si>
  <si>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</si>
  <si>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</si>
  <si>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</si>
  <si>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</si>
  <si>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</si>
  <si>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</si>
  <si>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</si>
  <si>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</si>
  <si>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</si>
  <si>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</si>
  <si>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</si>
  <si>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</si>
  <si>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</si>
  <si>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</si>
  <si>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</si>
  <si>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</si>
  <si>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</si>
  <si>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</si>
  <si>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</si>
  <si>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</si>
  <si>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</si>
  <si>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</si>
  <si>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</si>
  <si>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</si>
  <si>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</si>
  <si>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</si>
  <si>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</si>
  <si>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</si>
  <si>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</si>
  <si>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</si>
  <si>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</si>
  <si>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</si>
  <si>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</si>
  <si>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</si>
  <si>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</si>
  <si>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</si>
  <si>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</si>
  <si>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</si>
  <si>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</si>
  <si>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</si>
  <si>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</si>
  <si>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</si>
  <si>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</si>
  <si>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</si>
  <si>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</si>
  <si>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</si>
  <si>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</si>
  <si>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</si>
  <si>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</si>
  <si>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</si>
  <si>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</si>
  <si>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</si>
  <si>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</si>
  <si>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</si>
  <si>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</si>
  <si>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</si>
  <si>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</si>
  <si>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</si>
  <si>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</si>
  <si>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</si>
  <si>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</si>
  <si>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</si>
  <si>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</si>
  <si>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</si>
  <si>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</si>
  <si>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</si>
  <si>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</si>
  <si>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</si>
  <si>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</si>
  <si>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iPhone 11 - Amarelo</t>
  </si>
  <si>
    <t>Tampa Traseira iPhone 11 - Branco</t>
  </si>
  <si>
    <t>Tampa Traseira iPhone 11 - Preto</t>
  </si>
  <si>
    <t>Tampa Traseira iPhone 11 - Roxo</t>
  </si>
  <si>
    <t>Tampa Traseira iPhone 11 - Verde</t>
  </si>
  <si>
    <t>Tampa Traseira iPhone 11 - Vermelho</t>
  </si>
  <si>
    <t>Tampa Traseira iPhone 11 Pro - Branco</t>
  </si>
  <si>
    <t>Tampa Traseira iPhone 11 Pro - Dourado</t>
  </si>
  <si>
    <t>Tampa Traseira iPhone 11 Pro - Preto</t>
  </si>
  <si>
    <t>Tampa Traseira iPhone 11 Pro - Verde</t>
  </si>
  <si>
    <t>Tampa Traseira iPhone 11 Pro Max - Branco</t>
  </si>
  <si>
    <t>Tampa Traseira iPhone 11 Pro Max - Dourado</t>
  </si>
  <si>
    <t>Tampa Traseira iPhone 11 Pro Max - Preto</t>
  </si>
  <si>
    <t>Tampa Traseira iPhone 11 Pro Max - Verde</t>
  </si>
  <si>
    <t>Tampa Traseira iPhone 12 - Amarelo</t>
  </si>
  <si>
    <t>Tampa Traseira iPhone 12 - Azul</t>
  </si>
  <si>
    <t>Tampa Traseira iPhone 12 - Branco</t>
  </si>
  <si>
    <t>Tampa Traseira iPhone 12 - Preto</t>
  </si>
  <si>
    <t>Tampa Traseira iPhone 12 - Roxo</t>
  </si>
  <si>
    <t>Tampa Traseira iPhone 12 - Verde</t>
  </si>
  <si>
    <t>Tampa Traseira iPhone 12 - Vermelho</t>
  </si>
  <si>
    <t>Tampa Traseira iPhone 12 Mini - Azul</t>
  </si>
  <si>
    <t>Tampa Traseira iPhone 12 Mini - Branco</t>
  </si>
  <si>
    <t>Tampa Traseira iPhone 12 Mini - Preto</t>
  </si>
  <si>
    <t>Tampa Traseira iPhone 12 Mini - Verde</t>
  </si>
  <si>
    <t>Tampa Traseira iPhone 12 Mini - Vermelho</t>
  </si>
  <si>
    <t>Tampa Traseira iPhone 12 Pro - Azul</t>
  </si>
  <si>
    <t>Tampa Traseira iPhone 12 Pro - Branco</t>
  </si>
  <si>
    <t>Tampa Traseira iPhone 12 Pro - Dourado</t>
  </si>
  <si>
    <t>Tampa Traseira iPhone 12 Pro - Preto/Cinza</t>
  </si>
  <si>
    <t>Tampa Traseira iPhone 12 Pro Max - Azul</t>
  </si>
  <si>
    <t>Tampa Traseira iPhone 12 Pro Max - Branco</t>
  </si>
  <si>
    <t>Tampa Traseira iPhone 12 Pro Max - Dourado</t>
  </si>
  <si>
    <t>Tampa Traseira iPhone 12 Pro Max - Preto</t>
  </si>
  <si>
    <t>Tampa Traseira iPhone 13 - Azul</t>
  </si>
  <si>
    <t>Tampa Traseira iPhone 13 - Branco</t>
  </si>
  <si>
    <t>Tampa Traseira iPhone 13 - Preto</t>
  </si>
  <si>
    <t>Tampa Traseira iPhone 13 - Rosa</t>
  </si>
  <si>
    <t>Tampa Traseira iPhone 13 - Verde</t>
  </si>
  <si>
    <t>Tampa Traseira iPhone 13 - Vermelho</t>
  </si>
  <si>
    <t>Tampa Traseira iPhone 13 Pro - Azul</t>
  </si>
  <si>
    <t>Tampa Traseira iPhone 13 Pro - Branco</t>
  </si>
  <si>
    <t>Tampa Traseira iPhone 13 Pro - Dourado</t>
  </si>
  <si>
    <t>Tampa Traseira iPhone 13 Pro - Preto</t>
  </si>
  <si>
    <t>Tampa Traseira iPhone 13 Pro - Verde</t>
  </si>
  <si>
    <t>Tampa Traseira iPhone 13 Pro Max - Azul</t>
  </si>
  <si>
    <t>Tampa Traseira iPhone 13 Pro Max - Branco</t>
  </si>
  <si>
    <t>Tampa Traseira iPhone 13 Pro Max - Dourado</t>
  </si>
  <si>
    <t>Tampa Traseira iPhone 13 Pro Max - Preto</t>
  </si>
  <si>
    <t>Tampa Traseira iPhone 13 Pro Max - Verde</t>
  </si>
  <si>
    <t>Tampa Traseira iPhone 14 - Vermelho</t>
  </si>
  <si>
    <t>Tampa Traseira iPhone 14 Pro Max - Branco</t>
  </si>
  <si>
    <t>Tampa Traseira iPhone 14 Pro Max - Dourado</t>
  </si>
  <si>
    <t>Tampa Traseira iPhone 14 Pro Max - Preto</t>
  </si>
  <si>
    <t>Tampa Traseira iPhone 14 Pro Max - Roxo</t>
  </si>
  <si>
    <t>Tampa Traseira iPhone 8 - Branco</t>
  </si>
  <si>
    <t>Tampa Traseira iPhone 8 - Dourado/Gold</t>
  </si>
  <si>
    <t>Tampa Traseira iPhone 8 - Preto</t>
  </si>
  <si>
    <t>Tampa Traseira iPhone 8 - Vermelho</t>
  </si>
  <si>
    <t>Tampa Traseira iPhone 8 Plus - Branco</t>
  </si>
  <si>
    <t>Tampa Traseira iPhone 8 Plus - Dourado</t>
  </si>
  <si>
    <t>Tampa Traseira iPhone 8 Plus - Rose</t>
  </si>
  <si>
    <t>Tampa Traseira iPhone 8 Plus - Preto</t>
  </si>
  <si>
    <t>Tampa Traseira iPhone 8 Plus - Vermelho</t>
  </si>
  <si>
    <t>Tampa Traseira iPhone X - Branco</t>
  </si>
  <si>
    <t>Tampa Traseira iPhone X - Dourado</t>
  </si>
  <si>
    <t>Tampa Traseira iPhone X - Preto</t>
  </si>
  <si>
    <t>Tampa Traseira iPhone XR - Amarelo</t>
  </si>
  <si>
    <t>Tampa Traseira iPhone XR - Azul</t>
  </si>
  <si>
    <t>Tampa Traseira iPhone XR - Branco</t>
  </si>
  <si>
    <t>Tampa Traseira iPhone XR - Laranja</t>
  </si>
  <si>
    <t>Tampa Traseira iPhone XR - Coral</t>
  </si>
  <si>
    <t>Tampa Traseira iPhone XR - Preto</t>
  </si>
  <si>
    <t>Tampa Traseira iPhone XR - Vermelho</t>
  </si>
  <si>
    <t>Tampa Traseira iPhone XS - Branco</t>
  </si>
  <si>
    <t>Tampa Traseira iPhone XS - Dourado</t>
  </si>
  <si>
    <t>Tampa Traseira iPhone XS - Preto</t>
  </si>
  <si>
    <t>Tampa Traseira iPhone XS - Cinza</t>
  </si>
  <si>
    <t>Tampa Traseira iPhone XS Max - Branco</t>
  </si>
  <si>
    <t>Tampa Traseira iPhone XS Max - Dourado</t>
  </si>
  <si>
    <t>Tampa Traseira iPhone XS Max - Preto</t>
  </si>
  <si>
    <t>Tampa Traseira LG K10 - Branco</t>
  </si>
  <si>
    <t>Tampa Traseira LG K10 - Dourado</t>
  </si>
  <si>
    <t>Tampa Traseira LG K10 - Indigo</t>
  </si>
  <si>
    <t>Tampa Traseira LG K10 - Azul</t>
  </si>
  <si>
    <t>Tampa Traseira LG K10 2017 - Dourado</t>
  </si>
  <si>
    <t>Tampa Traseira LG K10 2017 - Preto</t>
  </si>
  <si>
    <t>Tampa Traseira LG K10 2017 - Titanio</t>
  </si>
  <si>
    <t>Tampa Traseira LG K10 2017 - Cinza</t>
  </si>
  <si>
    <t>Tampa Traseira LG K10 Power - Dourado</t>
  </si>
  <si>
    <t>Tampa Traseira LG K10 Power - Prata</t>
  </si>
  <si>
    <t>Tampa Traseira LG K10 Power - Preto</t>
  </si>
  <si>
    <t>Tampa Traseira LG K10 Power - Azul</t>
  </si>
  <si>
    <t>Tampa Traseira LG K10 Pro - Rose</t>
  </si>
  <si>
    <t>Tampa Traseira LG K10 Pro - Titanio</t>
  </si>
  <si>
    <t>Tampa Traseira LG K10 Pro - Cinza</t>
  </si>
  <si>
    <t>Tampa Traseira LG K11 Plus - Azul</t>
  </si>
  <si>
    <t>Tampa Traseira LG K11 Plus - Dourado</t>
  </si>
  <si>
    <t>Tampa Traseira LG K11 Plus - Preto</t>
  </si>
  <si>
    <t>Tampa Traseira LG K12 - Azul</t>
  </si>
  <si>
    <t>Tampa Traseira LG K12 Max - Azul</t>
  </si>
  <si>
    <t>Tampa Traseira LG K12 Max - Preto</t>
  </si>
  <si>
    <t>Tampa Traseira LG K12 Prime - Azul</t>
  </si>
  <si>
    <t>Tampa Traseira LG K12 Prime - Preto</t>
  </si>
  <si>
    <t>Tampa Traseira LG K12 Plus - Azul</t>
  </si>
  <si>
    <t>Tampa Traseira LG K40 - Preto</t>
  </si>
  <si>
    <t>Tampa Traseira LG K40 - Azul</t>
  </si>
  <si>
    <t>Tampa Traseira LG K12 - Cinza</t>
  </si>
  <si>
    <t>Tampa Traseira LG K12 Plus - Cinza</t>
  </si>
  <si>
    <t>Tampa Traseira LG K40 - Cinza</t>
  </si>
  <si>
    <t>Tampa Traseira LG K12 - Preto</t>
  </si>
  <si>
    <t>Tampa Traseira LG K12 Plus - Preto</t>
  </si>
  <si>
    <t>Tampa Traseira LG K22 - Preto</t>
  </si>
  <si>
    <t>Tampa Traseira LG K22 - Azul</t>
  </si>
  <si>
    <t>Tampa Traseira LG K22 Plus - Azul</t>
  </si>
  <si>
    <t>Tampa Traseira LG K22 - Cinza</t>
  </si>
  <si>
    <t>Tampa Traseira LG K22 Plus - Preto</t>
  </si>
  <si>
    <t>Tampa Traseira LG K22 Plus - Cinza</t>
  </si>
  <si>
    <t>Tampa Traseira LG K40s - Preto</t>
  </si>
  <si>
    <t>Tampa Traseira LG K40s - Azul</t>
  </si>
  <si>
    <t>Tampa Traseira LG K41s - Azul</t>
  </si>
  <si>
    <t>Tampa Traseira LG K41s - Preto</t>
  </si>
  <si>
    <t>Tampa Traseira LG Velvet - Cinza</t>
  </si>
  <si>
    <t>Tampa Traseira Moto E20 - Azul</t>
  </si>
  <si>
    <t>Tampa Traseira Moto E20 - Cinza</t>
  </si>
  <si>
    <t>Tampa Traseira Moto E22 - Azul</t>
  </si>
  <si>
    <t>Tampa Traseira Moto E22 - Branco</t>
  </si>
  <si>
    <t>Tampa Traseira Moto E22 - Preto</t>
  </si>
  <si>
    <t>Tampa Traseira Moto E40 - Azul</t>
  </si>
  <si>
    <t>Tampa Traseira Moto E40 - Cinza</t>
  </si>
  <si>
    <t>Tampa Traseira Moto E40 - Rosa</t>
  </si>
  <si>
    <t>Tampa Traseira Moto E5 - Cinza</t>
  </si>
  <si>
    <t>Tampa Traseira Moto E5 - Dourado</t>
  </si>
  <si>
    <t>Tampa Traseira Moto E5 Play - Dourado</t>
  </si>
  <si>
    <t>Tampa Traseira Moto E5 Play - Preto</t>
  </si>
  <si>
    <t>Tampa Traseira Moto E5 Plus - Dourado</t>
  </si>
  <si>
    <t>Tampa Traseira Moto E5 Plus - Preto</t>
  </si>
  <si>
    <t>Tampa Traseira Moto E6 Play - Azul</t>
  </si>
  <si>
    <t>Tampa Traseira Moto E6 Play - Preto</t>
  </si>
  <si>
    <t>Tampa Traseira Moto E6 Play - Cinza</t>
  </si>
  <si>
    <t>Tampa Traseira Moto E6 Plus - Azul</t>
  </si>
  <si>
    <t>Tampa Traseira Moto E6 Plus - Cinza</t>
  </si>
  <si>
    <t>Tampa Traseira Moto E6 Plus - Vermelho</t>
  </si>
  <si>
    <t>Tampa Traseira Moto E6s - Azul</t>
  </si>
  <si>
    <t>Tampa Traseira Moto E6i - Azul</t>
  </si>
  <si>
    <t>Tampa Traseira Moto E6s - Cinza</t>
  </si>
  <si>
    <t>Tampa Traseira Moto E6i - Cinza</t>
  </si>
  <si>
    <t>Tampa Traseira Moto E6s - Rosa Pink</t>
  </si>
  <si>
    <t>Tampa Traseira Moto E6i - Rosa Pink</t>
  </si>
  <si>
    <t>Tampa Traseira Moto E6s - Vermelho Magenta</t>
  </si>
  <si>
    <t>Tampa Traseira Moto E6i - Vermelho Magenta</t>
  </si>
  <si>
    <t>Tampa Traseira Moto E7 - Cinza</t>
  </si>
  <si>
    <t>Tampa Traseira Moto E7 - Cobre</t>
  </si>
  <si>
    <t>Tampa Traseira Moto E7 - Verde</t>
  </si>
  <si>
    <t>Tampa Traseira Moto E7 Plus - Azul</t>
  </si>
  <si>
    <t>Tampa Traseira Moto E7 Plus - Bronze</t>
  </si>
  <si>
    <t>Tampa Traseira Moto E7 Power - Azul</t>
  </si>
  <si>
    <t>Tampa Traseira Moto E7 Power - Vermelho</t>
  </si>
  <si>
    <t>Tampa Traseira Moto E7 Power - Coral</t>
  </si>
  <si>
    <t>Tampa Traseira Moto E7 Power - Laranja</t>
  </si>
  <si>
    <t>Tampa Traseira Moto Edge 20 - Branco</t>
  </si>
  <si>
    <t>Tampa Traseira Moto Edge 20 - Preto</t>
  </si>
  <si>
    <t>Tampa Traseira Moto G10 - Azul</t>
  </si>
  <si>
    <t>Tampa Traseira Moto G20 - Azul</t>
  </si>
  <si>
    <t>Tampa Traseira Moto G30 - Azul</t>
  </si>
  <si>
    <t>Tampa Traseira Moto G10 - Cinza Aurora</t>
  </si>
  <si>
    <t>Tampa Traseira Moto G20 - Cinza Aurora</t>
  </si>
  <si>
    <t>Tampa Traseira Moto G30 - Cinza Aurora</t>
  </si>
  <si>
    <t>Tampa Traseira Moto G10 - Dark Prism</t>
  </si>
  <si>
    <t>Tampa Traseira Moto G20 - Dark Prism</t>
  </si>
  <si>
    <t>Tampa Traseira Moto G30 - Dark Prism</t>
  </si>
  <si>
    <t>Tampa Traseira Moto G10 - Lilas</t>
  </si>
  <si>
    <t>Tampa Traseira Moto G20 - Lilas</t>
  </si>
  <si>
    <t>Tampa Traseira Moto G30 - Lilas</t>
  </si>
  <si>
    <t>Tampa Traseira Moto G100 - Azul</t>
  </si>
  <si>
    <t>Tampa Traseira Moto G100 - Ocean</t>
  </si>
  <si>
    <t>Tampa Traseira Moto G100 - Prata</t>
  </si>
  <si>
    <t>Tampa Traseira Moto G100 - Luminous Sky</t>
  </si>
  <si>
    <t>Tampa Traseira Moto G200 - Azul Claro</t>
  </si>
  <si>
    <t>Tampa Traseira Moto G200 - Verde</t>
  </si>
  <si>
    <t>Tampa Traseira Moto G200 - Azul Escuro</t>
  </si>
  <si>
    <t>Tampa Traseira Moto G22 - Azul</t>
  </si>
  <si>
    <t>Tampa Traseira Moto E32 - Azul</t>
  </si>
  <si>
    <t>Tampa Traseira Moto G22 - Branco</t>
  </si>
  <si>
    <t>Tampa Traseira Moto E32 - Branco</t>
  </si>
  <si>
    <t>Tampa Traseira Moto G22 - Preto</t>
  </si>
  <si>
    <t>Tampa Traseira Moto E32 - Preto</t>
  </si>
  <si>
    <t>Tampa Traseira Moto G22 - Verde</t>
  </si>
  <si>
    <t>Tampa Traseira Moto E32 - Verde</t>
  </si>
  <si>
    <t>Tampa Traseira Moto G24 - Preto</t>
  </si>
  <si>
    <t>Tampa Traseira Moto G24 - Rosa</t>
  </si>
  <si>
    <t>Tampa Traseira Moto G24 - Verde</t>
  </si>
  <si>
    <t>Tampa Traseira Moto G31 - Grafite</t>
  </si>
  <si>
    <t>Tampa Traseira Moto G31 - Cinza</t>
  </si>
  <si>
    <t>Tampa Traseira Moto G5 - Cinza</t>
  </si>
  <si>
    <t>Tampa Traseira Moto G5 - Preto</t>
  </si>
  <si>
    <t>Tampa Traseira Moto G5 - Dourado</t>
  </si>
  <si>
    <t>Tampa Traseira Moto G50 5G - Azul</t>
  </si>
  <si>
    <t>Tampa Traseira Moto G50 5G - Verde</t>
  </si>
  <si>
    <t>Tampa Traseira Moto G51 - Azul</t>
  </si>
  <si>
    <t>Tampa Traseira Moto G51 - Cinza</t>
  </si>
  <si>
    <t>Tampa Traseira Moto G52 - Preto</t>
  </si>
  <si>
    <t>Tampa Traseira Moto G5G - Prata</t>
  </si>
  <si>
    <t>Tampa Traseira Moto G5G - Roxo</t>
  </si>
  <si>
    <t>Tampa Traseira Moto G5G - Preto</t>
  </si>
  <si>
    <t>Tampa Traseira Moto G5G Plus - Azul</t>
  </si>
  <si>
    <t>Tampa Traseira Moto G5s - Preto</t>
  </si>
  <si>
    <t>Tampa Traseira Moto G5s Plus - Rose</t>
  </si>
  <si>
    <t>Tampa Traseira Moto G6 - Azul Escuro</t>
  </si>
  <si>
    <t>Tampa Traseira Moto G6 - Preto</t>
  </si>
  <si>
    <t>Tampa Traseira Moto G6 - Rose</t>
  </si>
  <si>
    <t>Tampa Traseira Moto G6 Play - Azul Escuro</t>
  </si>
  <si>
    <t>Tampa Traseira Moto G6 Play - Preto</t>
  </si>
  <si>
    <t>Tampa Traseira Moto G6 Play - Dourado</t>
  </si>
  <si>
    <t>Tampa Traseira Moto G6 Plus - Azul Claro</t>
  </si>
  <si>
    <t>Tampa Traseira Moto G6 Plus - Azul Escuro</t>
  </si>
  <si>
    <t>Tampa Traseira Moto G6 Plus - Preto</t>
  </si>
  <si>
    <t>Tampa Traseira Moto G6 Plus - Dourado</t>
  </si>
  <si>
    <t>Tampa Traseira Moto G60 - Azul</t>
  </si>
  <si>
    <t>Tampa Traseira Moto G60 - Champagne</t>
  </si>
  <si>
    <t>Tampa Traseira Moto G60 - Cinza</t>
  </si>
  <si>
    <t>Tampa Traseira Moto G60s - Azul Escuro</t>
  </si>
  <si>
    <t>Tampa Traseira Moto G60s - Verde Claro</t>
  </si>
  <si>
    <t>Tampa Traseira Moto G62 - Grafite</t>
  </si>
  <si>
    <t>Tampa Traseira Moto G62 - Cinza</t>
  </si>
  <si>
    <t>Tampa Traseira Moto G62 - Verde</t>
  </si>
  <si>
    <t>Tampa Traseira Moto G7 - Branco</t>
  </si>
  <si>
    <t>Tampa Traseira Moto G7 - Preto</t>
  </si>
  <si>
    <t>Tampa Traseira Moto G7 Play - Dourado</t>
  </si>
  <si>
    <t>Tampa Traseira Moto G7 Play - Ouro</t>
  </si>
  <si>
    <t>Tampa Traseira Moto G7 Play - Preto</t>
  </si>
  <si>
    <t>Tampa Traseira Moto G7 Play - Azul Indigo</t>
  </si>
  <si>
    <t>Tampa Traseira Moto G7 Plus - Azul Escuro</t>
  </si>
  <si>
    <t>Tampa Traseira Moto G7 Plus - Indigo</t>
  </si>
  <si>
    <t>Tampa Traseira Moto G7 Plus - Rubi</t>
  </si>
  <si>
    <t>Tampa Traseira Moto G7 Plus - Vermelho</t>
  </si>
  <si>
    <t>Tampa Traseira Moto G7 Power - Azul</t>
  </si>
  <si>
    <t>Tampa Traseira Moto G7 Power - Preto</t>
  </si>
  <si>
    <t>Tampa Traseira Moto G71 - Azul</t>
  </si>
  <si>
    <t>Tampa Traseira Moto G71 - Verde</t>
  </si>
  <si>
    <t>Tampa Traseira Moto G8 - Azul</t>
  </si>
  <si>
    <t>Tampa Traseira Moto G8 - Branco</t>
  </si>
  <si>
    <t>Tampa Traseira Moto G8 Play - Preto</t>
  </si>
  <si>
    <t>Tampa Traseira Moto G8 Play - Vermelho</t>
  </si>
  <si>
    <t>Tampa Traseira Moto G8 Plus - Azul</t>
  </si>
  <si>
    <t>Tampa Traseira Moto G8 Plus - Vermelho</t>
  </si>
  <si>
    <t>Tampa Traseira Moto G8 Plus - Cereja</t>
  </si>
  <si>
    <t>Tampa Traseira Moto G8 Power - Azul</t>
  </si>
  <si>
    <t>Tampa Traseira Moto G8 Power - Preto</t>
  </si>
  <si>
    <t>Tampa Traseira Moto G8 Power Lite - Azul Navy</t>
  </si>
  <si>
    <t>Tampa Traseira Moto G8 Power Lite - Verde Acqua</t>
  </si>
  <si>
    <t>Tampa Traseira Moto G9 Play - Azul</t>
  </si>
  <si>
    <t>Tampa Traseira Moto G9 Play - Rosa</t>
  </si>
  <si>
    <t>Tampa Traseira Moto G9 Play - Verde</t>
  </si>
  <si>
    <t>Tampa Traseira Moto G9 Plus - Azul Indigo</t>
  </si>
  <si>
    <t>Tampa Traseira Moto G9 Plus - Ouro Rose</t>
  </si>
  <si>
    <t>Tampa Traseira Moto G9 Plus - Dourado</t>
  </si>
  <si>
    <t>Tampa Traseira Moto One - Branco</t>
  </si>
  <si>
    <t>Tampa Traseira Moto One - Preto</t>
  </si>
  <si>
    <t>Tampa Traseira Moto One Action - Azul</t>
  </si>
  <si>
    <t>Tampa Traseira Moto One Action - Preto</t>
  </si>
  <si>
    <t>Tampa Traseira Moto One Action - Branco</t>
  </si>
  <si>
    <t>Tampa Traseira Moto One Action - Verde Aqua</t>
  </si>
  <si>
    <t>Tampa Traseira Moto One Fusion - Azul</t>
  </si>
  <si>
    <t>Tampa Traseira Moto One Fusion - Verde</t>
  </si>
  <si>
    <t>Tampa Traseira Moto One Hyper - Azul</t>
  </si>
  <si>
    <t>Tampa Traseira Moto One Hyper - Vermelho</t>
  </si>
  <si>
    <t>Tampa Traseira Moto One Macro - Azul Espacial</t>
  </si>
  <si>
    <t>Tampa Traseira Moto One Macro - Roxo</t>
  </si>
  <si>
    <t>Tampa Traseira Moto One Macro - Ultra Violet</t>
  </si>
  <si>
    <t>Tampa Traseira Moto One Vision - Azul</t>
  </si>
  <si>
    <t>Tampa Traseira Moto One Vision - Bronze</t>
  </si>
  <si>
    <t>Tampa Traseira Moto One Zoom - Bronze</t>
  </si>
  <si>
    <t>Tampa Traseira Moto One Zoom - Roxo</t>
  </si>
  <si>
    <t>Tampa Traseira Moto One Zoom - Titanio</t>
  </si>
  <si>
    <t>Tampa Traseira Moto One Zoom - Cinza</t>
  </si>
  <si>
    <t>Tampa Traseira Moto Z3 Play - Azul</t>
  </si>
  <si>
    <t>Tampa Traseira Redmi Note 10 4G - Preto</t>
  </si>
  <si>
    <t>Tampa Traseira Redmi Note 10s 4G - Preto</t>
  </si>
  <si>
    <t>Tampa Traseira Redmi Note 10 4G - Branco</t>
  </si>
  <si>
    <t>Tampa Traseira Redmi Note 10s 4G - Branco</t>
  </si>
  <si>
    <t>Tampa Traseira Redmi Note 10 4G - Roxo</t>
  </si>
  <si>
    <t>Tampa Traseira Redmi Note 10s 4G - Roxo</t>
  </si>
  <si>
    <t>Tampa Traseira Redmi Note 10 4G - Verde</t>
  </si>
  <si>
    <t>Tampa Traseira Redmi Note 10s 4G - Verde</t>
  </si>
  <si>
    <t>Tampa Traseira Redmi Note 7 - Preto</t>
  </si>
  <si>
    <t>Tampa Traseira Redmi Note 7 Pro - Preto</t>
  </si>
  <si>
    <t>Tampa Traseira Redmi Note 7 - Azul</t>
  </si>
  <si>
    <t>Tampa Traseira Redmi Note 7 Pro - Azul</t>
  </si>
  <si>
    <t>Tampa Traseira Redmi Note 7 - Branco</t>
  </si>
  <si>
    <t>Tampa Traseira Redmi Note 7 Pro - Branco</t>
  </si>
  <si>
    <t>Tampa Traseira Redmi Note 7 - Rosa</t>
  </si>
  <si>
    <t>Tampa Traseira Redmi Note 7 - Vermelho</t>
  </si>
  <si>
    <t>Tampa Traseira Redmi Note 7 Pro - Rosa</t>
  </si>
  <si>
    <t>Tampa Traseira Redmi Note 7 Pro - Vermelho</t>
  </si>
  <si>
    <t>Tampa Traseira SAM A01 - Azul</t>
  </si>
  <si>
    <t>Tampa Traseira SAM A01 - Preto</t>
  </si>
  <si>
    <t>Tampa Traseira SAM A01 - Vermelho</t>
  </si>
  <si>
    <t>Tampa Traseira SAM A01 Core - Azul</t>
  </si>
  <si>
    <t>Tampa Traseira SAM A01 Core - Preto</t>
  </si>
  <si>
    <t>Tampa Traseira SAM A01 Core - Vermelho</t>
  </si>
  <si>
    <t>Tampa Traseira SAM A02 - Azul</t>
  </si>
  <si>
    <t>Tampa Traseira SAM A02 - Preto</t>
  </si>
  <si>
    <t>Tampa Traseira SAM A02 - Vermelho</t>
  </si>
  <si>
    <t>Tampa Traseira SAM A02s - Azul</t>
  </si>
  <si>
    <t>Tampa Traseira SAM A02s - Preto</t>
  </si>
  <si>
    <t>Tampa Traseira SAM A02s - Vermelho</t>
  </si>
  <si>
    <t>Tampa Traseira SAM A03 - Azul</t>
  </si>
  <si>
    <t>Tampa Traseira SAM A03 - Preto</t>
  </si>
  <si>
    <t>Tampa Traseira SAM A03 - Vermelho</t>
  </si>
  <si>
    <t>Tampa Traseira SAM A03 Core - Azul</t>
  </si>
  <si>
    <t>Tampa Traseira SAM A03 Core - Cobre</t>
  </si>
  <si>
    <t>Tampa Traseira SAM A03 Core - Preto</t>
  </si>
  <si>
    <t>Tampa Traseira SAM A03 Core - Verde</t>
  </si>
  <si>
    <t>Tampa Traseira SAM A10 - Azul</t>
  </si>
  <si>
    <t>Tampa Traseira SAM A10 - Preto</t>
  </si>
  <si>
    <t>Tampa Traseira SAM A10 - Vermelho</t>
  </si>
  <si>
    <t>Tampa Traseira SAM A10s - Azul</t>
  </si>
  <si>
    <t>Tampa Traseira SAM A10s - Preto</t>
  </si>
  <si>
    <t>Tampa Traseira SAM A10s - Vermelho</t>
  </si>
  <si>
    <t>Tampa Traseira SAM A11 - Azul</t>
  </si>
  <si>
    <t>Tampa Traseira SAM A11 - Branco</t>
  </si>
  <si>
    <t>Tampa Traseira SAM A11 - Preto</t>
  </si>
  <si>
    <t>Tampa Traseira SAM A11 - Vermelho</t>
  </si>
  <si>
    <t>Tampa Traseira SAM A12 - Azul</t>
  </si>
  <si>
    <t>Tampa Traseira SAM A12 - Branco</t>
  </si>
  <si>
    <t>Tampa Traseira SAM A12 - Preto</t>
  </si>
  <si>
    <t>Tampa Traseira SAM A12 - Vermelho</t>
  </si>
  <si>
    <t>Tampa Traseira SAM A14 - Preto</t>
  </si>
  <si>
    <t>Tampa Traseira SAM A14 - Roxo/Lilas</t>
  </si>
  <si>
    <t>Tampa Traseira SAM A14 - Verde</t>
  </si>
  <si>
    <t>Tampa Traseira SAM A20 - Azul</t>
  </si>
  <si>
    <t>Tampa Traseira SAM A20 - Preto</t>
  </si>
  <si>
    <t>Tampa Traseira SAM A20 - Vermelho</t>
  </si>
  <si>
    <t>Tampa Traseira SAM A20s - Azul</t>
  </si>
  <si>
    <t>Tampa Traseira SAM A20s - Preto</t>
  </si>
  <si>
    <t>Tampa Traseira SAM A20s - Vermelho</t>
  </si>
  <si>
    <t>Tampa Traseira Sam A21 - Preto</t>
  </si>
  <si>
    <t>Tampa Traseira SAM A21s - Azul</t>
  </si>
  <si>
    <t>Tampa Traseira SAM A21s - Branco</t>
  </si>
  <si>
    <t>Tampa Traseira SAM A21s - Preto</t>
  </si>
  <si>
    <t>Tampa Traseira SAM A21s - Vermelho</t>
  </si>
  <si>
    <t>Tampa Traseira SAM A22 4G - Branco</t>
  </si>
  <si>
    <t>Tampa Traseira SAM A22 4G - Preto</t>
  </si>
  <si>
    <t>Tampa Traseira SAM A22 4G - Verde</t>
  </si>
  <si>
    <t>Tampa Traseira SAM A30 - Azul Claro</t>
  </si>
  <si>
    <t>Tampa Traseira SAM A30 - Branco</t>
  </si>
  <si>
    <t>Tampa Traseira SAM A30 - Preto</t>
  </si>
  <si>
    <t>Tampa Traseira SAM A30s - Branco</t>
  </si>
  <si>
    <t>Tampa Traseira SAM A30s - Preto</t>
  </si>
  <si>
    <t>Tampa Traseira SAM A30s - Roxo</t>
  </si>
  <si>
    <t>Tampa Traseira SAM A31 - Azul</t>
  </si>
  <si>
    <t>Tampa Traseira SAM A31 - Branco</t>
  </si>
  <si>
    <t>Tampa Traseira SAM A31 - Preto</t>
  </si>
  <si>
    <t>Tampa Traseira SAM A31 - Azul Escuro</t>
  </si>
  <si>
    <t>Tampa Traseira SAM A31 - Vermelho</t>
  </si>
  <si>
    <t>Tampa Traseira SAM A32 4G - Azul</t>
  </si>
  <si>
    <t>Tampa Traseira SAM A32 4G - Branco</t>
  </si>
  <si>
    <t>Tampa Traseira SAM A32 4G - Lilas</t>
  </si>
  <si>
    <t>Tampa Traseira SAM A32 4G - Roxo</t>
  </si>
  <si>
    <t>Tampa Traseira Sam A5 2016 - Preto</t>
  </si>
  <si>
    <t>Tampa Traseira SAM A510 - Preto</t>
  </si>
  <si>
    <t>Tampa Traseira SAM A5 2016 - Branco</t>
  </si>
  <si>
    <t>Tampa Traseira SAM A510 - Branco</t>
  </si>
  <si>
    <t>Tampa Traseira SAM A5 2016 - Dourado</t>
  </si>
  <si>
    <t>Tampa Traseira SAM A510 - Dourado</t>
  </si>
  <si>
    <t>Tampa Traseira SAM A5 2017 - Preto</t>
  </si>
  <si>
    <t>Tampa Traseira SAM A520 - Preto</t>
  </si>
  <si>
    <t>Tampa Traseira SAM A5 2017 - Azul</t>
  </si>
  <si>
    <t>Tampa Traseira SAM A520 - Azul</t>
  </si>
  <si>
    <t>Tampa Traseira SAM A5 2017 - Dourado</t>
  </si>
  <si>
    <t>Tampa Traseira SAM A520 - Dourado</t>
  </si>
  <si>
    <t>Tampa Traseira SAM A50 - Azul</t>
  </si>
  <si>
    <t>Tampa Traseira SAM A50 - Branco</t>
  </si>
  <si>
    <t>Tampa Traseira SAM A50 - Preto</t>
  </si>
  <si>
    <t>Tampa Traseira SAM A51 - Preto</t>
  </si>
  <si>
    <t>Tampa Traseira SAM A51 - Azul Escuro</t>
  </si>
  <si>
    <t>Tampa Traseira SAM A51 - Branco</t>
  </si>
  <si>
    <t>Tampa Traseira SAM A51 - Rosa</t>
  </si>
  <si>
    <t>Tampa Traseira SAM A51 - Verde</t>
  </si>
  <si>
    <t>Tampa Traseira SAM A51 - Azul</t>
  </si>
  <si>
    <t>Tampa Traseira SAM A52 - Azul</t>
  </si>
  <si>
    <t>Tampa Traseira SAM A52 - Branco</t>
  </si>
  <si>
    <t>Tampa Traseira SAM A52 - Preto</t>
  </si>
  <si>
    <t>Tampa Traseira SAM A52 - Roxo</t>
  </si>
  <si>
    <t>Tampa Traseira SAM A52 - Lilas</t>
  </si>
  <si>
    <t>Tampa Traseira SAM A7 2016 - Preto</t>
  </si>
  <si>
    <t>Tampa Traseira SAM A710 - Preto</t>
  </si>
  <si>
    <t>Tampa Traseira SAM A7 2016 - Branco</t>
  </si>
  <si>
    <t>Tampa Traseira SAM A710 - Branco</t>
  </si>
  <si>
    <t>Tampa Traseira SAM A7 2016 - Dourado</t>
  </si>
  <si>
    <t>Tampa Traseira SAM A710 - Dourado</t>
  </si>
  <si>
    <t>Tampa Traseira SAM A7 2016 - Rosa</t>
  </si>
  <si>
    <t>Tampa Traseira SAM A710 - Rosa</t>
  </si>
  <si>
    <t>Tampa Traseira SAM A7 2018 - Preto</t>
  </si>
  <si>
    <t>Tampa Traseira SAM A750 - Preto</t>
  </si>
  <si>
    <t>Tampa Traseira SAM A7 2018 - Azul</t>
  </si>
  <si>
    <t>Tampa Traseira SAM A750 - Azul</t>
  </si>
  <si>
    <t>Tampa Traseira SAM A7 2018 - Dourado</t>
  </si>
  <si>
    <t>Tampa Traseira SAM A750 - Dourado</t>
  </si>
  <si>
    <t>Tampa Traseira SAM A7 2018 - Rosa</t>
  </si>
  <si>
    <t>Tampa Traseira SAM A750 - Rosa</t>
  </si>
  <si>
    <t>Tampa Traseira SAM A70 - Azul</t>
  </si>
  <si>
    <t>Tampa Traseira SAM A70 - Branco</t>
  </si>
  <si>
    <t>Tampa Traseira SAM A70 - Preto</t>
  </si>
  <si>
    <t>Tampa Traseira SAM A71 - Branco</t>
  </si>
  <si>
    <t>Tampa Traseira SAM A71 - Preto</t>
  </si>
  <si>
    <t>Tampa Traseira SAM A71 - Rosa</t>
  </si>
  <si>
    <t>Tampa Traseira SAM A71 - Verde/Azul</t>
  </si>
  <si>
    <t>Tampa Traseira SAM A72 - Azul</t>
  </si>
  <si>
    <t>Tampa Traseira SAM A72 - Branco</t>
  </si>
  <si>
    <t>Tampa Traseira SAM A72 - Preto</t>
  </si>
  <si>
    <t>Tampa Traseira SAM A72 - Roxo</t>
  </si>
  <si>
    <t>Tampa Traseira SAM A720 - Azul</t>
  </si>
  <si>
    <t>Tampa Traseira SAM A720 - Branco</t>
  </si>
  <si>
    <t>Tampa Traseira SAM A720 - Dourado</t>
  </si>
  <si>
    <t>Tampa Traseira SAM A720 - Preto</t>
  </si>
  <si>
    <t>Tampa Traseira SAM A720 - Rosa</t>
  </si>
  <si>
    <t>Tampa Traseira SAM A73 - Cinza/Preto</t>
  </si>
  <si>
    <t>Tampa Traseira SAM A8 Plus - Preto</t>
  </si>
  <si>
    <t>Tampa Traseira SAM A730 - Preto</t>
  </si>
  <si>
    <t>Tampa Traseira SAM A8 Plus - Dourado</t>
  </si>
  <si>
    <t>Tampa Traseira Sam A730 - Dourado</t>
  </si>
  <si>
    <t>Tampa Traseira SAM A8 Plus - Roxo</t>
  </si>
  <si>
    <t>Tampa Traseira SAM A8 Plus - Azul</t>
  </si>
  <si>
    <t>Tampa Traseira SAM A730 - Roxo</t>
  </si>
  <si>
    <t>Tampa Traseira SAM A730 - Azul</t>
  </si>
  <si>
    <t>Tampa Traseira SAM A8 2018 - Preto</t>
  </si>
  <si>
    <t>Tampa Traseira SAM A530 - Preto</t>
  </si>
  <si>
    <t>Tampa Traseira SAM A8 2018 - Azul Escuro</t>
  </si>
  <si>
    <t>Tampa Traseira SAM A530 - Azul Escuro</t>
  </si>
  <si>
    <t>Tampa Traseira SAM A8 2018 - Dourado</t>
  </si>
  <si>
    <t>Tampa Traseira SAM A530 - Dourado</t>
  </si>
  <si>
    <t>Tampa Traseira SAM A8 2018 - Roxo</t>
  </si>
  <si>
    <t>Tampa Traseira SAM A530 - Roxo</t>
  </si>
  <si>
    <t>Tampa Traseira SAM A80 - Rose</t>
  </si>
  <si>
    <t>Tampa Traseira SAM A80 - Branco</t>
  </si>
  <si>
    <t>Tampa Traseira SAM A80 - Dourado</t>
  </si>
  <si>
    <t>Tampa Traseira SAM A80 - Preto</t>
  </si>
  <si>
    <t>Tampa Traseira SAM A920 - Azul</t>
  </si>
  <si>
    <t>Tampa Traseira SAM A920 - Preto</t>
  </si>
  <si>
    <t>Tampa Traseira SAM A920 - Rosa</t>
  </si>
  <si>
    <t>Tampa Traseira SAM Galaxy S9</t>
  </si>
  <si>
    <t>Tampa Traseira SAM J4 - Preto</t>
  </si>
  <si>
    <t>Tampa Traseira SAM J400 - Preto</t>
  </si>
  <si>
    <t>Tampa Traseira SAM J4 - Azul</t>
  </si>
  <si>
    <t>Tampa Traseira SAM J400 - Azul</t>
  </si>
  <si>
    <t>Tampa Traseira SAM J4 - Dourado</t>
  </si>
  <si>
    <t>Tampa Traseira SAM J400 - Dourado</t>
  </si>
  <si>
    <t>Tampa Traseira SAM J4 - Roxa</t>
  </si>
  <si>
    <t>Tampa Traseira SAM J400 - Roxa</t>
  </si>
  <si>
    <t>Tampa Traseira SAM J4 Plus - Azul</t>
  </si>
  <si>
    <t>Tampa Traseira SAM J4 Core - Azul</t>
  </si>
  <si>
    <t>Tampa Traseira SAM J4+ - Azul</t>
  </si>
  <si>
    <t>Tampa Traseira SAM J4 Plus - Dourado</t>
  </si>
  <si>
    <t>Tampa Traseira SAM J4 Core - Dourado</t>
  </si>
  <si>
    <t>Tampa Traseira SAM J4+ - Dourado</t>
  </si>
  <si>
    <t>Tampa Traseira SAM J4 Plus - Preto</t>
  </si>
  <si>
    <t>Tampa Traseira SAM J4 Core - Preto</t>
  </si>
  <si>
    <t>Tampa Traseira SAM J4+ - Preto</t>
  </si>
  <si>
    <t>Tampa Traseira SAM J5 - Branco</t>
  </si>
  <si>
    <t>Tampa Traseira SAM J5 - Dourado</t>
  </si>
  <si>
    <t>Tampa Traseira SAM J5 - Preto</t>
  </si>
  <si>
    <t>Tampa Traseira SAM J5 Pro - Preto</t>
  </si>
  <si>
    <t>Tampa Traseira SAM J530 - Preto</t>
  </si>
  <si>
    <t>Tampa Traseira SAM J6 - Preto</t>
  </si>
  <si>
    <t>Tampa Traseira SAM J600 - Preto</t>
  </si>
  <si>
    <t>Tampa Traseira SAM J6 - Dourado</t>
  </si>
  <si>
    <t>Tampa Traseira SAM J600 - Dourado</t>
  </si>
  <si>
    <t>Tampa Traseira SAM J6 - Prata</t>
  </si>
  <si>
    <t>Tampa Traseira SAM J600 - Prata</t>
  </si>
  <si>
    <t>Tampa Traseira SAM J6 Plus - Preto</t>
  </si>
  <si>
    <t>Tampa Traseira SAM J6 Core - Preto</t>
  </si>
  <si>
    <t>Tampa Traseira SAM J6+ - Preto</t>
  </si>
  <si>
    <t>Tampa Traseira SAM J6 Plus - Azul Claro</t>
  </si>
  <si>
    <t>Tampa Traseira SAM J6 Plus - Azul Escuro</t>
  </si>
  <si>
    <t>Tampa Traseira SAM J7 - Dourado</t>
  </si>
  <si>
    <t>Tampa Traseira SAM J700 - Dourado</t>
  </si>
  <si>
    <t>Tampa Traseira SAM J7 - Branco</t>
  </si>
  <si>
    <t>Tampa Traseira SAM J700 - Branco</t>
  </si>
  <si>
    <t>Tampa Traseira SAM J7 Neo - Dourado</t>
  </si>
  <si>
    <t>Tampa Traseira SAM J701 - Dourado</t>
  </si>
  <si>
    <t>Tampa Traseira SAM J730 - Dourado</t>
  </si>
  <si>
    <t>Tampa Traseira SAM J7 Pro - Dourado</t>
  </si>
  <si>
    <t>Tampa Traseira SAM J730 - Preto</t>
  </si>
  <si>
    <t>Tampa Traseira SAM J7 Pro - Preto</t>
  </si>
  <si>
    <t>Tampa Traseira SAM M10 - Azul</t>
  </si>
  <si>
    <t>Tampa Traseira SAM M12 - Azul</t>
  </si>
  <si>
    <t>Tampa Traseira SAM M12 - Preto</t>
  </si>
  <si>
    <t>Tampa Traseira SAM M20 - Azul</t>
  </si>
  <si>
    <t>Tampa Traseira SAM M20 - Vermelho</t>
  </si>
  <si>
    <t>Tampa Traseira SAM M30 - Azul</t>
  </si>
  <si>
    <t>Tampa Traseira SAM M30 - Cinza</t>
  </si>
  <si>
    <t>Tampa Traseira SAM M32 - Preto</t>
  </si>
  <si>
    <t>Tampa Traseira SAM Galaxy Note 10 Pro</t>
  </si>
  <si>
    <t>Tampa Traseira SAM Galaxy Note 20 - Cinza</t>
  </si>
  <si>
    <t>Tampa Traseira SAM Galaxy Note 20 - Dourado</t>
  </si>
  <si>
    <t>Tampa Traseira SAM Galaxy Note 20 Ultra - Preto</t>
  </si>
  <si>
    <t>Tampa Traseira SAM Galaxy Note 20 Ultra - Branco</t>
  </si>
  <si>
    <t>Tampa Traseira SAM Galaxy Note 20 Ultra - Dourado</t>
  </si>
  <si>
    <t>Tampa Traseira SAM Galaxy S20 - Preto</t>
  </si>
  <si>
    <t>Tampa Traseira SAM Galaxy S20 - Azul</t>
  </si>
  <si>
    <t>Tampa Traseira SAM Galaxy S20 - Rosa</t>
  </si>
  <si>
    <t>Tampa Traseira SAM Galaxy S20 FE - Preto</t>
  </si>
  <si>
    <t>Tampa Traseira SAM Galaxy S20 FE - Azul Escuro</t>
  </si>
  <si>
    <t>Tampa Traseira SAM Galaxy S20 FE - Branco</t>
  </si>
  <si>
    <t>Tampa Traseira SAM Galaxy S20 FE - Laranja</t>
  </si>
  <si>
    <t>Tampa Traseira SAM Galaxy S20 FE - Dourado</t>
  </si>
  <si>
    <t>Tampa Traseira SAM Galaxy S20 FE - Roxo</t>
  </si>
  <si>
    <t>Tampa Traseira SAM Galaxy S20 FE - Rosa</t>
  </si>
  <si>
    <t>Tampa Traseira SAM Galaxy S20 FE - Vermelho</t>
  </si>
  <si>
    <t>Tampa Traseira SAM Galaxy S20 Plus - Cinza</t>
  </si>
  <si>
    <t>Tampa Traseira SAM Galaxy S20 Ultra - Cinza</t>
  </si>
  <si>
    <t>Tampa Traseira SAM Galaxy S20 Ultra - Preto</t>
  </si>
  <si>
    <t>Tampa Traseira SAM Galaxy S8 - Azul Claro</t>
  </si>
  <si>
    <t>Tampa Traseira SAM Galaxy S8 Plus - Azul Escuro</t>
  </si>
  <si>
    <t>Tampa Traseira Xiaomi Mi 8 Lite - Azul</t>
  </si>
  <si>
    <t>Tampa Traseira Xiaomi Mi 8 Lite - Preto</t>
  </si>
  <si>
    <t>Tampa Traseira Xiaomi Mi 9 Lite - Azul</t>
  </si>
  <si>
    <t>Tampa Traseira Xiaomi Mi 9 Lite - Branco</t>
  </si>
  <si>
    <t>Tampa Traseira Xiaomi Mi 9T - Preto</t>
  </si>
  <si>
    <t>Tampa Traseira Xiaomi Mi A3 - Branco</t>
  </si>
  <si>
    <t>Tampa Traseira Xiaomi Mi A3 - Preto</t>
  </si>
  <si>
    <t>Tampa Traseira Xiaomi Poco X3 Pro - Azul</t>
  </si>
  <si>
    <t>Tampa Traseira Xiaomi Poco X3 Pro - Bronze</t>
  </si>
  <si>
    <t>Tampa Traseira Xiaomi Poco X3 Pro - Preto</t>
  </si>
  <si>
    <t>Tampa Traseira Xiaomi Poco X4 Pro 5G - Amarelo</t>
  </si>
  <si>
    <t>Tampa Traseira Xiaomi Redmi 12 - Azul</t>
  </si>
  <si>
    <t>Tampa Traseira Xiaomi Redmi 12 - Cinza</t>
  </si>
  <si>
    <t>Tampa Traseira Xiaomi Redmi 12 - Preto</t>
  </si>
  <si>
    <t>Tampa Traseira Xiaomi Redmi 13C - Azul</t>
  </si>
  <si>
    <t>Tampa Traseira Xiaomi Redmi 13C - Cinza</t>
  </si>
  <si>
    <t>Tampa Traseira Xiaomi Redmi 13C - Preto</t>
  </si>
  <si>
    <t>Tampa Traseira Xiaomi Redmi 13C - Verde</t>
  </si>
  <si>
    <t>Tampa Traseira Xiaomi Redmi 7 - Preto</t>
  </si>
  <si>
    <t>Tampa Traseira Xiaomi Redmi 8 - Azul</t>
  </si>
  <si>
    <t>Tampa Traseira Xiaomi Redmi 8 - Preto</t>
  </si>
  <si>
    <t>Tampa Traseira Xiaomi Redmi 8 - Vermelho</t>
  </si>
  <si>
    <t>Tampa Traseira Xiaomi Redmi 9A - Azul</t>
  </si>
  <si>
    <t>Tampa Traseira Xiaomi Redmi 9A - Preto</t>
  </si>
  <si>
    <t>Tampa Traseira Xiaomi Redmi 9C - Azul</t>
  </si>
  <si>
    <t>Tampa Traseira Xiaomi Redmi 9C - Preto</t>
  </si>
  <si>
    <t>Tampa Traseira Xiaomi Redmi 9C - Roxo</t>
  </si>
  <si>
    <t>Tampa Traseira Xiaomi Redmi Note 11 4G - Azul</t>
  </si>
  <si>
    <t>Tampa Traseira Xiaomi Redmi Note 11s 4G - Azul</t>
  </si>
  <si>
    <t>Tampa Traseira Xiaomi Redmi Note 11 4G - Azul Escuro</t>
  </si>
  <si>
    <t>Tampa Traseira Xiaomi Redmi Note 11s 4G - Azul Escuro</t>
  </si>
  <si>
    <t>Tampa Traseira Xiaomi Redmi Note 11 4G- Preto</t>
  </si>
  <si>
    <t>Tampa Traseira Xiaomi Redmi Note 11s 4G - Preto</t>
  </si>
  <si>
    <t>Tampa Traseira Xiaomi Redmi Note 8 - Azul Escuro</t>
  </si>
  <si>
    <t>Tampa Traseira Xiaomi Redmi Note 8 - Preto</t>
  </si>
  <si>
    <t>Tampa Traseira Xiaomi Redmi Note 9 - Branco Polar</t>
  </si>
  <si>
    <t>Tampa Traseira Xiaomi Redmi Note 9 - Roxo</t>
  </si>
  <si>
    <t>Tampa Traseira Xiaomi Redmi Note 9 - Verde</t>
  </si>
  <si>
    <t>Tampa Traseira Xiaomi Redmi Note 9s - Preto</t>
  </si>
  <si>
    <t>Tampa Traseira Xiaomi Redmi Note 9 Pro - Preto</t>
  </si>
  <si>
    <t>Tampa Traseira Xiaomi Redmi Note 9s - Branco</t>
  </si>
  <si>
    <t>Tampa Traseira Xiaomi Redmi Note 9 Pro - Branco</t>
  </si>
  <si>
    <t>Tampa Traseira Xiaomi Redmi Note 9s - Verde</t>
  </si>
  <si>
    <t>Tampa Traseira Xiaomi Redmi Note 9s - Azul</t>
  </si>
  <si>
    <t>Tampa Traseira Xiaomi Redmi Note 9 Pro - Verde</t>
  </si>
  <si>
    <t>Tampa Traseira Xiaomi Redmi Note 9 Pro - Azul</t>
  </si>
  <si>
    <t>Tampa Traseira SAM Galaxy Note 10 - Azul</t>
  </si>
  <si>
    <t>Tampa Traseira SAM Galaxy Note 10 - Branco</t>
  </si>
  <si>
    <t>Tampa Traseira SAM Galaxy Note 10 - Preto</t>
  </si>
  <si>
    <t>Tampa Traseira SAM Galaxy Note 10 Lite - Preto</t>
  </si>
  <si>
    <t>Tampa Traseira SAM Galaxy Note 10 Lite - Vermelho</t>
  </si>
  <si>
    <t>Tampa Traseira SAM Galaxy Note 10 Plus - Branco</t>
  </si>
  <si>
    <t>Tampa Traseira SAM Galaxy Note 10 Plus - Rosa</t>
  </si>
  <si>
    <t>Tampa Traseira SAM Galaxy Note 8 - Azul</t>
  </si>
  <si>
    <t>Tampa Traseira SAM Galaxy Note 8 - Dourado</t>
  </si>
  <si>
    <t>Tampa Traseira SAM Galaxy Note 8 - Prata</t>
  </si>
  <si>
    <t>Tampa Traseira SAM Galaxy Note 8 - Cinza</t>
  </si>
  <si>
    <t>Tampa Traseira SAM Galaxy Note 8 - Preto</t>
  </si>
  <si>
    <t>Tampa Traseira SAM Galaxy Note 8 - Rosa</t>
  </si>
  <si>
    <t>Tampa Traseira SAM Galaxy Note 9 - Azul</t>
  </si>
  <si>
    <t>Tampa 11 - Amarelo</t>
  </si>
  <si>
    <t>Tampa 11 - Branco</t>
  </si>
  <si>
    <t>Tampa 11 - Preto</t>
  </si>
  <si>
    <t>Tampa 11 - Roxo</t>
  </si>
  <si>
    <t>Tampa 11 - Verde</t>
  </si>
  <si>
    <t>Tampa 11 - Vermelho</t>
  </si>
  <si>
    <t>Tampa 11 Pro - Branco</t>
  </si>
  <si>
    <t>Tampa 11 Pro - Dourado</t>
  </si>
  <si>
    <t>Tampa 11 Pro - Preto</t>
  </si>
  <si>
    <t>Tampa 11 Pro - Verde</t>
  </si>
  <si>
    <t>Tampa 11 Pro Max - Branco</t>
  </si>
  <si>
    <t>Tampa 11 Pro Max - Dourado</t>
  </si>
  <si>
    <t>Tampa 11 Pro Max - Preto</t>
  </si>
  <si>
    <t>Tampa 11 Pro Max - Verde</t>
  </si>
  <si>
    <t>Tampa 12 - Amarelo</t>
  </si>
  <si>
    <t>Tampa 12 - Azul</t>
  </si>
  <si>
    <t>Tampa 12 - Branco</t>
  </si>
  <si>
    <t>Tampa 12 - Preto</t>
  </si>
  <si>
    <t>Tampa 12 - Roxo</t>
  </si>
  <si>
    <t>Tampa 12 - Verde</t>
  </si>
  <si>
    <t>Tampa 12 - Vermelho</t>
  </si>
  <si>
    <t>Tampa 12 Mini - Azul</t>
  </si>
  <si>
    <t>Tampa 12 Mini - Branco</t>
  </si>
  <si>
    <t>Tampa 12 Mini - Preto</t>
  </si>
  <si>
    <t>Tampa 12 Mini - Verde</t>
  </si>
  <si>
    <t>Tampa 12 Mini - Vermelho</t>
  </si>
  <si>
    <t>Tampa 12 Pro - Azul</t>
  </si>
  <si>
    <t>Tampa 12 Pro - Branco</t>
  </si>
  <si>
    <t>Tampa 12 Pro - Dourado</t>
  </si>
  <si>
    <t>Tampa 12 Pro - Preto/Cinza</t>
  </si>
  <si>
    <t>Tampa 12 Pro Max - Azul</t>
  </si>
  <si>
    <t>Tampa 12 Pro Max - Branco</t>
  </si>
  <si>
    <t>Tampa 12 Pro Max - Dourado</t>
  </si>
  <si>
    <t>Tampa 12 Pro Max - Preto</t>
  </si>
  <si>
    <t>Tampa 13 - Azul</t>
  </si>
  <si>
    <t>Tampa 13 - Branco</t>
  </si>
  <si>
    <t>Tampa 13 - Preto</t>
  </si>
  <si>
    <t>Tampa 13 - Rosa</t>
  </si>
  <si>
    <t>Tampa 13 - Verde</t>
  </si>
  <si>
    <t>Tampa 13 - Vermelho</t>
  </si>
  <si>
    <t>Tampa 13 Pro - Azul</t>
  </si>
  <si>
    <t>Tampa 13 Pro - Branco</t>
  </si>
  <si>
    <t>Tampa 13 Pro - Dourado</t>
  </si>
  <si>
    <t>Tampa 13 Pro - Preto</t>
  </si>
  <si>
    <t>Tampa 13 Pro - Verde</t>
  </si>
  <si>
    <t>Tampa 13 Pro Max - Azul</t>
  </si>
  <si>
    <t>Tampa 13 Pro Max - Branco</t>
  </si>
  <si>
    <t>Tampa 13 Pro Max - Dourado</t>
  </si>
  <si>
    <t>Tampa 13 Pro Max - Preto</t>
  </si>
  <si>
    <t>Tampa 13 Pro Max - Verde</t>
  </si>
  <si>
    <t>Tampa 14 - Vermelho</t>
  </si>
  <si>
    <t>Tampa 14 Pro Max - Branco</t>
  </si>
  <si>
    <t>Tampa 14 Pro Max - Dourado</t>
  </si>
  <si>
    <t>Tampa 14 Pro Max - Preto</t>
  </si>
  <si>
    <t>Tampa 14 Pro Max - Roxo</t>
  </si>
  <si>
    <t>Tampa 8 - Branco</t>
  </si>
  <si>
    <t>Tampa 8 - Dourado/Gold</t>
  </si>
  <si>
    <t>Tampa 8 - Preto</t>
  </si>
  <si>
    <t>Tampa 8 - Vermelho</t>
  </si>
  <si>
    <t>Tampa 8 Plus - Branco</t>
  </si>
  <si>
    <t>Tampa 8 Plus - Dourado</t>
  </si>
  <si>
    <t>Tampa 8 Plus - Rose</t>
  </si>
  <si>
    <t>Tampa 8 Plus - Preto</t>
  </si>
  <si>
    <t>Tampa 8 Plus - Vermelho</t>
  </si>
  <si>
    <t>Tampa X - Branco</t>
  </si>
  <si>
    <t>Tampa X - Dourado</t>
  </si>
  <si>
    <t>Tampa X - Preto</t>
  </si>
  <si>
    <t>Tampa XR - Amarelo</t>
  </si>
  <si>
    <t>Tampa XR - Azul</t>
  </si>
  <si>
    <t>Tampa XR - Branco</t>
  </si>
  <si>
    <t>Tampa XR - Laranja</t>
  </si>
  <si>
    <t>Tampa XR - Coral</t>
  </si>
  <si>
    <t>Tampa XR - Preto</t>
  </si>
  <si>
    <t>Tampa XR - Vermelho</t>
  </si>
  <si>
    <t>Tampa XS - Branco</t>
  </si>
  <si>
    <t>Tampa XS - Dourado</t>
  </si>
  <si>
    <t>Tampa XS - Preto</t>
  </si>
  <si>
    <t>Tampa XS - Cinza</t>
  </si>
  <si>
    <t>Tampa XS Max - Branco</t>
  </si>
  <si>
    <t>Tampa XS Max - Dourado</t>
  </si>
  <si>
    <t>Tampa XS Max - Preto</t>
  </si>
  <si>
    <t>Tampa E20 - Azul</t>
  </si>
  <si>
    <t>Tampa E20 - Cinza</t>
  </si>
  <si>
    <t>Tampa E22 - Azul</t>
  </si>
  <si>
    <t>Tampa E22 - Branco</t>
  </si>
  <si>
    <t>Tampa E22 - Preto</t>
  </si>
  <si>
    <t>Tampa E40 - Azul</t>
  </si>
  <si>
    <t>Tampa E40 - Cinza</t>
  </si>
  <si>
    <t>Tampa E40 - Rosa</t>
  </si>
  <si>
    <t>Tampa E5 - Cinza</t>
  </si>
  <si>
    <t>Tampa E5 - Dourado</t>
  </si>
  <si>
    <t>Tampa E5 Play - Dourado</t>
  </si>
  <si>
    <t>Tampa E5 Play - Preto</t>
  </si>
  <si>
    <t>Tampa E5 Plus - Dourado</t>
  </si>
  <si>
    <t>Tampa E5 Plus - Preto</t>
  </si>
  <si>
    <t>Tampa E6 Play - Azul</t>
  </si>
  <si>
    <t>Tampa E6 Play - Preto</t>
  </si>
  <si>
    <t>Tampa E6 Play - Cinza</t>
  </si>
  <si>
    <t>Tampa E6 Plus - Azul</t>
  </si>
  <si>
    <t>Tampa E6 Plus - Cinza</t>
  </si>
  <si>
    <t>Tampa E6 Plus - Vermelho</t>
  </si>
  <si>
    <t>Tampa E6s - Azul</t>
  </si>
  <si>
    <t>Tampa E6i - Azul</t>
  </si>
  <si>
    <t>Tampa E6s - Cinza</t>
  </si>
  <si>
    <t>Tampa E6i - Cinza</t>
  </si>
  <si>
    <t>Tampa E6s - Rosa Pink</t>
  </si>
  <si>
    <t>Tampa E6i - Rosa Pink</t>
  </si>
  <si>
    <t>Tampa E6s - Vermelho Magenta</t>
  </si>
  <si>
    <t>Tampa E6i - Vermelho Magenta</t>
  </si>
  <si>
    <t>Tampa E7 - Cinza</t>
  </si>
  <si>
    <t>Tampa E7 - Cobre</t>
  </si>
  <si>
    <t>Tampa E7 - Verde</t>
  </si>
  <si>
    <t>Tampa E7 Plus - Azul</t>
  </si>
  <si>
    <t>Tampa E7 Plus - Bronze</t>
  </si>
  <si>
    <t>Tampa E7 Power - Azul</t>
  </si>
  <si>
    <t>Tampa E7 Power - Vermelho</t>
  </si>
  <si>
    <t>Tampa E7 Power - Coral</t>
  </si>
  <si>
    <t>Tampa E7 Power - Laranja</t>
  </si>
  <si>
    <t>Tampa Edge 20 - Branco</t>
  </si>
  <si>
    <t>Tampa Edge 20 - Preto</t>
  </si>
  <si>
    <t>Tampa G10 - Azul</t>
  </si>
  <si>
    <t>Tampa G20 - Azul</t>
  </si>
  <si>
    <t>Tampa G30 - Azul</t>
  </si>
  <si>
    <t>Tampa G10 - Cinza Aurora</t>
  </si>
  <si>
    <t>Tampa G20 - Cinza Aurora</t>
  </si>
  <si>
    <t>Tampa G30 - Cinza Aurora</t>
  </si>
  <si>
    <t>Tampa G10 - Dark Prism</t>
  </si>
  <si>
    <t>Tampa G20 - Dark Prism</t>
  </si>
  <si>
    <t>Tampa G30 - Dark Prism</t>
  </si>
  <si>
    <t>Tampa G10 - Lilas</t>
  </si>
  <si>
    <t>Tampa G20 - Lilas</t>
  </si>
  <si>
    <t>Tampa G30 - Lilas</t>
  </si>
  <si>
    <t>Tampa G100 - Azul</t>
  </si>
  <si>
    <t>Tampa G100 - Ocean</t>
  </si>
  <si>
    <t>Tampa G100 - Prata</t>
  </si>
  <si>
    <t>Tampa G100 - Luminous Sky</t>
  </si>
  <si>
    <t>Tampa G200 - Azul Claro</t>
  </si>
  <si>
    <t>Tampa G200 - Verde</t>
  </si>
  <si>
    <t>Tampa G200 - Azul Escuro</t>
  </si>
  <si>
    <t>Tampa G22 - Azul</t>
  </si>
  <si>
    <t>Tampa E32 - Azul</t>
  </si>
  <si>
    <t>Tampa G22 - Branco</t>
  </si>
  <si>
    <t>Tampa E32 - Branco</t>
  </si>
  <si>
    <t>Tampa G22 - Preto</t>
  </si>
  <si>
    <t>Tampa E32 - Preto</t>
  </si>
  <si>
    <t>Tampa G22 - Verde</t>
  </si>
  <si>
    <t>Tampa E32 - Verde</t>
  </si>
  <si>
    <t>Tampa G24 - Preto</t>
  </si>
  <si>
    <t>Tampa G24 - Rosa</t>
  </si>
  <si>
    <t>Tampa G24 - Verde</t>
  </si>
  <si>
    <t>Tampa G31 - Grafite</t>
  </si>
  <si>
    <t>Tampa G31 - Cinza</t>
  </si>
  <si>
    <t>Tampa G5 - Cinza</t>
  </si>
  <si>
    <t>Tampa G5 - Preto</t>
  </si>
  <si>
    <t>Tampa G5 - Dourado</t>
  </si>
  <si>
    <t>Tampa G50 5G - Azul</t>
  </si>
  <si>
    <t>Tampa G50 5G - Verde</t>
  </si>
  <si>
    <t>Tampa G51 - Azul</t>
  </si>
  <si>
    <t>Tampa G51 - Cinza</t>
  </si>
  <si>
    <t>Tampa G52 - Preto</t>
  </si>
  <si>
    <t>Tampa G5G - Prata</t>
  </si>
  <si>
    <t>Tampa G5G - Roxo</t>
  </si>
  <si>
    <t>Tampa G5G - Preto</t>
  </si>
  <si>
    <t>Tampa G5G Plus - Azul</t>
  </si>
  <si>
    <t>Tampa G5s - Preto</t>
  </si>
  <si>
    <t>Tampa G5s Plus - Rose</t>
  </si>
  <si>
    <t>Tampa G6 - Azul Escuro</t>
  </si>
  <si>
    <t>Tampa G6 - Preto</t>
  </si>
  <si>
    <t>Tampa G6 - Rose</t>
  </si>
  <si>
    <t>Tampa G6 Play - Azul Escuro</t>
  </si>
  <si>
    <t>Tampa G6 Play - Preto</t>
  </si>
  <si>
    <t>Tampa G6 Play - Dourado</t>
  </si>
  <si>
    <t>Tampa G6 Plus - Azul Claro</t>
  </si>
  <si>
    <t>Tampa G6 Plus - Azul Escuro</t>
  </si>
  <si>
    <t>Tampa G6 Plus - Preto</t>
  </si>
  <si>
    <t>Tampa G6 Plus - Dourado</t>
  </si>
  <si>
    <t>Tampa G60 - Azul</t>
  </si>
  <si>
    <t>Tampa G60 - Champagne</t>
  </si>
  <si>
    <t>Tampa G60 - Cinza</t>
  </si>
  <si>
    <t>Tampa G60s - Azul Escuro</t>
  </si>
  <si>
    <t>Tampa G60s - Verde Claro</t>
  </si>
  <si>
    <t>Tampa G62 - Grafite</t>
  </si>
  <si>
    <t>Tampa G62 - Cinza</t>
  </si>
  <si>
    <t>Tampa G62 - Verde</t>
  </si>
  <si>
    <t>Tampa G7 - Branco</t>
  </si>
  <si>
    <t>Tampa G7 - Preto</t>
  </si>
  <si>
    <t>Tampa G7 Play - Dourado</t>
  </si>
  <si>
    <t>Tampa G7 Play - Ouro</t>
  </si>
  <si>
    <t>Tampa G7 Play - Preto</t>
  </si>
  <si>
    <t>Tampa G7 Play - Azul Indigo</t>
  </si>
  <si>
    <t>Tampa G7 Plus - Azul Escuro</t>
  </si>
  <si>
    <t>Tampa G7 Plus - Indigo</t>
  </si>
  <si>
    <t>Tampa G7 Plus - Rubi</t>
  </si>
  <si>
    <t>Tampa G7 Plus - Vermelho</t>
  </si>
  <si>
    <t>Tampa G7 Power - Azul</t>
  </si>
  <si>
    <t>Tampa G7 Power - Preto</t>
  </si>
  <si>
    <t>Tampa G71 - Azul</t>
  </si>
  <si>
    <t>Tampa G71 - Verde</t>
  </si>
  <si>
    <t>Tampa G8 - Azul</t>
  </si>
  <si>
    <t>Tampa G8 - Branco</t>
  </si>
  <si>
    <t>Tampa G8 Play - Preto</t>
  </si>
  <si>
    <t>Tampa G8 Play - Vermelho</t>
  </si>
  <si>
    <t>Tampa G8 Plus - Azul</t>
  </si>
  <si>
    <t>Tampa G8 Plus - Vermelho</t>
  </si>
  <si>
    <t>Tampa G8 Plus - Cereja</t>
  </si>
  <si>
    <t>Tampa G8 Power - Azul</t>
  </si>
  <si>
    <t>Tampa G8 Power - Preto</t>
  </si>
  <si>
    <t>Tampa G8 Power Lite - Azul Navy</t>
  </si>
  <si>
    <t>Tampa G8 Power Lite - Verde Acqua</t>
  </si>
  <si>
    <t>Tampa G9 Play - Azul</t>
  </si>
  <si>
    <t>Tampa G9 Play - Rosa</t>
  </si>
  <si>
    <t>Tampa G9 Play - Verde</t>
  </si>
  <si>
    <t>Tampa G9 Plus - Azul Indigo</t>
  </si>
  <si>
    <t>Tampa G9 Plus - Ouro Rose</t>
  </si>
  <si>
    <t>Tampa G9 Plus - Dourado</t>
  </si>
  <si>
    <t>Tampa One - Branco</t>
  </si>
  <si>
    <t>Tampa One - Preto</t>
  </si>
  <si>
    <t>Tampa One Action - Azul</t>
  </si>
  <si>
    <t>Tampa One Action - Preto</t>
  </si>
  <si>
    <t>Tampa One Action - Branco</t>
  </si>
  <si>
    <t>Tampa One Action - Verde Aqua</t>
  </si>
  <si>
    <t>Tampa One Fusion - Azul</t>
  </si>
  <si>
    <t>Tampa One Fusion - Verde</t>
  </si>
  <si>
    <t>Tampa One Hyper - Azul</t>
  </si>
  <si>
    <t>Tampa One Hyper - Vermelho</t>
  </si>
  <si>
    <t>Tampa One Macro - Azul Espacial</t>
  </si>
  <si>
    <t>Tampa One Macro - Roxo</t>
  </si>
  <si>
    <t>Tampa One Macro - Ultra Violet</t>
  </si>
  <si>
    <t>Tampa One Vision - Azul</t>
  </si>
  <si>
    <t>Tampa One Vision - Bronze</t>
  </si>
  <si>
    <t>Tampa One Zoom - Bronze</t>
  </si>
  <si>
    <t>Tampa One Zoom - Roxo</t>
  </si>
  <si>
    <t>Tampa One Zoom - Titanio</t>
  </si>
  <si>
    <t>Tampa One Zoom - Cinza</t>
  </si>
  <si>
    <t>Tampa Z3 Play - Azul</t>
  </si>
  <si>
    <t>Tampa A01 - Azul</t>
  </si>
  <si>
    <t>Tampa A01 - Preto</t>
  </si>
  <si>
    <t>Tampa A01 - Vermelho</t>
  </si>
  <si>
    <t>Tampa A01 Core - Azul</t>
  </si>
  <si>
    <t>Tampa A01 Core - Preto</t>
  </si>
  <si>
    <t>Tampa A01 Core - Vermelho</t>
  </si>
  <si>
    <t>Tampa A02 - Azul</t>
  </si>
  <si>
    <t>Tampa A02 - Preto</t>
  </si>
  <si>
    <t>Tampa A02 - Vermelho</t>
  </si>
  <si>
    <t>Tampa A02s - Azul</t>
  </si>
  <si>
    <t>Tampa A02s - Preto</t>
  </si>
  <si>
    <t>Tampa A02s - Vermelho</t>
  </si>
  <si>
    <t>Tampa A03 - Azul</t>
  </si>
  <si>
    <t>Tampa A03 - Preto</t>
  </si>
  <si>
    <t>Tampa A03 - Vermelho</t>
  </si>
  <si>
    <t>Tampa A03 Core - Azul</t>
  </si>
  <si>
    <t>Tampa A03 Core - Cobre</t>
  </si>
  <si>
    <t>Tampa A03 Core - Preto</t>
  </si>
  <si>
    <t>Tampa A03 Core - Verde</t>
  </si>
  <si>
    <t>Tampa A10 - Azul</t>
  </si>
  <si>
    <t>Tampa A10 - Preto</t>
  </si>
  <si>
    <t>Tampa A10 - Vermelho</t>
  </si>
  <si>
    <t>Tampa A10s - Azul</t>
  </si>
  <si>
    <t>Tampa A10s - Preto</t>
  </si>
  <si>
    <t>Tampa A10s - Vermelho</t>
  </si>
  <si>
    <t>Tampa A11 - Azul</t>
  </si>
  <si>
    <t>Tampa A11 - Branco</t>
  </si>
  <si>
    <t>Tampa A11 - Preto</t>
  </si>
  <si>
    <t>Tampa A11 - Vermelho</t>
  </si>
  <si>
    <t>Tampa A12 - Azul</t>
  </si>
  <si>
    <t>Tampa A12 - Branco</t>
  </si>
  <si>
    <t>Tampa A12 - Preto</t>
  </si>
  <si>
    <t>Tampa A12 - Vermelho</t>
  </si>
  <si>
    <t>Tampa A14 - Preto</t>
  </si>
  <si>
    <t>Tampa A14 - Roxo/Lilas</t>
  </si>
  <si>
    <t>Tampa A14 - Verde</t>
  </si>
  <si>
    <t>Tampa A20 - Azul</t>
  </si>
  <si>
    <t>Tampa A20 - Preto</t>
  </si>
  <si>
    <t>Tampa A20 - Vermelho</t>
  </si>
  <si>
    <t>Tampa A20s - Azul</t>
  </si>
  <si>
    <t>Tampa A20s - Preto</t>
  </si>
  <si>
    <t>Tampa A20s - Vermelho</t>
  </si>
  <si>
    <t>Tampa A21 - Preto</t>
  </si>
  <si>
    <t>Tampa A21s - Azul</t>
  </si>
  <si>
    <t>Tampa A21s - Branco</t>
  </si>
  <si>
    <t>Tampa A21s - Preto</t>
  </si>
  <si>
    <t>Tampa A21s - Vermelho</t>
  </si>
  <si>
    <t>Tampa A22 4G - Branco</t>
  </si>
  <si>
    <t>Tampa A22 4G - Preto</t>
  </si>
  <si>
    <t>Tampa A22 4G - Verde</t>
  </si>
  <si>
    <t>Tampa A30 - Azul Claro</t>
  </si>
  <si>
    <t>Tampa A30 - Branco</t>
  </si>
  <si>
    <t>Tampa A30 - Preto</t>
  </si>
  <si>
    <t>Tampa A30s - Branco</t>
  </si>
  <si>
    <t>Tampa A30s - Preto</t>
  </si>
  <si>
    <t>Tampa A30s - Roxo</t>
  </si>
  <si>
    <t>Tampa A31 - Azul</t>
  </si>
  <si>
    <t>Tampa A31 - Branco</t>
  </si>
  <si>
    <t>Tampa A31 - Preto</t>
  </si>
  <si>
    <t>Tampa A31 - Azul Escuro</t>
  </si>
  <si>
    <t>Tampa A31 - Vermelho</t>
  </si>
  <si>
    <t>Tampa A32 4G - Azul</t>
  </si>
  <si>
    <t>Tampa A32 4G - Branco</t>
  </si>
  <si>
    <t>Tampa A32 4G - Lilas</t>
  </si>
  <si>
    <t>Tampa A32 4G - Roxo</t>
  </si>
  <si>
    <t>Tampa A5 2016 - Preto</t>
  </si>
  <si>
    <t>Tampa A510 - Preto</t>
  </si>
  <si>
    <t>Tampa A5 2016 - Branco</t>
  </si>
  <si>
    <t>Tampa A510 - Branco</t>
  </si>
  <si>
    <t>Tampa A5 2016 - Dourado</t>
  </si>
  <si>
    <t>Tampa A510 - Dourado</t>
  </si>
  <si>
    <t>Tampa A5 2017 - Preto</t>
  </si>
  <si>
    <t>Tampa A520 - Preto</t>
  </si>
  <si>
    <t>Tampa A5 2017 - Azul</t>
  </si>
  <si>
    <t>Tampa A520 - Azul</t>
  </si>
  <si>
    <t>Tampa A5 2017 - Dourado</t>
  </si>
  <si>
    <t>Tampa A520 - Dourado</t>
  </si>
  <si>
    <t>Tampa A50 - Azul</t>
  </si>
  <si>
    <t>Tampa A50 - Branco</t>
  </si>
  <si>
    <t>Tampa A50 - Preto</t>
  </si>
  <si>
    <t>Tampa A51 - Preto</t>
  </si>
  <si>
    <t>Tampa A51 - Azul Escuro</t>
  </si>
  <si>
    <t>Tampa A51 - Branco</t>
  </si>
  <si>
    <t>Tampa A51 - Rosa</t>
  </si>
  <si>
    <t>Tampa A51 - Verde</t>
  </si>
  <si>
    <t>Tampa A51 - Azul</t>
  </si>
  <si>
    <t>Tampa A52 - Azul</t>
  </si>
  <si>
    <t>Tampa A52 - Branco</t>
  </si>
  <si>
    <t>Tampa A52 - Preto</t>
  </si>
  <si>
    <t>Tampa A52 - Roxo</t>
  </si>
  <si>
    <t>Tampa A52 - Lilas</t>
  </si>
  <si>
    <t>Tampa A7 2016 - Preto</t>
  </si>
  <si>
    <t>Tampa A710 - Preto</t>
  </si>
  <si>
    <t>Tampa A7 2016 - Branco</t>
  </si>
  <si>
    <t>Tampa A710 - Branco</t>
  </si>
  <si>
    <t>Tampa A7 2016 - Dourado</t>
  </si>
  <si>
    <t>Tampa A710 - Dourado</t>
  </si>
  <si>
    <t>Tampa A7 2016 - Rosa</t>
  </si>
  <si>
    <t>Tampa A710 - Rosa</t>
  </si>
  <si>
    <t>Tampa A7 2018 - Preto</t>
  </si>
  <si>
    <t>Tampa A750 - Preto</t>
  </si>
  <si>
    <t>Tampa A7 2018 - Azul</t>
  </si>
  <si>
    <t>Tampa A750 - Azul</t>
  </si>
  <si>
    <t>Tampa A7 2018 - Dourado</t>
  </si>
  <si>
    <t>Tampa A750 - Dourado</t>
  </si>
  <si>
    <t>Tampa A7 2018 - Rosa</t>
  </si>
  <si>
    <t>Tampa A750 - Rosa</t>
  </si>
  <si>
    <t>Tampa A70 - Azul</t>
  </si>
  <si>
    <t>Tampa A70 - Branco</t>
  </si>
  <si>
    <t>Tampa A70 - Preto</t>
  </si>
  <si>
    <t>Tampa A71 - Branco</t>
  </si>
  <si>
    <t>Tampa A71 - Preto</t>
  </si>
  <si>
    <t>Tampa A71 - Rosa</t>
  </si>
  <si>
    <t>Tampa A71 - Verde/Azul</t>
  </si>
  <si>
    <t>Tampa A72 - Azul</t>
  </si>
  <si>
    <t>Tampa A72 - Branco</t>
  </si>
  <si>
    <t>Tampa A72 - Preto</t>
  </si>
  <si>
    <t>Tampa A72 - Roxo</t>
  </si>
  <si>
    <t>Tampa A720 - Azul</t>
  </si>
  <si>
    <t>Tampa A720 - Branco</t>
  </si>
  <si>
    <t>Tampa A720 - Dourado</t>
  </si>
  <si>
    <t>Tampa A720 - Preto</t>
  </si>
  <si>
    <t>Tampa A720 - Rosa</t>
  </si>
  <si>
    <t>Tampa A73 - Cinza/Preto</t>
  </si>
  <si>
    <t>Tampa A8 Plus - Preto</t>
  </si>
  <si>
    <t>Tampa A730 - Preto</t>
  </si>
  <si>
    <t>Tampa A8 Plus - Dourado</t>
  </si>
  <si>
    <t>Tampa A730 - Dourado</t>
  </si>
  <si>
    <t>Tampa A8 Plus - Roxo</t>
  </si>
  <si>
    <t>Tampa A8 Plus - Azul</t>
  </si>
  <si>
    <t>Tampa A730 - Roxo</t>
  </si>
  <si>
    <t>Tampa A730 - Azul</t>
  </si>
  <si>
    <t>Tampa A8 2018 - Preto</t>
  </si>
  <si>
    <t>Tampa A530 - Preto</t>
  </si>
  <si>
    <t>Tampa A8 2018 - Azul Escuro</t>
  </si>
  <si>
    <t>Tampa A530 - Azul Escuro</t>
  </si>
  <si>
    <t>Tampa A8 2018 - Dourado</t>
  </si>
  <si>
    <t>Tampa A530 - Dourado</t>
  </si>
  <si>
    <t>Tampa A8 2018 - Roxo</t>
  </si>
  <si>
    <t>Tampa A530 - Roxo</t>
  </si>
  <si>
    <t>Tampa A80 - Rose</t>
  </si>
  <si>
    <t>Tampa A80 - Branco</t>
  </si>
  <si>
    <t>Tampa A80 - Dourado</t>
  </si>
  <si>
    <t>Tampa A80 - Preto</t>
  </si>
  <si>
    <t>Tampa A920 - Azul</t>
  </si>
  <si>
    <t>Tampa A920 - Preto</t>
  </si>
  <si>
    <t>Tampa A920 - Rosa</t>
  </si>
  <si>
    <t>Tampa Galaxy S9</t>
  </si>
  <si>
    <t>Tampa J4 - Preto</t>
  </si>
  <si>
    <t>Tampa J400 - Preto</t>
  </si>
  <si>
    <t>Tampa J4 - Azul</t>
  </si>
  <si>
    <t>Tampa J400 - Azul</t>
  </si>
  <si>
    <t>Tampa J4 - Dourado</t>
  </si>
  <si>
    <t>Tampa J400 - Dourado</t>
  </si>
  <si>
    <t>Tampa J4 - Roxa</t>
  </si>
  <si>
    <t>Tampa J400 - Roxa</t>
  </si>
  <si>
    <t>Tampa J4 Plus - Azul</t>
  </si>
  <si>
    <t>Tampa J4 Core - Azul</t>
  </si>
  <si>
    <t>Tampa J4+ - Azul</t>
  </si>
  <si>
    <t>Tampa J4 Plus - Dourado</t>
  </si>
  <si>
    <t>Tampa J4 Core - Dourado</t>
  </si>
  <si>
    <t>Tampa J4+ - Dourado</t>
  </si>
  <si>
    <t>Tampa J4 Plus - Preto</t>
  </si>
  <si>
    <t>Tampa J4 Core - Preto</t>
  </si>
  <si>
    <t>Tampa J4+ - Preto</t>
  </si>
  <si>
    <t>Tampa J5 - Branco</t>
  </si>
  <si>
    <t>Tampa J5 - Dourado</t>
  </si>
  <si>
    <t>Tampa J5 - Preto</t>
  </si>
  <si>
    <t>Tampa J5 Pro - Preto</t>
  </si>
  <si>
    <t>Tampa J530 - Preto</t>
  </si>
  <si>
    <t>Tampa J6 - Preto</t>
  </si>
  <si>
    <t>Tampa J600 - Preto</t>
  </si>
  <si>
    <t>Tampa J6 - Dourado</t>
  </si>
  <si>
    <t>Tampa J600 - Dourado</t>
  </si>
  <si>
    <t>Tampa J6 - Prata</t>
  </si>
  <si>
    <t>Tampa J600 - Prata</t>
  </si>
  <si>
    <t>Tampa J6 Plus - Preto</t>
  </si>
  <si>
    <t>Tampa J6 Core - Preto</t>
  </si>
  <si>
    <t>Tampa J6+ - Preto</t>
  </si>
  <si>
    <t>Tampa J6 Plus - Azul Claro</t>
  </si>
  <si>
    <t>Tampa J6 Plus - Azul Escuro</t>
  </si>
  <si>
    <t>Tampa J7 - Dourado</t>
  </si>
  <si>
    <t>Tampa J700 - Dourado</t>
  </si>
  <si>
    <t>Tampa J7 - Branco</t>
  </si>
  <si>
    <t>Tampa J700 - Branco</t>
  </si>
  <si>
    <t>Tampa J7 Neo - Dourado</t>
  </si>
  <si>
    <t>Tampa J701 - Dourado</t>
  </si>
  <si>
    <t>Tampa J730 - Dourado</t>
  </si>
  <si>
    <t>Tampa J7 Pro - Dourado</t>
  </si>
  <si>
    <t>Tampa J730 - Preto</t>
  </si>
  <si>
    <t>Tampa J7 Pro - Preto</t>
  </si>
  <si>
    <t>Tampa M10 - Azul</t>
  </si>
  <si>
    <t>Tampa M12 - Azul</t>
  </si>
  <si>
    <t>Tampa M12 - Preto</t>
  </si>
  <si>
    <t>Tampa M20 - Azul</t>
  </si>
  <si>
    <t>Tampa M20 - Vermelho</t>
  </si>
  <si>
    <t>Tampa M30 - Azul</t>
  </si>
  <si>
    <t>Tampa M30 - Cinza</t>
  </si>
  <si>
    <t>Tampa M32 - Preto</t>
  </si>
  <si>
    <t>Tampa Galaxy Note 10 Pro</t>
  </si>
  <si>
    <t>Tampa Galaxy Note 20 - Cinza</t>
  </si>
  <si>
    <t>Tampa Galaxy Note 20 - Dourado</t>
  </si>
  <si>
    <t>Tampa Galaxy Note 20 Ultra - Preto</t>
  </si>
  <si>
    <t>Tampa Galaxy Note 20 Ultra - Branco</t>
  </si>
  <si>
    <t>Tampa Galaxy Note 20 Ultra - Dourado</t>
  </si>
  <si>
    <t>Tampa Galaxy S20 - Preto</t>
  </si>
  <si>
    <t>Tampa Galaxy S20 - Azul</t>
  </si>
  <si>
    <t>Tampa Galaxy S20 - Rosa</t>
  </si>
  <si>
    <t>Tampa Galaxy S20 FE - Preto</t>
  </si>
  <si>
    <t>Tampa Galaxy S20 FE - Azul Escuro</t>
  </si>
  <si>
    <t>Tampa Galaxy S20 FE - Branco</t>
  </si>
  <si>
    <t>Tampa Galaxy S20 FE - Laranja</t>
  </si>
  <si>
    <t>Tampa Galaxy S20 FE - Dourado</t>
  </si>
  <si>
    <t>Tampa Galaxy S20 FE - Roxo</t>
  </si>
  <si>
    <t>Tampa Galaxy S20 FE - Rosa</t>
  </si>
  <si>
    <t>Tampa Galaxy S20 FE - Vermelho</t>
  </si>
  <si>
    <t>Tampa Galaxy S20 Plus - Cinza</t>
  </si>
  <si>
    <t>Tampa Galaxy S20 Ultra - Cinza</t>
  </si>
  <si>
    <t>Tampa Galaxy S20 Ultra - Preto</t>
  </si>
  <si>
    <t>Tampa Galaxy S8 - Azul Claro</t>
  </si>
  <si>
    <t>Tampa Galaxy S8 Plus - Azul Escuro</t>
  </si>
  <si>
    <t>Tampa Galaxy Note 10 - Azul</t>
  </si>
  <si>
    <t>Tampa Galaxy Note 10 - Branco</t>
  </si>
  <si>
    <t>Tampa Galaxy Note 10 - Preto</t>
  </si>
  <si>
    <t>Tampa Galaxy Note 10 Lite - Preto</t>
  </si>
  <si>
    <t>Tampa Galaxy Note 10 Lite - Vermelho</t>
  </si>
  <si>
    <t>Tampa Galaxy Note 10 Plus - Branco</t>
  </si>
  <si>
    <t>Tampa Galaxy Note 10 Plus - Rosa</t>
  </si>
  <si>
    <t>Tampa Galaxy Note 8 - Azul</t>
  </si>
  <si>
    <t>Tampa Galaxy Note 8 - Dourado</t>
  </si>
  <si>
    <t>Tampa Galaxy Note 8 - Prata</t>
  </si>
  <si>
    <t>Tampa Galaxy Note 8 - Cinza</t>
  </si>
  <si>
    <t>Tampa Galaxy Note 8 - Preto</t>
  </si>
  <si>
    <t>Tampa Galaxy Note 8 - Rosa</t>
  </si>
  <si>
    <t>Tampa Galaxy Note 9 - Azul</t>
  </si>
  <si>
    <t>Tampa K10 - Branco</t>
  </si>
  <si>
    <t>Tampa K10 - Dourado</t>
  </si>
  <si>
    <t>Tampa K10 - Indigo</t>
  </si>
  <si>
    <t>Tampa K10 - Azul</t>
  </si>
  <si>
    <t>Tampa K10 2017 - Dourado</t>
  </si>
  <si>
    <t>Tampa K10 2017 - Preto</t>
  </si>
  <si>
    <t>Tampa K10 2017 - Titanio</t>
  </si>
  <si>
    <t>Tampa K10 2017 - Cinza</t>
  </si>
  <si>
    <t>Tampa K10 Power - Dourado</t>
  </si>
  <si>
    <t>Tampa K10 Power - Prata</t>
  </si>
  <si>
    <t>Tampa K10 Power - Preto</t>
  </si>
  <si>
    <t>Tampa K10 Power - Azul</t>
  </si>
  <si>
    <t>Tampa K10 Pro - Rose</t>
  </si>
  <si>
    <t>Tampa K10 Pro - Titanio</t>
  </si>
  <si>
    <t>Tampa K10 Pro - Cinza</t>
  </si>
  <si>
    <t>Tampa K11 Plus - Azul</t>
  </si>
  <si>
    <t>Tampa K11 Plus - Dourado</t>
  </si>
  <si>
    <t>Tampa K11 Plus - Preto</t>
  </si>
  <si>
    <t>Tampa K12 - Azul</t>
  </si>
  <si>
    <t>Tampa K12 Max - Azul</t>
  </si>
  <si>
    <t>Tampa K12 Max - Preto</t>
  </si>
  <si>
    <t>Tampa K12 Prime - Azul</t>
  </si>
  <si>
    <t>Tampa K12 Prime - Preto</t>
  </si>
  <si>
    <t>Tampa K12 Plus - Azul</t>
  </si>
  <si>
    <t>Tampa K40 - Preto</t>
  </si>
  <si>
    <t>Tampa K40 - Azul</t>
  </si>
  <si>
    <t>Tampa K12 - Cinza</t>
  </si>
  <si>
    <t>Tampa K12 Plus - Cinza</t>
  </si>
  <si>
    <t>Tampa K40 - Cinza</t>
  </si>
  <si>
    <t>Tampa K12 - Preto</t>
  </si>
  <si>
    <t>Tampa K12 Plus - Preto</t>
  </si>
  <si>
    <t>Tampa K22 - Preto</t>
  </si>
  <si>
    <t>Tampa K22 - Azul</t>
  </si>
  <si>
    <t>Tampa K22 Plus - Azul</t>
  </si>
  <si>
    <t>Tampa K22 - Cinza</t>
  </si>
  <si>
    <t>Tampa K22 Plus - Preto</t>
  </si>
  <si>
    <t>Tampa K22 Plus - Cinza</t>
  </si>
  <si>
    <t>Tampa K40s - Preto</t>
  </si>
  <si>
    <t>Tampa K40s - Azul</t>
  </si>
  <si>
    <t>Tampa K41s - Azul</t>
  </si>
  <si>
    <t>Tampa K41s - Preto</t>
  </si>
  <si>
    <t>Tampa Velvet - Cinza</t>
  </si>
  <si>
    <t>Tampa Mi 8 Lite - Azul</t>
  </si>
  <si>
    <t>Tampa Mi 8 Lite - Preto</t>
  </si>
  <si>
    <t>Tampa Mi 9 Lite - Azul</t>
  </si>
  <si>
    <t>Tampa Mi 9 Lite - Branco</t>
  </si>
  <si>
    <t>Tampa Mi 9T - Preto</t>
  </si>
  <si>
    <t>Tampa Mi A3 - Branco</t>
  </si>
  <si>
    <t>Tampa Mi A3 - Preto</t>
  </si>
  <si>
    <t>Tampa Poco X3 Pro - Azul</t>
  </si>
  <si>
    <t>Tampa Poco X3 Pro - Bronze</t>
  </si>
  <si>
    <t>Tampa Poco X3 Pro - Preto</t>
  </si>
  <si>
    <t>Tampa Poco X4 Pro 5G - Amarelo</t>
  </si>
  <si>
    <t>Tampa Redmi 12 - Azul</t>
  </si>
  <si>
    <t>Tampa Redmi 12 - Cinza</t>
  </si>
  <si>
    <t>Tampa Redmi 12 - Preto</t>
  </si>
  <si>
    <t>Tampa Redmi 13C - Azul</t>
  </si>
  <si>
    <t>Tampa Redmi 13C - Cinza</t>
  </si>
  <si>
    <t>Tampa Redmi 13C - Preto</t>
  </si>
  <si>
    <t>Tampa Redmi 13C - Verde</t>
  </si>
  <si>
    <t>Tampa Redmi 7 - Preto</t>
  </si>
  <si>
    <t>Tampa Redmi 8 - Azul</t>
  </si>
  <si>
    <t>Tampa Redmi 8 - Preto</t>
  </si>
  <si>
    <t>Tampa Redmi 8 - Vermelho</t>
  </si>
  <si>
    <t>Tampa Redmi 9A - Azul</t>
  </si>
  <si>
    <t>Tampa Redmi 9A - Preto</t>
  </si>
  <si>
    <t>Tampa Redmi 9C - Azul</t>
  </si>
  <si>
    <t>Tampa Redmi 9C - Preto</t>
  </si>
  <si>
    <t>Tampa Redmi 9C - Roxo</t>
  </si>
  <si>
    <t>Tampa Redmi Note 11 4G - Azul</t>
  </si>
  <si>
    <t>Tampa Redmi Note 11s 4G - Azul</t>
  </si>
  <si>
    <t>Tampa Redmi Note 11 4G - Azul Escuro</t>
  </si>
  <si>
    <t>Tampa Redmi Note 11s 4G - Azul Escuro</t>
  </si>
  <si>
    <t>Tampa Redmi Note 11 4G- Preto</t>
  </si>
  <si>
    <t>Tampa Redmi Note 11s 4G - Preto</t>
  </si>
  <si>
    <t>Tampa Redmi Note 8 - Azul Escuro</t>
  </si>
  <si>
    <t>Tampa Redmi Note 8 - Preto</t>
  </si>
  <si>
    <t>Tampa Redmi Note 9 - Branco Polar</t>
  </si>
  <si>
    <t>Tampa Redmi Note 9 - Roxo</t>
  </si>
  <si>
    <t>Tampa Redmi Note 9 - Verde</t>
  </si>
  <si>
    <t>Tampa Redmi Note 9s - Preto</t>
  </si>
  <si>
    <t>Tampa Redmi Note 9 Pro - Preto</t>
  </si>
  <si>
    <t>Tampa Redmi Note 9s - Branco</t>
  </si>
  <si>
    <t>Tampa Redmi Note 9 Pro - Branco</t>
  </si>
  <si>
    <t>Tampa Redmi Note 9s - Verde</t>
  </si>
  <si>
    <t>Tampa Redmi Note 9s - Azul</t>
  </si>
  <si>
    <t>Tampa Redmi Note 9 Pro - Verde</t>
  </si>
  <si>
    <t>Tampa Redmi Note 9 Pro - Azul</t>
  </si>
  <si>
    <t>Campainha (Com Tampa Traseira) Moto E7 Power</t>
  </si>
  <si>
    <t>Campainha (Com Tampa Traseira) Moto G20/G10</t>
  </si>
  <si>
    <t>Campainha (Com Tampa Traseira) Moto G30</t>
  </si>
  <si>
    <t>Campainha (Com Tampa Traseira) Moto G7 Plus/Moto G7</t>
  </si>
  <si>
    <t>Campainha (Com Tampa Traseira) Moto G9 Plus</t>
  </si>
  <si>
    <t>Campainha (Com Tampa Traseira) SAM A03 Core</t>
  </si>
  <si>
    <t>Campainha (Sem Tampa Traseira) Moto E6i/E6s/G8 Power Lite/G10/G20/G22/G30/E20</t>
  </si>
  <si>
    <t>Campainha (Sem Tampa Traseira) Moto E7 Power</t>
  </si>
  <si>
    <t>Campainha (Sem Tampa Traseira) SAM A03 Core</t>
  </si>
  <si>
    <t>Campainha (Sem Tampa Traseira) SAM A32 5G/A10/A20/A21s/A22 4G/A30/A50/A30S/A31/A02/A12/A32 4G/A13/A23/J4 Plus/A01 Core/M10/M20/M21S/M30/M31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</si>
  <si>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</si>
  <si>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</si>
  <si>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</si>
  <si>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</si>
  <si>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</si>
  <si>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</si>
  <si>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</si>
  <si>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</si>
  <si>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</si>
  <si>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</si>
  <si>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</si>
  <si>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</si>
  <si>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</si>
  <si>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</si>
  <si>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</si>
  <si>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</si>
  <si>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</si>
  <si>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</si>
  <si>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</si>
  <si>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</si>
  <si>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</si>
  <si>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</si>
  <si>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</si>
  <si>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</si>
  <si>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</si>
  <si>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</si>
  <si>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</si>
  <si>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</si>
  <si>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</si>
  <si>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</si>
  <si>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</si>
  <si>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</si>
  <si>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</si>
  <si>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</si>
  <si>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</si>
  <si>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</si>
  <si>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</si>
  <si>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</si>
  <si>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</si>
  <si>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</si>
  <si>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</si>
  <si>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</si>
  <si>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</si>
  <si>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</si>
  <si>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</si>
  <si>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</si>
  <si>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</si>
  <si>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</si>
  <si>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</si>
  <si>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</si>
  <si>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</si>
  <si>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</si>
  <si>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</si>
  <si>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</si>
  <si>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</si>
  <si>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</si>
  <si>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</si>
  <si>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</si>
  <si>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</si>
  <si>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</si>
  <si>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</si>
  <si>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</si>
  <si>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</si>
  <si>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</si>
  <si>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</si>
  <si>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</si>
  <si>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</si>
  <si>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</si>
  <si>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</si>
  <si>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</si>
  <si>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</si>
  <si>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</si>
  <si>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</si>
  <si>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</si>
  <si>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</si>
  <si>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</si>
  <si>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</si>
  <si>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</si>
  <si>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</si>
  <si>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</si>
  <si>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</si>
  <si>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</si>
  <si>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</si>
  <si>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</si>
  <si>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</si>
  <si>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</si>
  <si>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8 Plus - Dourado</t>
  </si>
  <si>
    <t>Tampa Traseira 8 Plus - Rose</t>
  </si>
  <si>
    <t>Tampa Traseira XR - Laranja</t>
  </si>
  <si>
    <t>Tampa Traseira XR - Coral</t>
  </si>
  <si>
    <t>Tampa Traseira XS - Preto</t>
  </si>
  <si>
    <t>Tampa Traseira XS - Cinza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</si>
  <si>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</si>
  <si>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</si>
  <si>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</si>
  <si>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</si>
  <si>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</si>
  <si>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</si>
  <si>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</si>
  <si>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</si>
  <si>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</si>
  <si>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</si>
  <si>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</si>
  <si>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</si>
  <si>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</si>
  <si>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</si>
  <si>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</si>
  <si>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</si>
  <si>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</si>
  <si>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</si>
  <si>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</si>
  <si>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</si>
  <si>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</si>
  <si>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</si>
  <si>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</si>
  <si>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</si>
  <si>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</si>
  <si>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</si>
  <si>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</si>
  <si>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</si>
  <si>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</si>
  <si>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</si>
  <si>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</si>
  <si>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</si>
  <si>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</si>
  <si>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</si>
  <si>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</si>
  <si>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</si>
  <si>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</si>
  <si>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</si>
  <si>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</si>
  <si>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</si>
  <si>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</si>
  <si>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</si>
  <si>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</si>
  <si>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</si>
  <si>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</si>
  <si>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</si>
  <si>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</si>
  <si>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</si>
  <si>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</si>
  <si>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</si>
  <si>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</si>
  <si>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</si>
  <si>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</si>
  <si>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</si>
  <si>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</si>
  <si>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</si>
  <si>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</si>
  <si>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</si>
  <si>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</si>
  <si>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</si>
  <si>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</si>
  <si>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</si>
  <si>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</si>
  <si>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</si>
  <si>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</si>
  <si>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</si>
  <si>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</si>
  <si>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</si>
  <si>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</si>
  <si>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</si>
  <si>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</si>
  <si>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</si>
  <si>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</si>
  <si>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</si>
  <si>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</si>
  <si>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</si>
  <si>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</si>
  <si>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</si>
  <si>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</si>
  <si>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</si>
  <si>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</si>
  <si>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</si>
  <si>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</si>
  <si>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</si>
  <si>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</si>
  <si>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</si>
  <si>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</si>
  <si>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</si>
  <si>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</si>
  <si>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</si>
  <si>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</si>
  <si>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</si>
  <si>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</si>
  <si>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</si>
  <si>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</si>
  <si>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</si>
  <si>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</si>
  <si>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</si>
  <si>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</si>
  <si>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</si>
  <si>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</si>
  <si>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</si>
  <si>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</si>
  <si>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</si>
  <si>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</si>
  <si>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</si>
  <si>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</si>
  <si>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</si>
  <si>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</si>
  <si>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</si>
  <si>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</si>
  <si>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</si>
  <si>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</si>
  <si>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</si>
  <si>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</si>
  <si>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</si>
  <si>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E5 Play - Dourado</t>
  </si>
  <si>
    <t>Tampa Traseira E5 Play - Preto</t>
  </si>
  <si>
    <t>Tampa Traseira E6 Play - Preto</t>
  </si>
  <si>
    <t>Tampa Traseira E6 Play - Cinza</t>
  </si>
  <si>
    <t>Tampa Traseira E6s - Azul</t>
  </si>
  <si>
    <t>Tampa Traseira E6i - Azul</t>
  </si>
  <si>
    <t>Tampa Traseira E6s - Cinza</t>
  </si>
  <si>
    <t>Tampa Traseira E6i - Cinza</t>
  </si>
  <si>
    <t>Tampa Traseira E6s - Rosa Pink</t>
  </si>
  <si>
    <t>Tampa Traseira E6i - Rosa Pink</t>
  </si>
  <si>
    <t>Tampa Traseira E6s - Vermelho Magenta</t>
  </si>
  <si>
    <t>Tampa Traseira E6i - Vermelho Magenta</t>
  </si>
  <si>
    <t>Tampa Traseira E7 Power - Vermelho</t>
  </si>
  <si>
    <t>Tampa Traseira E7 Power - Coral</t>
  </si>
  <si>
    <t>Tampa Traseira E7 Power - Laranja</t>
  </si>
  <si>
    <t>Tampa Traseira G10 - Azul</t>
  </si>
  <si>
    <t>Tampa Traseira G20 - Azul</t>
  </si>
  <si>
    <t>Tampa Traseira G30 - Azul</t>
  </si>
  <si>
    <t>Tampa Traseira G10 - Cinza Aurora</t>
  </si>
  <si>
    <t>Tampa Traseira G20 - Cinza Aurora</t>
  </si>
  <si>
    <t>Tampa Traseira G30 - Cinza Aurora</t>
  </si>
  <si>
    <t>Tampa Traseira G10 - Dark Prism</t>
  </si>
  <si>
    <t>Tampa Traseira G20 - Dark Prism</t>
  </si>
  <si>
    <t>Tampa Traseira G30 - Dark Prism</t>
  </si>
  <si>
    <t>Tampa Traseira G10 - Lilas</t>
  </si>
  <si>
    <t>Tampa Traseira G20 - Lilas</t>
  </si>
  <si>
    <t>Tampa Traseira G30 - Lilas</t>
  </si>
  <si>
    <t>Tampa Traseira G100 - Azul</t>
  </si>
  <si>
    <t>Tampa Traseira G100 - Ocean</t>
  </si>
  <si>
    <t>Tampa Traseira G100 - Prata</t>
  </si>
  <si>
    <t>Tampa Traseira G100 - Luminous Sky</t>
  </si>
  <si>
    <t>Tampa Traseira G200 - Azul Claro</t>
  </si>
  <si>
    <t>Tampa Traseira G200 - Verde</t>
  </si>
  <si>
    <t>Tampa Traseira G22 - Azul</t>
  </si>
  <si>
    <t>Tampa Traseira E32 - Azul</t>
  </si>
  <si>
    <t>Tampa Traseira G22 - Branco</t>
  </si>
  <si>
    <t>Tampa Traseira E32 - Branco</t>
  </si>
  <si>
    <t>Tampa Traseira G22 - Preto</t>
  </si>
  <si>
    <t>Tampa Traseira E32 - Preto</t>
  </si>
  <si>
    <t>Tampa Traseira G22 - Verde</t>
  </si>
  <si>
    <t>Tampa Traseira E32 - Verde</t>
  </si>
  <si>
    <t>Tampa Traseira G31 - Grafite</t>
  </si>
  <si>
    <t>Tampa Traseira G31 - Cinza</t>
  </si>
  <si>
    <t>Tampa Traseira G5 - Cinza</t>
  </si>
  <si>
    <t>Tampa Traseira G5 - Preto</t>
  </si>
  <si>
    <t>Tampa Traseira G5G - Roxo</t>
  </si>
  <si>
    <t>Tampa Traseira G5G - Preto</t>
  </si>
  <si>
    <t>Tampa Traseira G6 Play - Azul Escuro</t>
  </si>
  <si>
    <t>Tampa Traseira G6 Play - Preto</t>
  </si>
  <si>
    <t>Tampa Traseira G6 Plus - Azul Escuro</t>
  </si>
  <si>
    <t>Tampa Traseira G6 Plus - Preto</t>
  </si>
  <si>
    <t>Tampa Traseira G60 - Champagne</t>
  </si>
  <si>
    <t>Tampa Traseira G60 - Cinza</t>
  </si>
  <si>
    <t>Tampa Traseira G62 - Grafite</t>
  </si>
  <si>
    <t>Tampa Traseira G62 - Cinza</t>
  </si>
  <si>
    <t>Tampa Traseira G7 Play - Dourado</t>
  </si>
  <si>
    <t>Tampa Traseira G7 Play - Ouro</t>
  </si>
  <si>
    <t>Tampa Traseira G7 Play - Preto</t>
  </si>
  <si>
    <t>Tampa Traseira G7 Play - Azul Indigo</t>
  </si>
  <si>
    <t>Tampa Traseira G7 Plus - Azul Escuro</t>
  </si>
  <si>
    <t>Tampa Traseira G7 Plus - Indigo</t>
  </si>
  <si>
    <t>Tampa Traseira G7 Plus - Rubi</t>
  </si>
  <si>
    <t>Tampa Traseira G7 Plus - Vermelho</t>
  </si>
  <si>
    <t>Tampa Traseira G8 Plus - Vermelho</t>
  </si>
  <si>
    <t>Tampa Traseira G8 Plus - Cereja</t>
  </si>
  <si>
    <t>Tampa Traseira G9 Plus - Ouro Rose</t>
  </si>
  <si>
    <t>Tampa Traseira G9 Plus - Dourado</t>
  </si>
  <si>
    <t>Tampa Traseira One Action - Azul</t>
  </si>
  <si>
    <t>Tampa Traseira One Action - Preto</t>
  </si>
  <si>
    <t>Tampa Traseira One Macro - Roxo</t>
  </si>
  <si>
    <t>Tampa Traseira One Macro - Ultra Violet</t>
  </si>
  <si>
    <t>Tampa Traseira One Zoom - Titanio</t>
  </si>
  <si>
    <t>Tampa Traseira One Zoom - Cinza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</si>
  <si>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</si>
  <si>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</si>
  <si>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</si>
  <si>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</si>
  <si>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</si>
  <si>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</si>
  <si>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</si>
  <si>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</si>
  <si>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</si>
  <si>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</si>
  <si>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</si>
  <si>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</si>
  <si>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</si>
  <si>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</si>
  <si>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</si>
  <si>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</si>
  <si>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</si>
  <si>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</si>
  <si>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</si>
  <si>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</si>
  <si>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</si>
  <si>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</si>
  <si>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</si>
  <si>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</si>
  <si>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</si>
  <si>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</si>
  <si>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</si>
  <si>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</si>
  <si>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</si>
  <si>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</si>
  <si>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</si>
  <si>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</si>
  <si>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</si>
  <si>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</si>
  <si>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</si>
  <si>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</si>
  <si>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</si>
  <si>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</si>
  <si>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</si>
  <si>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</si>
  <si>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</si>
  <si>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</si>
  <si>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</si>
  <si>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</si>
  <si>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</si>
  <si>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</si>
  <si>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</si>
  <si>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</si>
  <si>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</si>
  <si>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</si>
  <si>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</si>
  <si>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</si>
  <si>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</si>
  <si>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</si>
  <si>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</si>
  <si>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</si>
  <si>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</si>
  <si>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</si>
  <si>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</si>
  <si>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</si>
  <si>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</si>
  <si>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</si>
  <si>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</si>
  <si>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</si>
  <si>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</si>
  <si>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</si>
  <si>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</si>
  <si>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</si>
  <si>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</si>
  <si>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</si>
  <si>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</si>
  <si>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</si>
  <si>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</si>
  <si>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</si>
  <si>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</si>
  <si>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</si>
  <si>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</si>
  <si>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</si>
  <si>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</si>
  <si>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</si>
  <si>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</si>
  <si>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</si>
  <si>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</si>
  <si>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</si>
  <si>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</si>
  <si>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</si>
  <si>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</si>
  <si>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</si>
  <si>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</si>
  <si>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</si>
  <si>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</si>
  <si>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</si>
  <si>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</si>
  <si>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</si>
  <si>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</si>
  <si>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</si>
  <si>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</si>
  <si>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</si>
  <si>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</si>
  <si>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</si>
  <si>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</si>
  <si>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</si>
  <si>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</si>
  <si>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</si>
  <si>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</si>
  <si>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</si>
  <si>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</si>
  <si>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</si>
  <si>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</si>
  <si>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</si>
  <si>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</si>
  <si>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</si>
  <si>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</si>
  <si>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</si>
  <si>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</si>
  <si>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</si>
  <si>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</si>
  <si>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</si>
  <si>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</si>
  <si>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</si>
  <si>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</si>
  <si>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</si>
  <si>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</si>
  <si>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</si>
  <si>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</si>
  <si>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</si>
  <si>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</si>
  <si>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</si>
  <si>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</si>
  <si>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</si>
  <si>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</si>
  <si>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</si>
  <si>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</si>
  <si>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</si>
  <si>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</si>
  <si>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</si>
  <si>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</si>
  <si>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</si>
  <si>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</si>
  <si>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</si>
  <si>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</si>
  <si>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</si>
  <si>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</si>
  <si>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</si>
  <si>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</si>
  <si>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</si>
  <si>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</si>
  <si>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</si>
  <si>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</si>
  <si>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</si>
  <si>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</si>
  <si>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</si>
  <si>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</si>
  <si>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</si>
  <si>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</si>
  <si>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</si>
  <si>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</si>
  <si>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</si>
  <si>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</si>
  <si>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</si>
  <si>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</si>
  <si>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</si>
  <si>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</si>
  <si>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</si>
  <si>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</si>
  <si>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</si>
  <si>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</si>
  <si>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</si>
  <si>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</si>
  <si>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</si>
  <si>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</si>
  <si>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</si>
  <si>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</si>
  <si>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</si>
  <si>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</si>
  <si>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</si>
  <si>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</si>
  <si>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</si>
  <si>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</si>
  <si>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</si>
  <si>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</si>
  <si>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A31 - Preto</t>
  </si>
  <si>
    <t>Tampa Traseira A31 - Azul Escuro</t>
  </si>
  <si>
    <t>Tampa Traseira A32 4G - Lilas</t>
  </si>
  <si>
    <t>Tampa Traseira A32 4G - Roxo</t>
  </si>
  <si>
    <t>Tampa Traseira A5 2016 - Preto</t>
  </si>
  <si>
    <t>Tampa Traseira A510 - Preto</t>
  </si>
  <si>
    <t>Tampa Traseira A5 2016 - Branco</t>
  </si>
  <si>
    <t>Tampa Traseira A510 - Branco</t>
  </si>
  <si>
    <t>Tampa Traseira A5 2016 - Dourado</t>
  </si>
  <si>
    <t>Tampa Traseira A510 - Dourado</t>
  </si>
  <si>
    <t>Tampa Traseira A5 2017 - Preto</t>
  </si>
  <si>
    <t>Tampa Traseira A520 - Preto</t>
  </si>
  <si>
    <t>Tampa Traseira A5 2017 - Azul</t>
  </si>
  <si>
    <t>Tampa Traseira A520 - Azul</t>
  </si>
  <si>
    <t>Tampa Traseira A5 2017 - Dourado</t>
  </si>
  <si>
    <t>Tampa Traseira A520 - Dourado</t>
  </si>
  <si>
    <t>Tampa Traseira A51 - Preto</t>
  </si>
  <si>
    <t>Tampa Traseira A51 - Azul Escuro</t>
  </si>
  <si>
    <t>Tampa Traseira A51 - Verde</t>
  </si>
  <si>
    <t>Tampa Traseira A51 - Azul</t>
  </si>
  <si>
    <t>Tampa Traseira A52 - Roxo</t>
  </si>
  <si>
    <t>Tampa Traseira A52 - Lilas</t>
  </si>
  <si>
    <t>Tampa Traseira A7 2016 - Preto</t>
  </si>
  <si>
    <t>Tampa Traseira A710 - Preto</t>
  </si>
  <si>
    <t>Tampa Traseira A7 2016 - Branco</t>
  </si>
  <si>
    <t>Tampa Traseira A710 - Branco</t>
  </si>
  <si>
    <t>Tampa Traseira A7 2016 - Dourado</t>
  </si>
  <si>
    <t>Tampa Traseira A710 - Dourado</t>
  </si>
  <si>
    <t>Tampa Traseira A7 2016 - Rosa</t>
  </si>
  <si>
    <t>Tampa Traseira A710 - Rosa</t>
  </si>
  <si>
    <t>Tampa Traseira A7 2018 - Preto</t>
  </si>
  <si>
    <t>Tampa Traseira A750 - Preto</t>
  </si>
  <si>
    <t>Tampa Traseira A7 2018 - Azul</t>
  </si>
  <si>
    <t>Tampa Traseira A750 - Azul</t>
  </si>
  <si>
    <t>Tampa Traseira A7 2018 - Dourado</t>
  </si>
  <si>
    <t>Tampa Traseira A750 - Dourado</t>
  </si>
  <si>
    <t>Tampa Traseira A7 2018 - Rosa</t>
  </si>
  <si>
    <t>Tampa Traseira A750 - Rosa</t>
  </si>
  <si>
    <t>Tampa Traseira A73 - Cinza/Preto</t>
  </si>
  <si>
    <t>Tampa Traseira A8 Plus - Preto</t>
  </si>
  <si>
    <t>Tampa Traseira A730 - Preto</t>
  </si>
  <si>
    <t>Tampa Traseira A8 Plus - Dourado</t>
  </si>
  <si>
    <t>Tampa Traseira A730 - Dourado</t>
  </si>
  <si>
    <t>Tampa Traseira A8 Plus - Roxo</t>
  </si>
  <si>
    <t>Tampa Traseira A8 Plus - Azul</t>
  </si>
  <si>
    <t>Tampa Traseira A730 - Roxo</t>
  </si>
  <si>
    <t>Tampa Traseira A730 - Azul</t>
  </si>
  <si>
    <t>Tampa Traseira A8 2018 - Preto</t>
  </si>
  <si>
    <t>Tampa Traseira A530 - Preto</t>
  </si>
  <si>
    <t>Tampa Traseira A8 2018 - Azul Escuro</t>
  </si>
  <si>
    <t>Tampa Traseira A530 - Azul Escuro</t>
  </si>
  <si>
    <t>Tampa Traseira A8 2018 - Dourado</t>
  </si>
  <si>
    <t>Tampa Traseira A530 - Dourado</t>
  </si>
  <si>
    <t>Tampa Traseira A8 2018 - Roxo</t>
  </si>
  <si>
    <t>Tampa Traseira A530 - Roxo</t>
  </si>
  <si>
    <t>Tampa Traseira A80 - Rose</t>
  </si>
  <si>
    <t>Tampa Traseira A80 - Dourado</t>
  </si>
  <si>
    <t>Tampa Traseira J400 - Preto</t>
  </si>
  <si>
    <t>Tampa Traseira J400 - Azul</t>
  </si>
  <si>
    <t>Tampa Traseira J400 - Dourado</t>
  </si>
  <si>
    <t>Tampa Traseira J400 - Roxa</t>
  </si>
  <si>
    <t>Tampa Traseira J4 Core - Azul</t>
  </si>
  <si>
    <t>Tampa Traseira J4+ - Azul</t>
  </si>
  <si>
    <t>Tampa Traseira J4 Core - Dourado</t>
  </si>
  <si>
    <t>Tampa Traseira J4+ - Dourado</t>
  </si>
  <si>
    <t>Tampa Traseira J4 Core - Preto</t>
  </si>
  <si>
    <t>Tampa Traseira J4+ - Preto</t>
  </si>
  <si>
    <t>Tampa Traseira J5 Pro - Preto</t>
  </si>
  <si>
    <t>Tampa Traseira J530 - Preto</t>
  </si>
  <si>
    <t>Tampa Traseira J600 - Preto</t>
  </si>
  <si>
    <t>Tampa Traseira J600 - Dourado</t>
  </si>
  <si>
    <t>Tampa Traseira J600 - Prata</t>
  </si>
  <si>
    <t>Tampa Traseira J6 Core - Preto</t>
  </si>
  <si>
    <t>Tampa Traseira J6+ - Preto</t>
  </si>
  <si>
    <t>Tampa Traseira J700 - Dourado</t>
  </si>
  <si>
    <t>Tampa Traseira J700 - Branco</t>
  </si>
  <si>
    <t>Tampa Traseira J7 Neo - Dourado</t>
  </si>
  <si>
    <t>Tampa Traseira J701 - Dourado</t>
  </si>
  <si>
    <t>Tampa Traseira J730 - Dourado</t>
  </si>
  <si>
    <t>Tampa Traseira J7 Pro - Dourado</t>
  </si>
  <si>
    <t>Tampa Traseira J730 - Preto</t>
  </si>
  <si>
    <t>Tampa Traseira J7 Pro - Preto</t>
  </si>
  <si>
    <t>Tampa Traseira Galaxy Note 10 Pro</t>
  </si>
  <si>
    <t>Tampa Traseira Galaxy Note 20 - Cinza</t>
  </si>
  <si>
    <t>Tampa Traseira Galaxy Note 20 - Dourado</t>
  </si>
  <si>
    <t>Tampa Traseira Galaxy Note 20 Ultra - Preto</t>
  </si>
  <si>
    <t>Tampa Traseira Galaxy Note 20 Ultra - Branco</t>
  </si>
  <si>
    <t>Tampa Traseira Galaxy Note 20 Ultra - Dourado</t>
  </si>
  <si>
    <t>Tampa Traseira Galaxy S20 - Preto</t>
  </si>
  <si>
    <t>Tampa Traseira Galaxy S20 - Azul</t>
  </si>
  <si>
    <t>Tampa Traseira Galaxy S20 - Rosa</t>
  </si>
  <si>
    <t>Tampa Traseira Galaxy S20 FE - Preto</t>
  </si>
  <si>
    <t>Tampa Traseira Galaxy S20 FE - Azul Escuro</t>
  </si>
  <si>
    <t>Tampa Traseira Galaxy S20 FE - Branco</t>
  </si>
  <si>
    <t>Tampa Traseira Galaxy S20 FE - Laranja</t>
  </si>
  <si>
    <t>Tampa Traseira Galaxy S20 FE - Dourado</t>
  </si>
  <si>
    <t>Tampa Traseira Galaxy S20 FE - Roxo</t>
  </si>
  <si>
    <t>Tampa Traseira Galaxy S20 FE - Rosa</t>
  </si>
  <si>
    <t>Tampa Traseira Galaxy S20 FE - Vermelho</t>
  </si>
  <si>
    <t>Tampa Traseira Galaxy S20 Plus - Cinza</t>
  </si>
  <si>
    <t>Tampa Traseira Galaxy S20 Ultra - Cinza</t>
  </si>
  <si>
    <t>Tampa Traseira Galaxy S20 Ultra - Preto</t>
  </si>
  <si>
    <t>Tampa Traseira Galaxy S8 - Azul Claro</t>
  </si>
  <si>
    <t>Tampa Traseira Galaxy S8 Plus - Azul Escuro</t>
  </si>
  <si>
    <t>Tampa Traseira Galaxy Note 8 - Prata</t>
  </si>
  <si>
    <t>Tampa Traseira Galaxy Note 8 - Cinza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</si>
  <si>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</si>
  <si>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</si>
  <si>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</si>
  <si>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</si>
  <si>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</si>
  <si>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</si>
  <si>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</si>
  <si>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</si>
  <si>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</si>
  <si>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</si>
  <si>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</si>
  <si>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</si>
  <si>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</si>
  <si>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</si>
  <si>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</si>
  <si>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</si>
  <si>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</si>
  <si>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</si>
  <si>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</si>
  <si>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</si>
  <si>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</si>
  <si>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</si>
  <si>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</si>
  <si>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</si>
  <si>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</si>
  <si>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</si>
  <si>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</si>
  <si>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</si>
  <si>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K10 - Indigo</t>
  </si>
  <si>
    <t>Tampa Traseira K10 - Azul</t>
  </si>
  <si>
    <t>Tampa Traseira K10 2017 - Titanio</t>
  </si>
  <si>
    <t>Tampa Traseira K10 2017 - Cinza</t>
  </si>
  <si>
    <t>Tampa Traseira K10 Power - Preto</t>
  </si>
  <si>
    <t>Tampa Traseira K10 Power - Azul</t>
  </si>
  <si>
    <t>Tampa Traseira K10 Pro - Titanio</t>
  </si>
  <si>
    <t>Tampa Traseira K10 Pro - Cinza</t>
  </si>
  <si>
    <t>Tampa Traseira K11 Plus - Azul</t>
  </si>
  <si>
    <t>Tampa Traseira K11 Plus - Dourado</t>
  </si>
  <si>
    <t>Tampa Traseira K11 Plus - Preto</t>
  </si>
  <si>
    <t>Tampa Traseira K12 - Azul</t>
  </si>
  <si>
    <t>Tampa Traseira K12 Plus - Azul</t>
  </si>
  <si>
    <t>Tampa Traseira K40 - Preto</t>
  </si>
  <si>
    <t>Tampa Traseira K40 - Azul</t>
  </si>
  <si>
    <t>Tampa Traseira K12 - Cinza</t>
  </si>
  <si>
    <t>Tampa Traseira K12 Plus - Cinza</t>
  </si>
  <si>
    <t>Tampa Traseira K40 - Cinza</t>
  </si>
  <si>
    <t>Tampa Traseira K12 - Preto</t>
  </si>
  <si>
    <t>Tampa Traseira K12 Plus - Preto</t>
  </si>
  <si>
    <t>Tampa Traseira K22 - Preto</t>
  </si>
  <si>
    <t>Tampa Traseira K22 - Azul</t>
  </si>
  <si>
    <t>Tampa Traseira K22 Plus - Azul</t>
  </si>
  <si>
    <t>Tampa Traseira K22 - Cinza</t>
  </si>
  <si>
    <t>Tampa Traseira K22 Plus - Preto</t>
  </si>
  <si>
    <t>Tampa Traseira K22 Plus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</si>
  <si>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</si>
  <si>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</si>
  <si>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</si>
  <si>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</si>
  <si>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</si>
  <si>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</si>
  <si>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</si>
  <si>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</si>
  <si>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</si>
  <si>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</si>
  <si>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</si>
  <si>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</si>
  <si>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</si>
  <si>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</si>
  <si>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</si>
  <si>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</si>
  <si>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</si>
  <si>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</si>
  <si>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</si>
  <si>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</si>
  <si>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</si>
  <si>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</si>
  <si>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</si>
  <si>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</si>
  <si>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</si>
  <si>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</si>
  <si>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</si>
  <si>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</si>
  <si>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</si>
  <si>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</si>
  <si>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</si>
  <si>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</si>
  <si>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</si>
  <si>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</si>
  <si>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</si>
  <si>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</si>
  <si>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</si>
  <si>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Mi 9T - Preto</t>
  </si>
  <si>
    <t>Tampa Traseira Poco X4 Pro 5G - Amarelo</t>
  </si>
  <si>
    <t>Tampa Traseira Redmi 13C - Cinza</t>
  </si>
  <si>
    <t>Tampa Traseira Redmi 13C - Preto</t>
  </si>
  <si>
    <t>Tampa Traseira Redmi Note 11 4G - Azul</t>
  </si>
  <si>
    <t>Tampa Traseira Redmi Note 11s 4G - Azul</t>
  </si>
  <si>
    <t>Tampa Traseira Redmi Note 11 4G - Azul Escuro</t>
  </si>
  <si>
    <t>Tampa Traseira Redmi Note 11s 4G - Azul Escuro</t>
  </si>
  <si>
    <t>Tampa Traseira Redmi Note 11 4G- Preto</t>
  </si>
  <si>
    <t>Tampa Traseira Redmi Note 11s 4G - Preto</t>
  </si>
  <si>
    <t>Tampa Traseira Redmi Note 9s - Preto</t>
  </si>
  <si>
    <t>Tampa Traseira Redmi Note 9 Pro - Preto</t>
  </si>
  <si>
    <t>Tampa Traseira Redmi Note 9s - Branco</t>
  </si>
  <si>
    <t>Tampa Traseira Redmi Note 9 Pro - Branco</t>
  </si>
  <si>
    <t>Tampa Traseira Redmi Note 9s - Verde</t>
  </si>
  <si>
    <t>Tampa Traseira Redmi Note 9s - Azul</t>
  </si>
  <si>
    <t>Tampa Traseira Redmi Note 9 Pro - Verde</t>
  </si>
  <si>
    <t>Tampa Traseira Redmi Note 9 Pro -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</si>
</sst>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6" fontId="9" fillId="2" borderId="3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/>
    <xf numFmtId="0" fontId="9" fillId="4" borderId="6" xfId="0" applyFont="1" applyFill="1" applyBorder="1"/>
    <xf numFmtId="0" fontId="9" fillId="4" borderId="7" xfId="0" applyFont="1" applyFill="1" applyBorder="1" applyAlignment="1">
      <alignment horizontal="left" vertical="center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left" vertical="center"/>
    </xf>
    <xf numFmtId="0" fontId="9" fillId="6" borderId="6" xfId="0" applyFont="1" applyFill="1" applyBorder="1"/>
    <xf numFmtId="0" fontId="9" fillId="6" borderId="7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9" fillId="7" borderId="6" xfId="0" applyFont="1" applyFill="1" applyBorder="1"/>
    <xf numFmtId="0" fontId="9" fillId="7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9" fillId="4" borderId="7" xfId="0" applyNumberFormat="1" applyFont="1" applyFill="1" applyBorder="1" applyAlignment="1">
      <alignment horizontal="left" vertical="center"/>
    </xf>
    <xf numFmtId="2" fontId="9" fillId="5" borderId="7" xfId="0" applyNumberFormat="1" applyFont="1" applyFill="1" applyBorder="1" applyAlignment="1">
      <alignment horizontal="left" vertical="center"/>
    </xf>
    <xf numFmtId="2" fontId="9" fillId="6" borderId="7" xfId="0" applyNumberFormat="1" applyFont="1" applyFill="1" applyBorder="1" applyAlignment="1">
      <alignment horizontal="left" vertical="center"/>
    </xf>
    <xf numFmtId="2" fontId="9" fillId="0" borderId="0" xfId="0" applyNumberFormat="1" applyFont="1" applyAlignment="1">
      <alignment horizontal="right"/>
    </xf>
    <xf numFmtId="0" fontId="9" fillId="8" borderId="6" xfId="0" applyFont="1" applyFill="1" applyBorder="1"/>
    <xf numFmtId="0" fontId="9" fillId="8" borderId="7" xfId="0" applyFont="1" applyFill="1" applyBorder="1" applyAlignment="1">
      <alignment horizontal="left" vertical="center"/>
    </xf>
    <xf numFmtId="0" fontId="9" fillId="0" borderId="8" xfId="0" applyFont="1" applyBorder="1"/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2" xfId="0" applyFont="1" applyBorder="1"/>
    <xf numFmtId="0" fontId="9" fillId="0" borderId="13" xfId="0" applyFont="1" applyBorder="1" applyAlignment="1">
      <alignment horizontal="left" vertical="center"/>
    </xf>
    <xf numFmtId="0" fontId="9" fillId="9" borderId="6" xfId="0" applyFont="1" applyFill="1" applyBorder="1"/>
    <xf numFmtId="0" fontId="9" fillId="9" borderId="7" xfId="0" applyFont="1" applyFill="1" applyBorder="1" applyAlignment="1">
      <alignment horizontal="left" vertical="center"/>
    </xf>
    <xf numFmtId="0" fontId="9" fillId="10" borderId="6" xfId="0" applyFont="1" applyFill="1" applyBorder="1"/>
    <xf numFmtId="0" fontId="9" fillId="10" borderId="7" xfId="0" applyFont="1" applyFill="1" applyBorder="1" applyAlignment="1">
      <alignment horizontal="left" vertical="center"/>
    </xf>
    <xf numFmtId="0" fontId="9" fillId="11" borderId="6" xfId="0" applyFont="1" applyFill="1" applyBorder="1"/>
    <xf numFmtId="0" fontId="9" fillId="11" borderId="7" xfId="0" applyFont="1" applyFill="1" applyBorder="1" applyAlignment="1">
      <alignment horizontal="left" vertical="center"/>
    </xf>
    <xf numFmtId="0" fontId="9" fillId="12" borderId="6" xfId="0" applyFont="1" applyFill="1" applyBorder="1"/>
    <xf numFmtId="0" fontId="9" fillId="12" borderId="7" xfId="0" applyFont="1" applyFill="1" applyBorder="1" applyAlignment="1">
      <alignment horizontal="left" vertical="center"/>
    </xf>
    <xf numFmtId="0" fontId="9" fillId="13" borderId="6" xfId="0" applyFont="1" applyFill="1" applyBorder="1"/>
    <xf numFmtId="0" fontId="9" fillId="13" borderId="7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14" borderId="6" xfId="0" applyFont="1" applyFill="1" applyBorder="1"/>
    <xf numFmtId="0" fontId="9" fillId="14" borderId="7" xfId="0" applyFont="1" applyFill="1" applyBorder="1" applyAlignment="1">
      <alignment horizontal="left" vertical="center"/>
    </xf>
    <xf numFmtId="0" fontId="9" fillId="15" borderId="6" xfId="0" applyFont="1" applyFill="1" applyBorder="1"/>
    <xf numFmtId="0" fontId="9" fillId="15" borderId="7" xfId="0" applyFont="1" applyFill="1" applyBorder="1" applyAlignment="1">
      <alignment horizontal="left" vertical="center"/>
    </xf>
    <xf numFmtId="0" fontId="9" fillId="16" borderId="6" xfId="0" applyFont="1" applyFill="1" applyBorder="1"/>
    <xf numFmtId="0" fontId="9" fillId="16" borderId="7" xfId="0" applyFont="1" applyFill="1" applyBorder="1" applyAlignment="1">
      <alignment horizontal="left" vertical="center"/>
    </xf>
    <xf numFmtId="0" fontId="9" fillId="17" borderId="6" xfId="0" applyFont="1" applyFill="1" applyBorder="1"/>
    <xf numFmtId="0" fontId="9" fillId="17" borderId="7" xfId="0" applyFont="1" applyFill="1" applyBorder="1" applyAlignment="1">
      <alignment horizontal="left" vertical="center"/>
    </xf>
    <xf numFmtId="0" fontId="9" fillId="18" borderId="6" xfId="0" applyFont="1" applyFill="1" applyBorder="1"/>
    <xf numFmtId="0" fontId="9" fillId="18" borderId="7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/>
    </xf>
    <xf numFmtId="0" fontId="9" fillId="7" borderId="7" xfId="0" applyFont="1" applyFill="1" applyBorder="1" applyAlignment="1">
      <alignment horizontal="left"/>
    </xf>
    <xf numFmtId="0" fontId="9" fillId="12" borderId="7" xfId="0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19" borderId="6" xfId="0" applyFont="1" applyFill="1" applyBorder="1"/>
    <xf numFmtId="0" fontId="9" fillId="19" borderId="7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20" borderId="4" xfId="0" applyFont="1" applyFill="1" applyBorder="1" applyAlignment="1">
      <alignment horizontal="left" vertical="center"/>
    </xf>
    <xf numFmtId="0" fontId="9" fillId="0" borderId="6" xfId="0" applyFont="1" applyBorder="1"/>
    <xf numFmtId="2" fontId="0" fillId="0" borderId="0" xfId="0" applyNumberFormat="1"/>
    <xf numFmtId="0" fontId="9" fillId="20" borderId="5" xfId="0" applyFont="1" applyFill="1" applyBorder="1"/>
    <xf numFmtId="0" fontId="8" fillId="0" borderId="0" xfId="0" applyFont="1"/>
    <xf numFmtId="0" fontId="13" fillId="0" borderId="5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10" fillId="2" borderId="1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11" fillId="0" borderId="11" xfId="0" applyFon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05"/>
  <sheetViews>
    <sheetView tabSelected="1" zoomScaleNormal="100" workbookViewId="0">
      <selection activeCell="D1869" sqref="D1869"/>
    </sheetView>
  </sheetViews>
  <sheetFormatPr defaultColWidth="14.44140625" defaultRowHeight="15" customHeight="1"/>
  <cols>
    <col min="1" max="1" width="30" customWidth="1"/>
    <col min="2" max="2" width="8.88671875"/>
    <col min="3" max="3" width="7.6640625" customWidth="1"/>
    <col min="4" max="4" width="27.5546875" customWidth="1"/>
    <col min="5" max="5" width="7.44140625" customWidth="1"/>
    <col min="6" max="6" width="7.1093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5.6">
      <c r="A1" t="s">
        <v>3029</v>
      </c>
      <c r="B1" t="s">
        <v>1344</v>
      </c>
      <c r="G1" s="71"/>
      <c r="H1" s="72"/>
      <c r="I1" s="1"/>
      <c r="J1" s="74" t="s">
        <v>0</v>
      </c>
      <c r="K1" s="72"/>
      <c r="M1" s="2" t="s">
        <v>1</v>
      </c>
      <c r="O1" s="3">
        <v>5</v>
      </c>
      <c r="Q1" s="3">
        <v>-5</v>
      </c>
      <c r="S1" s="3">
        <v>-10</v>
      </c>
      <c r="U1" s="3">
        <v>10</v>
      </c>
    </row>
    <row r="2" spans="1:21" ht="14.4">
      <c r="A2" t="s">
        <v>3213</v>
      </c>
      <c r="B2">
        <f>K3</f>
        <v>65</v>
      </c>
      <c r="G2" s="73" t="s">
        <v>2</v>
      </c>
      <c r="H2" s="72"/>
      <c r="J2" s="4" t="s">
        <v>3</v>
      </c>
      <c r="K2" s="5"/>
      <c r="M2" s="4" t="s">
        <v>3</v>
      </c>
      <c r="O2" s="4" t="s">
        <v>3</v>
      </c>
      <c r="Q2" s="4" t="s">
        <v>3</v>
      </c>
      <c r="S2" s="4" t="s">
        <v>3</v>
      </c>
      <c r="U2" s="4" t="s">
        <v>3</v>
      </c>
    </row>
    <row r="3" spans="1:21" ht="14.4">
      <c r="A3" t="s">
        <v>3031</v>
      </c>
      <c r="B3">
        <f>K4</f>
        <v>80</v>
      </c>
      <c r="G3" s="7" t="s">
        <v>4</v>
      </c>
      <c r="H3" s="6">
        <v>65</v>
      </c>
      <c r="J3" s="4" t="s">
        <v>5</v>
      </c>
      <c r="K3" s="5">
        <f t="shared" ref="K3:K24" si="0">H3</f>
        <v>65</v>
      </c>
      <c r="M3" s="4" t="str">
        <f t="shared" ref="M3:M76" si="1">CONCATENATE(J3,K3,",00")</f>
        <v>A01 (M)          = R$ 65,00</v>
      </c>
      <c r="O3" s="4" t="str">
        <f t="shared" ref="O3:O76" si="2">CONCATENATE(J3,K3+5,",00")</f>
        <v>A01 (M)          = R$ 70,00</v>
      </c>
      <c r="Q3" s="4" t="str">
        <f t="shared" ref="Q3:Q172" si="3">CONCATENATE(J3,K3-5,",00")</f>
        <v>A01 (M)          = R$ 60,00</v>
      </c>
      <c r="S3" s="4" t="str">
        <f t="shared" ref="S3:S172" si="4">CONCATENATE(J3,K3-10,",00")</f>
        <v>A01 (M)          = R$ 55,00</v>
      </c>
      <c r="U3" s="4" t="str">
        <f t="shared" ref="U3:U172" si="5">CONCATENATE(J3,K3+10,",00")</f>
        <v>A01 (M)          = R$ 75,00</v>
      </c>
    </row>
    <row r="4" spans="1:21" ht="14.4">
      <c r="A4" t="s">
        <v>3550</v>
      </c>
      <c r="B4">
        <f>K5</f>
        <v>100</v>
      </c>
      <c r="G4" s="7" t="s">
        <v>6</v>
      </c>
      <c r="H4" s="6">
        <v>80</v>
      </c>
      <c r="J4" s="4" t="s">
        <v>7</v>
      </c>
      <c r="K4" s="5">
        <f t="shared" si="0"/>
        <v>80</v>
      </c>
      <c r="M4" s="4" t="str">
        <f t="shared" si="1"/>
        <v>A01 (M) c/aro     = R$ 80,00</v>
      </c>
      <c r="O4" s="4" t="str">
        <f t="shared" si="2"/>
        <v>A01 (M) c/aro     = R$ 85,00</v>
      </c>
      <c r="Q4" s="4" t="str">
        <f t="shared" si="3"/>
        <v>A01 (M) c/aro     = R$ 75,00</v>
      </c>
      <c r="S4" s="4" t="str">
        <f t="shared" si="4"/>
        <v>A01 (M) c/aro     = R$ 70,00</v>
      </c>
      <c r="U4" s="4" t="str">
        <f t="shared" si="5"/>
        <v>A01 (M) c/aro     = R$ 90,00</v>
      </c>
    </row>
    <row r="5" spans="1:21" ht="14.4">
      <c r="A5" t="s">
        <v>3721</v>
      </c>
      <c r="B5">
        <f>K5</f>
        <v>100</v>
      </c>
      <c r="G5" s="7" t="s">
        <v>8</v>
      </c>
      <c r="H5" s="6">
        <v>100</v>
      </c>
      <c r="J5" s="4" t="s">
        <v>9</v>
      </c>
      <c r="K5" s="5">
        <f t="shared" si="0"/>
        <v>100</v>
      </c>
      <c r="M5" s="4" t="str">
        <f>CONCATENATE(J5,K5,",00")</f>
        <v>A01 (M) c/aro Nacional=R$ 100,00</v>
      </c>
      <c r="O5" s="4" t="str">
        <f t="shared" si="2"/>
        <v>A01 (M) c/aro Nacional=R$ 105,00</v>
      </c>
      <c r="Q5" s="4" t="str">
        <f t="shared" si="3"/>
        <v>A01 (M) c/aro Nacional=R$ 95,00</v>
      </c>
      <c r="S5" s="4" t="str">
        <f t="shared" si="4"/>
        <v>A01 (M) c/aro Nacional=R$ 90,00</v>
      </c>
      <c r="U5" s="4" t="str">
        <f t="shared" si="5"/>
        <v>A01 (M) c/aro Nacional=R$ 110,00</v>
      </c>
    </row>
    <row r="6" spans="1:21" ht="14.4">
      <c r="A6" t="s">
        <v>3212</v>
      </c>
      <c r="B6">
        <f>K6</f>
        <v>70</v>
      </c>
      <c r="G6" s="7" t="s">
        <v>10</v>
      </c>
      <c r="H6" s="6">
        <v>70</v>
      </c>
      <c r="J6" s="4" t="s">
        <v>11</v>
      </c>
      <c r="K6" s="5">
        <f t="shared" si="0"/>
        <v>70</v>
      </c>
      <c r="M6" s="4" t="str">
        <f t="shared" si="1"/>
        <v>A01 Core            = R$ 70,00</v>
      </c>
      <c r="O6" s="4" t="str">
        <f t="shared" si="2"/>
        <v>A01 Core            = R$ 75,00</v>
      </c>
      <c r="Q6" s="4" t="str">
        <f t="shared" si="3"/>
        <v>A01 Core            = R$ 65,00</v>
      </c>
      <c r="S6" s="4" t="str">
        <f t="shared" si="4"/>
        <v>A01 Core            = R$ 60,00</v>
      </c>
      <c r="U6" s="4" t="str">
        <f t="shared" si="5"/>
        <v>A01 Core            = R$ 80,00</v>
      </c>
    </row>
    <row r="7" spans="1:21" ht="14.4">
      <c r="A7" t="s">
        <v>3030</v>
      </c>
      <c r="B7">
        <f>K7</f>
        <v>80</v>
      </c>
      <c r="F7" s="62" t="s">
        <v>4161</v>
      </c>
      <c r="G7" s="7" t="s">
        <v>12</v>
      </c>
      <c r="H7" s="6">
        <v>80</v>
      </c>
      <c r="J7" s="4" t="s">
        <v>13</v>
      </c>
      <c r="K7" s="5">
        <f t="shared" si="0"/>
        <v>80</v>
      </c>
      <c r="M7" s="4" t="str">
        <f t="shared" si="1"/>
        <v>A01 Core c/aro      = R$ 80,00</v>
      </c>
      <c r="O7" s="4" t="str">
        <f t="shared" si="2"/>
        <v>A01 Core c/aro      = R$ 85,00</v>
      </c>
      <c r="Q7" s="4" t="str">
        <f t="shared" si="3"/>
        <v>A01 Core c/aro      = R$ 75,00</v>
      </c>
      <c r="S7" s="4" t="str">
        <f t="shared" si="4"/>
        <v>A01 Core c/aro      = R$ 70,00</v>
      </c>
      <c r="U7" s="4" t="str">
        <f t="shared" si="5"/>
        <v>A01 Core c/aro      = R$ 90,00</v>
      </c>
    </row>
    <row r="8" spans="1:21" ht="14.4">
      <c r="A8" t="s">
        <v>3549</v>
      </c>
      <c r="B8">
        <f>K8</f>
        <v>95</v>
      </c>
      <c r="G8" s="7" t="s">
        <v>14</v>
      </c>
      <c r="H8" s="6">
        <v>95</v>
      </c>
      <c r="J8" s="4" t="s">
        <v>15</v>
      </c>
      <c r="K8" s="5">
        <f t="shared" si="0"/>
        <v>95</v>
      </c>
      <c r="M8" s="4" t="str">
        <f t="shared" si="1"/>
        <v>A01 Core c/aro Nacional= R$ 95,00</v>
      </c>
      <c r="O8" s="4" t="str">
        <f t="shared" si="2"/>
        <v>A01 Core c/aro Nacional= R$ 100,00</v>
      </c>
      <c r="Q8" s="4" t="str">
        <f t="shared" si="3"/>
        <v>A01 Core c/aro Nacional= R$ 90,00</v>
      </c>
      <c r="S8" s="4" t="str">
        <f t="shared" si="4"/>
        <v>A01 Core c/aro Nacional= R$ 85,00</v>
      </c>
      <c r="U8" s="4" t="str">
        <f t="shared" si="5"/>
        <v>A01 Core c/aro Nacional= R$ 105,00</v>
      </c>
    </row>
    <row r="9" spans="1:21" ht="14.4">
      <c r="A9" t="s">
        <v>3722</v>
      </c>
      <c r="B9">
        <f>K8</f>
        <v>95</v>
      </c>
      <c r="G9" s="8" t="s">
        <v>16</v>
      </c>
      <c r="H9" s="9">
        <v>70</v>
      </c>
      <c r="J9" s="4" t="s">
        <v>17</v>
      </c>
      <c r="K9" s="5">
        <f t="shared" si="0"/>
        <v>70</v>
      </c>
      <c r="M9" s="4" t="str">
        <f>CONCATENATE(J9,K9,",00")</f>
        <v>A02 - orig         = R$ 70,00</v>
      </c>
      <c r="O9" s="4" t="str">
        <f t="shared" si="2"/>
        <v>A02 - orig         = R$ 75,00</v>
      </c>
      <c r="Q9" s="4" t="str">
        <f t="shared" si="3"/>
        <v>A02 - orig         = R$ 65,00</v>
      </c>
      <c r="S9" s="4" t="str">
        <f t="shared" si="4"/>
        <v>A02 - orig         = R$ 60,00</v>
      </c>
      <c r="U9" s="4" t="str">
        <f t="shared" si="5"/>
        <v>A02 - orig         = R$ 80,00</v>
      </c>
    </row>
    <row r="10" spans="1:21" ht="14.4">
      <c r="A10" t="s">
        <v>3214</v>
      </c>
      <c r="B10">
        <f>K9</f>
        <v>70</v>
      </c>
      <c r="G10" s="7" t="s">
        <v>18</v>
      </c>
      <c r="H10" s="6">
        <v>80</v>
      </c>
      <c r="J10" s="4" t="s">
        <v>19</v>
      </c>
      <c r="K10" s="5">
        <f t="shared" si="0"/>
        <v>80</v>
      </c>
      <c r="M10" s="4" t="str">
        <f t="shared" si="1"/>
        <v>A02 c/aro - orig     = R$ 80,00</v>
      </c>
      <c r="O10" s="4" t="str">
        <f t="shared" si="2"/>
        <v>A02 c/aro - orig     = R$ 85,00</v>
      </c>
      <c r="Q10" s="4" t="str">
        <f t="shared" si="3"/>
        <v>A02 c/aro - orig     = R$ 75,00</v>
      </c>
      <c r="S10" s="4" t="str">
        <f t="shared" si="4"/>
        <v>A02 c/aro - orig     = R$ 70,00</v>
      </c>
      <c r="U10" s="4" t="str">
        <f t="shared" si="5"/>
        <v>A02 c/aro - orig     = R$ 90,00</v>
      </c>
    </row>
    <row r="11" spans="1:21" ht="14.4">
      <c r="A11" t="s">
        <v>3032</v>
      </c>
      <c r="B11">
        <f>K10</f>
        <v>80</v>
      </c>
      <c r="G11" s="7" t="s">
        <v>20</v>
      </c>
      <c r="H11" s="6">
        <v>100</v>
      </c>
      <c r="J11" s="4" t="s">
        <v>21</v>
      </c>
      <c r="K11" s="5">
        <f t="shared" si="0"/>
        <v>100</v>
      </c>
      <c r="M11" s="4" t="str">
        <f t="shared" si="1"/>
        <v>A02 c/aro Nacional  = R$ 100,00</v>
      </c>
      <c r="O11" s="4" t="str">
        <f t="shared" si="2"/>
        <v>A02 c/aro Nacional  = R$ 105,00</v>
      </c>
      <c r="Q11" s="4" t="str">
        <f t="shared" si="3"/>
        <v>A02 c/aro Nacional  = R$ 95,00</v>
      </c>
      <c r="S11" s="4" t="str">
        <f t="shared" si="4"/>
        <v>A02 c/aro Nacional  = R$ 90,00</v>
      </c>
      <c r="U11" s="4" t="str">
        <f t="shared" si="5"/>
        <v>A02 c/aro Nacional  = R$ 110,00</v>
      </c>
    </row>
    <row r="12" spans="1:21" ht="14.4">
      <c r="A12" t="s">
        <v>3551</v>
      </c>
      <c r="B12">
        <f>K11</f>
        <v>100</v>
      </c>
      <c r="G12" s="7" t="s">
        <v>22</v>
      </c>
      <c r="H12" s="6">
        <v>80</v>
      </c>
      <c r="J12" s="4" t="s">
        <v>23</v>
      </c>
      <c r="K12" s="5">
        <f t="shared" si="0"/>
        <v>80</v>
      </c>
      <c r="M12" s="4" t="str">
        <f t="shared" si="1"/>
        <v>A02s c/aro         = R$ 80,00</v>
      </c>
      <c r="O12" s="4" t="str">
        <f t="shared" si="2"/>
        <v>A02s c/aro         = R$ 85,00</v>
      </c>
      <c r="Q12" s="4" t="str">
        <f t="shared" si="3"/>
        <v>A02s c/aro         = R$ 75,00</v>
      </c>
      <c r="S12" s="4" t="str">
        <f t="shared" si="4"/>
        <v>A02s c/aro         = R$ 70,00</v>
      </c>
      <c r="U12" s="4" t="str">
        <f t="shared" si="5"/>
        <v>A02s c/aro         = R$ 90,00</v>
      </c>
    </row>
    <row r="13" spans="1:21" ht="14.4">
      <c r="A13" t="s">
        <v>3723</v>
      </c>
      <c r="B13">
        <f>K11</f>
        <v>100</v>
      </c>
      <c r="G13" s="7" t="s">
        <v>24</v>
      </c>
      <c r="H13" s="6">
        <v>100</v>
      </c>
      <c r="J13" s="4" t="s">
        <v>25</v>
      </c>
      <c r="K13" s="5">
        <f t="shared" si="0"/>
        <v>100</v>
      </c>
      <c r="M13" s="4" t="str">
        <f t="shared" si="1"/>
        <v>A02s c/aro Nacional = R$ 100,00</v>
      </c>
      <c r="O13" s="4" t="str">
        <f t="shared" si="2"/>
        <v>A02s c/aro Nacional = R$ 105,00</v>
      </c>
      <c r="Q13" s="4" t="str">
        <f t="shared" si="3"/>
        <v>A02s c/aro Nacional = R$ 95,00</v>
      </c>
      <c r="S13" s="4" t="str">
        <f t="shared" si="4"/>
        <v>A02s c/aro Nacional = R$ 90,00</v>
      </c>
      <c r="U13" s="4" t="str">
        <f t="shared" si="5"/>
        <v>A02s c/aro Nacional = R$ 110,00</v>
      </c>
    </row>
    <row r="14" spans="1:21" ht="14.4">
      <c r="A14" t="s">
        <v>3215</v>
      </c>
      <c r="B14">
        <f>K14</f>
        <v>70</v>
      </c>
      <c r="G14" s="7" t="s">
        <v>26</v>
      </c>
      <c r="H14" s="6">
        <v>70</v>
      </c>
      <c r="J14" s="4" t="s">
        <v>27</v>
      </c>
      <c r="K14" s="5">
        <f t="shared" si="0"/>
        <v>70</v>
      </c>
      <c r="M14" s="4" t="str">
        <f t="shared" si="1"/>
        <v>A02s/A03/A03s      = R$ 70,00</v>
      </c>
      <c r="O14" s="4" t="str">
        <f t="shared" si="2"/>
        <v>A02s/A03/A03s      = R$ 75,00</v>
      </c>
      <c r="Q14" s="4" t="str">
        <f t="shared" si="3"/>
        <v>A02s/A03/A03s      = R$ 65,00</v>
      </c>
      <c r="S14" s="4" t="str">
        <f t="shared" si="4"/>
        <v>A02s/A03/A03s      = R$ 60,00</v>
      </c>
      <c r="U14" s="4" t="str">
        <f t="shared" si="5"/>
        <v>A02s/A03/A03s      = R$ 80,00</v>
      </c>
    </row>
    <row r="15" spans="1:21" ht="14.4">
      <c r="A15" t="s">
        <v>3033</v>
      </c>
      <c r="B15">
        <f>K12</f>
        <v>80</v>
      </c>
      <c r="G15" s="7" t="s">
        <v>28</v>
      </c>
      <c r="H15" s="6">
        <v>80</v>
      </c>
      <c r="J15" s="4" t="s">
        <v>29</v>
      </c>
      <c r="K15" s="5">
        <f t="shared" si="0"/>
        <v>80</v>
      </c>
      <c r="M15" s="4" t="str">
        <f t="shared" si="1"/>
        <v>A03 c/aro          = R$ 80,00</v>
      </c>
      <c r="O15" s="4" t="str">
        <f t="shared" si="2"/>
        <v>A03 c/aro          = R$ 85,00</v>
      </c>
      <c r="Q15" s="4" t="str">
        <f t="shared" si="3"/>
        <v>A03 c/aro          = R$ 75,00</v>
      </c>
      <c r="S15" s="4" t="str">
        <f t="shared" si="4"/>
        <v>A03 c/aro          = R$ 70,00</v>
      </c>
      <c r="U15" s="4" t="str">
        <f t="shared" si="5"/>
        <v>A03 c/aro          = R$ 90,00</v>
      </c>
    </row>
    <row r="16" spans="1:21" ht="14.4">
      <c r="A16" t="s">
        <v>3552</v>
      </c>
      <c r="B16">
        <f>K13</f>
        <v>100</v>
      </c>
      <c r="G16" s="7" t="s">
        <v>30</v>
      </c>
      <c r="H16" s="6">
        <v>105</v>
      </c>
      <c r="J16" s="4" t="s">
        <v>31</v>
      </c>
      <c r="K16" s="5">
        <f t="shared" si="0"/>
        <v>105</v>
      </c>
      <c r="M16" s="4" t="str">
        <f t="shared" si="1"/>
        <v>A03 c/aro Nacional = R$ 105,00</v>
      </c>
      <c r="O16" s="4" t="str">
        <f t="shared" si="2"/>
        <v>A03 c/aro Nacional = R$ 110,00</v>
      </c>
      <c r="Q16" s="4" t="str">
        <f t="shared" si="3"/>
        <v>A03 c/aro Nacional = R$ 100,00</v>
      </c>
      <c r="S16" s="4" t="str">
        <f t="shared" si="4"/>
        <v>A03 c/aro Nacional = R$ 95,00</v>
      </c>
      <c r="U16" s="4" t="str">
        <f t="shared" si="5"/>
        <v>A03 c/aro Nacional = R$ 115,00</v>
      </c>
    </row>
    <row r="17" spans="1:21" ht="14.4">
      <c r="A17" t="s">
        <v>3724</v>
      </c>
      <c r="B17">
        <f>K13</f>
        <v>100</v>
      </c>
      <c r="G17" s="7" t="s">
        <v>32</v>
      </c>
      <c r="H17" s="6">
        <v>80</v>
      </c>
      <c r="J17" s="4" t="s">
        <v>33</v>
      </c>
      <c r="K17" s="5">
        <f t="shared" si="0"/>
        <v>80</v>
      </c>
      <c r="M17" s="4" t="str">
        <f t="shared" si="1"/>
        <v>A03s c/aro         = R$ 80,00</v>
      </c>
      <c r="O17" s="4" t="str">
        <f t="shared" si="2"/>
        <v>A03s c/aro         = R$ 85,00</v>
      </c>
      <c r="Q17" s="4" t="str">
        <f t="shared" si="3"/>
        <v>A03s c/aro         = R$ 75,00</v>
      </c>
      <c r="S17" s="4" t="str">
        <f t="shared" si="4"/>
        <v>A03s c/aro         = R$ 70,00</v>
      </c>
      <c r="U17" s="4" t="str">
        <f t="shared" si="5"/>
        <v>A03s c/aro         = R$ 90,00</v>
      </c>
    </row>
    <row r="18" spans="1:21" ht="14.4">
      <c r="A18" t="s">
        <v>3217</v>
      </c>
      <c r="B18">
        <f>K14</f>
        <v>70</v>
      </c>
      <c r="G18" s="7" t="s">
        <v>34</v>
      </c>
      <c r="H18" s="6">
        <v>105</v>
      </c>
      <c r="J18" s="4" t="s">
        <v>35</v>
      </c>
      <c r="K18" s="5">
        <f t="shared" si="0"/>
        <v>105</v>
      </c>
      <c r="M18" s="4" t="str">
        <f t="shared" si="1"/>
        <v>A03s c/aro Nacional = R$ 105,00</v>
      </c>
      <c r="O18" s="4" t="str">
        <f t="shared" si="2"/>
        <v>A03s c/aro Nacional = R$ 110,00</v>
      </c>
      <c r="Q18" s="4" t="str">
        <f t="shared" si="3"/>
        <v>A03s c/aro Nacional = R$ 100,00</v>
      </c>
      <c r="S18" s="4" t="str">
        <f t="shared" si="4"/>
        <v>A03s c/aro Nacional = R$ 95,00</v>
      </c>
      <c r="U18" s="4" t="str">
        <f t="shared" si="5"/>
        <v>A03s c/aro Nacional = R$ 115,00</v>
      </c>
    </row>
    <row r="19" spans="1:21" ht="14.4">
      <c r="A19" t="s">
        <v>3035</v>
      </c>
      <c r="B19">
        <f>K15</f>
        <v>80</v>
      </c>
      <c r="G19" s="7" t="s">
        <v>36</v>
      </c>
      <c r="H19" s="6">
        <v>70</v>
      </c>
      <c r="J19" s="4" t="s">
        <v>37</v>
      </c>
      <c r="K19" s="5">
        <f t="shared" si="0"/>
        <v>70</v>
      </c>
      <c r="M19" s="4" t="str">
        <f t="shared" si="1"/>
        <v>A03 Core         = R$ 70,00</v>
      </c>
      <c r="O19" s="4" t="str">
        <f t="shared" si="2"/>
        <v>A03 Core         = R$ 75,00</v>
      </c>
      <c r="Q19" s="4" t="str">
        <f t="shared" si="3"/>
        <v>A03 Core         = R$ 65,00</v>
      </c>
      <c r="S19" s="4" t="str">
        <f t="shared" si="4"/>
        <v>A03 Core         = R$ 60,00</v>
      </c>
      <c r="U19" s="4" t="str">
        <f t="shared" si="5"/>
        <v>A03 Core         = R$ 80,00</v>
      </c>
    </row>
    <row r="20" spans="1:21" ht="14.4">
      <c r="A20" t="s">
        <v>3554</v>
      </c>
      <c r="B20">
        <f>K16</f>
        <v>105</v>
      </c>
      <c r="G20" s="7" t="s">
        <v>38</v>
      </c>
      <c r="H20" s="6">
        <v>80</v>
      </c>
      <c r="J20" s="4" t="s">
        <v>39</v>
      </c>
      <c r="K20" s="5">
        <f t="shared" si="0"/>
        <v>80</v>
      </c>
      <c r="M20" s="4" t="str">
        <f t="shared" si="1"/>
        <v>A03 Core c/aro   = R$ 80,00</v>
      </c>
      <c r="O20" s="4" t="str">
        <f t="shared" si="2"/>
        <v>A03 Core c/aro   = R$ 85,00</v>
      </c>
      <c r="Q20" s="4" t="str">
        <f t="shared" si="3"/>
        <v>A03 Core c/aro   = R$ 75,00</v>
      </c>
      <c r="S20" s="4" t="str">
        <f t="shared" si="4"/>
        <v>A03 Core c/aro   = R$ 70,00</v>
      </c>
      <c r="U20" s="4" t="str">
        <f t="shared" si="5"/>
        <v>A03 Core c/aro   = R$ 90,00</v>
      </c>
    </row>
    <row r="21" spans="1:21" ht="15.75" customHeight="1">
      <c r="A21" t="s">
        <v>3726</v>
      </c>
      <c r="B21">
        <f>K16</f>
        <v>105</v>
      </c>
      <c r="G21" s="7" t="s">
        <v>40</v>
      </c>
      <c r="H21" s="6">
        <v>100</v>
      </c>
      <c r="J21" s="4" t="s">
        <v>41</v>
      </c>
      <c r="K21" s="5">
        <f t="shared" si="0"/>
        <v>100</v>
      </c>
      <c r="M21" s="4" t="str">
        <f t="shared" si="1"/>
        <v>A03 Core Nacional c/aro= 100,00</v>
      </c>
      <c r="O21" s="4" t="str">
        <f t="shared" si="2"/>
        <v>A03 Core Nacional c/aro= 105,00</v>
      </c>
      <c r="Q21" s="4" t="str">
        <f t="shared" si="3"/>
        <v>A03 Core Nacional c/aro= 95,00</v>
      </c>
      <c r="S21" s="4" t="str">
        <f t="shared" si="4"/>
        <v>A03 Core Nacional c/aro= 90,00</v>
      </c>
      <c r="U21" s="4" t="str">
        <f t="shared" si="5"/>
        <v>A03 Core Nacional c/aro= 110,00</v>
      </c>
    </row>
    <row r="22" spans="1:21" ht="15.75" customHeight="1">
      <c r="A22" t="s">
        <v>3216</v>
      </c>
      <c r="B22">
        <f>K19</f>
        <v>70</v>
      </c>
      <c r="G22" s="7" t="s">
        <v>42</v>
      </c>
      <c r="H22" s="6">
        <v>75</v>
      </c>
      <c r="J22" s="4" t="s">
        <v>43</v>
      </c>
      <c r="K22" s="5">
        <f t="shared" si="0"/>
        <v>75</v>
      </c>
      <c r="M22" s="4" t="str">
        <f t="shared" si="1"/>
        <v>A04            = R$ 75,00</v>
      </c>
      <c r="O22" s="4" t="str">
        <f t="shared" si="2"/>
        <v>A04            = R$ 80,00</v>
      </c>
      <c r="Q22" s="4" t="str">
        <f t="shared" si="3"/>
        <v>A04            = R$ 70,00</v>
      </c>
      <c r="S22" s="4" t="str">
        <f t="shared" si="4"/>
        <v>A04            = R$ 65,00</v>
      </c>
      <c r="U22" s="4" t="str">
        <f t="shared" si="5"/>
        <v>A04            = R$ 85,00</v>
      </c>
    </row>
    <row r="23" spans="1:21" ht="15.75" customHeight="1">
      <c r="A23" t="s">
        <v>3034</v>
      </c>
      <c r="B23">
        <f>K20</f>
        <v>80</v>
      </c>
      <c r="G23" s="7" t="s">
        <v>44</v>
      </c>
      <c r="H23" s="6">
        <v>90</v>
      </c>
      <c r="J23" s="4" t="s">
        <v>45</v>
      </c>
      <c r="K23" s="5">
        <f t="shared" si="0"/>
        <v>90</v>
      </c>
      <c r="M23" s="4" t="str">
        <f t="shared" si="1"/>
        <v>A04 c/aro      = R$ 90,00</v>
      </c>
      <c r="O23" s="4" t="str">
        <f t="shared" si="2"/>
        <v>A04 c/aro      = R$ 95,00</v>
      </c>
      <c r="Q23" s="4" t="str">
        <f t="shared" si="3"/>
        <v>A04 c/aro      = R$ 85,00</v>
      </c>
      <c r="S23" s="4" t="str">
        <f t="shared" si="4"/>
        <v>A04 c/aro      = R$ 80,00</v>
      </c>
      <c r="U23" s="4" t="str">
        <f t="shared" si="5"/>
        <v>A04 c/aro      = R$ 100,00</v>
      </c>
    </row>
    <row r="24" spans="1:21" ht="15.75" customHeight="1">
      <c r="A24" t="s">
        <v>3553</v>
      </c>
      <c r="B24">
        <f>K21</f>
        <v>100</v>
      </c>
      <c r="G24" s="7" t="s">
        <v>46</v>
      </c>
      <c r="H24" s="6">
        <v>115</v>
      </c>
      <c r="J24" s="4" t="s">
        <v>47</v>
      </c>
      <c r="K24" s="5">
        <f t="shared" si="0"/>
        <v>115</v>
      </c>
      <c r="M24" s="4" t="str">
        <f t="shared" si="1"/>
        <v>A04 c/aro Nacional= R$ 115,00</v>
      </c>
      <c r="O24" s="4" t="str">
        <f t="shared" si="2"/>
        <v>A04 c/aro Nacional= R$ 120,00</v>
      </c>
      <c r="Q24" s="4" t="str">
        <f t="shared" si="3"/>
        <v>A04 c/aro Nacional= R$ 110,00</v>
      </c>
      <c r="S24" s="4" t="str">
        <f t="shared" si="4"/>
        <v>A04 c/aro Nacional= R$ 105,00</v>
      </c>
      <c r="U24" s="4" t="str">
        <f t="shared" si="5"/>
        <v>A04 c/aro Nacional= R$ 125,00</v>
      </c>
    </row>
    <row r="25" spans="1:21" ht="15.75" customHeight="1">
      <c r="A25" t="s">
        <v>3725</v>
      </c>
      <c r="B25">
        <f>K21</f>
        <v>100</v>
      </c>
      <c r="G25" s="7" t="s">
        <v>48</v>
      </c>
      <c r="H25" s="6">
        <v>85</v>
      </c>
      <c r="J25" s="4" t="s">
        <v>49</v>
      </c>
      <c r="K25" s="5">
        <f>H14</f>
        <v>70</v>
      </c>
      <c r="M25" s="4" t="str">
        <f t="shared" si="1"/>
        <v>A04E          = R$ 70,00</v>
      </c>
      <c r="O25" s="4" t="str">
        <f t="shared" si="2"/>
        <v>A04E          = R$ 75,00</v>
      </c>
      <c r="Q25" s="4" t="str">
        <f t="shared" si="3"/>
        <v>A04E          = R$ 65,00</v>
      </c>
      <c r="S25" s="4" t="str">
        <f t="shared" si="4"/>
        <v>A04E          = R$ 60,00</v>
      </c>
      <c r="U25" s="4" t="str">
        <f t="shared" si="5"/>
        <v>A04E          = R$ 80,00</v>
      </c>
    </row>
    <row r="26" spans="1:21" ht="15.75" customHeight="1">
      <c r="A26" t="s">
        <v>3218</v>
      </c>
      <c r="B26">
        <f>K14</f>
        <v>70</v>
      </c>
      <c r="G26" s="7" t="s">
        <v>50</v>
      </c>
      <c r="H26" s="6">
        <v>115</v>
      </c>
      <c r="J26" s="4" t="s">
        <v>51</v>
      </c>
      <c r="K26" s="5">
        <f t="shared" ref="K26:K64" si="6">H25</f>
        <v>85</v>
      </c>
      <c r="M26" s="4" t="str">
        <f t="shared" si="1"/>
        <v>A04E c/aro         = R$ 85,00</v>
      </c>
      <c r="O26" s="4" t="str">
        <f t="shared" si="2"/>
        <v>A04E c/aro         = R$ 90,00</v>
      </c>
      <c r="Q26" s="4" t="str">
        <f t="shared" si="3"/>
        <v>A04E c/aro         = R$ 80,00</v>
      </c>
      <c r="S26" s="4" t="str">
        <f t="shared" si="4"/>
        <v>A04E c/aro         = R$ 75,00</v>
      </c>
      <c r="U26" s="4" t="str">
        <f t="shared" si="5"/>
        <v>A04E c/aro         = R$ 95,00</v>
      </c>
    </row>
    <row r="27" spans="1:21" ht="15.75" customHeight="1">
      <c r="A27" t="s">
        <v>3036</v>
      </c>
      <c r="B27">
        <f>K17</f>
        <v>80</v>
      </c>
      <c r="G27" s="7" t="s">
        <v>52</v>
      </c>
      <c r="H27" s="6">
        <v>75</v>
      </c>
      <c r="J27" s="4" t="s">
        <v>53</v>
      </c>
      <c r="K27" s="5">
        <f t="shared" si="6"/>
        <v>115</v>
      </c>
      <c r="M27" s="4" t="str">
        <f t="shared" si="1"/>
        <v>A04E c/aro Nacional= R$115,00</v>
      </c>
      <c r="O27" s="4" t="str">
        <f t="shared" si="2"/>
        <v>A04E c/aro Nacional= R$120,00</v>
      </c>
      <c r="Q27" s="4" t="str">
        <f t="shared" si="3"/>
        <v>A04E c/aro Nacional= R$110,00</v>
      </c>
      <c r="S27" s="4" t="str">
        <f t="shared" si="4"/>
        <v>A04E c/aro Nacional= R$105,00</v>
      </c>
      <c r="U27" s="4" t="str">
        <f t="shared" si="5"/>
        <v>A04E c/aro Nacional= R$125,00</v>
      </c>
    </row>
    <row r="28" spans="1:21" ht="15.75" customHeight="1">
      <c r="A28" t="s">
        <v>3555</v>
      </c>
      <c r="B28">
        <f>K18</f>
        <v>105</v>
      </c>
      <c r="G28" s="7" t="s">
        <v>54</v>
      </c>
      <c r="H28" s="6">
        <v>85</v>
      </c>
      <c r="J28" s="4" t="s">
        <v>55</v>
      </c>
      <c r="K28" s="5">
        <f t="shared" si="6"/>
        <v>75</v>
      </c>
      <c r="M28" s="4" t="str">
        <f t="shared" si="1"/>
        <v>A04s             = R$ 75,00</v>
      </c>
      <c r="O28" s="4" t="str">
        <f t="shared" si="2"/>
        <v>A04s             = R$ 80,00</v>
      </c>
      <c r="Q28" s="4" t="str">
        <f t="shared" si="3"/>
        <v>A04s             = R$ 70,00</v>
      </c>
      <c r="S28" s="4" t="str">
        <f t="shared" si="4"/>
        <v>A04s             = R$ 65,00</v>
      </c>
      <c r="U28" s="4" t="str">
        <f t="shared" si="5"/>
        <v>A04s             = R$ 85,00</v>
      </c>
    </row>
    <row r="29" spans="1:21" ht="15.75" customHeight="1">
      <c r="A29" t="s">
        <v>3727</v>
      </c>
      <c r="B29">
        <f>K18</f>
        <v>105</v>
      </c>
      <c r="G29" s="7" t="s">
        <v>56</v>
      </c>
      <c r="H29" s="6">
        <v>100</v>
      </c>
      <c r="J29" s="4" t="s">
        <v>57</v>
      </c>
      <c r="K29" s="5">
        <f t="shared" si="6"/>
        <v>85</v>
      </c>
      <c r="M29" s="4" t="str">
        <f t="shared" si="1"/>
        <v>A04s c/aro       = R$ 85,00</v>
      </c>
      <c r="O29" s="4" t="str">
        <f t="shared" si="2"/>
        <v>A04s c/aro       = R$ 90,00</v>
      </c>
      <c r="Q29" s="4" t="str">
        <f t="shared" si="3"/>
        <v>A04s c/aro       = R$ 80,00</v>
      </c>
      <c r="S29" s="4" t="str">
        <f t="shared" si="4"/>
        <v>A04s c/aro       = R$ 75,00</v>
      </c>
      <c r="U29" s="4" t="str">
        <f t="shared" si="5"/>
        <v>A04s c/aro       = R$ 95,00</v>
      </c>
    </row>
    <row r="30" spans="1:21" ht="15.75" customHeight="1">
      <c r="A30" t="s">
        <v>3219</v>
      </c>
      <c r="B30">
        <f>K22</f>
        <v>75</v>
      </c>
      <c r="G30" s="7" t="s">
        <v>58</v>
      </c>
      <c r="H30" s="6">
        <v>85</v>
      </c>
      <c r="J30" s="4" t="s">
        <v>59</v>
      </c>
      <c r="K30" s="5">
        <f t="shared" si="6"/>
        <v>100</v>
      </c>
      <c r="M30" s="4" t="str">
        <f t="shared" si="1"/>
        <v>A04s c/aro Nacional= R$ 100,00</v>
      </c>
      <c r="O30" s="4" t="str">
        <f t="shared" si="2"/>
        <v>A04s c/aro Nacional= R$ 105,00</v>
      </c>
      <c r="Q30" s="4" t="str">
        <f t="shared" si="3"/>
        <v>A04s c/aro Nacional= R$ 95,00</v>
      </c>
      <c r="S30" s="4" t="str">
        <f t="shared" si="4"/>
        <v>A04s c/aro Nacional= R$ 90,00</v>
      </c>
      <c r="U30" s="4" t="str">
        <f t="shared" si="5"/>
        <v>A04s c/aro Nacional= R$ 110,00</v>
      </c>
    </row>
    <row r="31" spans="1:21" ht="15.75" customHeight="1">
      <c r="A31" t="s">
        <v>3037</v>
      </c>
      <c r="B31">
        <f>K23</f>
        <v>90</v>
      </c>
      <c r="G31" s="7" t="s">
        <v>60</v>
      </c>
      <c r="H31" s="6">
        <v>100</v>
      </c>
      <c r="J31" s="4" t="s">
        <v>61</v>
      </c>
      <c r="K31" s="5">
        <f t="shared" si="6"/>
        <v>85</v>
      </c>
      <c r="M31" s="4" t="str">
        <f t="shared" si="1"/>
        <v>A05          = R$ 85,00</v>
      </c>
      <c r="O31" s="4" t="str">
        <f t="shared" si="2"/>
        <v>A05          = R$ 90,00</v>
      </c>
      <c r="Q31" s="4" t="str">
        <f t="shared" si="3"/>
        <v>A05          = R$ 80,00</v>
      </c>
      <c r="S31" s="4" t="str">
        <f t="shared" si="4"/>
        <v>A05          = R$ 75,00</v>
      </c>
      <c r="U31" s="4" t="str">
        <f t="shared" si="5"/>
        <v>A05          = R$ 95,00</v>
      </c>
    </row>
    <row r="32" spans="1:21" ht="15.75" customHeight="1">
      <c r="A32" t="s">
        <v>3556</v>
      </c>
      <c r="B32">
        <f>K24</f>
        <v>115</v>
      </c>
      <c r="G32" s="7" t="s">
        <v>62</v>
      </c>
      <c r="H32" s="6">
        <v>90</v>
      </c>
      <c r="J32" s="4" t="s">
        <v>63</v>
      </c>
      <c r="K32" s="5">
        <f t="shared" si="6"/>
        <v>100</v>
      </c>
      <c r="M32" s="4" t="str">
        <f t="shared" si="1"/>
        <v>A05 c/aro       = R$ 100,00</v>
      </c>
      <c r="O32" s="4" t="str">
        <f t="shared" si="2"/>
        <v>A05 c/aro       = R$ 105,00</v>
      </c>
      <c r="Q32" s="4" t="str">
        <f t="shared" si="3"/>
        <v>A05 c/aro       = R$ 95,00</v>
      </c>
      <c r="S32" s="4" t="str">
        <f t="shared" si="4"/>
        <v>A05 c/aro       = R$ 90,00</v>
      </c>
      <c r="U32" s="4" t="str">
        <f t="shared" si="5"/>
        <v>A05 c/aro       = R$ 110,00</v>
      </c>
    </row>
    <row r="33" spans="1:21" ht="15.75" customHeight="1">
      <c r="A33" t="s">
        <v>3728</v>
      </c>
      <c r="B33">
        <f>K24</f>
        <v>115</v>
      </c>
      <c r="G33" s="7" t="s">
        <v>64</v>
      </c>
      <c r="H33" s="6">
        <v>100</v>
      </c>
      <c r="J33" s="4" t="s">
        <v>65</v>
      </c>
      <c r="K33" s="5">
        <f t="shared" si="6"/>
        <v>90</v>
      </c>
      <c r="M33" s="4" t="str">
        <f t="shared" si="1"/>
        <v>A05s         = R$ 90,00</v>
      </c>
      <c r="O33" s="4" t="str">
        <f t="shared" si="2"/>
        <v>A05s         = R$ 95,00</v>
      </c>
      <c r="Q33" s="4" t="str">
        <f t="shared" si="3"/>
        <v>A05s         = R$ 85,00</v>
      </c>
      <c r="S33" s="4" t="str">
        <f t="shared" si="4"/>
        <v>A05s         = R$ 80,00</v>
      </c>
      <c r="U33" s="4" t="str">
        <f t="shared" si="5"/>
        <v>A05s         = R$ 100,00</v>
      </c>
    </row>
    <row r="34" spans="1:21" ht="15.75" customHeight="1">
      <c r="A34" t="s">
        <v>3220</v>
      </c>
      <c r="B34">
        <f>K25</f>
        <v>70</v>
      </c>
      <c r="G34" s="7" t="s">
        <v>66</v>
      </c>
      <c r="H34" s="6">
        <v>115</v>
      </c>
      <c r="J34" s="4" t="s">
        <v>67</v>
      </c>
      <c r="K34" s="5">
        <f t="shared" si="6"/>
        <v>100</v>
      </c>
      <c r="M34" s="4" t="str">
        <f t="shared" si="1"/>
        <v>A05s c/aro            = R$ 100,00</v>
      </c>
      <c r="O34" s="4" t="str">
        <f t="shared" si="2"/>
        <v>A05s c/aro            = R$ 105,00</v>
      </c>
      <c r="Q34" s="4" t="str">
        <f t="shared" si="3"/>
        <v>A05s c/aro            = R$ 95,00</v>
      </c>
      <c r="S34" s="4" t="str">
        <f t="shared" si="4"/>
        <v>A05s c/aro            = R$ 90,00</v>
      </c>
      <c r="U34" s="4" t="str">
        <f t="shared" si="5"/>
        <v>A05s c/aro            = R$ 110,00</v>
      </c>
    </row>
    <row r="35" spans="1:21" ht="15.75" customHeight="1">
      <c r="A35" t="s">
        <v>3038</v>
      </c>
      <c r="B35">
        <f>K26</f>
        <v>85</v>
      </c>
      <c r="G35" s="7" t="s">
        <v>68</v>
      </c>
      <c r="H35" s="6">
        <v>135</v>
      </c>
      <c r="J35" s="4" t="s">
        <v>69</v>
      </c>
      <c r="K35" s="5">
        <f t="shared" si="6"/>
        <v>115</v>
      </c>
      <c r="M35" s="4" t="str">
        <f t="shared" si="1"/>
        <v>A06        = R$ 115,00</v>
      </c>
      <c r="O35" s="4" t="str">
        <f t="shared" si="2"/>
        <v>A06        = R$ 120,00</v>
      </c>
      <c r="Q35" s="4" t="str">
        <f t="shared" si="3"/>
        <v>A06        = R$ 110,00</v>
      </c>
      <c r="S35" s="4" t="str">
        <f t="shared" si="4"/>
        <v>A06        = R$ 105,00</v>
      </c>
      <c r="U35" s="4" t="str">
        <f t="shared" si="5"/>
        <v>A06        = R$ 125,00</v>
      </c>
    </row>
    <row r="36" spans="1:21" ht="15.75" customHeight="1">
      <c r="A36" t="s">
        <v>3557</v>
      </c>
      <c r="B36">
        <f>K27</f>
        <v>115</v>
      </c>
      <c r="G36" s="10" t="s">
        <v>70</v>
      </c>
      <c r="H36" s="11">
        <v>65</v>
      </c>
      <c r="J36" s="4" t="s">
        <v>71</v>
      </c>
      <c r="K36" s="5">
        <f t="shared" si="6"/>
        <v>135</v>
      </c>
      <c r="M36" s="4" t="str">
        <f t="shared" si="1"/>
        <v>A06 c/aro    = R$ 135,00</v>
      </c>
      <c r="O36" s="4" t="str">
        <f t="shared" si="2"/>
        <v>A06 c/aro    = R$ 140,00</v>
      </c>
      <c r="Q36" s="4" t="str">
        <f t="shared" si="3"/>
        <v>A06 c/aro    = R$ 130,00</v>
      </c>
      <c r="S36" s="4" t="str">
        <f t="shared" si="4"/>
        <v>A06 c/aro    = R$ 125,00</v>
      </c>
      <c r="U36" s="4" t="str">
        <f t="shared" si="5"/>
        <v>A06 c/aro    = R$ 145,00</v>
      </c>
    </row>
    <row r="37" spans="1:21" ht="15.75" customHeight="1">
      <c r="A37" t="s">
        <v>3729</v>
      </c>
      <c r="B37">
        <f>K27</f>
        <v>115</v>
      </c>
      <c r="G37" s="12" t="s">
        <v>72</v>
      </c>
      <c r="H37" s="13">
        <v>75</v>
      </c>
      <c r="J37" s="4" t="s">
        <v>73</v>
      </c>
      <c r="K37" s="5">
        <f t="shared" si="6"/>
        <v>65</v>
      </c>
      <c r="M37" s="4" t="str">
        <f t="shared" si="1"/>
        <v>A10 - original          = R$ 65,00</v>
      </c>
      <c r="O37" s="4" t="str">
        <f t="shared" si="2"/>
        <v>A10 - original          = R$ 70,00</v>
      </c>
      <c r="Q37" s="4" t="str">
        <f t="shared" si="3"/>
        <v>A10 - original          = R$ 60,00</v>
      </c>
      <c r="S37" s="4" t="str">
        <f t="shared" si="4"/>
        <v>A10 - original          = R$ 55,00</v>
      </c>
      <c r="U37" s="4" t="str">
        <f t="shared" si="5"/>
        <v>A10 - original          = R$ 75,00</v>
      </c>
    </row>
    <row r="38" spans="1:21" ht="15.75" customHeight="1">
      <c r="A38" t="s">
        <v>3221</v>
      </c>
      <c r="B38">
        <f>K28</f>
        <v>75</v>
      </c>
      <c r="G38" s="7" t="s">
        <v>74</v>
      </c>
      <c r="H38" s="6">
        <v>95</v>
      </c>
      <c r="J38" s="4" t="s">
        <v>75</v>
      </c>
      <c r="K38" s="5">
        <f t="shared" si="6"/>
        <v>75</v>
      </c>
      <c r="M38" s="4" t="str">
        <f t="shared" si="1"/>
        <v>A10 c/aro - orig      = R$ 75,00</v>
      </c>
      <c r="O38" s="4" t="str">
        <f t="shared" si="2"/>
        <v>A10 c/aro - orig      = R$ 80,00</v>
      </c>
      <c r="Q38" s="4" t="str">
        <f t="shared" si="3"/>
        <v>A10 c/aro - orig      = R$ 70,00</v>
      </c>
      <c r="S38" s="4" t="str">
        <f t="shared" si="4"/>
        <v>A10 c/aro - orig      = R$ 65,00</v>
      </c>
      <c r="U38" s="4" t="str">
        <f t="shared" si="5"/>
        <v>A10 c/aro - orig      = R$ 85,00</v>
      </c>
    </row>
    <row r="39" spans="1:21" ht="15.75" customHeight="1">
      <c r="A39" t="s">
        <v>3039</v>
      </c>
      <c r="B39">
        <f>K29</f>
        <v>85</v>
      </c>
      <c r="G39" s="7" t="s">
        <v>76</v>
      </c>
      <c r="H39" s="6">
        <v>65</v>
      </c>
      <c r="J39" s="4" t="s">
        <v>77</v>
      </c>
      <c r="K39" s="5">
        <f t="shared" si="6"/>
        <v>95</v>
      </c>
      <c r="M39" s="4" t="str">
        <f t="shared" si="1"/>
        <v>A10 c/aro Nacional= R$ 95,00</v>
      </c>
      <c r="O39" s="4" t="str">
        <f t="shared" si="2"/>
        <v>A10 c/aro Nacional= R$ 100,00</v>
      </c>
      <c r="Q39" s="4" t="str">
        <f t="shared" si="3"/>
        <v>A10 c/aro Nacional= R$ 90,00</v>
      </c>
      <c r="S39" s="4" t="str">
        <f t="shared" si="4"/>
        <v>A10 c/aro Nacional= R$ 85,00</v>
      </c>
      <c r="U39" s="4" t="str">
        <f t="shared" si="5"/>
        <v>A10 c/aro Nacional= R$ 105,00</v>
      </c>
    </row>
    <row r="40" spans="1:21" ht="15.75" customHeight="1">
      <c r="A40" t="s">
        <v>3558</v>
      </c>
      <c r="B40">
        <f>K30</f>
        <v>100</v>
      </c>
      <c r="G40" s="7" t="s">
        <v>78</v>
      </c>
      <c r="H40" s="6">
        <v>75</v>
      </c>
      <c r="J40" s="4" t="s">
        <v>79</v>
      </c>
      <c r="K40" s="5">
        <f t="shared" si="6"/>
        <v>65</v>
      </c>
      <c r="M40" s="4" t="str">
        <f t="shared" si="1"/>
        <v>A10s - original        = R$ 65,00</v>
      </c>
      <c r="O40" s="4" t="str">
        <f t="shared" si="2"/>
        <v>A10s - original        = R$ 70,00</v>
      </c>
      <c r="Q40" s="4" t="str">
        <f t="shared" si="3"/>
        <v>A10s - original        = R$ 60,00</v>
      </c>
      <c r="S40" s="4" t="str">
        <f t="shared" si="4"/>
        <v>A10s - original        = R$ 55,00</v>
      </c>
      <c r="U40" s="4" t="str">
        <f t="shared" si="5"/>
        <v>A10s - original        = R$ 75,00</v>
      </c>
    </row>
    <row r="41" spans="1:21" ht="15.75" customHeight="1">
      <c r="A41" t="s">
        <v>3730</v>
      </c>
      <c r="B41">
        <f t="shared" ref="B41:B50" si="7">K30</f>
        <v>100</v>
      </c>
      <c r="G41" s="7" t="s">
        <v>80</v>
      </c>
      <c r="H41" s="6">
        <v>95</v>
      </c>
      <c r="J41" s="4" t="s">
        <v>81</v>
      </c>
      <c r="K41" s="5">
        <f t="shared" si="6"/>
        <v>75</v>
      </c>
      <c r="M41" s="4" t="str">
        <f t="shared" si="1"/>
        <v>A10s c/aro - orig     = R$ 75,00</v>
      </c>
      <c r="O41" s="4" t="str">
        <f t="shared" si="2"/>
        <v>A10s c/aro - orig     = R$ 80,00</v>
      </c>
      <c r="Q41" s="4" t="str">
        <f t="shared" si="3"/>
        <v>A10s c/aro - orig     = R$ 70,00</v>
      </c>
      <c r="S41" s="4" t="str">
        <f t="shared" si="4"/>
        <v>A10s c/aro - orig     = R$ 65,00</v>
      </c>
      <c r="U41" s="4" t="str">
        <f t="shared" si="5"/>
        <v>A10s c/aro - orig     = R$ 85,00</v>
      </c>
    </row>
    <row r="42" spans="1:21" ht="15.75" customHeight="1">
      <c r="A42" t="s">
        <v>3222</v>
      </c>
      <c r="B42">
        <f t="shared" si="7"/>
        <v>85</v>
      </c>
      <c r="G42" s="7" t="s">
        <v>82</v>
      </c>
      <c r="H42" s="6">
        <v>75</v>
      </c>
      <c r="J42" s="4" t="s">
        <v>83</v>
      </c>
      <c r="K42" s="5">
        <f t="shared" si="6"/>
        <v>95</v>
      </c>
      <c r="M42" s="4" t="str">
        <f t="shared" si="1"/>
        <v>A10s c/aro Nacional= R$ 95,00</v>
      </c>
      <c r="O42" s="4" t="str">
        <f t="shared" si="2"/>
        <v>A10s c/aro Nacional= R$ 100,00</v>
      </c>
      <c r="Q42" s="4" t="str">
        <f t="shared" si="3"/>
        <v>A10s c/aro Nacional= R$ 90,00</v>
      </c>
      <c r="S42" s="4" t="str">
        <f t="shared" si="4"/>
        <v>A10s c/aro Nacional= R$ 85,00</v>
      </c>
      <c r="U42" s="4" t="str">
        <f t="shared" si="5"/>
        <v>A10s c/aro Nacional= R$ 105,00</v>
      </c>
    </row>
    <row r="43" spans="1:21" ht="15.75" customHeight="1">
      <c r="A43" t="s">
        <v>3040</v>
      </c>
      <c r="B43">
        <f t="shared" si="7"/>
        <v>100</v>
      </c>
      <c r="G43" s="7" t="s">
        <v>84</v>
      </c>
      <c r="H43" s="6">
        <v>85</v>
      </c>
      <c r="J43" s="4" t="s">
        <v>85</v>
      </c>
      <c r="K43" s="5">
        <f t="shared" si="6"/>
        <v>75</v>
      </c>
      <c r="M43" s="4" t="str">
        <f t="shared" si="1"/>
        <v>A11             = R$ 75,00</v>
      </c>
      <c r="O43" s="4" t="str">
        <f t="shared" si="2"/>
        <v>A11             = R$ 80,00</v>
      </c>
      <c r="Q43" s="4" t="str">
        <f t="shared" si="3"/>
        <v>A11             = R$ 70,00</v>
      </c>
      <c r="S43" s="4" t="str">
        <f t="shared" si="4"/>
        <v>A11             = R$ 65,00</v>
      </c>
      <c r="U43" s="4" t="str">
        <f t="shared" si="5"/>
        <v>A11             = R$ 85,00</v>
      </c>
    </row>
    <row r="44" spans="1:21" ht="15.75" customHeight="1">
      <c r="A44" t="s">
        <v>3223</v>
      </c>
      <c r="B44">
        <f t="shared" si="7"/>
        <v>90</v>
      </c>
      <c r="G44" s="7" t="s">
        <v>86</v>
      </c>
      <c r="H44" s="6">
        <v>105</v>
      </c>
      <c r="J44" s="4" t="s">
        <v>87</v>
      </c>
      <c r="K44" s="5">
        <f t="shared" si="6"/>
        <v>85</v>
      </c>
      <c r="M44" s="4" t="str">
        <f t="shared" si="1"/>
        <v>A11 c/aro  = R$ 85,00</v>
      </c>
      <c r="O44" s="4" t="str">
        <f t="shared" si="2"/>
        <v>A11 c/aro  = R$ 90,00</v>
      </c>
      <c r="Q44" s="4" t="str">
        <f t="shared" si="3"/>
        <v>A11 c/aro  = R$ 80,00</v>
      </c>
      <c r="S44" s="4" t="str">
        <f t="shared" si="4"/>
        <v>A11 c/aro  = R$ 75,00</v>
      </c>
      <c r="U44" s="4" t="str">
        <f t="shared" si="5"/>
        <v>A11 c/aro  = R$ 95,00</v>
      </c>
    </row>
    <row r="45" spans="1:21" ht="15.75" customHeight="1">
      <c r="A45" t="s">
        <v>3041</v>
      </c>
      <c r="B45">
        <f t="shared" si="7"/>
        <v>100</v>
      </c>
      <c r="G45" s="8" t="s">
        <v>88</v>
      </c>
      <c r="H45" s="9">
        <f>H9</f>
        <v>70</v>
      </c>
      <c r="J45" s="4" t="s">
        <v>89</v>
      </c>
      <c r="K45" s="5">
        <f t="shared" si="6"/>
        <v>105</v>
      </c>
      <c r="M45" s="4" t="str">
        <f t="shared" si="1"/>
        <v>A11 c/aro Nacional = R$ 105,00</v>
      </c>
      <c r="O45" s="4" t="str">
        <f t="shared" si="2"/>
        <v>A11 c/aro Nacional = R$ 110,00</v>
      </c>
      <c r="Q45" s="4" t="str">
        <f t="shared" si="3"/>
        <v>A11 c/aro Nacional = R$ 100,00</v>
      </c>
      <c r="S45" s="4" t="str">
        <f t="shared" si="4"/>
        <v>A11 c/aro Nacional = R$ 95,00</v>
      </c>
      <c r="U45" s="4" t="str">
        <f t="shared" si="5"/>
        <v>A11 c/aro Nacional = R$ 115,00</v>
      </c>
    </row>
    <row r="46" spans="1:21" ht="15.75" customHeight="1">
      <c r="A46" t="s">
        <v>3224</v>
      </c>
      <c r="B46">
        <f t="shared" si="7"/>
        <v>115</v>
      </c>
      <c r="G46" s="7" t="s">
        <v>90</v>
      </c>
      <c r="H46" s="6">
        <v>80</v>
      </c>
      <c r="J46" s="4" t="s">
        <v>91</v>
      </c>
      <c r="K46" s="5">
        <f t="shared" si="6"/>
        <v>70</v>
      </c>
      <c r="M46" s="4" t="str">
        <f t="shared" si="1"/>
        <v>A12/A12s - orig         = R$ 70,00</v>
      </c>
      <c r="O46" s="4" t="str">
        <f t="shared" si="2"/>
        <v>A12/A12s - orig         = R$ 75,00</v>
      </c>
      <c r="Q46" s="4" t="str">
        <f t="shared" si="3"/>
        <v>A12/A12s - orig         = R$ 65,00</v>
      </c>
      <c r="S46" s="4" t="str">
        <f t="shared" si="4"/>
        <v>A12/A12s - orig         = R$ 60,00</v>
      </c>
      <c r="U46" s="4" t="str">
        <f t="shared" si="5"/>
        <v>A12/A12s - orig         = R$ 80,00</v>
      </c>
    </row>
    <row r="47" spans="1:21" ht="15.75" customHeight="1">
      <c r="A47" t="s">
        <v>3042</v>
      </c>
      <c r="B47">
        <f t="shared" si="7"/>
        <v>135</v>
      </c>
      <c r="G47" s="7" t="s">
        <v>92</v>
      </c>
      <c r="H47" s="6">
        <v>100</v>
      </c>
      <c r="J47" s="4" t="s">
        <v>93</v>
      </c>
      <c r="K47" s="5">
        <f t="shared" si="6"/>
        <v>80</v>
      </c>
      <c r="M47" s="4" t="str">
        <f t="shared" si="1"/>
        <v>A12/A12s c/aro - orig= R$ 80,00</v>
      </c>
      <c r="O47" s="4" t="str">
        <f t="shared" si="2"/>
        <v>A12/A12s c/aro - orig= R$ 85,00</v>
      </c>
      <c r="Q47" s="4" t="str">
        <f t="shared" si="3"/>
        <v>A12/A12s c/aro - orig= R$ 75,00</v>
      </c>
      <c r="S47" s="4" t="str">
        <f t="shared" si="4"/>
        <v>A12/A12s c/aro - orig= R$ 70,00</v>
      </c>
      <c r="U47" s="4" t="str">
        <f t="shared" si="5"/>
        <v>A12/A12s c/aro - orig= R$ 90,00</v>
      </c>
    </row>
    <row r="48" spans="1:21" ht="15.75" customHeight="1">
      <c r="A48" t="s">
        <v>3225</v>
      </c>
      <c r="B48">
        <f t="shared" si="7"/>
        <v>65</v>
      </c>
      <c r="G48" s="7" t="s">
        <v>94</v>
      </c>
      <c r="H48" s="6">
        <v>80</v>
      </c>
      <c r="J48" s="4" t="s">
        <v>95</v>
      </c>
      <c r="K48" s="5">
        <f t="shared" si="6"/>
        <v>100</v>
      </c>
      <c r="M48" s="4" t="str">
        <f t="shared" si="1"/>
        <v>A12 c/aro Nacional = R$ 100,00</v>
      </c>
      <c r="O48" s="4" t="str">
        <f t="shared" si="2"/>
        <v>A12 c/aro Nacional = R$ 105,00</v>
      </c>
      <c r="Q48" s="4" t="str">
        <f t="shared" si="3"/>
        <v>A12 c/aro Nacional = R$ 95,00</v>
      </c>
      <c r="S48" s="4" t="str">
        <f t="shared" si="4"/>
        <v>A12 c/aro Nacional = R$ 90,00</v>
      </c>
      <c r="U48" s="4" t="str">
        <f t="shared" si="5"/>
        <v>A12 c/aro Nacional = R$ 110,00</v>
      </c>
    </row>
    <row r="49" spans="1:21" ht="15.75" customHeight="1">
      <c r="A49" t="s">
        <v>3043</v>
      </c>
      <c r="B49">
        <f t="shared" si="7"/>
        <v>75</v>
      </c>
      <c r="G49" s="7" t="s">
        <v>96</v>
      </c>
      <c r="H49" s="6">
        <v>85</v>
      </c>
      <c r="J49" s="4" t="s">
        <v>97</v>
      </c>
      <c r="K49" s="5">
        <f t="shared" si="6"/>
        <v>80</v>
      </c>
      <c r="M49" s="4" t="str">
        <f t="shared" si="1"/>
        <v>A13 4G - orig = R$ 80,00</v>
      </c>
      <c r="O49" s="4" t="str">
        <f t="shared" si="2"/>
        <v>A13 4G - orig = R$ 85,00</v>
      </c>
      <c r="Q49" s="4" t="str">
        <f t="shared" si="3"/>
        <v>A13 4G - orig = R$ 75,00</v>
      </c>
      <c r="S49" s="4" t="str">
        <f t="shared" si="4"/>
        <v>A13 4G - orig = R$ 70,00</v>
      </c>
      <c r="U49" s="4" t="str">
        <f t="shared" si="5"/>
        <v>A13 4G - orig = R$ 90,00</v>
      </c>
    </row>
    <row r="50" spans="1:21" ht="15.75" customHeight="1">
      <c r="A50" t="s">
        <v>3559</v>
      </c>
      <c r="B50">
        <f t="shared" si="7"/>
        <v>95</v>
      </c>
      <c r="G50" s="7" t="s">
        <v>98</v>
      </c>
      <c r="H50" s="6">
        <v>120</v>
      </c>
      <c r="J50" s="4" t="s">
        <v>99</v>
      </c>
      <c r="K50" s="5">
        <f t="shared" si="6"/>
        <v>85</v>
      </c>
      <c r="M50" s="4" t="str">
        <f t="shared" si="1"/>
        <v>A13 4G c/aro            = R$ 85,00</v>
      </c>
      <c r="O50" s="4" t="str">
        <f t="shared" si="2"/>
        <v>A13 4G c/aro            = R$ 90,00</v>
      </c>
      <c r="Q50" s="4" t="str">
        <f t="shared" si="3"/>
        <v>A13 4G c/aro            = R$ 80,00</v>
      </c>
      <c r="S50" s="4" t="str">
        <f t="shared" si="4"/>
        <v>A13 4G c/aro            = R$ 75,00</v>
      </c>
      <c r="U50" s="4" t="str">
        <f t="shared" si="5"/>
        <v>A13 4G c/aro            = R$ 95,00</v>
      </c>
    </row>
    <row r="51" spans="1:21" ht="15.75" customHeight="1">
      <c r="A51" t="s">
        <v>3731</v>
      </c>
      <c r="B51">
        <f>K39</f>
        <v>95</v>
      </c>
      <c r="G51" s="7" t="s">
        <v>100</v>
      </c>
      <c r="H51" s="6">
        <v>75</v>
      </c>
      <c r="J51" s="4" t="s">
        <v>101</v>
      </c>
      <c r="K51" s="5">
        <f t="shared" si="6"/>
        <v>120</v>
      </c>
      <c r="M51" s="4" t="str">
        <f t="shared" si="1"/>
        <v>A13 4G c/aro Nacional = R$ 120,00</v>
      </c>
      <c r="O51" s="4" t="str">
        <f t="shared" si="2"/>
        <v>A13 4G c/aro Nacional = R$ 125,00</v>
      </c>
      <c r="Q51" s="4" t="str">
        <f t="shared" si="3"/>
        <v>A13 4G c/aro Nacional = R$ 115,00</v>
      </c>
      <c r="S51" s="4" t="str">
        <f t="shared" si="4"/>
        <v>A13 4G c/aro Nacional = R$ 110,00</v>
      </c>
      <c r="U51" s="4" t="str">
        <f t="shared" si="5"/>
        <v>A13 4G c/aro Nacional = R$ 130,00</v>
      </c>
    </row>
    <row r="52" spans="1:21" ht="15.75" customHeight="1">
      <c r="A52" t="s">
        <v>3226</v>
      </c>
      <c r="B52">
        <f>K40</f>
        <v>65</v>
      </c>
      <c r="G52" s="7" t="s">
        <v>102</v>
      </c>
      <c r="H52" s="6">
        <v>95</v>
      </c>
      <c r="J52" s="4" t="s">
        <v>103</v>
      </c>
      <c r="K52" s="5">
        <f t="shared" si="6"/>
        <v>75</v>
      </c>
      <c r="M52" s="4" t="str">
        <f t="shared" si="1"/>
        <v>A13 5G      = R$ 75,00</v>
      </c>
      <c r="O52" s="4" t="str">
        <f t="shared" si="2"/>
        <v>A13 5G      = R$ 80,00</v>
      </c>
      <c r="Q52" s="4" t="str">
        <f t="shared" si="3"/>
        <v>A13 5G      = R$ 70,00</v>
      </c>
      <c r="S52" s="4" t="str">
        <f t="shared" si="4"/>
        <v>A13 5G      = R$ 65,00</v>
      </c>
      <c r="U52" s="4" t="str">
        <f t="shared" si="5"/>
        <v>A13 5G      = R$ 85,00</v>
      </c>
    </row>
    <row r="53" spans="1:21" ht="15.75" customHeight="1">
      <c r="A53" t="s">
        <v>3044</v>
      </c>
      <c r="B53">
        <f>K41</f>
        <v>75</v>
      </c>
      <c r="G53" s="7" t="s">
        <v>104</v>
      </c>
      <c r="H53" s="6">
        <v>120</v>
      </c>
      <c r="J53" s="4" t="s">
        <v>105</v>
      </c>
      <c r="K53" s="5">
        <f t="shared" si="6"/>
        <v>95</v>
      </c>
      <c r="M53" s="4" t="str">
        <f t="shared" si="1"/>
        <v>A13 5G c/aro = R$ 95,00</v>
      </c>
      <c r="O53" s="4" t="str">
        <f t="shared" si="2"/>
        <v>A13 5G c/aro = R$ 100,00</v>
      </c>
      <c r="Q53" s="4" t="str">
        <f t="shared" si="3"/>
        <v>A13 5G c/aro = R$ 90,00</v>
      </c>
      <c r="S53" s="4" t="str">
        <f t="shared" si="4"/>
        <v>A13 5G c/aro = R$ 85,00</v>
      </c>
      <c r="U53" s="4" t="str">
        <f t="shared" si="5"/>
        <v>A13 5G c/aro = R$ 105,00</v>
      </c>
    </row>
    <row r="54" spans="1:21" ht="15.75" customHeight="1">
      <c r="A54" t="s">
        <v>3560</v>
      </c>
      <c r="B54">
        <f>K42</f>
        <v>95</v>
      </c>
      <c r="G54" s="7" t="s">
        <v>106</v>
      </c>
      <c r="H54" s="6">
        <v>75</v>
      </c>
      <c r="J54" s="4" t="s">
        <v>107</v>
      </c>
      <c r="K54" s="5">
        <f t="shared" si="6"/>
        <v>120</v>
      </c>
      <c r="M54" s="4" t="str">
        <f t="shared" si="1"/>
        <v>A13 5G c/aro Nacional = R$ 120,00</v>
      </c>
      <c r="O54" s="4" t="str">
        <f t="shared" si="2"/>
        <v>A13 5G c/aro Nacional = R$ 125,00</v>
      </c>
      <c r="Q54" s="4" t="str">
        <f t="shared" si="3"/>
        <v>A13 5G c/aro Nacional = R$ 115,00</v>
      </c>
      <c r="S54" s="4" t="str">
        <f t="shared" si="4"/>
        <v>A13 5G c/aro Nacional = R$ 110,00</v>
      </c>
      <c r="U54" s="4" t="str">
        <f t="shared" si="5"/>
        <v>A13 5G c/aro Nacional = R$ 130,00</v>
      </c>
    </row>
    <row r="55" spans="1:21" ht="15.75" customHeight="1">
      <c r="A55" t="s">
        <v>3732</v>
      </c>
      <c r="B55">
        <f>K42</f>
        <v>95</v>
      </c>
      <c r="G55" s="7" t="s">
        <v>108</v>
      </c>
      <c r="H55" s="6">
        <v>110</v>
      </c>
      <c r="J55" s="4" t="s">
        <v>109</v>
      </c>
      <c r="K55" s="5">
        <f t="shared" si="6"/>
        <v>75</v>
      </c>
      <c r="M55" s="4" t="str">
        <f t="shared" si="1"/>
        <v>A14 4G             = R$ 75,00</v>
      </c>
      <c r="O55" s="4" t="str">
        <f t="shared" si="2"/>
        <v>A14 4G             = R$ 80,00</v>
      </c>
      <c r="Q55" s="4" t="str">
        <f t="shared" si="3"/>
        <v>A14 4G             = R$ 70,00</v>
      </c>
      <c r="S55" s="4" t="str">
        <f t="shared" si="4"/>
        <v>A14 4G             = R$ 65,00</v>
      </c>
      <c r="U55" s="4" t="str">
        <f t="shared" si="5"/>
        <v>A14 4G             = R$ 85,00</v>
      </c>
    </row>
    <row r="56" spans="1:21" ht="15.75" customHeight="1">
      <c r="A56" t="s">
        <v>3227</v>
      </c>
      <c r="B56">
        <f>K43</f>
        <v>75</v>
      </c>
      <c r="G56" s="7" t="s">
        <v>110</v>
      </c>
      <c r="H56" s="6">
        <v>85</v>
      </c>
      <c r="J56" s="4" t="s">
        <v>111</v>
      </c>
      <c r="K56" s="5">
        <f t="shared" si="6"/>
        <v>110</v>
      </c>
      <c r="M56" s="4" t="str">
        <f t="shared" si="1"/>
        <v>A14 4G c/aro           = R$ 110,00</v>
      </c>
      <c r="O56" s="4" t="str">
        <f t="shared" si="2"/>
        <v>A14 4G c/aro           = R$ 115,00</v>
      </c>
      <c r="Q56" s="4" t="str">
        <f t="shared" si="3"/>
        <v>A14 4G c/aro           = R$ 105,00</v>
      </c>
      <c r="S56" s="4" t="str">
        <f t="shared" si="4"/>
        <v>A14 4G c/aro           = R$ 100,00</v>
      </c>
      <c r="U56" s="4" t="str">
        <f t="shared" si="5"/>
        <v>A14 4G c/aro           = R$ 120,00</v>
      </c>
    </row>
    <row r="57" spans="1:21" ht="15.75" customHeight="1">
      <c r="A57" t="s">
        <v>3045</v>
      </c>
      <c r="B57">
        <f>K44</f>
        <v>85</v>
      </c>
      <c r="G57" s="7" t="s">
        <v>112</v>
      </c>
      <c r="H57" s="6">
        <v>95</v>
      </c>
      <c r="J57" s="4" t="s">
        <v>113</v>
      </c>
      <c r="K57" s="5">
        <f t="shared" si="6"/>
        <v>85</v>
      </c>
      <c r="M57" s="4" t="str">
        <f t="shared" si="1"/>
        <v>A14 5G   = R$ 85,00</v>
      </c>
      <c r="O57" s="4" t="str">
        <f t="shared" si="2"/>
        <v>A14 5G   = R$ 90,00</v>
      </c>
      <c r="Q57" s="4" t="str">
        <f t="shared" si="3"/>
        <v>A14 5G   = R$ 80,00</v>
      </c>
      <c r="S57" s="4" t="str">
        <f t="shared" si="4"/>
        <v>A14 5G   = R$ 75,00</v>
      </c>
      <c r="U57" s="4" t="str">
        <f t="shared" si="5"/>
        <v>A14 5G   = R$ 95,00</v>
      </c>
    </row>
    <row r="58" spans="1:21" ht="15.75" customHeight="1">
      <c r="A58" t="s">
        <v>3561</v>
      </c>
      <c r="B58">
        <f>K45</f>
        <v>105</v>
      </c>
      <c r="G58" s="7" t="s">
        <v>114</v>
      </c>
      <c r="H58" s="6">
        <v>110</v>
      </c>
      <c r="J58" s="4" t="s">
        <v>115</v>
      </c>
      <c r="K58" s="5">
        <f t="shared" si="6"/>
        <v>95</v>
      </c>
      <c r="M58" s="4" t="str">
        <f t="shared" si="1"/>
        <v>A14 5G c/aro           = R$ 95,00</v>
      </c>
      <c r="O58" s="4" t="str">
        <f t="shared" si="2"/>
        <v>A14 5G c/aro           = R$ 100,00</v>
      </c>
      <c r="Q58" s="4" t="str">
        <f t="shared" si="3"/>
        <v>A14 5G c/aro           = R$ 90,00</v>
      </c>
      <c r="S58" s="4" t="str">
        <f t="shared" si="4"/>
        <v>A14 5G c/aro           = R$ 85,00</v>
      </c>
      <c r="U58" s="4" t="str">
        <f t="shared" si="5"/>
        <v>A14 5G c/aro           = R$ 105,00</v>
      </c>
    </row>
    <row r="59" spans="1:21" ht="15.75" customHeight="1">
      <c r="A59" t="s">
        <v>3733</v>
      </c>
      <c r="B59">
        <f>K45</f>
        <v>105</v>
      </c>
      <c r="G59" s="7" t="s">
        <v>116</v>
      </c>
      <c r="H59" s="6">
        <v>115</v>
      </c>
      <c r="J59" s="4" t="s">
        <v>117</v>
      </c>
      <c r="K59" s="5">
        <f t="shared" si="6"/>
        <v>110</v>
      </c>
      <c r="M59" s="4" t="str">
        <f t="shared" si="1"/>
        <v>A14 5G c/aro Nacional = R$ 110,00</v>
      </c>
      <c r="O59" s="4" t="str">
        <f t="shared" si="2"/>
        <v>A14 5G c/aro Nacional = R$ 115,00</v>
      </c>
      <c r="Q59" s="4" t="str">
        <f t="shared" si="3"/>
        <v>A14 5G c/aro Nacional = R$ 105,00</v>
      </c>
      <c r="S59" s="4" t="str">
        <f t="shared" si="4"/>
        <v>A14 5G c/aro Nacional = R$ 100,00</v>
      </c>
      <c r="U59" s="4" t="str">
        <f t="shared" si="5"/>
        <v>A14 5G c/aro Nacional = R$ 120,00</v>
      </c>
    </row>
    <row r="60" spans="1:21" ht="15.75" customHeight="1">
      <c r="A60" t="s">
        <v>3228</v>
      </c>
      <c r="B60">
        <f>K46</f>
        <v>70</v>
      </c>
      <c r="G60" s="7" t="s">
        <v>118</v>
      </c>
      <c r="H60" s="6">
        <v>190</v>
      </c>
      <c r="J60" s="4" t="s">
        <v>119</v>
      </c>
      <c r="K60" s="5">
        <f t="shared" si="6"/>
        <v>115</v>
      </c>
      <c r="M60" s="4" t="str">
        <f t="shared" si="1"/>
        <v>A15 - incell c/aro   = R$ 115,00</v>
      </c>
      <c r="O60" s="4" t="str">
        <f t="shared" si="2"/>
        <v>A15 - incell c/aro   = R$ 120,00</v>
      </c>
      <c r="Q60" s="4" t="str">
        <f t="shared" si="3"/>
        <v>A15 - incell c/aro   = R$ 110,00</v>
      </c>
      <c r="S60" s="4" t="str">
        <f t="shared" si="4"/>
        <v>A15 - incell c/aro   = R$ 105,00</v>
      </c>
      <c r="U60" s="4" t="str">
        <f t="shared" si="5"/>
        <v>A15 - incell c/aro   = R$ 125,00</v>
      </c>
    </row>
    <row r="61" spans="1:21" ht="15.75" customHeight="1">
      <c r="A61" t="s">
        <v>3046</v>
      </c>
      <c r="B61">
        <f>K47</f>
        <v>80</v>
      </c>
      <c r="G61" s="7" t="s">
        <v>120</v>
      </c>
      <c r="H61" s="6">
        <v>210</v>
      </c>
      <c r="J61" s="4" t="s">
        <v>121</v>
      </c>
      <c r="K61" s="5">
        <f t="shared" si="6"/>
        <v>190</v>
      </c>
      <c r="M61" s="4" t="str">
        <f t="shared" si="1"/>
        <v>A15 - original      = R$ 190,00</v>
      </c>
      <c r="O61" s="4" t="str">
        <f t="shared" si="2"/>
        <v>A15 - original      = R$ 195,00</v>
      </c>
      <c r="Q61" s="4" t="str">
        <f t="shared" si="3"/>
        <v>A15 - original      = R$ 185,00</v>
      </c>
      <c r="S61" s="4" t="str">
        <f t="shared" si="4"/>
        <v>A15 - original      = R$ 180,00</v>
      </c>
      <c r="U61" s="4" t="str">
        <f t="shared" si="5"/>
        <v>A15 - original      = R$ 200,00</v>
      </c>
    </row>
    <row r="62" spans="1:21" ht="15.75" customHeight="1">
      <c r="A62" t="s">
        <v>3562</v>
      </c>
      <c r="B62">
        <f>K48</f>
        <v>100</v>
      </c>
      <c r="G62" s="7" t="s">
        <v>122</v>
      </c>
      <c r="H62" s="6">
        <v>250</v>
      </c>
      <c r="J62" s="4" t="s">
        <v>123</v>
      </c>
      <c r="K62" s="5">
        <f t="shared" si="6"/>
        <v>210</v>
      </c>
      <c r="M62" s="4" t="str">
        <f t="shared" si="1"/>
        <v>A15 - orig c/aro      = R$ 210,00</v>
      </c>
      <c r="O62" s="4" t="str">
        <f t="shared" si="2"/>
        <v>A15 - orig c/aro      = R$ 215,00</v>
      </c>
      <c r="Q62" s="4" t="str">
        <f t="shared" si="3"/>
        <v>A15 - orig c/aro      = R$ 205,00</v>
      </c>
      <c r="S62" s="4" t="str">
        <f t="shared" si="4"/>
        <v>A15 - orig c/aro      = R$ 200,00</v>
      </c>
      <c r="U62" s="4" t="str">
        <f t="shared" si="5"/>
        <v>A15 - orig c/aro      = R$ 220,00</v>
      </c>
    </row>
    <row r="63" spans="1:21" ht="15.75" customHeight="1">
      <c r="A63" t="s">
        <v>3734</v>
      </c>
      <c r="B63">
        <f>K48</f>
        <v>100</v>
      </c>
      <c r="G63" s="7" t="s">
        <v>1300</v>
      </c>
      <c r="H63" s="6">
        <v>75</v>
      </c>
      <c r="J63" s="4" t="s">
        <v>124</v>
      </c>
      <c r="K63" s="5">
        <f t="shared" si="6"/>
        <v>250</v>
      </c>
      <c r="M63" s="4" t="str">
        <f t="shared" si="1"/>
        <v>A15 - Nacional c/aro= R$ 250,00</v>
      </c>
      <c r="O63" s="4" t="str">
        <f t="shared" si="2"/>
        <v>A15 - Nacional c/aro= R$ 255,00</v>
      </c>
      <c r="Q63" s="4" t="str">
        <f t="shared" si="3"/>
        <v>A15 - Nacional c/aro= R$ 245,00</v>
      </c>
      <c r="S63" s="4" t="str">
        <f t="shared" si="4"/>
        <v>A15 - Nacional c/aro= R$ 240,00</v>
      </c>
      <c r="U63" s="4" t="str">
        <f t="shared" si="5"/>
        <v>A15 - Nacional c/aro= R$ 260,00</v>
      </c>
    </row>
    <row r="64" spans="1:21" ht="15.75" customHeight="1">
      <c r="A64" t="s">
        <v>3229</v>
      </c>
      <c r="B64">
        <f>K49</f>
        <v>80</v>
      </c>
      <c r="G64" s="7" t="s">
        <v>3665</v>
      </c>
      <c r="H64" s="6">
        <v>80</v>
      </c>
      <c r="J64" s="4" t="s">
        <v>3666</v>
      </c>
      <c r="K64" s="5">
        <f t="shared" si="6"/>
        <v>75</v>
      </c>
      <c r="M64" s="4" t="str">
        <f t="shared" si="1"/>
        <v>A20 - incell     = R$ 75,00</v>
      </c>
      <c r="O64" s="4" t="str">
        <f t="shared" si="2"/>
        <v>A20 - incell     = R$ 80,00</v>
      </c>
      <c r="Q64" s="4" t="str">
        <f t="shared" si="3"/>
        <v>A20 - incell     = R$ 70,00</v>
      </c>
      <c r="S64" s="4" t="str">
        <f t="shared" si="4"/>
        <v>A20 - incell     = R$ 65,00</v>
      </c>
      <c r="U64" s="4" t="str">
        <f t="shared" si="5"/>
        <v>A20 - incell     = R$ 85,00</v>
      </c>
    </row>
    <row r="65" spans="1:21" ht="15.75" customHeight="1">
      <c r="A65" t="s">
        <v>3047</v>
      </c>
      <c r="B65">
        <f>K50</f>
        <v>85</v>
      </c>
      <c r="G65" s="7" t="s">
        <v>125</v>
      </c>
      <c r="H65" s="6">
        <v>130</v>
      </c>
      <c r="J65" s="4" t="s">
        <v>3667</v>
      </c>
      <c r="K65" s="5">
        <f t="shared" ref="K65" si="8">H64</f>
        <v>80</v>
      </c>
      <c r="M65" s="4" t="str">
        <f t="shared" si="1"/>
        <v>A20 - incell c/aro = R$ 80,00</v>
      </c>
      <c r="O65" s="4" t="str">
        <f t="shared" si="2"/>
        <v>A20 - incell c/aro = R$ 85,00</v>
      </c>
      <c r="Q65" s="4" t="str">
        <f t="shared" si="3"/>
        <v>A20 - incell c/aro = R$ 75,00</v>
      </c>
      <c r="S65" s="4" t="str">
        <f t="shared" si="4"/>
        <v>A20 - incell c/aro = R$ 70,00</v>
      </c>
      <c r="U65" s="4" t="str">
        <f t="shared" si="5"/>
        <v>A20 - incell c/aro = R$ 90,00</v>
      </c>
    </row>
    <row r="66" spans="1:21" ht="15.75" customHeight="1">
      <c r="A66" t="s">
        <v>3563</v>
      </c>
      <c r="B66">
        <f>K51</f>
        <v>120</v>
      </c>
      <c r="G66" s="7" t="s">
        <v>126</v>
      </c>
      <c r="H66" s="6">
        <v>155</v>
      </c>
      <c r="J66" s="4" t="s">
        <v>127</v>
      </c>
      <c r="K66" s="5">
        <f t="shared" ref="K66:K74" si="9">H65</f>
        <v>130</v>
      </c>
      <c r="M66" s="4" t="str">
        <f t="shared" si="1"/>
        <v>A20 - original             = R$ 130,00</v>
      </c>
      <c r="O66" s="4" t="str">
        <f t="shared" si="2"/>
        <v>A20 - original             = R$ 135,00</v>
      </c>
      <c r="Q66" s="4" t="str">
        <f t="shared" si="3"/>
        <v>A20 - original             = R$ 125,00</v>
      </c>
      <c r="S66" s="4" t="str">
        <f t="shared" si="4"/>
        <v>A20 - original             = R$ 120,00</v>
      </c>
      <c r="U66" s="4" t="str">
        <f t="shared" si="5"/>
        <v>A20 - original             = R$ 140,00</v>
      </c>
    </row>
    <row r="67" spans="1:21" ht="15.75" customHeight="1">
      <c r="A67" t="s">
        <v>3735</v>
      </c>
      <c r="B67">
        <f>K51</f>
        <v>120</v>
      </c>
      <c r="G67" s="7" t="s">
        <v>128</v>
      </c>
      <c r="H67" s="6">
        <v>70</v>
      </c>
      <c r="J67" s="4" t="s">
        <v>129</v>
      </c>
      <c r="K67" s="5">
        <f t="shared" si="9"/>
        <v>155</v>
      </c>
      <c r="M67" s="4" t="str">
        <f t="shared" si="1"/>
        <v>A20 c/aro - orig         = R$ 155,00</v>
      </c>
      <c r="O67" s="4" t="str">
        <f t="shared" si="2"/>
        <v>A20 c/aro - orig         = R$ 160,00</v>
      </c>
      <c r="Q67" s="4" t="str">
        <f t="shared" si="3"/>
        <v>A20 c/aro - orig         = R$ 150,00</v>
      </c>
      <c r="S67" s="4" t="str">
        <f t="shared" si="4"/>
        <v>A20 c/aro - orig         = R$ 145,00</v>
      </c>
      <c r="U67" s="4" t="str">
        <f t="shared" si="5"/>
        <v>A20 c/aro - orig         = R$ 165,00</v>
      </c>
    </row>
    <row r="68" spans="1:21" ht="15.75" customHeight="1">
      <c r="A68" t="s">
        <v>3230</v>
      </c>
      <c r="B68">
        <f>K52</f>
        <v>75</v>
      </c>
      <c r="G68" s="7" t="s">
        <v>130</v>
      </c>
      <c r="H68" s="6">
        <v>80</v>
      </c>
      <c r="J68" s="4" t="s">
        <v>131</v>
      </c>
      <c r="K68" s="5">
        <f t="shared" si="9"/>
        <v>70</v>
      </c>
      <c r="M68" s="4" t="str">
        <f t="shared" si="1"/>
        <v>A20s   = R$ 70,00</v>
      </c>
      <c r="O68" s="4" t="str">
        <f t="shared" si="2"/>
        <v>A20s   = R$ 75,00</v>
      </c>
      <c r="Q68" s="4" t="str">
        <f t="shared" si="3"/>
        <v>A20s   = R$ 65,00</v>
      </c>
      <c r="S68" s="4" t="str">
        <f t="shared" si="4"/>
        <v>A20s   = R$ 60,00</v>
      </c>
      <c r="U68" s="4" t="str">
        <f t="shared" si="5"/>
        <v>A20s   = R$ 80,00</v>
      </c>
    </row>
    <row r="69" spans="1:21" ht="15.75" customHeight="1">
      <c r="A69" t="s">
        <v>3048</v>
      </c>
      <c r="B69">
        <f>K53</f>
        <v>95</v>
      </c>
      <c r="G69" s="7" t="s">
        <v>132</v>
      </c>
      <c r="H69" s="6">
        <v>100</v>
      </c>
      <c r="J69" s="4" t="s">
        <v>133</v>
      </c>
      <c r="K69" s="5">
        <f t="shared" si="9"/>
        <v>80</v>
      </c>
      <c r="M69" s="4" t="str">
        <f t="shared" si="1"/>
        <v>A20s c/aro - orig       = R$ 80,00</v>
      </c>
      <c r="O69" s="4" t="str">
        <f t="shared" si="2"/>
        <v>A20s c/aro - orig       = R$ 85,00</v>
      </c>
      <c r="Q69" s="4" t="str">
        <f t="shared" si="3"/>
        <v>A20s c/aro - orig       = R$ 75,00</v>
      </c>
      <c r="S69" s="4" t="str">
        <f t="shared" si="4"/>
        <v>A20s c/aro - orig       = R$ 70,00</v>
      </c>
      <c r="U69" s="4" t="str">
        <f t="shared" si="5"/>
        <v>A20s c/aro - orig       = R$ 90,00</v>
      </c>
    </row>
    <row r="70" spans="1:21" ht="15.75" customHeight="1">
      <c r="A70" t="s">
        <v>3564</v>
      </c>
      <c r="B70">
        <f>K54</f>
        <v>120</v>
      </c>
      <c r="G70" s="7" t="s">
        <v>134</v>
      </c>
      <c r="H70" s="6">
        <v>110</v>
      </c>
      <c r="J70" s="4" t="s">
        <v>135</v>
      </c>
      <c r="K70" s="5">
        <f t="shared" si="9"/>
        <v>100</v>
      </c>
      <c r="M70" s="4" t="str">
        <f t="shared" si="1"/>
        <v>A20s c/aro nacional= R$ 100,00</v>
      </c>
      <c r="O70" s="4" t="str">
        <f t="shared" si="2"/>
        <v>A20s c/aro nacional= R$ 105,00</v>
      </c>
      <c r="Q70" s="4" t="str">
        <f t="shared" si="3"/>
        <v>A20s c/aro nacional= R$ 95,00</v>
      </c>
      <c r="S70" s="4" t="str">
        <f t="shared" si="4"/>
        <v>A20s c/aro nacional= R$ 90,00</v>
      </c>
      <c r="U70" s="4" t="str">
        <f t="shared" si="5"/>
        <v>A20s c/aro nacional= R$ 110,00</v>
      </c>
    </row>
    <row r="71" spans="1:21" ht="15.75" customHeight="1">
      <c r="A71" t="s">
        <v>3736</v>
      </c>
      <c r="B71">
        <f t="shared" ref="B71:B76" si="10">K54</f>
        <v>120</v>
      </c>
      <c r="G71" s="7" t="s">
        <v>136</v>
      </c>
      <c r="H71" s="6">
        <v>70</v>
      </c>
      <c r="J71" s="4" t="s">
        <v>137</v>
      </c>
      <c r="K71" s="5">
        <f t="shared" si="9"/>
        <v>110</v>
      </c>
      <c r="M71" s="4" t="str">
        <f t="shared" si="1"/>
        <v>A21 - orig     = R$ 110,00</v>
      </c>
      <c r="O71" s="4" t="str">
        <f t="shared" si="2"/>
        <v>A21 - orig     = R$ 115,00</v>
      </c>
      <c r="Q71" s="4" t="str">
        <f t="shared" si="3"/>
        <v>A21 - orig     = R$ 105,00</v>
      </c>
      <c r="S71" s="4" t="str">
        <f t="shared" si="4"/>
        <v>A21 - orig     = R$ 100,00</v>
      </c>
      <c r="U71" s="4" t="str">
        <f t="shared" si="5"/>
        <v>A21 - orig     = R$ 120,00</v>
      </c>
    </row>
    <row r="72" spans="1:21" ht="15.75" customHeight="1">
      <c r="A72" t="s">
        <v>3231</v>
      </c>
      <c r="B72">
        <f t="shared" si="10"/>
        <v>75</v>
      </c>
      <c r="G72" s="7" t="s">
        <v>138</v>
      </c>
      <c r="H72" s="6">
        <v>80</v>
      </c>
      <c r="J72" s="4" t="s">
        <v>4241</v>
      </c>
      <c r="K72" s="5">
        <f t="shared" si="9"/>
        <v>70</v>
      </c>
      <c r="M72" s="4" t="str">
        <f t="shared" si="1"/>
        <v>A21s - orig    = R$ 70,00</v>
      </c>
      <c r="O72" s="4" t="str">
        <f t="shared" si="2"/>
        <v>A21s - orig    = R$ 75,00</v>
      </c>
      <c r="Q72" s="4" t="str">
        <f t="shared" si="3"/>
        <v>A21s - orig    = R$ 65,00</v>
      </c>
      <c r="S72" s="4" t="str">
        <f t="shared" si="4"/>
        <v>A21s - orig    = R$ 60,00</v>
      </c>
      <c r="U72" s="4" t="str">
        <f t="shared" si="5"/>
        <v>A21s - orig    = R$ 80,00</v>
      </c>
    </row>
    <row r="73" spans="1:21" ht="15.75" customHeight="1">
      <c r="A73" t="s">
        <v>3049</v>
      </c>
      <c r="B73">
        <f t="shared" si="10"/>
        <v>110</v>
      </c>
      <c r="G73" s="7" t="s">
        <v>139</v>
      </c>
      <c r="H73" s="6">
        <v>115</v>
      </c>
      <c r="J73" s="4" t="s">
        <v>140</v>
      </c>
      <c r="K73" s="5">
        <f t="shared" si="9"/>
        <v>80</v>
      </c>
      <c r="M73" s="4" t="str">
        <f t="shared" si="1"/>
        <v>A21s c/aro      = R$ 80,00</v>
      </c>
      <c r="O73" s="4" t="str">
        <f t="shared" si="2"/>
        <v>A21s c/aro      = R$ 85,00</v>
      </c>
      <c r="Q73" s="4" t="str">
        <f t="shared" si="3"/>
        <v>A21s c/aro      = R$ 75,00</v>
      </c>
      <c r="S73" s="4" t="str">
        <f t="shared" si="4"/>
        <v>A21s c/aro      = R$ 70,00</v>
      </c>
      <c r="U73" s="4" t="str">
        <f t="shared" si="5"/>
        <v>A21s c/aro      = R$ 90,00</v>
      </c>
    </row>
    <row r="74" spans="1:21" ht="15.75" customHeight="1">
      <c r="A74" t="s">
        <v>3232</v>
      </c>
      <c r="B74">
        <f t="shared" si="10"/>
        <v>85</v>
      </c>
      <c r="G74" s="7" t="s">
        <v>3695</v>
      </c>
      <c r="H74" s="6">
        <v>85</v>
      </c>
      <c r="J74" s="4" t="s">
        <v>141</v>
      </c>
      <c r="K74" s="5">
        <f t="shared" si="9"/>
        <v>115</v>
      </c>
      <c r="M74" s="4" t="str">
        <f t="shared" si="1"/>
        <v>A21s c/aro nacional= R$ 115,00</v>
      </c>
      <c r="O74" s="4" t="str">
        <f t="shared" si="2"/>
        <v>A21s c/aro nacional= R$ 120,00</v>
      </c>
      <c r="Q74" s="4" t="str">
        <f t="shared" si="3"/>
        <v>A21s c/aro nacional= R$ 110,00</v>
      </c>
      <c r="S74" s="4" t="str">
        <f t="shared" si="4"/>
        <v>A21s c/aro nacional= R$ 105,00</v>
      </c>
      <c r="U74" s="4" t="str">
        <f t="shared" si="5"/>
        <v>A21s c/aro nacional= R$ 125,00</v>
      </c>
    </row>
    <row r="75" spans="1:21" ht="15.75" customHeight="1">
      <c r="A75" t="s">
        <v>3050</v>
      </c>
      <c r="B75">
        <f t="shared" si="10"/>
        <v>95</v>
      </c>
      <c r="G75" s="7" t="s">
        <v>142</v>
      </c>
      <c r="H75" s="6">
        <v>165</v>
      </c>
      <c r="J75" s="4" t="s">
        <v>3696</v>
      </c>
      <c r="K75" s="5">
        <f t="shared" ref="K75:K90" si="11">H74</f>
        <v>85</v>
      </c>
      <c r="M75" s="4" t="str">
        <f t="shared" si="1"/>
        <v>A22 4G - incell c/aro = R$  85,00</v>
      </c>
      <c r="O75" s="4" t="str">
        <f t="shared" si="2"/>
        <v>A22 4G - incell c/aro = R$  90,00</v>
      </c>
      <c r="Q75" s="4" t="str">
        <f t="shared" si="3"/>
        <v>A22 4G - incell c/aro = R$  80,00</v>
      </c>
      <c r="S75" s="4" t="str">
        <f t="shared" si="4"/>
        <v>A22 4G - incell c/aro = R$  75,00</v>
      </c>
      <c r="U75" s="4" t="str">
        <f t="shared" si="5"/>
        <v>A22 4G - incell c/aro = R$  95,00</v>
      </c>
    </row>
    <row r="76" spans="1:21" ht="15.75" customHeight="1">
      <c r="A76" t="s">
        <v>3565</v>
      </c>
      <c r="B76">
        <f t="shared" si="10"/>
        <v>110</v>
      </c>
      <c r="G76" s="7" t="s">
        <v>143</v>
      </c>
      <c r="H76" s="6">
        <v>185</v>
      </c>
      <c r="J76" s="4" t="s">
        <v>144</v>
      </c>
      <c r="K76" s="5">
        <f t="shared" si="11"/>
        <v>165</v>
      </c>
      <c r="M76" s="4" t="str">
        <f t="shared" si="1"/>
        <v>A22 4G c/aro-original= R$ 165,00</v>
      </c>
      <c r="O76" s="4" t="str">
        <f t="shared" si="2"/>
        <v>A22 4G c/aro-original= R$ 170,00</v>
      </c>
      <c r="Q76" s="4" t="str">
        <f t="shared" si="3"/>
        <v>A22 4G c/aro-original= R$ 160,00</v>
      </c>
      <c r="S76" s="4" t="str">
        <f t="shared" si="4"/>
        <v>A22 4G c/aro-original= R$ 155,00</v>
      </c>
      <c r="U76" s="4" t="str">
        <f t="shared" si="5"/>
        <v>A22 4G c/aro-original= R$ 175,00</v>
      </c>
    </row>
    <row r="77" spans="1:21" ht="15.75" customHeight="1">
      <c r="A77" t="s">
        <v>3737</v>
      </c>
      <c r="B77">
        <f>K59</f>
        <v>110</v>
      </c>
      <c r="G77" s="7" t="s">
        <v>145</v>
      </c>
      <c r="H77" s="6">
        <v>85</v>
      </c>
      <c r="J77" s="4" t="s">
        <v>146</v>
      </c>
      <c r="K77" s="5">
        <f t="shared" si="11"/>
        <v>185</v>
      </c>
      <c r="M77" s="4" t="str">
        <f>CONCATENATE(J77,K77,"")</f>
        <v>A22 4G c/aro-orig premium = 185</v>
      </c>
      <c r="O77" s="4" t="str">
        <f>CONCATENATE(J77,K77+5,"")</f>
        <v>A22 4G c/aro-orig premium = 190</v>
      </c>
      <c r="Q77" s="4" t="str">
        <f t="shared" si="3"/>
        <v>A22 4G c/aro-orig premium = 180,00</v>
      </c>
      <c r="S77" s="4" t="str">
        <f t="shared" si="4"/>
        <v>A22 4G c/aro-orig premium = 175,00</v>
      </c>
      <c r="U77" s="4" t="str">
        <f t="shared" si="5"/>
        <v>A22 4G c/aro-orig premium = 195,00</v>
      </c>
    </row>
    <row r="78" spans="1:21" ht="15.75" customHeight="1">
      <c r="A78" t="s">
        <v>3509</v>
      </c>
      <c r="B78">
        <f>K60</f>
        <v>115</v>
      </c>
      <c r="G78" s="7" t="s">
        <v>147</v>
      </c>
      <c r="H78" s="6">
        <v>95</v>
      </c>
      <c r="J78" s="4" t="s">
        <v>148</v>
      </c>
      <c r="K78" s="5">
        <f t="shared" si="11"/>
        <v>85</v>
      </c>
      <c r="M78" s="4" t="str">
        <f t="shared" ref="M78:M103" si="12">CONCATENATE(J78,K78,",00")</f>
        <v>A22 5G - orig            = R$ 85,00</v>
      </c>
      <c r="O78" s="4" t="str">
        <f t="shared" ref="O78:O103" si="13">CONCATENATE(J78,K78+5,",00")</f>
        <v>A22 5G - orig            = R$ 90,00</v>
      </c>
      <c r="Q78" s="4" t="str">
        <f t="shared" si="3"/>
        <v>A22 5G - orig            = R$ 80,00</v>
      </c>
      <c r="S78" s="4" t="str">
        <f t="shared" si="4"/>
        <v>A22 5G - orig            = R$ 75,00</v>
      </c>
      <c r="U78" s="4" t="str">
        <f t="shared" si="5"/>
        <v>A22 5G - orig            = R$ 95,00</v>
      </c>
    </row>
    <row r="79" spans="1:21" ht="15.75" customHeight="1">
      <c r="A79" t="s">
        <v>3051</v>
      </c>
      <c r="B79">
        <f>K62</f>
        <v>210</v>
      </c>
      <c r="G79" s="7" t="s">
        <v>149</v>
      </c>
      <c r="H79" s="6">
        <f>H48</f>
        <v>80</v>
      </c>
      <c r="J79" s="4" t="s">
        <v>150</v>
      </c>
      <c r="K79" s="5">
        <f t="shared" si="11"/>
        <v>95</v>
      </c>
      <c r="M79" s="4" t="str">
        <f t="shared" si="12"/>
        <v>A22 5G c/aro- orig    = R$ 95,00</v>
      </c>
      <c r="O79" s="4" t="str">
        <f t="shared" si="13"/>
        <v>A22 5G c/aro- orig    = R$ 100,00</v>
      </c>
      <c r="Q79" s="4" t="str">
        <f t="shared" si="3"/>
        <v>A22 5G c/aro- orig    = R$ 90,00</v>
      </c>
      <c r="S79" s="4" t="str">
        <f t="shared" si="4"/>
        <v>A22 5G c/aro- orig    = R$ 85,00</v>
      </c>
      <c r="U79" s="4" t="str">
        <f t="shared" si="5"/>
        <v>A22 5G c/aro- orig    = R$ 105,00</v>
      </c>
    </row>
    <row r="80" spans="1:21" ht="15.75" customHeight="1">
      <c r="A80" s="62" t="s">
        <v>4145</v>
      </c>
      <c r="B80">
        <f>K62</f>
        <v>210</v>
      </c>
      <c r="G80" s="7" t="s">
        <v>151</v>
      </c>
      <c r="H80" s="6">
        <v>100</v>
      </c>
      <c r="J80" s="4" t="s">
        <v>152</v>
      </c>
      <c r="K80" s="5">
        <f t="shared" si="11"/>
        <v>80</v>
      </c>
      <c r="M80" s="4" t="str">
        <f t="shared" si="12"/>
        <v>A23 4G - original       = R$ 80,00</v>
      </c>
      <c r="O80" s="4" t="str">
        <f t="shared" si="13"/>
        <v>A23 4G - original       = R$ 85,00</v>
      </c>
      <c r="Q80" s="4" t="str">
        <f t="shared" si="3"/>
        <v>A23 4G - original       = R$ 75,00</v>
      </c>
      <c r="S80" s="4" t="str">
        <f t="shared" si="4"/>
        <v>A23 4G - original       = R$ 70,00</v>
      </c>
      <c r="U80" s="4" t="str">
        <f t="shared" si="5"/>
        <v>A23 4G - original       = R$ 90,00</v>
      </c>
    </row>
    <row r="81" spans="1:21" ht="15.75" customHeight="1">
      <c r="A81" s="62" t="s">
        <v>4146</v>
      </c>
      <c r="B81">
        <f>K62</f>
        <v>210</v>
      </c>
      <c r="G81" s="7" t="s">
        <v>153</v>
      </c>
      <c r="H81" s="6">
        <v>110</v>
      </c>
      <c r="J81" s="4" t="s">
        <v>154</v>
      </c>
      <c r="K81" s="5">
        <f t="shared" si="11"/>
        <v>100</v>
      </c>
      <c r="M81" s="4" t="str">
        <f t="shared" si="12"/>
        <v>A23 4G c/aro - orig     = R$ 100,00</v>
      </c>
      <c r="O81" s="4" t="str">
        <f t="shared" si="13"/>
        <v>A23 4G c/aro - orig     = R$ 105,00</v>
      </c>
      <c r="Q81" s="4" t="str">
        <f t="shared" si="3"/>
        <v>A23 4G c/aro - orig     = R$ 95,00</v>
      </c>
      <c r="S81" s="4" t="str">
        <f t="shared" si="4"/>
        <v>A23 4G c/aro - orig     = R$ 90,00</v>
      </c>
      <c r="U81" s="4" t="str">
        <f t="shared" si="5"/>
        <v>A23 4G c/aro - orig     = R$ 110,00</v>
      </c>
    </row>
    <row r="82" spans="1:21" ht="15.75" customHeight="1">
      <c r="A82" t="s">
        <v>3566</v>
      </c>
      <c r="B82">
        <f>K63</f>
        <v>250</v>
      </c>
      <c r="G82" s="15" t="s">
        <v>155</v>
      </c>
      <c r="H82" s="16">
        <v>90</v>
      </c>
      <c r="J82" s="4" t="s">
        <v>156</v>
      </c>
      <c r="K82" s="5">
        <f t="shared" si="11"/>
        <v>110</v>
      </c>
      <c r="M82" s="4" t="str">
        <f t="shared" si="12"/>
        <v>A23 4G c/aro Nacional=R$ 110,00</v>
      </c>
      <c r="O82" s="4" t="str">
        <f t="shared" si="13"/>
        <v>A23 4G c/aro Nacional=R$ 115,00</v>
      </c>
      <c r="Q82" s="4" t="str">
        <f t="shared" si="3"/>
        <v>A23 4G c/aro Nacional=R$ 105,00</v>
      </c>
      <c r="S82" s="4" t="str">
        <f t="shared" si="4"/>
        <v>A23 4G c/aro Nacional=R$ 100,00</v>
      </c>
      <c r="U82" s="4" t="str">
        <f t="shared" si="5"/>
        <v>A23 4G c/aro Nacional=R$ 120,00</v>
      </c>
    </row>
    <row r="83" spans="1:21" ht="15.75" customHeight="1">
      <c r="A83" t="s">
        <v>3738</v>
      </c>
      <c r="B83">
        <f>K63</f>
        <v>250</v>
      </c>
      <c r="G83" s="7" t="s">
        <v>157</v>
      </c>
      <c r="H83" s="6">
        <v>100</v>
      </c>
      <c r="J83" s="4" t="s">
        <v>158</v>
      </c>
      <c r="K83" s="5">
        <f t="shared" si="11"/>
        <v>90</v>
      </c>
      <c r="M83" s="4" t="str">
        <f t="shared" si="12"/>
        <v>A23 5G - original        = R$ 90,00</v>
      </c>
      <c r="O83" s="4" t="str">
        <f t="shared" si="13"/>
        <v>A23 5G - original        = R$ 95,00</v>
      </c>
      <c r="Q83" s="4" t="str">
        <f t="shared" si="3"/>
        <v>A23 5G - original        = R$ 85,00</v>
      </c>
      <c r="S83" s="4" t="str">
        <f t="shared" si="4"/>
        <v>A23 5G - original        = R$ 80,00</v>
      </c>
      <c r="U83" s="4" t="str">
        <f t="shared" si="5"/>
        <v>A23 5G - original        = R$ 100,00</v>
      </c>
    </row>
    <row r="84" spans="1:21" ht="15.75" customHeight="1">
      <c r="A84" s="62" t="s">
        <v>3233</v>
      </c>
      <c r="B84">
        <f>K61</f>
        <v>190</v>
      </c>
      <c r="G84" s="7" t="s">
        <v>159</v>
      </c>
      <c r="H84" s="6">
        <v>110</v>
      </c>
      <c r="J84" s="4" t="s">
        <v>160</v>
      </c>
      <c r="K84" s="5">
        <f t="shared" si="11"/>
        <v>100</v>
      </c>
      <c r="M84" s="4" t="str">
        <f t="shared" si="12"/>
        <v>A23 5G c/aro - orig   = R$ 100,00</v>
      </c>
      <c r="O84" s="4" t="str">
        <f t="shared" si="13"/>
        <v>A23 5G c/aro - orig   = R$ 105,00</v>
      </c>
      <c r="Q84" s="4" t="str">
        <f t="shared" si="3"/>
        <v>A23 5G c/aro - orig   = R$ 95,00</v>
      </c>
      <c r="S84" s="4" t="str">
        <f t="shared" si="4"/>
        <v>A23 5G c/aro - orig   = R$ 90,00</v>
      </c>
      <c r="U84" s="4" t="str">
        <f t="shared" si="5"/>
        <v>A23 5G c/aro - orig   = R$ 110,00</v>
      </c>
    </row>
    <row r="85" spans="1:21" ht="15.75" customHeight="1">
      <c r="A85" s="62" t="s">
        <v>4147</v>
      </c>
      <c r="B85">
        <f>K61</f>
        <v>190</v>
      </c>
      <c r="G85" s="7" t="s">
        <v>1305</v>
      </c>
      <c r="H85" s="6">
        <v>110</v>
      </c>
      <c r="J85" s="4" t="s">
        <v>161</v>
      </c>
      <c r="K85" s="5">
        <f t="shared" si="11"/>
        <v>110</v>
      </c>
      <c r="M85" s="4" t="str">
        <f t="shared" si="12"/>
        <v>A23 5G c/aro Nacional=R$ 110,00</v>
      </c>
      <c r="O85" s="4" t="str">
        <f t="shared" si="13"/>
        <v>A23 5G c/aro Nacional=R$ 115,00</v>
      </c>
      <c r="Q85" s="4" t="str">
        <f t="shared" si="3"/>
        <v>A23 5G c/aro Nacional=R$ 105,00</v>
      </c>
      <c r="S85" s="4" t="str">
        <f t="shared" si="4"/>
        <v>A23 5G c/aro Nacional=R$ 100,00</v>
      </c>
      <c r="U85" s="4" t="str">
        <f t="shared" si="5"/>
        <v>A23 5G c/aro Nacional=R$ 120,00</v>
      </c>
    </row>
    <row r="86" spans="1:21" ht="15.75" customHeight="1">
      <c r="A86" s="62" t="s">
        <v>4150</v>
      </c>
      <c r="B86">
        <f>K61</f>
        <v>190</v>
      </c>
      <c r="G86" s="7" t="s">
        <v>162</v>
      </c>
      <c r="H86" s="6">
        <v>145</v>
      </c>
      <c r="J86" s="4" t="s">
        <v>163</v>
      </c>
      <c r="K86" s="5">
        <f t="shared" si="11"/>
        <v>110</v>
      </c>
      <c r="M86" s="4" t="str">
        <f t="shared" si="12"/>
        <v>A24 - incell     = R$ 110,00</v>
      </c>
      <c r="O86" s="4" t="str">
        <f t="shared" si="13"/>
        <v>A24 - incell     = R$ 115,00</v>
      </c>
      <c r="Q86" s="4" t="str">
        <f t="shared" si="3"/>
        <v>A24 - incell     = R$ 105,00</v>
      </c>
      <c r="S86" s="4" t="str">
        <f t="shared" si="4"/>
        <v>A24 - incell     = R$ 100,00</v>
      </c>
      <c r="U86" s="4" t="str">
        <f t="shared" si="5"/>
        <v>A24 - incell     = R$ 120,00</v>
      </c>
    </row>
    <row r="87" spans="1:21" ht="15.75" customHeight="1">
      <c r="A87" t="s">
        <v>3649</v>
      </c>
      <c r="B87">
        <f>K65</f>
        <v>80</v>
      </c>
      <c r="G87" s="7" t="s">
        <v>164</v>
      </c>
      <c r="H87" s="6">
        <v>185</v>
      </c>
      <c r="J87" s="4" t="s">
        <v>165</v>
      </c>
      <c r="K87" s="5">
        <f t="shared" si="11"/>
        <v>145</v>
      </c>
      <c r="M87" s="4" t="str">
        <f t="shared" si="12"/>
        <v>A24 c/aro - incell     = R$ 145,00</v>
      </c>
      <c r="O87" s="4" t="str">
        <f t="shared" si="13"/>
        <v>A24 c/aro - incell     = R$ 150,00</v>
      </c>
      <c r="Q87" s="4" t="str">
        <f t="shared" si="3"/>
        <v>A24 c/aro - incell     = R$ 140,00</v>
      </c>
      <c r="S87" s="4" t="str">
        <f t="shared" si="4"/>
        <v>A24 c/aro - incell     = R$ 135,00</v>
      </c>
      <c r="U87" s="4" t="str">
        <f t="shared" si="5"/>
        <v>A24 c/aro - incell     = R$ 155,00</v>
      </c>
    </row>
    <row r="88" spans="1:21" ht="15.75" customHeight="1">
      <c r="A88" t="s">
        <v>3052</v>
      </c>
      <c r="B88">
        <f>K67</f>
        <v>155</v>
      </c>
      <c r="G88" s="7" t="s">
        <v>166</v>
      </c>
      <c r="H88" s="6">
        <v>100</v>
      </c>
      <c r="J88" s="4" t="s">
        <v>167</v>
      </c>
      <c r="K88" s="5">
        <f t="shared" si="11"/>
        <v>185</v>
      </c>
      <c r="M88" s="4" t="str">
        <f t="shared" si="12"/>
        <v>A24 c/aro - original = R$ 185,00</v>
      </c>
      <c r="O88" s="4" t="str">
        <f t="shared" si="13"/>
        <v>A24 c/aro - original = R$ 190,00</v>
      </c>
      <c r="Q88" s="4" t="str">
        <f t="shared" si="3"/>
        <v>A24 c/aro - original = R$ 180,00</v>
      </c>
      <c r="S88" s="4" t="str">
        <f t="shared" si="4"/>
        <v>A24 c/aro - original = R$ 175,00</v>
      </c>
      <c r="U88" s="4" t="str">
        <f t="shared" si="5"/>
        <v>A24 c/aro - original = R$ 195,00</v>
      </c>
    </row>
    <row r="89" spans="1:21" ht="15.75" customHeight="1">
      <c r="A89" s="62" t="s">
        <v>4148</v>
      </c>
      <c r="B89">
        <f>K67</f>
        <v>155</v>
      </c>
      <c r="G89" s="7" t="s">
        <v>168</v>
      </c>
      <c r="H89" s="6">
        <v>115</v>
      </c>
      <c r="J89" s="4" t="s">
        <v>169</v>
      </c>
      <c r="K89" s="5">
        <f t="shared" si="11"/>
        <v>100</v>
      </c>
      <c r="M89" s="4" t="str">
        <f t="shared" si="12"/>
        <v>A25 - incell     = R$ 100,00</v>
      </c>
      <c r="O89" s="4" t="str">
        <f t="shared" si="13"/>
        <v>A25 - incell     = R$ 105,00</v>
      </c>
      <c r="Q89" s="4" t="str">
        <f t="shared" si="3"/>
        <v>A25 - incell     = R$ 95,00</v>
      </c>
      <c r="S89" s="4" t="str">
        <f t="shared" si="4"/>
        <v>A25 - incell     = R$ 90,00</v>
      </c>
      <c r="U89" s="4" t="str">
        <f t="shared" si="5"/>
        <v>A25 - incell     = R$ 110,00</v>
      </c>
    </row>
    <row r="90" spans="1:21" ht="15.75" customHeight="1">
      <c r="A90" s="62" t="s">
        <v>4151</v>
      </c>
      <c r="B90">
        <f>K67</f>
        <v>155</v>
      </c>
      <c r="G90" s="7" t="s">
        <v>172</v>
      </c>
      <c r="H90" s="6">
        <v>75</v>
      </c>
      <c r="J90" s="4" t="s">
        <v>170</v>
      </c>
      <c r="K90" s="5">
        <f t="shared" si="11"/>
        <v>115</v>
      </c>
      <c r="M90" s="4" t="str">
        <f t="shared" si="12"/>
        <v>A25 c/aro - incell     = R$ 115,00</v>
      </c>
      <c r="O90" s="4" t="str">
        <f t="shared" si="13"/>
        <v>A25 c/aro - incell     = R$ 120,00</v>
      </c>
      <c r="Q90" s="4" t="str">
        <f t="shared" si="3"/>
        <v>A25 c/aro - incell     = R$ 110,00</v>
      </c>
      <c r="S90" s="4" t="str">
        <f t="shared" si="4"/>
        <v>A25 c/aro - incell     = R$ 105,00</v>
      </c>
      <c r="U90" s="4" t="str">
        <f t="shared" si="5"/>
        <v>A25 c/aro - incell     = R$ 125,00</v>
      </c>
    </row>
    <row r="91" spans="1:21" ht="15.75" customHeight="1">
      <c r="A91" t="s">
        <v>3457</v>
      </c>
      <c r="B91">
        <f>K64</f>
        <v>75</v>
      </c>
      <c r="G91" s="7" t="s">
        <v>3700</v>
      </c>
      <c r="H91" s="6">
        <v>80</v>
      </c>
      <c r="J91" s="4" t="s">
        <v>171</v>
      </c>
      <c r="K91" s="5">
        <f>H112</f>
        <v>80</v>
      </c>
      <c r="M91" s="4" t="str">
        <f t="shared" si="12"/>
        <v>A30 - incell    = R$ 80,00</v>
      </c>
      <c r="O91" s="4" t="str">
        <f t="shared" si="13"/>
        <v>A30 - incell    = R$ 85,00</v>
      </c>
      <c r="Q91" s="4" t="str">
        <f t="shared" si="3"/>
        <v>A30 - incell    = R$ 75,00</v>
      </c>
      <c r="S91" s="4" t="str">
        <f t="shared" si="4"/>
        <v>A30 - incell    = R$ 70,00</v>
      </c>
      <c r="U91" s="4" t="str">
        <f t="shared" si="5"/>
        <v>A30 - incell    = R$ 90,00</v>
      </c>
    </row>
    <row r="92" spans="1:21" ht="15.75" customHeight="1">
      <c r="A92" t="s">
        <v>3234</v>
      </c>
      <c r="B92">
        <f>K66</f>
        <v>130</v>
      </c>
      <c r="G92" s="7" t="s">
        <v>174</v>
      </c>
      <c r="H92" s="6">
        <v>140</v>
      </c>
      <c r="J92" s="4" t="s">
        <v>3698</v>
      </c>
      <c r="K92" s="5">
        <f>H113</f>
        <v>85</v>
      </c>
      <c r="M92" s="4" t="str">
        <f t="shared" si="12"/>
        <v>A30 - incell c/aro = R$ 85,00</v>
      </c>
      <c r="O92" s="4" t="str">
        <f t="shared" si="13"/>
        <v>A30 - incell c/aro = R$ 90,00</v>
      </c>
      <c r="Q92" s="4" t="str">
        <f t="shared" si="3"/>
        <v>A30 - incell c/aro = R$ 80,00</v>
      </c>
      <c r="S92" s="4" t="str">
        <f t="shared" si="4"/>
        <v>A30 - incell c/aro = R$ 75,00</v>
      </c>
      <c r="U92" s="4" t="str">
        <f t="shared" si="5"/>
        <v>A30 - incell c/aro = R$ 95,00</v>
      </c>
    </row>
    <row r="93" spans="1:21" ht="15.75" customHeight="1">
      <c r="A93" s="62" t="s">
        <v>4149</v>
      </c>
      <c r="B93">
        <f>K66</f>
        <v>130</v>
      </c>
      <c r="G93" s="7" t="s">
        <v>176</v>
      </c>
      <c r="H93" s="6">
        <v>160</v>
      </c>
      <c r="J93" s="4" t="s">
        <v>173</v>
      </c>
      <c r="K93" s="5">
        <f>H114</f>
        <v>140</v>
      </c>
      <c r="M93" s="4" t="str">
        <f t="shared" si="12"/>
        <v>A30 - original             = R$ 140,00</v>
      </c>
      <c r="O93" s="4" t="str">
        <f t="shared" si="13"/>
        <v>A30 - original             = R$ 145,00</v>
      </c>
      <c r="Q93" s="4" t="str">
        <f t="shared" si="3"/>
        <v>A30 - original             = R$ 135,00</v>
      </c>
      <c r="S93" s="4" t="str">
        <f t="shared" si="4"/>
        <v>A30 - original             = R$ 130,00</v>
      </c>
      <c r="U93" s="4" t="str">
        <f t="shared" si="5"/>
        <v>A30 - original             = R$ 150,00</v>
      </c>
    </row>
    <row r="94" spans="1:21" ht="15.75" customHeight="1">
      <c r="A94" s="62" t="s">
        <v>4152</v>
      </c>
      <c r="B94">
        <f>K66</f>
        <v>130</v>
      </c>
      <c r="G94" s="7" t="s">
        <v>177</v>
      </c>
      <c r="H94" s="6">
        <v>85</v>
      </c>
      <c r="J94" s="4" t="s">
        <v>3699</v>
      </c>
      <c r="K94" s="5">
        <f>H115</f>
        <v>155</v>
      </c>
      <c r="M94" s="4" t="str">
        <f t="shared" si="12"/>
        <v>A30 - original c/aro = R$ 155,00</v>
      </c>
      <c r="O94" s="4" t="str">
        <f t="shared" si="13"/>
        <v>A30 - original c/aro = R$ 160,00</v>
      </c>
      <c r="Q94" s="4" t="str">
        <f t="shared" si="3"/>
        <v>A30 - original c/aro = R$ 150,00</v>
      </c>
      <c r="S94" s="4" t="str">
        <f t="shared" si="4"/>
        <v>A30 - original c/aro = R$ 145,00</v>
      </c>
      <c r="U94" s="4" t="str">
        <f t="shared" si="5"/>
        <v>A30 - original c/aro = R$ 165,00</v>
      </c>
    </row>
    <row r="95" spans="1:21" ht="15.75" customHeight="1">
      <c r="A95" t="s">
        <v>3235</v>
      </c>
      <c r="B95">
        <f>K72</f>
        <v>70</v>
      </c>
      <c r="G95" s="7" t="s">
        <v>3703</v>
      </c>
      <c r="H95" s="6">
        <v>90</v>
      </c>
      <c r="J95" s="4" t="s">
        <v>175</v>
      </c>
      <c r="K95" s="5">
        <f t="shared" ref="K95:K126" si="14">H90</f>
        <v>75</v>
      </c>
      <c r="M95" s="4" t="str">
        <f t="shared" si="12"/>
        <v>A30s - incell  = R$ 75,00</v>
      </c>
      <c r="O95" s="4" t="str">
        <f t="shared" si="13"/>
        <v>A30s - incell  = R$ 80,00</v>
      </c>
      <c r="Q95" s="4" t="str">
        <f t="shared" si="3"/>
        <v>A30s - incell  = R$ 70,00</v>
      </c>
      <c r="S95" s="4" t="str">
        <f t="shared" si="4"/>
        <v>A30s - incell  = R$ 65,00</v>
      </c>
      <c r="U95" s="4" t="str">
        <f t="shared" si="5"/>
        <v>A30s - incell  = R$ 85,00</v>
      </c>
    </row>
    <row r="96" spans="1:21" ht="15.75" customHeight="1">
      <c r="A96" s="62" t="s">
        <v>3053</v>
      </c>
      <c r="B96">
        <f>K69</f>
        <v>80</v>
      </c>
      <c r="G96" s="7" t="s">
        <v>180</v>
      </c>
      <c r="H96" s="6">
        <v>165</v>
      </c>
      <c r="J96" s="4" t="s">
        <v>3701</v>
      </c>
      <c r="K96" s="5">
        <f t="shared" si="14"/>
        <v>80</v>
      </c>
      <c r="M96" s="4" t="str">
        <f t="shared" si="12"/>
        <v>A30s - incell c/aro = R$ 80,00</v>
      </c>
      <c r="O96" s="4" t="str">
        <f t="shared" si="13"/>
        <v>A30s - incell c/aro = R$ 85,00</v>
      </c>
      <c r="Q96" s="4" t="str">
        <f t="shared" si="3"/>
        <v>A30s - incell c/aro = R$ 75,00</v>
      </c>
      <c r="S96" s="4" t="str">
        <f t="shared" si="4"/>
        <v>A30s - incell c/aro = R$ 70,00</v>
      </c>
      <c r="U96" s="4" t="str">
        <f t="shared" si="5"/>
        <v>A30s - incell c/aro = R$ 90,00</v>
      </c>
    </row>
    <row r="97" spans="1:21" ht="15.75" customHeight="1">
      <c r="A97" t="s">
        <v>3567</v>
      </c>
      <c r="B97">
        <f>K70</f>
        <v>100</v>
      </c>
      <c r="G97" s="7" t="s">
        <v>3707</v>
      </c>
      <c r="H97" s="6">
        <v>90</v>
      </c>
      <c r="J97" s="4" t="s">
        <v>178</v>
      </c>
      <c r="K97" s="5">
        <f t="shared" si="14"/>
        <v>140</v>
      </c>
      <c r="M97" s="4" t="str">
        <f t="shared" si="12"/>
        <v>A30s - original = R$ 140,00</v>
      </c>
      <c r="O97" s="4" t="str">
        <f t="shared" si="13"/>
        <v>A30s - original = R$ 145,00</v>
      </c>
      <c r="Q97" s="4" t="str">
        <f t="shared" si="3"/>
        <v>A30s - original = R$ 135,00</v>
      </c>
      <c r="S97" s="4" t="str">
        <f t="shared" si="4"/>
        <v>A30s - original = R$ 130,00</v>
      </c>
      <c r="U97" s="4" t="str">
        <f t="shared" si="5"/>
        <v>A30s - original = R$ 150,00</v>
      </c>
    </row>
    <row r="98" spans="1:21" ht="15.75" customHeight="1">
      <c r="A98" t="s">
        <v>3739</v>
      </c>
      <c r="B98">
        <f>K70</f>
        <v>100</v>
      </c>
      <c r="G98" s="7" t="s">
        <v>182</v>
      </c>
      <c r="H98" s="6">
        <v>170</v>
      </c>
      <c r="J98" s="4" t="s">
        <v>179</v>
      </c>
      <c r="K98" s="5">
        <f t="shared" si="14"/>
        <v>160</v>
      </c>
      <c r="M98" s="4" t="str">
        <f t="shared" si="12"/>
        <v>A30s c/aro - orig       = R$ 160,00</v>
      </c>
      <c r="O98" s="4" t="str">
        <f t="shared" si="13"/>
        <v>A30s c/aro - orig       = R$ 165,00</v>
      </c>
      <c r="Q98" s="4" t="str">
        <f t="shared" si="3"/>
        <v>A30s c/aro - orig       = R$ 155,00</v>
      </c>
      <c r="S98" s="4" t="str">
        <f t="shared" si="4"/>
        <v>A30s c/aro - orig       = R$ 150,00</v>
      </c>
      <c r="U98" s="4" t="str">
        <f t="shared" si="5"/>
        <v>A30s c/aro - orig       = R$ 170,00</v>
      </c>
    </row>
    <row r="99" spans="1:21" ht="15.75" customHeight="1">
      <c r="A99" t="s">
        <v>3236</v>
      </c>
      <c r="B99">
        <f>K71</f>
        <v>110</v>
      </c>
      <c r="G99" s="7" t="s">
        <v>183</v>
      </c>
      <c r="H99" s="6">
        <v>185</v>
      </c>
      <c r="J99" s="4" t="s">
        <v>181</v>
      </c>
      <c r="K99" s="5">
        <f t="shared" si="14"/>
        <v>85</v>
      </c>
      <c r="M99" s="4" t="str">
        <f t="shared" si="12"/>
        <v>A31 - incell   = R$ 85,00</v>
      </c>
      <c r="O99" s="4" t="str">
        <f t="shared" si="13"/>
        <v>A31 - incell   = R$ 90,00</v>
      </c>
      <c r="Q99" s="4" t="str">
        <f t="shared" si="3"/>
        <v>A31 - incell   = R$ 80,00</v>
      </c>
      <c r="S99" s="4" t="str">
        <f t="shared" si="4"/>
        <v>A31 - incell   = R$ 75,00</v>
      </c>
      <c r="U99" s="4" t="str">
        <f t="shared" si="5"/>
        <v>A31 - incell   = R$ 95,00</v>
      </c>
    </row>
    <row r="100" spans="1:21" ht="15.75" customHeight="1">
      <c r="A100" t="s">
        <v>3237</v>
      </c>
      <c r="B100">
        <f>K72</f>
        <v>70</v>
      </c>
      <c r="G100" s="8" t="s">
        <v>184</v>
      </c>
      <c r="H100" s="9">
        <f>H9</f>
        <v>70</v>
      </c>
      <c r="J100" s="4" t="s">
        <v>3704</v>
      </c>
      <c r="K100" s="5">
        <f t="shared" si="14"/>
        <v>90</v>
      </c>
      <c r="M100" s="4" t="str">
        <f t="shared" si="12"/>
        <v>A31 - incell c/aro = R$  90,00</v>
      </c>
      <c r="O100" s="4" t="str">
        <f t="shared" si="13"/>
        <v>A31 - incell c/aro = R$  95,00</v>
      </c>
      <c r="Q100" s="4" t="str">
        <f t="shared" si="3"/>
        <v>A31 - incell c/aro = R$  85,00</v>
      </c>
      <c r="S100" s="4" t="str">
        <f t="shared" si="4"/>
        <v>A31 - incell c/aro = R$  80,00</v>
      </c>
      <c r="U100" s="4" t="str">
        <f t="shared" si="5"/>
        <v>A31 - incell c/aro = R$  100,00</v>
      </c>
    </row>
    <row r="101" spans="1:21" ht="15.75" customHeight="1">
      <c r="A101" t="s">
        <v>3054</v>
      </c>
      <c r="B101">
        <f>K73</f>
        <v>80</v>
      </c>
      <c r="G101" s="7" t="s">
        <v>185</v>
      </c>
      <c r="H101" s="6">
        <v>90</v>
      </c>
      <c r="J101" s="4" t="s">
        <v>3705</v>
      </c>
      <c r="K101" s="5">
        <f t="shared" si="14"/>
        <v>165</v>
      </c>
      <c r="M101" s="4" t="str">
        <f t="shared" si="12"/>
        <v>A31 - original c/aro    = R$ 165,00</v>
      </c>
      <c r="O101" s="4" t="str">
        <f t="shared" si="13"/>
        <v>A31 - original c/aro    = R$ 170,00</v>
      </c>
      <c r="Q101" s="4" t="str">
        <f t="shared" si="3"/>
        <v>A31 - original c/aro    = R$ 160,00</v>
      </c>
      <c r="S101" s="4" t="str">
        <f t="shared" si="4"/>
        <v>A31 - original c/aro    = R$ 155,00</v>
      </c>
      <c r="U101" s="4" t="str">
        <f t="shared" si="5"/>
        <v>A31 - original c/aro    = R$ 175,00</v>
      </c>
    </row>
    <row r="102" spans="1:21" ht="15.75" customHeight="1">
      <c r="A102" t="s">
        <v>3568</v>
      </c>
      <c r="B102">
        <f>K74</f>
        <v>115</v>
      </c>
      <c r="G102" s="7" t="s">
        <v>187</v>
      </c>
      <c r="H102" s="6">
        <v>120</v>
      </c>
      <c r="J102" s="4" t="s">
        <v>3708</v>
      </c>
      <c r="K102" s="5">
        <f t="shared" si="14"/>
        <v>90</v>
      </c>
      <c r="M102" s="4" t="str">
        <f t="shared" si="12"/>
        <v>A32 4G - incell c/aro = R$ 90,00</v>
      </c>
      <c r="O102" s="4" t="str">
        <f t="shared" si="13"/>
        <v>A32 4G - incell c/aro = R$ 95,00</v>
      </c>
      <c r="Q102" s="4" t="str">
        <f t="shared" si="3"/>
        <v>A32 4G - incell c/aro = R$ 85,00</v>
      </c>
      <c r="S102" s="4" t="str">
        <f t="shared" si="4"/>
        <v>A32 4G - incell c/aro = R$ 80,00</v>
      </c>
      <c r="U102" s="4" t="str">
        <f t="shared" si="5"/>
        <v>A32 4G - incell c/aro = R$ 100,00</v>
      </c>
    </row>
    <row r="103" spans="1:21" ht="15.75" customHeight="1">
      <c r="A103" t="s">
        <v>3740</v>
      </c>
      <c r="B103">
        <f>K74</f>
        <v>115</v>
      </c>
      <c r="G103" s="7" t="s">
        <v>189</v>
      </c>
      <c r="H103" s="6">
        <v>95</v>
      </c>
      <c r="J103" s="4" t="s">
        <v>186</v>
      </c>
      <c r="K103" s="5">
        <f t="shared" si="14"/>
        <v>170</v>
      </c>
      <c r="M103" s="4" t="str">
        <f t="shared" si="12"/>
        <v>A32 4G c/aro - orig   = R$ 170,00</v>
      </c>
      <c r="O103" s="4" t="str">
        <f t="shared" si="13"/>
        <v>A32 4G c/aro - orig   = R$ 175,00</v>
      </c>
      <c r="Q103" s="4" t="str">
        <f t="shared" si="3"/>
        <v>A32 4G c/aro - orig   = R$ 165,00</v>
      </c>
      <c r="S103" s="4" t="str">
        <f t="shared" si="4"/>
        <v>A32 4G c/aro - orig   = R$ 160,00</v>
      </c>
      <c r="U103" s="4" t="str">
        <f t="shared" si="5"/>
        <v>A32 4G c/aro - orig   = R$ 180,00</v>
      </c>
    </row>
    <row r="104" spans="1:21" ht="15.75" customHeight="1">
      <c r="A104" t="s">
        <v>3650</v>
      </c>
      <c r="B104">
        <f>K75</f>
        <v>85</v>
      </c>
      <c r="G104" s="7" t="s">
        <v>191</v>
      </c>
      <c r="H104" s="6">
        <v>130</v>
      </c>
      <c r="J104" s="4" t="s">
        <v>188</v>
      </c>
      <c r="K104" s="5">
        <f t="shared" si="14"/>
        <v>185</v>
      </c>
      <c r="M104" s="4" t="str">
        <f>CONCATENATE(J104,K104,"")</f>
        <v>A32 4G c/aro-orig premium = 185</v>
      </c>
      <c r="O104" s="4" t="str">
        <f>CONCATENATE(J104,K104+5,"")</f>
        <v>A32 4G c/aro-orig premium = 190</v>
      </c>
      <c r="Q104" s="4" t="str">
        <f t="shared" si="3"/>
        <v>A32 4G c/aro-orig premium = 180,00</v>
      </c>
      <c r="S104" s="4" t="str">
        <f t="shared" si="4"/>
        <v>A32 4G c/aro-orig premium = 175,00</v>
      </c>
      <c r="U104" s="4" t="str">
        <f t="shared" si="5"/>
        <v>A32 4G c/aro-orig premium = 195,00</v>
      </c>
    </row>
    <row r="105" spans="1:21" ht="15.75" customHeight="1">
      <c r="A105" t="s">
        <v>3055</v>
      </c>
      <c r="B105">
        <f>K76</f>
        <v>165</v>
      </c>
      <c r="G105" s="7" t="s">
        <v>193</v>
      </c>
      <c r="H105" s="6">
        <v>185</v>
      </c>
      <c r="J105" s="4" t="s">
        <v>190</v>
      </c>
      <c r="K105" s="5">
        <f t="shared" si="14"/>
        <v>70</v>
      </c>
      <c r="M105" s="4" t="str">
        <f t="shared" ref="M105:M126" si="15">CONCATENATE(J105,K105,",00")</f>
        <v>A32 5G - orig             = R$ 70,00</v>
      </c>
      <c r="O105" s="4" t="str">
        <f t="shared" ref="O105:O126" si="16">CONCATENATE(J105,K105+5,",00")</f>
        <v>A32 5G - orig             = R$ 75,00</v>
      </c>
      <c r="Q105" s="4" t="str">
        <f t="shared" si="3"/>
        <v>A32 5G - orig             = R$ 65,00</v>
      </c>
      <c r="S105" s="4" t="str">
        <f t="shared" si="4"/>
        <v>A32 5G - orig             = R$ 60,00</v>
      </c>
      <c r="U105" s="4" t="str">
        <f t="shared" si="5"/>
        <v>A32 5G - orig             = R$ 80,00</v>
      </c>
    </row>
    <row r="106" spans="1:21" ht="15.75" customHeight="1">
      <c r="A106" s="62" t="s">
        <v>4153</v>
      </c>
      <c r="B106">
        <f>K76</f>
        <v>165</v>
      </c>
      <c r="G106" s="7" t="s">
        <v>195</v>
      </c>
      <c r="H106" s="6">
        <v>220</v>
      </c>
      <c r="J106" s="4" t="s">
        <v>192</v>
      </c>
      <c r="K106" s="5">
        <f t="shared" si="14"/>
        <v>90</v>
      </c>
      <c r="M106" s="4" t="str">
        <f t="shared" si="15"/>
        <v>A32 5G c/aro - orig    = R$ 90,00</v>
      </c>
      <c r="O106" s="4" t="str">
        <f t="shared" si="16"/>
        <v>A32 5G c/aro - orig    = R$ 95,00</v>
      </c>
      <c r="Q106" s="4" t="str">
        <f t="shared" si="3"/>
        <v>A32 5G c/aro - orig    = R$ 85,00</v>
      </c>
      <c r="S106" s="4" t="str">
        <f t="shared" si="4"/>
        <v>A32 5G c/aro - orig    = R$ 80,00</v>
      </c>
      <c r="U106" s="4" t="str">
        <f t="shared" si="5"/>
        <v>A32 5G c/aro - orig    = R$ 100,00</v>
      </c>
    </row>
    <row r="107" spans="1:21" ht="15.75" customHeight="1">
      <c r="A107" s="62" t="s">
        <v>4154</v>
      </c>
      <c r="B107">
        <f t="shared" ref="B107:B113" si="17">K76</f>
        <v>165</v>
      </c>
      <c r="G107" s="7" t="s">
        <v>197</v>
      </c>
      <c r="H107" s="6">
        <v>130</v>
      </c>
      <c r="J107" s="4" t="s">
        <v>194</v>
      </c>
      <c r="K107" s="5">
        <f t="shared" si="14"/>
        <v>120</v>
      </c>
      <c r="M107" s="4" t="str">
        <f t="shared" si="15"/>
        <v>A32 5G c/aro Nacional  = R$ 120,00</v>
      </c>
      <c r="O107" s="4" t="str">
        <f t="shared" si="16"/>
        <v>A32 5G c/aro Nacional  = R$ 125,00</v>
      </c>
      <c r="Q107" s="4" t="str">
        <f t="shared" si="3"/>
        <v>A32 5G c/aro Nacional  = R$ 115,00</v>
      </c>
      <c r="S107" s="4" t="str">
        <f t="shared" si="4"/>
        <v>A32 5G c/aro Nacional  = R$ 110,00</v>
      </c>
      <c r="U107" s="4" t="str">
        <f t="shared" si="5"/>
        <v>A32 5G c/aro Nacional  = R$ 130,00</v>
      </c>
    </row>
    <row r="108" spans="1:21" ht="15.75" customHeight="1">
      <c r="A108" t="s">
        <v>3651</v>
      </c>
      <c r="B108">
        <f t="shared" si="17"/>
        <v>185</v>
      </c>
      <c r="G108" s="7" t="s">
        <v>199</v>
      </c>
      <c r="H108" s="6">
        <v>190</v>
      </c>
      <c r="J108" s="4" t="s">
        <v>196</v>
      </c>
      <c r="K108" s="5">
        <f t="shared" si="14"/>
        <v>95</v>
      </c>
      <c r="M108" s="4" t="str">
        <f t="shared" si="15"/>
        <v>A33 - incell      = R$ 95,00</v>
      </c>
      <c r="O108" s="4" t="str">
        <f t="shared" si="16"/>
        <v>A33 - incell      = R$ 100,00</v>
      </c>
      <c r="Q108" s="4" t="str">
        <f t="shared" si="3"/>
        <v>A33 - incell      = R$ 90,00</v>
      </c>
      <c r="S108" s="4" t="str">
        <f t="shared" si="4"/>
        <v>A33 - incell      = R$ 85,00</v>
      </c>
      <c r="U108" s="4" t="str">
        <f t="shared" si="5"/>
        <v>A33 - incell      = R$ 105,00</v>
      </c>
    </row>
    <row r="109" spans="1:21" ht="15.75" customHeight="1">
      <c r="A109" t="s">
        <v>3238</v>
      </c>
      <c r="B109">
        <f t="shared" si="17"/>
        <v>85</v>
      </c>
      <c r="G109" s="7" t="s">
        <v>201</v>
      </c>
      <c r="H109" s="6">
        <v>250</v>
      </c>
      <c r="J109" s="4" t="s">
        <v>198</v>
      </c>
      <c r="K109" s="5">
        <f t="shared" si="14"/>
        <v>130</v>
      </c>
      <c r="M109" s="4" t="str">
        <f t="shared" si="15"/>
        <v>A33 c/aro - incell     = R$ 130,00</v>
      </c>
      <c r="O109" s="4" t="str">
        <f t="shared" si="16"/>
        <v>A33 c/aro - incell     = R$ 135,00</v>
      </c>
      <c r="Q109" s="4" t="str">
        <f t="shared" si="3"/>
        <v>A33 c/aro - incell     = R$ 125,00</v>
      </c>
      <c r="S109" s="4" t="str">
        <f t="shared" si="4"/>
        <v>A33 c/aro - incell     = R$ 120,00</v>
      </c>
      <c r="U109" s="4" t="str">
        <f t="shared" si="5"/>
        <v>A33 c/aro - incell     = R$ 140,00</v>
      </c>
    </row>
    <row r="110" spans="1:21" ht="15.75" customHeight="1">
      <c r="A110" t="s">
        <v>3056</v>
      </c>
      <c r="B110">
        <f t="shared" si="17"/>
        <v>95</v>
      </c>
      <c r="G110" s="7" t="s">
        <v>203</v>
      </c>
      <c r="H110" s="6">
        <v>300</v>
      </c>
      <c r="J110" s="4" t="s">
        <v>200</v>
      </c>
      <c r="K110" s="5">
        <f t="shared" si="14"/>
        <v>185</v>
      </c>
      <c r="M110" s="4" t="str">
        <f t="shared" si="15"/>
        <v>A33 c/aro - original = R$ 185,00</v>
      </c>
      <c r="O110" s="4" t="str">
        <f t="shared" si="16"/>
        <v>A33 c/aro - original = R$ 190,00</v>
      </c>
      <c r="Q110" s="4" t="str">
        <f t="shared" si="3"/>
        <v>A33 c/aro - original = R$ 180,00</v>
      </c>
      <c r="S110" s="4" t="str">
        <f t="shared" si="4"/>
        <v>A33 c/aro - original = R$ 175,00</v>
      </c>
      <c r="U110" s="4" t="str">
        <f t="shared" si="5"/>
        <v>A33 c/aro - original = R$ 195,00</v>
      </c>
    </row>
    <row r="111" spans="1:21" ht="15.75" customHeight="1">
      <c r="A111" t="s">
        <v>3239</v>
      </c>
      <c r="B111">
        <f t="shared" si="17"/>
        <v>80</v>
      </c>
      <c r="G111" s="7" t="s">
        <v>205</v>
      </c>
      <c r="H111" s="6">
        <v>350</v>
      </c>
      <c r="J111" s="4" t="s">
        <v>202</v>
      </c>
      <c r="K111" s="5">
        <f t="shared" si="14"/>
        <v>220</v>
      </c>
      <c r="M111" s="4" t="str">
        <f t="shared" si="15"/>
        <v>A33 c/aro Nacional   = R$ 220,00</v>
      </c>
      <c r="O111" s="4" t="str">
        <f t="shared" si="16"/>
        <v>A33 c/aro Nacional   = R$ 225,00</v>
      </c>
      <c r="Q111" s="4" t="str">
        <f t="shared" si="3"/>
        <v>A33 c/aro Nacional   = R$ 215,00</v>
      </c>
      <c r="S111" s="4" t="str">
        <f t="shared" si="4"/>
        <v>A33 c/aro Nacional   = R$ 210,00</v>
      </c>
      <c r="U111" s="4" t="str">
        <f t="shared" si="5"/>
        <v>A33 c/aro Nacional   = R$ 230,00</v>
      </c>
    </row>
    <row r="112" spans="1:21" ht="15.75" customHeight="1">
      <c r="A112" t="s">
        <v>3057</v>
      </c>
      <c r="B112">
        <f t="shared" si="17"/>
        <v>100</v>
      </c>
      <c r="G112" s="7" t="s">
        <v>3661</v>
      </c>
      <c r="H112" s="6">
        <v>80</v>
      </c>
      <c r="J112" s="4" t="s">
        <v>204</v>
      </c>
      <c r="K112" s="5">
        <f t="shared" si="14"/>
        <v>130</v>
      </c>
      <c r="M112" s="4" t="str">
        <f t="shared" si="15"/>
        <v>A34 c/aro - incell       = R$ 130,00</v>
      </c>
      <c r="O112" s="4" t="str">
        <f t="shared" si="16"/>
        <v>A34 c/aro - incell       = R$ 135,00</v>
      </c>
      <c r="Q112" s="4" t="str">
        <f t="shared" si="3"/>
        <v>A34 c/aro - incell       = R$ 125,00</v>
      </c>
      <c r="S112" s="4" t="str">
        <f t="shared" si="4"/>
        <v>A34 c/aro - incell       = R$ 120,00</v>
      </c>
      <c r="U112" s="4" t="str">
        <f t="shared" si="5"/>
        <v>A34 c/aro - incell       = R$ 140,00</v>
      </c>
    </row>
    <row r="113" spans="1:21" ht="15.75" customHeight="1">
      <c r="A113" t="s">
        <v>3569</v>
      </c>
      <c r="B113">
        <f t="shared" si="17"/>
        <v>110</v>
      </c>
      <c r="G113" s="7" t="s">
        <v>3662</v>
      </c>
      <c r="H113" s="6">
        <v>85</v>
      </c>
      <c r="J113" s="4" t="s">
        <v>206</v>
      </c>
      <c r="K113" s="5">
        <f t="shared" si="14"/>
        <v>190</v>
      </c>
      <c r="M113" s="4" t="str">
        <f t="shared" si="15"/>
        <v>A34 c/aro - orig (T/P)= R$ 190,00</v>
      </c>
      <c r="O113" s="4" t="str">
        <f t="shared" si="16"/>
        <v>A34 c/aro - orig (T/P)= R$ 195,00</v>
      </c>
      <c r="Q113" s="4" t="str">
        <f t="shared" si="3"/>
        <v>A34 c/aro - orig (T/P)= R$ 185,00</v>
      </c>
      <c r="S113" s="4" t="str">
        <f t="shared" si="4"/>
        <v>A34 c/aro - orig (T/P)= R$ 180,00</v>
      </c>
      <c r="U113" s="4" t="str">
        <f t="shared" si="5"/>
        <v>A34 c/aro - orig (T/P)= R$ 200,00</v>
      </c>
    </row>
    <row r="114" spans="1:21" ht="15.75" customHeight="1">
      <c r="A114" t="s">
        <v>3741</v>
      </c>
      <c r="B114">
        <f>K82</f>
        <v>110</v>
      </c>
      <c r="G114" s="7" t="s">
        <v>207</v>
      </c>
      <c r="H114" s="6">
        <v>140</v>
      </c>
      <c r="J114" s="4" t="s">
        <v>208</v>
      </c>
      <c r="K114" s="5">
        <f t="shared" si="14"/>
        <v>250</v>
      </c>
      <c r="M114" s="4" t="str">
        <f t="shared" si="15"/>
        <v>A34 c/aro - orig (T/G)= R$ 250,00</v>
      </c>
      <c r="O114" s="4" t="str">
        <f t="shared" si="16"/>
        <v>A34 c/aro - orig (T/G)= R$ 255,00</v>
      </c>
      <c r="Q114" s="4" t="str">
        <f t="shared" si="3"/>
        <v>A34 c/aro - orig (T/G)= R$ 245,00</v>
      </c>
      <c r="S114" s="4" t="str">
        <f t="shared" si="4"/>
        <v>A34 c/aro - orig (T/G)= R$ 240,00</v>
      </c>
      <c r="U114" s="4" t="str">
        <f t="shared" si="5"/>
        <v>A34 c/aro - orig (T/G)= R$ 260,00</v>
      </c>
    </row>
    <row r="115" spans="1:21" ht="15.75" customHeight="1">
      <c r="A115" t="s">
        <v>3240</v>
      </c>
      <c r="B115">
        <f>K83</f>
        <v>90</v>
      </c>
      <c r="G115" s="7" t="s">
        <v>209</v>
      </c>
      <c r="H115" s="6">
        <v>155</v>
      </c>
      <c r="J115" s="4" t="s">
        <v>210</v>
      </c>
      <c r="K115" s="5">
        <f t="shared" si="14"/>
        <v>300</v>
      </c>
      <c r="M115" s="4" t="str">
        <f t="shared" si="15"/>
        <v>A34 c/aro Nacional   = R$ 300,00</v>
      </c>
      <c r="O115" s="4" t="str">
        <f t="shared" si="16"/>
        <v>A34 c/aro Nacional   = R$ 305,00</v>
      </c>
      <c r="Q115" s="4" t="str">
        <f t="shared" si="3"/>
        <v>A34 c/aro Nacional   = R$ 295,00</v>
      </c>
      <c r="S115" s="4" t="str">
        <f t="shared" si="4"/>
        <v>A34 c/aro Nacional   = R$ 290,00</v>
      </c>
      <c r="U115" s="4" t="str">
        <f t="shared" si="5"/>
        <v>A34 c/aro Nacional   = R$ 310,00</v>
      </c>
    </row>
    <row r="116" spans="1:21" ht="15.75" customHeight="1">
      <c r="A116" t="s">
        <v>3058</v>
      </c>
      <c r="B116">
        <f>K84</f>
        <v>100</v>
      </c>
      <c r="G116" s="61" t="s">
        <v>211</v>
      </c>
      <c r="H116" s="58">
        <v>95</v>
      </c>
      <c r="J116" s="4" t="s">
        <v>212</v>
      </c>
      <c r="K116" s="5">
        <f t="shared" si="14"/>
        <v>350</v>
      </c>
      <c r="M116" s="4" t="str">
        <f t="shared" si="15"/>
        <v>A35 c/aro Nacional   = R$ 350,00</v>
      </c>
      <c r="O116" s="4" t="str">
        <f t="shared" si="16"/>
        <v>A35 c/aro Nacional   = R$ 355,00</v>
      </c>
      <c r="Q116" s="4" t="str">
        <f t="shared" si="3"/>
        <v>A35 c/aro Nacional   = R$ 345,00</v>
      </c>
      <c r="S116" s="4" t="str">
        <f t="shared" si="4"/>
        <v>A35 c/aro Nacional   = R$ 340,00</v>
      </c>
      <c r="U116" s="4" t="str">
        <f t="shared" si="5"/>
        <v>A35 c/aro Nacional   = R$ 360,00</v>
      </c>
    </row>
    <row r="117" spans="1:21" ht="15.75" customHeight="1">
      <c r="A117" t="s">
        <v>3570</v>
      </c>
      <c r="B117">
        <f>K85</f>
        <v>110</v>
      </c>
      <c r="G117" s="61" t="s">
        <v>213</v>
      </c>
      <c r="H117" s="58">
        <v>115</v>
      </c>
      <c r="J117" s="4" t="s">
        <v>214</v>
      </c>
      <c r="K117" s="5">
        <f t="shared" si="14"/>
        <v>80</v>
      </c>
      <c r="M117" s="4" t="str">
        <f t="shared" si="15"/>
        <v>A50 - incell      = R$ 80,00</v>
      </c>
      <c r="O117" s="4" t="str">
        <f t="shared" si="16"/>
        <v>A50 - incell      = R$ 85,00</v>
      </c>
      <c r="Q117" s="4" t="str">
        <f t="shared" si="3"/>
        <v>A50 - incell      = R$ 75,00</v>
      </c>
      <c r="S117" s="4" t="str">
        <f t="shared" si="4"/>
        <v>A50 - incell      = R$ 70,00</v>
      </c>
      <c r="U117" s="4" t="str">
        <f t="shared" si="5"/>
        <v>A50 - incell      = R$ 90,00</v>
      </c>
    </row>
    <row r="118" spans="1:21" ht="15.75" customHeight="1">
      <c r="A118" t="s">
        <v>3742</v>
      </c>
      <c r="B118">
        <f>K85</f>
        <v>110</v>
      </c>
      <c r="G118" s="7" t="s">
        <v>215</v>
      </c>
      <c r="H118" s="6">
        <v>165</v>
      </c>
      <c r="J118" s="4" t="s">
        <v>3713</v>
      </c>
      <c r="K118" s="5">
        <f t="shared" si="14"/>
        <v>85</v>
      </c>
      <c r="M118" s="4" t="str">
        <f t="shared" si="15"/>
        <v>A50 - incell c/aro = R$ 85,00</v>
      </c>
      <c r="O118" s="4" t="str">
        <f t="shared" si="16"/>
        <v>A50 - incell c/aro = R$ 90,00</v>
      </c>
      <c r="Q118" s="4" t="str">
        <f t="shared" si="3"/>
        <v>A50 - incell c/aro = R$ 80,00</v>
      </c>
      <c r="S118" s="4" t="str">
        <f t="shared" si="4"/>
        <v>A50 - incell c/aro = R$ 75,00</v>
      </c>
      <c r="U118" s="4" t="str">
        <f t="shared" si="5"/>
        <v>A50 - incell c/aro = R$ 95,00</v>
      </c>
    </row>
    <row r="119" spans="1:21" ht="15.75" customHeight="1">
      <c r="A119" t="s">
        <v>3510</v>
      </c>
      <c r="B119">
        <f>K87</f>
        <v>145</v>
      </c>
      <c r="G119" s="7" t="s">
        <v>216</v>
      </c>
      <c r="H119" s="6">
        <v>190</v>
      </c>
      <c r="J119" s="4" t="s">
        <v>218</v>
      </c>
      <c r="K119" s="5">
        <f t="shared" si="14"/>
        <v>140</v>
      </c>
      <c r="M119" s="4" t="str">
        <f t="shared" si="15"/>
        <v>A50 - original   = R$ 140,00</v>
      </c>
      <c r="O119" s="4" t="str">
        <f t="shared" si="16"/>
        <v>A50 - original   = R$ 145,00</v>
      </c>
      <c r="Q119" s="4" t="str">
        <f t="shared" si="3"/>
        <v>A50 - original   = R$ 135,00</v>
      </c>
      <c r="S119" s="4" t="str">
        <f t="shared" si="4"/>
        <v>A50 - original   = R$ 130,00</v>
      </c>
      <c r="U119" s="4" t="str">
        <f t="shared" si="5"/>
        <v>A50 - original   = R$ 150,00</v>
      </c>
    </row>
    <row r="120" spans="1:21" ht="15.75" customHeight="1">
      <c r="A120" t="s">
        <v>3458</v>
      </c>
      <c r="B120">
        <f>K86</f>
        <v>110</v>
      </c>
      <c r="G120" s="7" t="s">
        <v>217</v>
      </c>
      <c r="H120" s="6">
        <v>115</v>
      </c>
      <c r="J120" s="4" t="s">
        <v>220</v>
      </c>
      <c r="K120" s="5">
        <f t="shared" si="14"/>
        <v>155</v>
      </c>
      <c r="M120" s="4" t="str">
        <f t="shared" si="15"/>
        <v>A50 c/aro - original     = R$ 155,00</v>
      </c>
      <c r="O120" s="4" t="str">
        <f t="shared" si="16"/>
        <v>A50 c/aro - original     = R$ 160,00</v>
      </c>
      <c r="Q120" s="4" t="str">
        <f t="shared" si="3"/>
        <v>A50 c/aro - original     = R$ 150,00</v>
      </c>
      <c r="S120" s="4" t="str">
        <f t="shared" si="4"/>
        <v>A50 c/aro - original     = R$ 145,00</v>
      </c>
      <c r="U120" s="4" t="str">
        <f t="shared" si="5"/>
        <v>A50 c/aro - original     = R$ 165,00</v>
      </c>
    </row>
    <row r="121" spans="1:21" ht="15.75" customHeight="1">
      <c r="A121" t="s">
        <v>3059</v>
      </c>
      <c r="B121">
        <f>K88</f>
        <v>185</v>
      </c>
      <c r="G121" s="7" t="s">
        <v>219</v>
      </c>
      <c r="H121" s="6">
        <v>125</v>
      </c>
      <c r="J121" s="4" t="s">
        <v>222</v>
      </c>
      <c r="K121" s="5">
        <f t="shared" si="14"/>
        <v>95</v>
      </c>
      <c r="M121" s="4" t="str">
        <f t="shared" si="15"/>
        <v>A51 c/aro - incell (Tela/P)= 95,00</v>
      </c>
      <c r="O121" s="4" t="str">
        <f t="shared" si="16"/>
        <v>A51 c/aro - incell (Tela/P)= 100,00</v>
      </c>
      <c r="Q121" s="4" t="str">
        <f t="shared" si="3"/>
        <v>A51 c/aro - incell (Tela/P)= 90,00</v>
      </c>
      <c r="S121" s="4" t="str">
        <f t="shared" si="4"/>
        <v>A51 c/aro - incell (Tela/P)= 85,00</v>
      </c>
      <c r="U121" s="4" t="str">
        <f t="shared" si="5"/>
        <v>A51 c/aro - incell (Tela/P)= 105,00</v>
      </c>
    </row>
    <row r="122" spans="1:21" ht="15.75" customHeight="1">
      <c r="A122" s="62" t="s">
        <v>4155</v>
      </c>
      <c r="B122">
        <f>K88</f>
        <v>185</v>
      </c>
      <c r="G122" s="7" t="s">
        <v>221</v>
      </c>
      <c r="H122" s="6">
        <v>210</v>
      </c>
      <c r="J122" s="4" t="s">
        <v>224</v>
      </c>
      <c r="K122" s="5">
        <f t="shared" si="14"/>
        <v>115</v>
      </c>
      <c r="M122" s="4" t="str">
        <f t="shared" si="15"/>
        <v>A51 c/aro -incell(Tela/G)= 115,00</v>
      </c>
      <c r="O122" s="4" t="str">
        <f t="shared" si="16"/>
        <v>A51 c/aro -incell(Tela/G)= 120,00</v>
      </c>
      <c r="Q122" s="4" t="str">
        <f t="shared" si="3"/>
        <v>A51 c/aro -incell(Tela/G)= 110,00</v>
      </c>
      <c r="S122" s="4" t="str">
        <f t="shared" si="4"/>
        <v>A51 c/aro -incell(Tela/G)= 105,00</v>
      </c>
      <c r="U122" s="4" t="str">
        <f t="shared" si="5"/>
        <v>A51 c/aro -incell(Tela/G)= 125,00</v>
      </c>
    </row>
    <row r="123" spans="1:21" ht="15.75" customHeight="1">
      <c r="A123" s="62" t="s">
        <v>4156</v>
      </c>
      <c r="B123">
        <f>K88</f>
        <v>185</v>
      </c>
      <c r="G123" s="7" t="s">
        <v>223</v>
      </c>
      <c r="H123" s="6">
        <v>220</v>
      </c>
      <c r="J123" s="4" t="s">
        <v>226</v>
      </c>
      <c r="K123" s="5">
        <f t="shared" si="14"/>
        <v>165</v>
      </c>
      <c r="M123" s="4" t="str">
        <f t="shared" si="15"/>
        <v>A51 c/aro-orig(Tela/P)= R$ 165,00</v>
      </c>
      <c r="O123" s="4" t="str">
        <f t="shared" si="16"/>
        <v>A51 c/aro-orig(Tela/P)= R$ 170,00</v>
      </c>
      <c r="Q123" s="4" t="str">
        <f t="shared" si="3"/>
        <v>A51 c/aro-orig(Tela/P)= R$ 160,00</v>
      </c>
      <c r="S123" s="4" t="str">
        <f t="shared" si="4"/>
        <v>A51 c/aro-orig(Tela/P)= R$ 155,00</v>
      </c>
      <c r="U123" s="4" t="str">
        <f t="shared" si="5"/>
        <v>A51 c/aro-orig(Tela/P)= R$ 175,00</v>
      </c>
    </row>
    <row r="124" spans="1:21" ht="15.75" customHeight="1">
      <c r="A124" t="s">
        <v>3511</v>
      </c>
      <c r="B124">
        <f>K90</f>
        <v>115</v>
      </c>
      <c r="G124" s="7" t="s">
        <v>225</v>
      </c>
      <c r="H124" s="6">
        <v>240</v>
      </c>
      <c r="J124" s="4" t="s">
        <v>228</v>
      </c>
      <c r="K124" s="5">
        <f t="shared" si="14"/>
        <v>190</v>
      </c>
      <c r="M124" s="4" t="str">
        <f t="shared" si="15"/>
        <v>A51 c/aro-orig(Tela/G)= R$ 190,00</v>
      </c>
      <c r="O124" s="4" t="str">
        <f t="shared" si="16"/>
        <v>A51 c/aro-orig(Tela/G)= R$ 195,00</v>
      </c>
      <c r="Q124" s="4" t="str">
        <f t="shared" si="3"/>
        <v>A51 c/aro-orig(Tela/G)= R$ 185,00</v>
      </c>
      <c r="S124" s="4" t="str">
        <f t="shared" si="4"/>
        <v>A51 c/aro-orig(Tela/G)= R$ 180,00</v>
      </c>
      <c r="U124" s="4" t="str">
        <f t="shared" si="5"/>
        <v>A51 c/aro-orig(Tela/G)= R$ 200,00</v>
      </c>
    </row>
    <row r="125" spans="1:21" ht="15.75" customHeight="1">
      <c r="A125" t="s">
        <v>3459</v>
      </c>
      <c r="B125">
        <f>K89</f>
        <v>100</v>
      </c>
      <c r="G125" s="7" t="s">
        <v>227</v>
      </c>
      <c r="H125" s="6">
        <v>120</v>
      </c>
      <c r="J125" s="4" t="s">
        <v>230</v>
      </c>
      <c r="K125" s="5">
        <f t="shared" si="14"/>
        <v>115</v>
      </c>
      <c r="M125" s="4" t="str">
        <f t="shared" si="15"/>
        <v>A52 4G c/aro - incell  = R$ 115,00</v>
      </c>
      <c r="O125" s="4" t="str">
        <f t="shared" si="16"/>
        <v>A52 4G c/aro - incell  = R$ 120,00</v>
      </c>
      <c r="Q125" s="4" t="str">
        <f t="shared" si="3"/>
        <v>A52 4G c/aro - incell  = R$ 110,00</v>
      </c>
      <c r="S125" s="4" t="str">
        <f t="shared" si="4"/>
        <v>A52 4G c/aro - incell  = R$ 105,00</v>
      </c>
      <c r="U125" s="4" t="str">
        <f t="shared" si="5"/>
        <v>A52 4G c/aro - incell  = R$ 125,00</v>
      </c>
    </row>
    <row r="126" spans="1:21" ht="15.75" customHeight="1">
      <c r="A126" t="s">
        <v>3697</v>
      </c>
      <c r="B126">
        <f>K92</f>
        <v>85</v>
      </c>
      <c r="G126" s="7" t="s">
        <v>229</v>
      </c>
      <c r="H126" s="6">
        <v>125</v>
      </c>
      <c r="J126" s="4" t="s">
        <v>232</v>
      </c>
      <c r="K126" s="5">
        <f t="shared" si="14"/>
        <v>125</v>
      </c>
      <c r="M126" s="4" t="str">
        <f t="shared" si="15"/>
        <v>A52 5G c/aro - incell  = R$ 125,00</v>
      </c>
      <c r="O126" s="4" t="str">
        <f t="shared" si="16"/>
        <v>A52 5G c/aro - incell  = R$ 130,00</v>
      </c>
      <c r="Q126" s="4" t="str">
        <f t="shared" si="3"/>
        <v>A52 5G c/aro - incell  = R$ 120,00</v>
      </c>
      <c r="S126" s="4" t="str">
        <f t="shared" si="4"/>
        <v>A52 5G c/aro - incell  = R$ 115,00</v>
      </c>
      <c r="U126" s="4" t="str">
        <f t="shared" si="5"/>
        <v>A52 5G c/aro - incell  = R$ 135,00</v>
      </c>
    </row>
    <row r="127" spans="1:21" ht="15.75" customHeight="1">
      <c r="A127" t="s">
        <v>3060</v>
      </c>
      <c r="B127">
        <f>K94</f>
        <v>155</v>
      </c>
      <c r="G127" s="7" t="s">
        <v>231</v>
      </c>
      <c r="H127" s="6">
        <v>220</v>
      </c>
      <c r="J127" s="4" t="s">
        <v>234</v>
      </c>
      <c r="K127" s="5">
        <f t="shared" ref="K127:K158" si="18">H122</f>
        <v>210</v>
      </c>
      <c r="M127" s="4" t="str">
        <f t="shared" ref="M127:M128" si="19">CONCATENATE(J127,K127,"")</f>
        <v>A52 4G c/aro-orig premium = 210</v>
      </c>
      <c r="O127" s="4" t="str">
        <f t="shared" ref="O127:O128" si="20">CONCATENATE(J127,K127+5,"")</f>
        <v>A52 4G c/aro-orig premium = 215</v>
      </c>
      <c r="Q127" s="4" t="str">
        <f t="shared" si="3"/>
        <v>A52 4G c/aro-orig premium = 205,00</v>
      </c>
      <c r="S127" s="4" t="str">
        <f t="shared" si="4"/>
        <v>A52 4G c/aro-orig premium = 200,00</v>
      </c>
      <c r="U127" s="4" t="str">
        <f t="shared" si="5"/>
        <v>A52 4G c/aro-orig premium = 220,00</v>
      </c>
    </row>
    <row r="128" spans="1:21" ht="15.75" customHeight="1">
      <c r="A128" s="62" t="s">
        <v>4157</v>
      </c>
      <c r="B128">
        <f>K94</f>
        <v>155</v>
      </c>
      <c r="G128" s="7" t="s">
        <v>233</v>
      </c>
      <c r="H128" s="6">
        <v>320</v>
      </c>
      <c r="J128" s="4" t="s">
        <v>236</v>
      </c>
      <c r="K128" s="5">
        <f t="shared" si="18"/>
        <v>220</v>
      </c>
      <c r="M128" s="4" t="str">
        <f t="shared" si="19"/>
        <v>A52 5G c/aro-orig premium = 220</v>
      </c>
      <c r="O128" s="4" t="str">
        <f t="shared" si="20"/>
        <v>A52 5G c/aro-orig premium = 225</v>
      </c>
      <c r="Q128" s="4" t="str">
        <f t="shared" si="3"/>
        <v>A52 5G c/aro-orig premium = 215,00</v>
      </c>
      <c r="S128" s="4" t="str">
        <f t="shared" si="4"/>
        <v>A52 5G c/aro-orig premium = 210,00</v>
      </c>
      <c r="U128" s="4" t="str">
        <f t="shared" si="5"/>
        <v>A52 5G c/aro-orig premium = 230,00</v>
      </c>
    </row>
    <row r="129" spans="1:21" ht="15.75" customHeight="1">
      <c r="A129" s="62" t="s">
        <v>4158</v>
      </c>
      <c r="B129">
        <f>K94</f>
        <v>155</v>
      </c>
      <c r="G129" s="7" t="s">
        <v>235</v>
      </c>
      <c r="H129" s="6">
        <v>170</v>
      </c>
      <c r="J129" s="4" t="s">
        <v>238</v>
      </c>
      <c r="K129" s="5">
        <f t="shared" si="18"/>
        <v>240</v>
      </c>
      <c r="M129" s="4" t="str">
        <f t="shared" ref="M129:M164" si="21">CONCATENATE(J129,K129,",00")</f>
        <v>A52s c/aro-orig premium = 240,00</v>
      </c>
      <c r="O129" s="4" t="str">
        <f t="shared" ref="O129:O164" si="22">CONCATENATE(J129,K129+5,",00")</f>
        <v>A52s c/aro-orig premium = 245,00</v>
      </c>
      <c r="Q129" s="4" t="str">
        <f t="shared" si="3"/>
        <v>A52s c/aro-orig premium = 235,00</v>
      </c>
      <c r="S129" s="4" t="str">
        <f t="shared" si="4"/>
        <v>A52s c/aro-orig premium = 230,00</v>
      </c>
      <c r="U129" s="4" t="str">
        <f t="shared" si="5"/>
        <v>A52s c/aro-orig premium = 250,00</v>
      </c>
    </row>
    <row r="130" spans="1:21" ht="15.75" customHeight="1">
      <c r="A130" t="s">
        <v>3460</v>
      </c>
      <c r="B130">
        <f>K91</f>
        <v>80</v>
      </c>
      <c r="G130" s="7" t="s">
        <v>237</v>
      </c>
      <c r="H130" s="6">
        <v>180</v>
      </c>
      <c r="J130" s="4" t="s">
        <v>240</v>
      </c>
      <c r="K130" s="5">
        <f t="shared" si="18"/>
        <v>120</v>
      </c>
      <c r="M130" s="4" t="str">
        <f t="shared" si="21"/>
        <v>A53 - incell     = R$ 120,00</v>
      </c>
      <c r="O130" s="4" t="str">
        <f t="shared" si="22"/>
        <v>A53 - incell     = R$ 125,00</v>
      </c>
      <c r="Q130" s="4" t="str">
        <f t="shared" si="3"/>
        <v>A53 - incell     = R$ 115,00</v>
      </c>
      <c r="S130" s="4" t="str">
        <f t="shared" si="4"/>
        <v>A53 - incell     = R$ 110,00</v>
      </c>
      <c r="U130" s="4" t="str">
        <f t="shared" si="5"/>
        <v>A53 - incell     = R$ 130,00</v>
      </c>
    </row>
    <row r="131" spans="1:21" ht="15.75" customHeight="1">
      <c r="A131" t="s">
        <v>3241</v>
      </c>
      <c r="B131">
        <f>K93</f>
        <v>140</v>
      </c>
      <c r="G131" s="7" t="s">
        <v>239</v>
      </c>
      <c r="H131" s="6">
        <v>220</v>
      </c>
      <c r="J131" s="4" t="s">
        <v>241</v>
      </c>
      <c r="K131" s="5">
        <f t="shared" si="18"/>
        <v>125</v>
      </c>
      <c r="M131" s="4" t="str">
        <f t="shared" si="21"/>
        <v>A53 - incell c/aro     = R$ 125,00</v>
      </c>
      <c r="O131" s="4" t="str">
        <f t="shared" si="22"/>
        <v>A53 - incell c/aro     = R$ 130,00</v>
      </c>
      <c r="Q131" s="4" t="str">
        <f t="shared" si="3"/>
        <v>A53 - incell c/aro     = R$ 120,00</v>
      </c>
      <c r="S131" s="4" t="str">
        <f t="shared" si="4"/>
        <v>A53 - incell c/aro     = R$ 115,00</v>
      </c>
      <c r="U131" s="4" t="str">
        <f t="shared" si="5"/>
        <v>A53 - incell c/aro     = R$ 135,00</v>
      </c>
    </row>
    <row r="132" spans="1:21" ht="15.75" customHeight="1">
      <c r="A132" s="62" t="s">
        <v>4159</v>
      </c>
      <c r="B132">
        <f>K93</f>
        <v>140</v>
      </c>
      <c r="G132" s="7" t="s">
        <v>242</v>
      </c>
      <c r="H132" s="6">
        <v>350</v>
      </c>
      <c r="J132" s="4" t="s">
        <v>243</v>
      </c>
      <c r="K132" s="5">
        <f t="shared" si="18"/>
        <v>220</v>
      </c>
      <c r="M132" s="4" t="str">
        <f t="shared" si="21"/>
        <v>A53 c/aro - orig          = R$ 220,00</v>
      </c>
      <c r="O132" s="4" t="str">
        <f t="shared" si="22"/>
        <v>A53 c/aro - orig          = R$ 225,00</v>
      </c>
      <c r="Q132" s="4" t="str">
        <f t="shared" si="3"/>
        <v>A53 c/aro - orig          = R$ 215,00</v>
      </c>
      <c r="S132" s="4" t="str">
        <f t="shared" si="4"/>
        <v>A53 c/aro - orig          = R$ 210,00</v>
      </c>
      <c r="U132" s="4" t="str">
        <f t="shared" si="5"/>
        <v>A53 c/aro - orig          = R$ 230,00</v>
      </c>
    </row>
    <row r="133" spans="1:21" ht="15.75" customHeight="1">
      <c r="A133" s="62" t="s">
        <v>4160</v>
      </c>
      <c r="B133">
        <f>K93</f>
        <v>140</v>
      </c>
      <c r="G133" s="7" t="s">
        <v>244</v>
      </c>
      <c r="H133" s="6">
        <v>80</v>
      </c>
      <c r="J133" s="4" t="s">
        <v>245</v>
      </c>
      <c r="K133" s="5">
        <f t="shared" si="18"/>
        <v>320</v>
      </c>
      <c r="M133" s="4" t="str">
        <f t="shared" si="21"/>
        <v>A53 - c/aro Nacional= R$ 320,00</v>
      </c>
      <c r="O133" s="4" t="str">
        <f t="shared" si="22"/>
        <v>A53 - c/aro Nacional= R$ 325,00</v>
      </c>
      <c r="Q133" s="4" t="str">
        <f t="shared" si="3"/>
        <v>A53 - c/aro Nacional= R$ 315,00</v>
      </c>
      <c r="S133" s="4" t="str">
        <f t="shared" si="4"/>
        <v>A53 - c/aro Nacional= R$ 310,00</v>
      </c>
      <c r="U133" s="4" t="str">
        <f t="shared" si="5"/>
        <v>A53 - c/aro Nacional= R$ 330,00</v>
      </c>
    </row>
    <row r="134" spans="1:21" ht="15.75" customHeight="1">
      <c r="A134" t="s">
        <v>3702</v>
      </c>
      <c r="B134">
        <f>K96</f>
        <v>80</v>
      </c>
      <c r="G134" s="7" t="s">
        <v>246</v>
      </c>
      <c r="H134" s="6">
        <v>100</v>
      </c>
      <c r="J134" s="4" t="s">
        <v>247</v>
      </c>
      <c r="K134" s="5">
        <f t="shared" si="18"/>
        <v>170</v>
      </c>
      <c r="M134" s="4" t="str">
        <f t="shared" si="21"/>
        <v>A54 - incell  = R$ 170,00</v>
      </c>
      <c r="O134" s="4" t="str">
        <f t="shared" si="22"/>
        <v>A54 - incell  = R$ 175,00</v>
      </c>
      <c r="Q134" s="4" t="str">
        <f t="shared" si="3"/>
        <v>A54 - incell  = R$ 165,00</v>
      </c>
      <c r="S134" s="4" t="str">
        <f t="shared" si="4"/>
        <v>A54 - incell  = R$ 160,00</v>
      </c>
      <c r="U134" s="4" t="str">
        <f t="shared" si="5"/>
        <v>A54 - incell  = R$ 180,00</v>
      </c>
    </row>
    <row r="135" spans="1:21" ht="15.75" customHeight="1">
      <c r="A135" t="s">
        <v>3061</v>
      </c>
      <c r="B135">
        <f>K98</f>
        <v>160</v>
      </c>
      <c r="G135" s="7" t="s">
        <v>248</v>
      </c>
      <c r="H135" s="6">
        <v>150</v>
      </c>
      <c r="J135" s="4" t="s">
        <v>249</v>
      </c>
      <c r="K135" s="5">
        <f t="shared" si="18"/>
        <v>180</v>
      </c>
      <c r="M135" s="4" t="str">
        <f t="shared" si="21"/>
        <v>A54 - incell c/aro     = R$ 180,00</v>
      </c>
      <c r="O135" s="4" t="str">
        <f t="shared" si="22"/>
        <v>A54 - incell c/aro     = R$ 185,00</v>
      </c>
      <c r="Q135" s="4" t="str">
        <f t="shared" si="3"/>
        <v>A54 - incell c/aro     = R$ 175,00</v>
      </c>
      <c r="S135" s="4" t="str">
        <f t="shared" si="4"/>
        <v>A54 - incell c/aro     = R$ 170,00</v>
      </c>
      <c r="U135" s="4" t="str">
        <f t="shared" si="5"/>
        <v>A54 - incell c/aro     = R$ 190,00</v>
      </c>
    </row>
    <row r="136" spans="1:21" ht="15.75" customHeight="1">
      <c r="A136" s="62" t="s">
        <v>4163</v>
      </c>
      <c r="B136">
        <f>K98</f>
        <v>160</v>
      </c>
      <c r="G136" s="7" t="s">
        <v>250</v>
      </c>
      <c r="H136" s="6">
        <v>240</v>
      </c>
      <c r="J136" s="4" t="s">
        <v>251</v>
      </c>
      <c r="K136" s="5">
        <f t="shared" si="18"/>
        <v>220</v>
      </c>
      <c r="M136" s="4" t="str">
        <f t="shared" si="21"/>
        <v>A54 - c/aro orig    = R$ 220,00</v>
      </c>
      <c r="O136" s="4" t="str">
        <f t="shared" si="22"/>
        <v>A54 - c/aro orig    = R$ 225,00</v>
      </c>
      <c r="Q136" s="4" t="str">
        <f t="shared" si="3"/>
        <v>A54 - c/aro orig    = R$ 215,00</v>
      </c>
      <c r="S136" s="4" t="str">
        <f t="shared" si="4"/>
        <v>A54 - c/aro orig    = R$ 210,00</v>
      </c>
      <c r="U136" s="4" t="str">
        <f t="shared" si="5"/>
        <v>A54 - c/aro orig    = R$ 230,00</v>
      </c>
    </row>
    <row r="137" spans="1:21" ht="15.75" customHeight="1">
      <c r="A137" s="62" t="s">
        <v>4162</v>
      </c>
      <c r="B137">
        <f>K98</f>
        <v>160</v>
      </c>
      <c r="G137" s="7" t="s">
        <v>252</v>
      </c>
      <c r="H137" s="6">
        <v>85</v>
      </c>
      <c r="J137" s="4" t="s">
        <v>254</v>
      </c>
      <c r="K137" s="5">
        <f t="shared" si="18"/>
        <v>350</v>
      </c>
      <c r="M137" s="4" t="str">
        <f t="shared" si="21"/>
        <v>A54 - c/aro Nacional= R$ 350,00</v>
      </c>
      <c r="O137" s="4" t="str">
        <f t="shared" si="22"/>
        <v>A54 - c/aro Nacional= R$ 355,00</v>
      </c>
      <c r="Q137" s="4" t="str">
        <f t="shared" si="3"/>
        <v>A54 - c/aro Nacional= R$ 345,00</v>
      </c>
      <c r="S137" s="4" t="str">
        <f t="shared" si="4"/>
        <v>A54 - c/aro Nacional= R$ 340,00</v>
      </c>
      <c r="U137" s="4" t="str">
        <f t="shared" si="5"/>
        <v>A54 - c/aro Nacional= R$ 360,00</v>
      </c>
    </row>
    <row r="138" spans="1:21" ht="15.75" customHeight="1">
      <c r="A138" t="s">
        <v>3461</v>
      </c>
      <c r="B138">
        <f>K95</f>
        <v>75</v>
      </c>
      <c r="G138" s="7" t="s">
        <v>253</v>
      </c>
      <c r="H138" s="6">
        <v>105</v>
      </c>
      <c r="J138" s="4" t="s">
        <v>256</v>
      </c>
      <c r="K138" s="5">
        <f t="shared" si="18"/>
        <v>80</v>
      </c>
      <c r="M138" s="4" t="str">
        <f t="shared" si="21"/>
        <v>A70 - incell    = R$ 80,00</v>
      </c>
      <c r="O138" s="4" t="str">
        <f t="shared" si="22"/>
        <v>A70 - incell    = R$ 85,00</v>
      </c>
      <c r="Q138" s="4" t="str">
        <f t="shared" si="3"/>
        <v>A70 - incell    = R$ 75,00</v>
      </c>
      <c r="S138" s="4" t="str">
        <f t="shared" si="4"/>
        <v>A70 - incell    = R$ 70,00</v>
      </c>
      <c r="U138" s="4" t="str">
        <f t="shared" si="5"/>
        <v>A70 - incell    = R$ 90,00</v>
      </c>
    </row>
    <row r="139" spans="1:21" ht="15.75" customHeight="1">
      <c r="A139" t="s">
        <v>3242</v>
      </c>
      <c r="B139">
        <f>K97</f>
        <v>140</v>
      </c>
      <c r="G139" s="7" t="s">
        <v>255</v>
      </c>
      <c r="H139" s="6">
        <v>160</v>
      </c>
      <c r="J139" s="4" t="s">
        <v>258</v>
      </c>
      <c r="K139" s="5">
        <f t="shared" si="18"/>
        <v>100</v>
      </c>
      <c r="M139" s="4" t="str">
        <f t="shared" si="21"/>
        <v>A70 c/aro - incell       = R$ 100,00</v>
      </c>
      <c r="O139" s="4" t="str">
        <f t="shared" si="22"/>
        <v>A70 c/aro - incell       = R$ 105,00</v>
      </c>
      <c r="Q139" s="4" t="str">
        <f t="shared" si="3"/>
        <v>A70 c/aro - incell       = R$ 95,00</v>
      </c>
      <c r="S139" s="4" t="str">
        <f t="shared" si="4"/>
        <v>A70 c/aro - incell       = R$ 90,00</v>
      </c>
      <c r="U139" s="4" t="str">
        <f t="shared" si="5"/>
        <v>A70 c/aro - incell       = R$ 110,00</v>
      </c>
    </row>
    <row r="140" spans="1:21" ht="15.75" customHeight="1">
      <c r="A140" s="62" t="s">
        <v>4164</v>
      </c>
      <c r="B140">
        <f>K97</f>
        <v>140</v>
      </c>
      <c r="G140" s="7" t="s">
        <v>257</v>
      </c>
      <c r="H140" s="6">
        <v>260</v>
      </c>
      <c r="J140" s="4" t="s">
        <v>260</v>
      </c>
      <c r="K140" s="5">
        <f t="shared" si="18"/>
        <v>150</v>
      </c>
      <c r="M140" s="4" t="str">
        <f t="shared" si="21"/>
        <v>A70 c/aro-orig(Tela/P)= R$ 150,00</v>
      </c>
      <c r="O140" s="4" t="str">
        <f t="shared" si="22"/>
        <v>A70 c/aro-orig(Tela/P)= R$ 155,00</v>
      </c>
      <c r="Q140" s="4" t="str">
        <f t="shared" si="3"/>
        <v>A70 c/aro-orig(Tela/P)= R$ 145,00</v>
      </c>
      <c r="S140" s="4" t="str">
        <f t="shared" si="4"/>
        <v>A70 c/aro-orig(Tela/P)= R$ 140,00</v>
      </c>
      <c r="U140" s="4" t="str">
        <f t="shared" si="5"/>
        <v>A70 c/aro-orig(Tela/P)= R$ 160,00</v>
      </c>
    </row>
    <row r="141" spans="1:21" ht="15.75" customHeight="1">
      <c r="A141" s="62" t="s">
        <v>4165</v>
      </c>
      <c r="B141">
        <f>K97</f>
        <v>140</v>
      </c>
      <c r="G141" s="7" t="s">
        <v>259</v>
      </c>
      <c r="H141" s="6">
        <v>125</v>
      </c>
      <c r="J141" s="4" t="s">
        <v>262</v>
      </c>
      <c r="K141" s="5">
        <f t="shared" si="18"/>
        <v>240</v>
      </c>
      <c r="M141" s="4" t="str">
        <f t="shared" si="21"/>
        <v>A70 c/aro-orig(Tela/G)= R$ 240,00</v>
      </c>
      <c r="O141" s="4" t="str">
        <f t="shared" si="22"/>
        <v>A70 c/aro-orig(Tela/G)= R$ 245,00</v>
      </c>
      <c r="Q141" s="4" t="str">
        <f t="shared" si="3"/>
        <v>A70 c/aro-orig(Tela/G)= R$ 235,00</v>
      </c>
      <c r="S141" s="4" t="str">
        <f t="shared" si="4"/>
        <v>A70 c/aro-orig(Tela/G)= R$ 230,00</v>
      </c>
      <c r="U141" s="4" t="str">
        <f t="shared" si="5"/>
        <v>A70 c/aro-orig(Tela/G)= R$ 250,00</v>
      </c>
    </row>
    <row r="142" spans="1:21" ht="15.75" customHeight="1">
      <c r="A142" t="s">
        <v>3706</v>
      </c>
      <c r="B142">
        <f>K100</f>
        <v>90</v>
      </c>
      <c r="G142" s="7" t="s">
        <v>261</v>
      </c>
      <c r="H142" s="6">
        <v>135</v>
      </c>
      <c r="J142" s="4" t="s">
        <v>264</v>
      </c>
      <c r="K142" s="5">
        <f t="shared" si="18"/>
        <v>85</v>
      </c>
      <c r="M142" s="4" t="str">
        <f t="shared" si="21"/>
        <v>A71 - incell   = R$ 85,00</v>
      </c>
      <c r="O142" s="4" t="str">
        <f t="shared" si="22"/>
        <v>A71 - incell   = R$ 90,00</v>
      </c>
      <c r="Q142" s="4" t="str">
        <f t="shared" si="3"/>
        <v>A71 - incell   = R$ 80,00</v>
      </c>
      <c r="S142" s="4" t="str">
        <f t="shared" si="4"/>
        <v>A71 - incell   = R$ 75,00</v>
      </c>
      <c r="U142" s="4" t="str">
        <f t="shared" si="5"/>
        <v>A71 - incell   = R$ 95,00</v>
      </c>
    </row>
    <row r="143" spans="1:21" ht="15.75" customHeight="1">
      <c r="A143" t="s">
        <v>3062</v>
      </c>
      <c r="B143">
        <f>K101</f>
        <v>165</v>
      </c>
      <c r="G143" s="7" t="s">
        <v>263</v>
      </c>
      <c r="H143" s="6">
        <v>170</v>
      </c>
      <c r="J143" s="4" t="s">
        <v>266</v>
      </c>
      <c r="K143" s="5">
        <f t="shared" si="18"/>
        <v>105</v>
      </c>
      <c r="M143" s="4" t="str">
        <f t="shared" si="21"/>
        <v>A71 c/aro - incell       = R$ 105,00</v>
      </c>
      <c r="O143" s="4" t="str">
        <f t="shared" si="22"/>
        <v>A71 c/aro - incell       = R$ 110,00</v>
      </c>
      <c r="Q143" s="4" t="str">
        <f t="shared" si="3"/>
        <v>A71 c/aro - incell       = R$ 100,00</v>
      </c>
      <c r="S143" s="4" t="str">
        <f t="shared" si="4"/>
        <v>A71 c/aro - incell       = R$ 95,00</v>
      </c>
      <c r="U143" s="4" t="str">
        <f t="shared" si="5"/>
        <v>A71 c/aro - incell       = R$ 115,00</v>
      </c>
    </row>
    <row r="144" spans="1:21" ht="15.75" customHeight="1">
      <c r="A144" s="62" t="s">
        <v>4166</v>
      </c>
      <c r="B144">
        <f>K101</f>
        <v>165</v>
      </c>
      <c r="G144" s="7" t="s">
        <v>265</v>
      </c>
      <c r="H144" s="6">
        <v>250</v>
      </c>
      <c r="J144" s="4" t="s">
        <v>268</v>
      </c>
      <c r="K144" s="5">
        <f t="shared" si="18"/>
        <v>160</v>
      </c>
      <c r="M144" s="4" t="str">
        <f t="shared" si="21"/>
        <v>A71 c/aro-orig(Tela/P)= R$ 160,00</v>
      </c>
      <c r="O144" s="4" t="str">
        <f t="shared" si="22"/>
        <v>A71 c/aro-orig(Tela/P)= R$ 165,00</v>
      </c>
      <c r="Q144" s="4" t="str">
        <f t="shared" si="3"/>
        <v>A71 c/aro-orig(Tela/P)= R$ 155,00</v>
      </c>
      <c r="S144" s="4" t="str">
        <f t="shared" si="4"/>
        <v>A71 c/aro-orig(Tela/P)= R$ 150,00</v>
      </c>
      <c r="U144" s="4" t="str">
        <f t="shared" si="5"/>
        <v>A71 c/aro-orig(Tela/P)= R$ 170,00</v>
      </c>
    </row>
    <row r="145" spans="1:21" ht="15.75" customHeight="1">
      <c r="A145" s="62" t="s">
        <v>4167</v>
      </c>
      <c r="B145">
        <f>K101</f>
        <v>165</v>
      </c>
      <c r="G145" s="7" t="s">
        <v>267</v>
      </c>
      <c r="H145" s="6">
        <v>170</v>
      </c>
      <c r="J145" s="4" t="s">
        <v>270</v>
      </c>
      <c r="K145" s="5">
        <f t="shared" si="18"/>
        <v>260</v>
      </c>
      <c r="M145" s="4" t="str">
        <f t="shared" si="21"/>
        <v>A71 c/aro-orig (Tela/G)= R$ 260,00</v>
      </c>
      <c r="O145" s="4" t="str">
        <f t="shared" si="22"/>
        <v>A71 c/aro-orig (Tela/G)= R$ 265,00</v>
      </c>
      <c r="Q145" s="4" t="str">
        <f t="shared" si="3"/>
        <v>A71 c/aro-orig (Tela/G)= R$ 255,00</v>
      </c>
      <c r="S145" s="4" t="str">
        <f t="shared" si="4"/>
        <v>A71 c/aro-orig (Tela/G)= R$ 250,00</v>
      </c>
      <c r="U145" s="4" t="str">
        <f t="shared" si="5"/>
        <v>A71 c/aro-orig (Tela/G)= R$ 270,00</v>
      </c>
    </row>
    <row r="146" spans="1:21" ht="15.75" customHeight="1">
      <c r="A146" t="s">
        <v>3462</v>
      </c>
      <c r="B146">
        <f>K99</f>
        <v>85</v>
      </c>
      <c r="G146" s="7" t="s">
        <v>269</v>
      </c>
      <c r="H146" s="6">
        <v>190</v>
      </c>
      <c r="J146" s="4" t="s">
        <v>272</v>
      </c>
      <c r="K146" s="5">
        <f t="shared" si="18"/>
        <v>125</v>
      </c>
      <c r="M146" s="4" t="str">
        <f t="shared" si="21"/>
        <v>A72 - incell   = R$ 125,00</v>
      </c>
      <c r="O146" s="4" t="str">
        <f t="shared" si="22"/>
        <v>A72 - incell   = R$ 130,00</v>
      </c>
      <c r="Q146" s="4" t="str">
        <f t="shared" si="3"/>
        <v>A72 - incell   = R$ 120,00</v>
      </c>
      <c r="S146" s="4" t="str">
        <f t="shared" si="4"/>
        <v>A72 - incell   = R$ 115,00</v>
      </c>
      <c r="U146" s="4" t="str">
        <f t="shared" si="5"/>
        <v>A72 - incell   = R$ 135,00</v>
      </c>
    </row>
    <row r="147" spans="1:21" ht="15.75" customHeight="1">
      <c r="A147" s="62" t="s">
        <v>3709</v>
      </c>
      <c r="B147">
        <f>K102</f>
        <v>90</v>
      </c>
      <c r="G147" s="7" t="s">
        <v>271</v>
      </c>
      <c r="H147" s="6">
        <v>270</v>
      </c>
      <c r="J147" s="4" t="s">
        <v>274</v>
      </c>
      <c r="K147" s="5">
        <f t="shared" si="18"/>
        <v>135</v>
      </c>
      <c r="M147" s="4" t="str">
        <f t="shared" si="21"/>
        <v>A72 c/aro - incell      = R$ 135,00</v>
      </c>
      <c r="O147" s="4" t="str">
        <f t="shared" si="22"/>
        <v>A72 c/aro - incell      = R$ 140,00</v>
      </c>
      <c r="Q147" s="4" t="str">
        <f t="shared" si="3"/>
        <v>A72 c/aro - incell      = R$ 130,00</v>
      </c>
      <c r="S147" s="4" t="str">
        <f t="shared" si="4"/>
        <v>A72 c/aro - incell      = R$ 125,00</v>
      </c>
      <c r="U147" s="4" t="str">
        <f t="shared" si="5"/>
        <v>A72 c/aro - incell      = R$ 145,00</v>
      </c>
    </row>
    <row r="148" spans="1:21" ht="15.75" customHeight="1">
      <c r="A148" t="s">
        <v>3063</v>
      </c>
      <c r="B148">
        <f>K103</f>
        <v>170</v>
      </c>
      <c r="G148" s="7" t="s">
        <v>273</v>
      </c>
      <c r="H148" s="6">
        <v>350</v>
      </c>
      <c r="J148" s="4" t="s">
        <v>276</v>
      </c>
      <c r="K148" s="5">
        <f t="shared" si="18"/>
        <v>170</v>
      </c>
      <c r="M148" s="4" t="str">
        <f t="shared" si="21"/>
        <v>A72 c/aro-orig (Tela/P)= R$ 170,00</v>
      </c>
      <c r="O148" s="4" t="str">
        <f t="shared" si="22"/>
        <v>A72 c/aro-orig (Tela/P)= R$ 175,00</v>
      </c>
      <c r="Q148" s="4" t="str">
        <f t="shared" si="3"/>
        <v>A72 c/aro-orig (Tela/P)= R$ 165,00</v>
      </c>
      <c r="S148" s="4" t="str">
        <f t="shared" si="4"/>
        <v>A72 c/aro-orig (Tela/P)= R$ 160,00</v>
      </c>
      <c r="U148" s="4" t="str">
        <f t="shared" si="5"/>
        <v>A72 c/aro-orig (Tela/P)= R$ 180,00</v>
      </c>
    </row>
    <row r="149" spans="1:21" ht="15.75" customHeight="1">
      <c r="A149" s="62" t="s">
        <v>4168</v>
      </c>
      <c r="B149">
        <f>K103</f>
        <v>170</v>
      </c>
      <c r="G149" s="7" t="s">
        <v>275</v>
      </c>
      <c r="H149" s="6">
        <v>480</v>
      </c>
      <c r="J149" s="4" t="s">
        <v>278</v>
      </c>
      <c r="K149" s="5">
        <f t="shared" si="18"/>
        <v>250</v>
      </c>
      <c r="M149" s="4" t="str">
        <f t="shared" si="21"/>
        <v>A72 c/aro-orig (Tela/G)= R$ 250,00</v>
      </c>
      <c r="O149" s="4" t="str">
        <f t="shared" si="22"/>
        <v>A72 c/aro-orig (Tela/G)= R$ 255,00</v>
      </c>
      <c r="Q149" s="4" t="str">
        <f t="shared" si="3"/>
        <v>A72 c/aro-orig (Tela/G)= R$ 245,00</v>
      </c>
      <c r="S149" s="4" t="str">
        <f t="shared" si="4"/>
        <v>A72 c/aro-orig (Tela/G)= R$ 240,00</v>
      </c>
      <c r="U149" s="4" t="str">
        <f t="shared" si="5"/>
        <v>A72 c/aro-orig (Tela/G)= R$ 260,00</v>
      </c>
    </row>
    <row r="150" spans="1:21" ht="15.75" customHeight="1">
      <c r="A150" s="62" t="s">
        <v>4169</v>
      </c>
      <c r="B150">
        <f>K103</f>
        <v>170</v>
      </c>
      <c r="G150" s="7" t="s">
        <v>277</v>
      </c>
      <c r="H150" s="6">
        <v>160</v>
      </c>
      <c r="J150" s="4" t="s">
        <v>280</v>
      </c>
      <c r="K150" s="5">
        <f t="shared" si="18"/>
        <v>170</v>
      </c>
      <c r="M150" s="4" t="str">
        <f t="shared" si="21"/>
        <v>A73 c/aro - incell = R$ 170,00</v>
      </c>
      <c r="O150" s="4" t="str">
        <f t="shared" si="22"/>
        <v>A73 c/aro - incell = R$ 175,00</v>
      </c>
      <c r="Q150" s="4" t="str">
        <f t="shared" si="3"/>
        <v>A73 c/aro - incell = R$ 165,00</v>
      </c>
      <c r="S150" s="4" t="str">
        <f t="shared" si="4"/>
        <v>A73 c/aro - incell = R$ 160,00</v>
      </c>
      <c r="U150" s="4" t="str">
        <f t="shared" si="5"/>
        <v>A73 c/aro - incell = R$ 180,00</v>
      </c>
    </row>
    <row r="151" spans="1:21" ht="15.75" customHeight="1">
      <c r="A151" t="s">
        <v>3710</v>
      </c>
      <c r="B151">
        <f>K104</f>
        <v>185</v>
      </c>
      <c r="G151" s="7" t="s">
        <v>279</v>
      </c>
      <c r="H151" s="6">
        <v>105</v>
      </c>
      <c r="J151" s="4" t="s">
        <v>282</v>
      </c>
      <c r="K151" s="5">
        <f t="shared" si="18"/>
        <v>190</v>
      </c>
      <c r="M151" s="4" t="str">
        <f t="shared" si="21"/>
        <v>A73 c/aro-orig (Tela/P)= R$ 190,00</v>
      </c>
      <c r="O151" s="4" t="str">
        <f t="shared" si="22"/>
        <v>A73 c/aro-orig (Tela/P)= R$ 195,00</v>
      </c>
      <c r="Q151" s="4" t="str">
        <f t="shared" si="3"/>
        <v>A73 c/aro-orig (Tela/P)= R$ 185,00</v>
      </c>
      <c r="S151" s="4" t="str">
        <f t="shared" si="4"/>
        <v>A73 c/aro-orig (Tela/P)= R$ 180,00</v>
      </c>
      <c r="U151" s="4" t="str">
        <f t="shared" si="5"/>
        <v>A73 c/aro-orig (Tela/P)= R$ 200,00</v>
      </c>
    </row>
    <row r="152" spans="1:21" ht="15.75" customHeight="1">
      <c r="A152" t="s">
        <v>3243</v>
      </c>
      <c r="B152">
        <f>K105</f>
        <v>70</v>
      </c>
      <c r="G152" s="7" t="s">
        <v>281</v>
      </c>
      <c r="H152" s="6">
        <v>145</v>
      </c>
      <c r="J152" s="4" t="s">
        <v>284</v>
      </c>
      <c r="K152" s="5">
        <f t="shared" si="18"/>
        <v>270</v>
      </c>
      <c r="M152" s="4" t="str">
        <f t="shared" si="21"/>
        <v>A73 c/aro-orig (Tela/G)= R$ 270,00</v>
      </c>
      <c r="O152" s="4" t="str">
        <f t="shared" si="22"/>
        <v>A73 c/aro-orig (Tela/G)= R$ 275,00</v>
      </c>
      <c r="Q152" s="4" t="str">
        <f t="shared" si="3"/>
        <v>A73 c/aro-orig (Tela/G)= R$ 265,00</v>
      </c>
      <c r="S152" s="4" t="str">
        <f t="shared" si="4"/>
        <v>A73 c/aro-orig (Tela/G)= R$ 260,00</v>
      </c>
      <c r="U152" s="4" t="str">
        <f t="shared" si="5"/>
        <v>A73 c/aro-orig (Tela/G)= R$ 280,00</v>
      </c>
    </row>
    <row r="153" spans="1:21" ht="15.75" customHeight="1">
      <c r="A153" t="s">
        <v>3064</v>
      </c>
      <c r="B153">
        <f>K106</f>
        <v>90</v>
      </c>
      <c r="G153" s="7" t="s">
        <v>283</v>
      </c>
      <c r="H153" s="6">
        <v>130</v>
      </c>
      <c r="J153" s="4" t="s">
        <v>286</v>
      </c>
      <c r="K153" s="5">
        <f t="shared" si="18"/>
        <v>350</v>
      </c>
      <c r="M153" s="4" t="str">
        <f t="shared" si="21"/>
        <v>A80 - original = R$ 350,00</v>
      </c>
      <c r="O153" s="4" t="str">
        <f t="shared" si="22"/>
        <v>A80 - original = R$ 355,00</v>
      </c>
      <c r="Q153" s="4" t="str">
        <f t="shared" si="3"/>
        <v>A80 - original = R$ 345,00</v>
      </c>
      <c r="S153" s="4" t="str">
        <f t="shared" si="4"/>
        <v>A80 - original = R$ 340,00</v>
      </c>
      <c r="U153" s="4" t="str">
        <f t="shared" si="5"/>
        <v>A80 - original = R$ 360,00</v>
      </c>
    </row>
    <row r="154" spans="1:21" ht="15.75" customHeight="1">
      <c r="A154" t="s">
        <v>3571</v>
      </c>
      <c r="B154">
        <f>K107</f>
        <v>120</v>
      </c>
      <c r="G154" s="7" t="s">
        <v>285</v>
      </c>
      <c r="H154" s="6">
        <v>145</v>
      </c>
      <c r="J154" s="4" t="s">
        <v>288</v>
      </c>
      <c r="K154" s="5">
        <f t="shared" si="18"/>
        <v>480</v>
      </c>
      <c r="M154" s="4" t="str">
        <f t="shared" si="21"/>
        <v>A80 c/aro - orig           = R$ 480,00</v>
      </c>
      <c r="O154" s="4" t="str">
        <f t="shared" si="22"/>
        <v>A80 c/aro - orig           = R$ 485,00</v>
      </c>
      <c r="Q154" s="4" t="str">
        <f t="shared" si="3"/>
        <v>A80 c/aro - orig           = R$ 475,00</v>
      </c>
      <c r="S154" s="4" t="str">
        <f t="shared" si="4"/>
        <v>A80 c/aro - orig           = R$ 470,00</v>
      </c>
      <c r="U154" s="4" t="str">
        <f t="shared" si="5"/>
        <v>A80 c/aro - orig           = R$ 490,00</v>
      </c>
    </row>
    <row r="155" spans="1:21" ht="15.75" customHeight="1">
      <c r="A155" t="s">
        <v>3743</v>
      </c>
      <c r="B155">
        <f>K107</f>
        <v>120</v>
      </c>
      <c r="G155" s="63" t="s">
        <v>287</v>
      </c>
      <c r="H155" s="6">
        <v>120</v>
      </c>
      <c r="J155" s="4" t="s">
        <v>290</v>
      </c>
      <c r="K155" s="5">
        <f t="shared" si="18"/>
        <v>160</v>
      </c>
      <c r="M155" s="4" t="str">
        <f t="shared" si="21"/>
        <v>A6 Plus - original         = R$ 160,00</v>
      </c>
      <c r="O155" s="4" t="str">
        <f t="shared" si="22"/>
        <v>A6 Plus - original         = R$ 165,00</v>
      </c>
      <c r="Q155" s="4" t="str">
        <f t="shared" si="3"/>
        <v>A6 Plus - original         = R$ 155,00</v>
      </c>
      <c r="S155" s="4" t="str">
        <f t="shared" si="4"/>
        <v>A6 Plus - original         = R$ 150,00</v>
      </c>
      <c r="U155" s="4" t="str">
        <f t="shared" si="5"/>
        <v>A6 Plus - original         = R$ 170,00</v>
      </c>
    </row>
    <row r="156" spans="1:21" ht="15.75" customHeight="1">
      <c r="A156" t="s">
        <v>3512</v>
      </c>
      <c r="B156">
        <f>K109</f>
        <v>130</v>
      </c>
      <c r="G156" s="7" t="s">
        <v>289</v>
      </c>
      <c r="H156" s="6">
        <v>145</v>
      </c>
      <c r="J156" s="4" t="s">
        <v>292</v>
      </c>
      <c r="K156" s="5">
        <f t="shared" si="18"/>
        <v>105</v>
      </c>
      <c r="M156" s="4" t="str">
        <f t="shared" si="21"/>
        <v>A5 2016 (A510)- incell = R$ 105,00</v>
      </c>
      <c r="O156" s="4" t="str">
        <f t="shared" si="22"/>
        <v>A5 2016 (A510)- incell = R$ 110,00</v>
      </c>
      <c r="Q156" s="4" t="str">
        <f t="shared" si="3"/>
        <v>A5 2016 (A510)- incell = R$ 100,00</v>
      </c>
      <c r="S156" s="4" t="str">
        <f t="shared" si="4"/>
        <v>A5 2016 (A510)- incell = R$ 95,00</v>
      </c>
      <c r="U156" s="4" t="str">
        <f t="shared" si="5"/>
        <v>A5 2016 (A510)- incell = R$ 115,00</v>
      </c>
    </row>
    <row r="157" spans="1:21" ht="15.75" customHeight="1">
      <c r="A157" t="s">
        <v>3065</v>
      </c>
      <c r="B157">
        <f>K110</f>
        <v>185</v>
      </c>
      <c r="G157" s="7" t="s">
        <v>291</v>
      </c>
      <c r="H157" s="6">
        <v>120</v>
      </c>
      <c r="J157" s="4" t="s">
        <v>294</v>
      </c>
      <c r="K157" s="5">
        <f t="shared" si="18"/>
        <v>145</v>
      </c>
      <c r="M157" s="4" t="str">
        <f t="shared" si="21"/>
        <v>A5 2016 (A510) - orig = R$ 145,00</v>
      </c>
      <c r="O157" s="4" t="str">
        <f t="shared" si="22"/>
        <v>A5 2016 (A510) - orig = R$ 150,00</v>
      </c>
      <c r="Q157" s="4" t="str">
        <f t="shared" si="3"/>
        <v>A5 2016 (A510) - orig = R$ 140,00</v>
      </c>
      <c r="S157" s="4" t="str">
        <f t="shared" si="4"/>
        <v>A5 2016 (A510) - orig = R$ 135,00</v>
      </c>
      <c r="U157" s="4" t="str">
        <f t="shared" si="5"/>
        <v>A5 2016 (A510) - orig = R$ 155,00</v>
      </c>
    </row>
    <row r="158" spans="1:21" ht="15.75" customHeight="1">
      <c r="A158" s="66" t="s">
        <v>4171</v>
      </c>
      <c r="B158">
        <f>K110</f>
        <v>185</v>
      </c>
      <c r="G158" s="7" t="s">
        <v>293</v>
      </c>
      <c r="H158" s="6">
        <v>130</v>
      </c>
      <c r="J158" s="4" t="s">
        <v>296</v>
      </c>
      <c r="K158" s="5">
        <f t="shared" si="18"/>
        <v>130</v>
      </c>
      <c r="M158" s="4" t="str">
        <f t="shared" si="21"/>
        <v>A5 2017 (A520)-incell= R$ 130,00</v>
      </c>
      <c r="O158" s="4" t="str">
        <f t="shared" si="22"/>
        <v>A5 2017 (A520)-incell= R$ 135,00</v>
      </c>
      <c r="Q158" s="4" t="str">
        <f t="shared" si="3"/>
        <v>A5 2017 (A520)-incell= R$ 125,00</v>
      </c>
      <c r="S158" s="4" t="str">
        <f t="shared" si="4"/>
        <v>A5 2017 (A520)-incell= R$ 120,00</v>
      </c>
      <c r="U158" s="4" t="str">
        <f t="shared" si="5"/>
        <v>A5 2017 (A520)-incell= R$ 140,00</v>
      </c>
    </row>
    <row r="159" spans="1:21" ht="15.75" customHeight="1">
      <c r="A159" s="62" t="s">
        <v>4170</v>
      </c>
      <c r="B159">
        <f>K110</f>
        <v>185</v>
      </c>
      <c r="G159" s="7" t="s">
        <v>295</v>
      </c>
      <c r="H159" s="6">
        <v>95</v>
      </c>
      <c r="J159" s="4" t="s">
        <v>298</v>
      </c>
      <c r="K159" s="5">
        <f t="shared" ref="K159:K172" si="23">H154</f>
        <v>145</v>
      </c>
      <c r="M159" s="4" t="str">
        <f t="shared" si="21"/>
        <v>A5 2017 (A520) - orig = R$ 145,00</v>
      </c>
      <c r="O159" s="4" t="str">
        <f t="shared" si="22"/>
        <v>A5 2017 (A520) - orig = R$ 150,00</v>
      </c>
      <c r="Q159" s="4" t="str">
        <f t="shared" si="3"/>
        <v>A5 2017 (A520) - orig = R$ 140,00</v>
      </c>
      <c r="S159" s="4" t="str">
        <f t="shared" si="4"/>
        <v>A5 2017 (A520) - orig = R$ 135,00</v>
      </c>
      <c r="U159" s="4" t="str">
        <f t="shared" si="5"/>
        <v>A5 2017 (A520) - orig = R$ 155,00</v>
      </c>
    </row>
    <row r="160" spans="1:21" ht="15.75" customHeight="1">
      <c r="A160" t="s">
        <v>3572</v>
      </c>
      <c r="B160">
        <f>K111</f>
        <v>220</v>
      </c>
      <c r="G160" s="7" t="s">
        <v>297</v>
      </c>
      <c r="H160" s="6">
        <v>140</v>
      </c>
      <c r="J160" s="4" t="s">
        <v>300</v>
      </c>
      <c r="K160" s="5">
        <f t="shared" si="23"/>
        <v>120</v>
      </c>
      <c r="M160" s="4" t="str">
        <f t="shared" si="21"/>
        <v>A7 2016 (A710)- incell = R$ 120,00</v>
      </c>
      <c r="O160" s="4" t="str">
        <f t="shared" si="22"/>
        <v>A7 2016 (A710)- incell = R$ 125,00</v>
      </c>
      <c r="Q160" s="4" t="str">
        <f t="shared" si="3"/>
        <v>A7 2016 (A710)- incell = R$ 115,00</v>
      </c>
      <c r="S160" s="4" t="str">
        <f t="shared" si="4"/>
        <v>A7 2016 (A710)- incell = R$ 110,00</v>
      </c>
      <c r="U160" s="4" t="str">
        <f t="shared" si="5"/>
        <v>A7 2016 (A710)- incell = R$ 130,00</v>
      </c>
    </row>
    <row r="161" spans="1:21" ht="15.75" customHeight="1">
      <c r="A161" t="s">
        <v>3744</v>
      </c>
      <c r="B161">
        <f>K111</f>
        <v>220</v>
      </c>
      <c r="G161" s="7" t="s">
        <v>299</v>
      </c>
      <c r="H161" s="6">
        <v>150</v>
      </c>
      <c r="J161" s="4" t="s">
        <v>302</v>
      </c>
      <c r="K161" s="5">
        <f t="shared" si="23"/>
        <v>145</v>
      </c>
      <c r="M161" s="4" t="str">
        <f t="shared" si="21"/>
        <v>A7 2016 (A710)- orig   = R$ 145,00</v>
      </c>
      <c r="O161" s="4" t="str">
        <f t="shared" si="22"/>
        <v>A7 2016 (A710)- orig   = R$ 150,00</v>
      </c>
      <c r="Q161" s="4" t="str">
        <f t="shared" si="3"/>
        <v>A7 2016 (A710)- orig   = R$ 140,00</v>
      </c>
      <c r="S161" s="4" t="str">
        <f t="shared" si="4"/>
        <v>A7 2016 (A710)- orig   = R$ 135,00</v>
      </c>
      <c r="U161" s="4" t="str">
        <f t="shared" si="5"/>
        <v>A7 2016 (A710)- orig   = R$ 155,00</v>
      </c>
    </row>
    <row r="162" spans="1:21" ht="15.75" customHeight="1">
      <c r="A162" t="s">
        <v>3463</v>
      </c>
      <c r="B162">
        <f>K108</f>
        <v>95</v>
      </c>
      <c r="G162" s="7" t="s">
        <v>301</v>
      </c>
      <c r="H162" s="6">
        <v>180</v>
      </c>
      <c r="J162" s="4" t="s">
        <v>304</v>
      </c>
      <c r="K162" s="5">
        <f t="shared" si="23"/>
        <v>120</v>
      </c>
      <c r="M162" s="4" t="str">
        <f t="shared" si="21"/>
        <v>A7 2017 (A720)- incell = R$ 120,00</v>
      </c>
      <c r="O162" s="4" t="str">
        <f t="shared" si="22"/>
        <v>A7 2017 (A720)- incell = R$ 125,00</v>
      </c>
      <c r="Q162" s="4" t="str">
        <f t="shared" si="3"/>
        <v>A7 2017 (A720)- incell = R$ 115,00</v>
      </c>
      <c r="S162" s="4" t="str">
        <f t="shared" si="4"/>
        <v>A7 2017 (A720)- incell = R$ 110,00</v>
      </c>
      <c r="U162" s="4" t="str">
        <f t="shared" si="5"/>
        <v>A7 2017 (A720)- incell = R$ 130,00</v>
      </c>
    </row>
    <row r="163" spans="1:21" ht="15.75" customHeight="1">
      <c r="A163" t="s">
        <v>3513</v>
      </c>
      <c r="B163">
        <f>K112</f>
        <v>130</v>
      </c>
      <c r="G163" s="4" t="s">
        <v>303</v>
      </c>
      <c r="H163" s="6">
        <v>125</v>
      </c>
      <c r="J163" s="4" t="s">
        <v>306</v>
      </c>
      <c r="K163" s="5">
        <f t="shared" si="23"/>
        <v>130</v>
      </c>
      <c r="M163" s="4" t="str">
        <f t="shared" si="21"/>
        <v>A7 2017 (A720)- orig   = R$ 130,00</v>
      </c>
      <c r="O163" s="4" t="str">
        <f t="shared" si="22"/>
        <v>A7 2017 (A720)- orig   = R$ 135,00</v>
      </c>
      <c r="Q163" s="4" t="str">
        <f t="shared" si="3"/>
        <v>A7 2017 (A720)- orig   = R$ 125,00</v>
      </c>
      <c r="S163" s="4" t="str">
        <f t="shared" si="4"/>
        <v>A7 2017 (A720)- orig   = R$ 120,00</v>
      </c>
      <c r="U163" s="4" t="str">
        <f t="shared" si="5"/>
        <v>A7 2017 (A720)- orig   = R$ 140,00</v>
      </c>
    </row>
    <row r="164" spans="1:21" ht="15.75" customHeight="1">
      <c r="A164" t="s">
        <v>3714</v>
      </c>
      <c r="B164">
        <f>K114</f>
        <v>250</v>
      </c>
      <c r="G164" s="4" t="s">
        <v>305</v>
      </c>
      <c r="H164" s="6">
        <v>195</v>
      </c>
      <c r="J164" s="4" t="s">
        <v>308</v>
      </c>
      <c r="K164" s="5">
        <f t="shared" si="23"/>
        <v>95</v>
      </c>
      <c r="M164" s="4" t="str">
        <f t="shared" si="21"/>
        <v>A7 2018 (A750)- incell = R$ 95,00</v>
      </c>
      <c r="O164" s="4" t="str">
        <f t="shared" si="22"/>
        <v>A7 2018 (A750)- incell = R$ 100,00</v>
      </c>
      <c r="Q164" s="4" t="str">
        <f t="shared" si="3"/>
        <v>A7 2018 (A750)- incell = R$ 90,00</v>
      </c>
      <c r="S164" s="4" t="str">
        <f t="shared" si="4"/>
        <v>A7 2018 (A750)- incell = R$ 85,00</v>
      </c>
      <c r="U164" s="4" t="str">
        <f t="shared" si="5"/>
        <v>A7 2018 (A750)- incell = R$ 105,00</v>
      </c>
    </row>
    <row r="165" spans="1:21" ht="15.75" customHeight="1">
      <c r="A165" s="62" t="s">
        <v>4172</v>
      </c>
      <c r="B165">
        <f>K114</f>
        <v>250</v>
      </c>
      <c r="G165" s="4" t="s">
        <v>307</v>
      </c>
      <c r="H165" s="6">
        <v>115</v>
      </c>
      <c r="J165" s="4" t="s">
        <v>310</v>
      </c>
      <c r="K165" s="5">
        <f t="shared" si="23"/>
        <v>140</v>
      </c>
      <c r="M165" s="4" t="str">
        <f>CONCATENATE(J165,K165,"")</f>
        <v>A7 2018 c/aro(A750)-incell = 140</v>
      </c>
      <c r="O165" s="4" t="str">
        <f>CONCATENATE(J165,K165+5,"")</f>
        <v>A7 2018 c/aro(A750)-incell = 145</v>
      </c>
      <c r="Q165" s="4" t="str">
        <f t="shared" si="3"/>
        <v>A7 2018 c/aro(A750)-incell = 135,00</v>
      </c>
      <c r="S165" s="4" t="str">
        <f t="shared" si="4"/>
        <v>A7 2018 c/aro(A750)-incell = 130,00</v>
      </c>
      <c r="U165" s="4" t="str">
        <f t="shared" si="5"/>
        <v>A7 2018 c/aro(A750)-incell = 150,00</v>
      </c>
    </row>
    <row r="166" spans="1:21" ht="15.75" customHeight="1">
      <c r="A166" s="62" t="s">
        <v>4173</v>
      </c>
      <c r="B166">
        <f>K114</f>
        <v>250</v>
      </c>
      <c r="G166" s="4" t="s">
        <v>309</v>
      </c>
      <c r="H166" s="6">
        <v>170</v>
      </c>
      <c r="J166" s="4" t="s">
        <v>312</v>
      </c>
      <c r="K166" s="5">
        <f t="shared" si="23"/>
        <v>150</v>
      </c>
      <c r="M166" s="4" t="str">
        <f t="shared" ref="M166:M172" si="24">CONCATENATE(J166,K166,",00")</f>
        <v>A7 2018 (A750)- orig  = R$ 150,00</v>
      </c>
      <c r="O166" s="4" t="str">
        <f t="shared" ref="O166:O172" si="25">CONCATENATE(J166,K166+5,",00")</f>
        <v>A7 2018 (A750)- orig  = R$ 155,00</v>
      </c>
      <c r="Q166" s="4" t="str">
        <f t="shared" si="3"/>
        <v>A7 2018 (A750)- orig  = R$ 145,00</v>
      </c>
      <c r="S166" s="4" t="str">
        <f t="shared" si="4"/>
        <v>A7 2018 (A750)- orig  = R$ 140,00</v>
      </c>
      <c r="U166" s="4" t="str">
        <f t="shared" si="5"/>
        <v>A7 2018 (A750)- orig  = R$ 160,00</v>
      </c>
    </row>
    <row r="167" spans="1:21" ht="15.75" customHeight="1">
      <c r="A167" t="s">
        <v>3715</v>
      </c>
      <c r="B167">
        <f>K113</f>
        <v>190</v>
      </c>
      <c r="G167" s="7" t="s">
        <v>311</v>
      </c>
      <c r="H167" s="6">
        <v>170</v>
      </c>
      <c r="J167" s="4" t="s">
        <v>313</v>
      </c>
      <c r="K167" s="5">
        <f t="shared" si="23"/>
        <v>180</v>
      </c>
      <c r="M167" s="4" t="str">
        <f t="shared" si="24"/>
        <v>A7 2018 c/aro(A750)-ori= 180,00</v>
      </c>
      <c r="O167" s="4" t="str">
        <f t="shared" si="25"/>
        <v>A7 2018 c/aro(A750)-ori= 185,00</v>
      </c>
      <c r="Q167" s="4" t="str">
        <f t="shared" si="3"/>
        <v>A7 2018 c/aro(A750)-ori= 175,00</v>
      </c>
      <c r="S167" s="4" t="str">
        <f t="shared" si="4"/>
        <v>A7 2018 c/aro(A750)-ori= 170,00</v>
      </c>
      <c r="U167" s="4" t="str">
        <f t="shared" si="5"/>
        <v>A7 2018 c/aro(A750)-ori= 190,00</v>
      </c>
    </row>
    <row r="168" spans="1:21" ht="15.75" customHeight="1">
      <c r="A168" s="62" t="s">
        <v>4174</v>
      </c>
      <c r="B168">
        <f>K113</f>
        <v>190</v>
      </c>
      <c r="G168" s="7"/>
      <c r="H168" s="14"/>
      <c r="J168" s="4" t="s">
        <v>315</v>
      </c>
      <c r="K168" s="5">
        <f t="shared" si="23"/>
        <v>125</v>
      </c>
      <c r="M168" s="4" t="str">
        <f t="shared" si="24"/>
        <v>A8 2018 (A530) - incell = 125,00</v>
      </c>
      <c r="O168" s="4" t="str">
        <f t="shared" si="25"/>
        <v>A8 2018 (A530) - incell = 130,00</v>
      </c>
      <c r="Q168" s="4" t="str">
        <f t="shared" si="3"/>
        <v>A8 2018 (A530) - incell = 120,00</v>
      </c>
      <c r="S168" s="4" t="str">
        <f t="shared" si="4"/>
        <v>A8 2018 (A530) - incell = 115,00</v>
      </c>
      <c r="U168" s="4" t="str">
        <f t="shared" si="5"/>
        <v>A8 2018 (A530) - incell = 135,00</v>
      </c>
    </row>
    <row r="169" spans="1:21" ht="15.75" customHeight="1">
      <c r="A169" s="62" t="s">
        <v>4175</v>
      </c>
      <c r="B169">
        <f>K113</f>
        <v>190</v>
      </c>
      <c r="G169" s="8" t="s">
        <v>314</v>
      </c>
      <c r="H169" s="18">
        <f>H9</f>
        <v>70</v>
      </c>
      <c r="J169" s="4" t="s">
        <v>317</v>
      </c>
      <c r="K169" s="5">
        <f t="shared" si="23"/>
        <v>195</v>
      </c>
      <c r="M169" s="4" t="str">
        <f t="shared" si="24"/>
        <v>A8 2018 (A530)- orig= R$195,00</v>
      </c>
      <c r="O169" s="4" t="str">
        <f t="shared" si="25"/>
        <v>A8 2018 (A530)- orig= R$200,00</v>
      </c>
      <c r="Q169" s="4" t="str">
        <f t="shared" si="3"/>
        <v>A8 2018 (A530)- orig= R$190,00</v>
      </c>
      <c r="S169" s="4" t="str">
        <f t="shared" si="4"/>
        <v>A8 2018 (A530)- orig= R$185,00</v>
      </c>
      <c r="U169" s="4" t="str">
        <f t="shared" si="5"/>
        <v>A8 2018 (A530)- orig= R$205,00</v>
      </c>
    </row>
    <row r="170" spans="1:21" ht="15.75" customHeight="1">
      <c r="A170" t="s">
        <v>3573</v>
      </c>
      <c r="B170">
        <f>K115</f>
        <v>300</v>
      </c>
      <c r="G170" s="10" t="s">
        <v>316</v>
      </c>
      <c r="H170" s="19">
        <f>H36</f>
        <v>65</v>
      </c>
      <c r="J170" s="4" t="s">
        <v>319</v>
      </c>
      <c r="K170" s="5">
        <f t="shared" si="23"/>
        <v>115</v>
      </c>
      <c r="M170" s="4" t="str">
        <f t="shared" si="24"/>
        <v>A8 Plus (A730)-incell=R$ 115,00</v>
      </c>
      <c r="O170" s="4" t="str">
        <f t="shared" si="25"/>
        <v>A8 Plus (A730)-incell=R$ 120,00</v>
      </c>
      <c r="Q170" s="4" t="str">
        <f t="shared" si="3"/>
        <v>A8 Plus (A730)-incell=R$ 110,00</v>
      </c>
      <c r="S170" s="4" t="str">
        <f t="shared" si="4"/>
        <v>A8 Plus (A730)-incell=R$ 105,00</v>
      </c>
      <c r="U170" s="4" t="str">
        <f t="shared" si="5"/>
        <v>A8 Plus (A730)-incell=R$ 125,00</v>
      </c>
    </row>
    <row r="171" spans="1:21" ht="15.75" customHeight="1">
      <c r="A171" t="s">
        <v>3745</v>
      </c>
      <c r="B171">
        <f>K115</f>
        <v>300</v>
      </c>
      <c r="G171" s="12" t="s">
        <v>318</v>
      </c>
      <c r="H171" s="20">
        <f>H37</f>
        <v>75</v>
      </c>
      <c r="J171" s="4" t="s">
        <v>321</v>
      </c>
      <c r="K171" s="5">
        <f t="shared" si="23"/>
        <v>170</v>
      </c>
      <c r="M171" s="4" t="str">
        <f t="shared" si="24"/>
        <v>A8 Plus (A730)- orig = R$ 170,00</v>
      </c>
      <c r="O171" s="4" t="str">
        <f t="shared" si="25"/>
        <v>A8 Plus (A730)- orig = R$ 175,00</v>
      </c>
      <c r="Q171" s="4" t="str">
        <f t="shared" si="3"/>
        <v>A8 Plus (A730)- orig = R$ 165,00</v>
      </c>
      <c r="S171" s="4" t="str">
        <f t="shared" si="4"/>
        <v>A8 Plus (A730)- orig = R$ 160,00</v>
      </c>
      <c r="U171" s="4" t="str">
        <f t="shared" si="5"/>
        <v>A8 Plus (A730)- orig = R$ 180,00</v>
      </c>
    </row>
    <row r="172" spans="1:21" ht="15.75" customHeight="1">
      <c r="A172" t="s">
        <v>3574</v>
      </c>
      <c r="B172">
        <f>K116</f>
        <v>350</v>
      </c>
      <c r="G172" s="7" t="s">
        <v>320</v>
      </c>
      <c r="H172" s="6">
        <v>75</v>
      </c>
      <c r="J172" s="4" t="s">
        <v>323</v>
      </c>
      <c r="K172" s="5">
        <f t="shared" si="23"/>
        <v>170</v>
      </c>
      <c r="M172" s="4" t="str">
        <f t="shared" si="24"/>
        <v>A9 2018 (A920)- orig= R$  170,00</v>
      </c>
      <c r="O172" s="4" t="str">
        <f t="shared" si="25"/>
        <v>A9 2018 (A920)- orig= R$  175,00</v>
      </c>
      <c r="Q172" s="4" t="str">
        <f t="shared" si="3"/>
        <v>A9 2018 (A920)- orig= R$  165,00</v>
      </c>
      <c r="S172" s="4" t="str">
        <f t="shared" si="4"/>
        <v>A9 2018 (A920)- orig= R$  160,00</v>
      </c>
      <c r="U172" s="4" t="str">
        <f t="shared" si="5"/>
        <v>A9 2018 (A920)- orig= R$  180,00</v>
      </c>
    </row>
    <row r="173" spans="1:21" ht="15.75" customHeight="1">
      <c r="A173" t="s">
        <v>3746</v>
      </c>
      <c r="B173">
        <f>K116</f>
        <v>350</v>
      </c>
      <c r="G173" s="7" t="s">
        <v>322</v>
      </c>
      <c r="H173" s="6">
        <v>85</v>
      </c>
      <c r="J173" s="4" t="s">
        <v>325</v>
      </c>
      <c r="K173" s="5"/>
    </row>
    <row r="174" spans="1:21" ht="15.75" customHeight="1">
      <c r="A174" s="62" t="s">
        <v>3652</v>
      </c>
      <c r="B174">
        <f>K156</f>
        <v>105</v>
      </c>
      <c r="G174" s="7" t="s">
        <v>324</v>
      </c>
      <c r="H174" s="6">
        <v>115</v>
      </c>
      <c r="J174" s="4" t="s">
        <v>327</v>
      </c>
      <c r="K174" s="21">
        <f t="shared" ref="K174:K189" si="26">H169</f>
        <v>70</v>
      </c>
      <c r="M174" s="4" t="str">
        <f t="shared" ref="M174:M227" si="27">CONCATENATE(J174,K174,",00")</f>
        <v>M02 - orig  = R$ 70,00</v>
      </c>
      <c r="O174" s="4" t="str">
        <f t="shared" ref="O174:O227" si="28">CONCATENATE(J174,K174+5,",00")</f>
        <v>M02 - orig  = R$ 75,00</v>
      </c>
      <c r="Q174" s="4" t="str">
        <f t="shared" ref="Q174:Q227" si="29">CONCATENATE(J174,K174-5,",00")</f>
        <v>M02 - orig  = R$ 65,00</v>
      </c>
      <c r="S174" s="4" t="str">
        <f t="shared" ref="S174:S227" si="30">CONCATENATE(J174,K174-10,",00")</f>
        <v>M02 - orig  = R$ 60,00</v>
      </c>
      <c r="U174" s="4" t="str">
        <f t="shared" ref="U174:U227" si="31">CONCATENATE(J174,K174+10,",00")</f>
        <v>M02 - orig  = R$ 80,00</v>
      </c>
    </row>
    <row r="175" spans="1:21" ht="15.75" customHeight="1">
      <c r="A175" s="67" t="s">
        <v>4075</v>
      </c>
      <c r="B175">
        <f>K156</f>
        <v>105</v>
      </c>
      <c r="G175" s="7" t="s">
        <v>326</v>
      </c>
      <c r="H175" s="6">
        <v>95</v>
      </c>
      <c r="J175" s="4" t="s">
        <v>329</v>
      </c>
      <c r="K175" s="21">
        <f t="shared" si="26"/>
        <v>65</v>
      </c>
      <c r="M175" s="4" t="str">
        <f t="shared" si="27"/>
        <v>M10 - orig  = R$ 65,00</v>
      </c>
      <c r="O175" s="4" t="str">
        <f t="shared" si="28"/>
        <v>M10 - orig  = R$ 70,00</v>
      </c>
      <c r="Q175" s="4" t="str">
        <f t="shared" si="29"/>
        <v>M10 - orig  = R$ 60,00</v>
      </c>
      <c r="S175" s="4" t="str">
        <f t="shared" si="30"/>
        <v>M10 - orig  = R$ 55,00</v>
      </c>
      <c r="U175" s="4" t="str">
        <f t="shared" si="31"/>
        <v>M10 - orig  = R$ 75,00</v>
      </c>
    </row>
    <row r="176" spans="1:21" ht="15.75" customHeight="1">
      <c r="A176" t="s">
        <v>3653</v>
      </c>
      <c r="B176">
        <f>K156</f>
        <v>105</v>
      </c>
      <c r="G176" s="7" t="s">
        <v>328</v>
      </c>
      <c r="H176" s="6">
        <v>110</v>
      </c>
      <c r="J176" s="4" t="s">
        <v>331</v>
      </c>
      <c r="K176" s="21">
        <f t="shared" si="26"/>
        <v>75</v>
      </c>
      <c r="M176" s="4" t="str">
        <f t="shared" si="27"/>
        <v>M10 c/aro - orig      = R$ 75,00</v>
      </c>
      <c r="O176" s="4" t="str">
        <f t="shared" si="28"/>
        <v>M10 c/aro - orig      = R$ 80,00</v>
      </c>
      <c r="Q176" s="4" t="str">
        <f t="shared" si="29"/>
        <v>M10 c/aro - orig      = R$ 70,00</v>
      </c>
      <c r="S176" s="4" t="str">
        <f t="shared" si="30"/>
        <v>M10 c/aro - orig      = R$ 65,00</v>
      </c>
      <c r="U176" s="4" t="str">
        <f t="shared" si="31"/>
        <v>M10 c/aro - orig      = R$ 85,00</v>
      </c>
    </row>
    <row r="177" spans="1:21" ht="15.75" customHeight="1">
      <c r="A177" t="s">
        <v>4076</v>
      </c>
      <c r="B177">
        <f>K156</f>
        <v>105</v>
      </c>
      <c r="G177" s="7" t="s">
        <v>330</v>
      </c>
      <c r="H177" s="6">
        <v>125</v>
      </c>
      <c r="J177" s="4" t="s">
        <v>332</v>
      </c>
      <c r="K177" s="5">
        <f t="shared" si="26"/>
        <v>75</v>
      </c>
      <c r="M177" s="4" t="str">
        <f t="shared" si="27"/>
        <v>M12 - orig   = R$ 75,00</v>
      </c>
      <c r="O177" s="4" t="str">
        <f t="shared" si="28"/>
        <v>M12 - orig   = R$ 80,00</v>
      </c>
      <c r="Q177" s="4" t="str">
        <f t="shared" si="29"/>
        <v>M12 - orig   = R$ 70,00</v>
      </c>
      <c r="S177" s="4" t="str">
        <f t="shared" si="30"/>
        <v>M12 - orig   = R$ 65,00</v>
      </c>
      <c r="U177" s="4" t="str">
        <f t="shared" si="31"/>
        <v>M12 - orig   = R$ 85,00</v>
      </c>
    </row>
    <row r="178" spans="1:21" ht="15.75" customHeight="1">
      <c r="A178" t="s">
        <v>3654</v>
      </c>
      <c r="B178">
        <f>K157</f>
        <v>145</v>
      </c>
      <c r="G178" s="7" t="s">
        <v>1325</v>
      </c>
      <c r="H178" s="6">
        <v>95</v>
      </c>
      <c r="J178" s="4" t="s">
        <v>333</v>
      </c>
      <c r="K178" s="5">
        <f t="shared" si="26"/>
        <v>85</v>
      </c>
      <c r="M178" s="4" t="str">
        <f t="shared" si="27"/>
        <v>M12 c/aro - orig       = R$ 85,00</v>
      </c>
      <c r="O178" s="4" t="str">
        <f t="shared" si="28"/>
        <v>M12 c/aro - orig       = R$ 90,00</v>
      </c>
      <c r="Q178" s="4" t="str">
        <f t="shared" si="29"/>
        <v>M12 c/aro - orig       = R$ 80,00</v>
      </c>
      <c r="S178" s="4" t="str">
        <f t="shared" si="30"/>
        <v>M12 c/aro - orig       = R$ 75,00</v>
      </c>
      <c r="U178" s="4" t="str">
        <f t="shared" si="31"/>
        <v>M12 c/aro - orig       = R$ 95,00</v>
      </c>
    </row>
    <row r="179" spans="1:21" ht="15.75" customHeight="1">
      <c r="A179" t="s">
        <v>4242</v>
      </c>
      <c r="B179">
        <f>K157</f>
        <v>145</v>
      </c>
      <c r="G179" s="7" t="s">
        <v>1324</v>
      </c>
      <c r="H179" s="6">
        <v>100</v>
      </c>
      <c r="J179" s="4" t="s">
        <v>335</v>
      </c>
      <c r="K179" s="5">
        <f t="shared" si="26"/>
        <v>115</v>
      </c>
      <c r="M179" s="4" t="str">
        <f t="shared" si="27"/>
        <v>M12 c/aro Nacional = R$ 115,00</v>
      </c>
      <c r="O179" s="4" t="str">
        <f t="shared" si="28"/>
        <v>M12 c/aro Nacional = R$ 120,00</v>
      </c>
      <c r="Q179" s="4" t="str">
        <f t="shared" si="29"/>
        <v>M12 c/aro Nacional = R$ 110,00</v>
      </c>
      <c r="S179" s="4" t="str">
        <f t="shared" si="30"/>
        <v>M12 c/aro Nacional = R$ 105,00</v>
      </c>
      <c r="U179" s="4" t="str">
        <f t="shared" si="31"/>
        <v>M12 c/aro Nacional = R$ 125,00</v>
      </c>
    </row>
    <row r="180" spans="1:21" ht="15.75" customHeight="1">
      <c r="A180" t="s">
        <v>4243</v>
      </c>
      <c r="B180">
        <f>K157</f>
        <v>145</v>
      </c>
      <c r="G180" s="7" t="s">
        <v>1323</v>
      </c>
      <c r="H180" s="6">
        <v>120</v>
      </c>
      <c r="J180" s="4" t="s">
        <v>337</v>
      </c>
      <c r="K180" s="5">
        <f t="shared" si="26"/>
        <v>95</v>
      </c>
      <c r="M180" s="4" t="str">
        <f t="shared" si="27"/>
        <v>M13 4G - orig     = R$ 95,00</v>
      </c>
      <c r="O180" s="4" t="str">
        <f t="shared" si="28"/>
        <v>M13 4G - orig     = R$ 100,00</v>
      </c>
      <c r="Q180" s="4" t="str">
        <f t="shared" si="29"/>
        <v>M13 4G - orig     = R$ 90,00</v>
      </c>
      <c r="S180" s="4" t="str">
        <f t="shared" si="30"/>
        <v>M13 4G - orig     = R$ 85,00</v>
      </c>
      <c r="U180" s="4" t="str">
        <f t="shared" si="31"/>
        <v>M13 4G - orig     = R$ 105,00</v>
      </c>
    </row>
    <row r="181" spans="1:21" ht="15.75" customHeight="1">
      <c r="A181" t="s">
        <v>4244</v>
      </c>
      <c r="B181">
        <f>K157</f>
        <v>145</v>
      </c>
      <c r="G181" s="7" t="s">
        <v>1326</v>
      </c>
      <c r="H181" s="6">
        <v>125</v>
      </c>
      <c r="J181" s="4" t="s">
        <v>339</v>
      </c>
      <c r="K181" s="5">
        <f t="shared" si="26"/>
        <v>110</v>
      </c>
      <c r="M181" s="4" t="str">
        <f t="shared" si="27"/>
        <v>M13 4G c/aro - orig  = R$ 110,00</v>
      </c>
      <c r="O181" s="4" t="str">
        <f t="shared" si="28"/>
        <v>M13 4G c/aro - orig  = R$ 115,00</v>
      </c>
      <c r="Q181" s="4" t="str">
        <f t="shared" si="29"/>
        <v>M13 4G c/aro - orig  = R$ 105,00</v>
      </c>
      <c r="S181" s="4" t="str">
        <f t="shared" si="30"/>
        <v>M13 4G c/aro - orig  = R$ 100,00</v>
      </c>
      <c r="U181" s="4" t="str">
        <f t="shared" si="31"/>
        <v>M13 4G c/aro - orig  = R$ 120,00</v>
      </c>
    </row>
    <row r="182" spans="1:21" ht="15.75" customHeight="1">
      <c r="A182" t="s">
        <v>3655</v>
      </c>
      <c r="B182">
        <f>K157</f>
        <v>145</v>
      </c>
      <c r="G182" s="7" t="s">
        <v>334</v>
      </c>
      <c r="H182" s="6">
        <v>75</v>
      </c>
      <c r="J182" s="4" t="s">
        <v>341</v>
      </c>
      <c r="K182" s="5">
        <f t="shared" si="26"/>
        <v>125</v>
      </c>
      <c r="M182" s="4" t="str">
        <f t="shared" si="27"/>
        <v>M13 4G c/aro Nacional = 125,00</v>
      </c>
      <c r="O182" s="4" t="str">
        <f t="shared" si="28"/>
        <v>M13 4G c/aro Nacional = 130,00</v>
      </c>
      <c r="Q182" s="4" t="str">
        <f t="shared" si="29"/>
        <v>M13 4G c/aro Nacional = 120,00</v>
      </c>
      <c r="S182" s="4" t="str">
        <f t="shared" si="30"/>
        <v>M13 4G c/aro Nacional = 115,00</v>
      </c>
      <c r="U182" s="4" t="str">
        <f t="shared" si="31"/>
        <v>M13 4G c/aro Nacional = 135,00</v>
      </c>
    </row>
    <row r="183" spans="1:21" ht="15.75" customHeight="1">
      <c r="A183" t="s">
        <v>4245</v>
      </c>
      <c r="B183">
        <f>K157</f>
        <v>145</v>
      </c>
      <c r="G183" s="7" t="s">
        <v>336</v>
      </c>
      <c r="H183" s="6">
        <v>85</v>
      </c>
      <c r="J183" s="4" t="s">
        <v>1328</v>
      </c>
      <c r="K183" s="5">
        <f t="shared" si="26"/>
        <v>95</v>
      </c>
      <c r="M183" s="4" t="str">
        <f t="shared" ref="M183" si="32">CONCATENATE(J183,K183,",00")</f>
        <v>M14 4G    = R$ 95,00</v>
      </c>
      <c r="O183" s="4" t="str">
        <f t="shared" ref="O183" si="33">CONCATENATE(J183,K183+5,",00")</f>
        <v>M14 4G    = R$ 100,00</v>
      </c>
      <c r="Q183" s="4" t="str">
        <f t="shared" ref="Q183" si="34">CONCATENATE(J183,K183-5,",00")</f>
        <v>M14 4G    = R$ 90,00</v>
      </c>
      <c r="S183" s="4" t="str">
        <f t="shared" ref="S183" si="35">CONCATENATE(J183,K183-10,",00")</f>
        <v>M14 4G    = R$ 85,00</v>
      </c>
      <c r="U183" s="4" t="str">
        <f t="shared" ref="U183" si="36">CONCATENATE(J183,K183+10,",00")</f>
        <v>M14 4G    = R$ 105,00</v>
      </c>
    </row>
    <row r="184" spans="1:21" ht="15.75" customHeight="1">
      <c r="A184" t="s">
        <v>4246</v>
      </c>
      <c r="B184">
        <f>K157</f>
        <v>145</v>
      </c>
      <c r="G184" s="7" t="s">
        <v>338</v>
      </c>
      <c r="H184" s="6">
        <v>85</v>
      </c>
      <c r="J184" s="4" t="s">
        <v>1327</v>
      </c>
      <c r="K184" s="5">
        <f t="shared" si="26"/>
        <v>100</v>
      </c>
      <c r="M184" s="4" t="str">
        <f t="shared" si="27"/>
        <v>M14 5G    = R$ 100,00</v>
      </c>
      <c r="O184" s="4" t="str">
        <f t="shared" si="28"/>
        <v>M14 5G    = R$ 105,00</v>
      </c>
      <c r="Q184" s="4" t="str">
        <f t="shared" si="29"/>
        <v>M14 5G    = R$ 95,00</v>
      </c>
      <c r="S184" s="4" t="str">
        <f t="shared" si="30"/>
        <v>M14 5G    = R$ 90,00</v>
      </c>
      <c r="U184" s="4" t="str">
        <f t="shared" si="31"/>
        <v>M14 5G    = R$ 110,00</v>
      </c>
    </row>
    <row r="185" spans="1:21" ht="15.75" customHeight="1">
      <c r="A185" t="s">
        <v>4247</v>
      </c>
      <c r="B185">
        <f>K157</f>
        <v>145</v>
      </c>
      <c r="G185" s="7" t="s">
        <v>340</v>
      </c>
      <c r="H185" s="6">
        <v>90</v>
      </c>
      <c r="J185" s="4" t="s">
        <v>1330</v>
      </c>
      <c r="K185" s="5">
        <f t="shared" si="26"/>
        <v>120</v>
      </c>
      <c r="M185" s="4" t="str">
        <f t="shared" ref="M185" si="37">CONCATENATE(J185,K185,",00")</f>
        <v>M14 4G c/aro           = R$ 120,00</v>
      </c>
      <c r="O185" s="4" t="str">
        <f t="shared" ref="O185" si="38">CONCATENATE(J185,K185+5,",00")</f>
        <v>M14 4G c/aro           = R$ 125,00</v>
      </c>
      <c r="Q185" s="4" t="str">
        <f t="shared" ref="Q185" si="39">CONCATENATE(J185,K185-5,",00")</f>
        <v>M14 4G c/aro           = R$ 115,00</v>
      </c>
      <c r="S185" s="4" t="str">
        <f t="shared" ref="S185" si="40">CONCATENATE(J185,K185-10,",00")</f>
        <v>M14 4G c/aro           = R$ 110,00</v>
      </c>
      <c r="U185" s="4" t="str">
        <f t="shared" ref="U185" si="41">CONCATENATE(J185,K185+10,",00")</f>
        <v>M14 4G c/aro           = R$ 130,00</v>
      </c>
    </row>
    <row r="186" spans="1:21" ht="15.75" customHeight="1">
      <c r="A186" t="s">
        <v>3656</v>
      </c>
      <c r="B186">
        <f>K158</f>
        <v>130</v>
      </c>
      <c r="G186" s="7" t="s">
        <v>342</v>
      </c>
      <c r="H186" s="6">
        <v>130</v>
      </c>
      <c r="J186" s="4" t="s">
        <v>1329</v>
      </c>
      <c r="K186" s="5">
        <f t="shared" si="26"/>
        <v>125</v>
      </c>
      <c r="M186" s="4" t="str">
        <f t="shared" si="27"/>
        <v>M14 5G c/aro           = R$ 125,00</v>
      </c>
      <c r="O186" s="4" t="str">
        <f t="shared" si="28"/>
        <v>M14 5G c/aro           = R$ 130,00</v>
      </c>
      <c r="Q186" s="4" t="str">
        <f t="shared" si="29"/>
        <v>M14 5G c/aro           = R$ 120,00</v>
      </c>
      <c r="S186" s="4" t="str">
        <f t="shared" si="30"/>
        <v>M14 5G c/aro           = R$ 115,00</v>
      </c>
      <c r="U186" s="4" t="str">
        <f t="shared" si="31"/>
        <v>M14 5G c/aro           = R$ 135,00</v>
      </c>
    </row>
    <row r="187" spans="1:21" ht="15.75" customHeight="1">
      <c r="A187" t="s">
        <v>4077</v>
      </c>
      <c r="B187">
        <f>K158</f>
        <v>130</v>
      </c>
      <c r="G187" s="7" t="s">
        <v>343</v>
      </c>
      <c r="H187" s="6">
        <v>160</v>
      </c>
      <c r="J187" s="4" t="s">
        <v>345</v>
      </c>
      <c r="K187" s="5">
        <f t="shared" si="26"/>
        <v>75</v>
      </c>
      <c r="M187" s="4" t="str">
        <f t="shared" si="27"/>
        <v>M20 - orig     = R$ 75,00</v>
      </c>
      <c r="O187" s="4" t="str">
        <f t="shared" si="28"/>
        <v>M20 - orig     = R$ 80,00</v>
      </c>
      <c r="Q187" s="4" t="str">
        <f t="shared" si="29"/>
        <v>M20 - orig     = R$ 70,00</v>
      </c>
      <c r="S187" s="4" t="str">
        <f t="shared" si="30"/>
        <v>M20 - orig     = R$ 65,00</v>
      </c>
      <c r="U187" s="4" t="str">
        <f t="shared" si="31"/>
        <v>M20 - orig     = R$ 85,00</v>
      </c>
    </row>
    <row r="188" spans="1:21" ht="15.75" customHeight="1">
      <c r="A188" t="s">
        <v>3657</v>
      </c>
      <c r="B188">
        <f>K157</f>
        <v>145</v>
      </c>
      <c r="G188" s="7" t="s">
        <v>344</v>
      </c>
      <c r="H188" s="6">
        <v>130</v>
      </c>
      <c r="J188" s="4" t="s">
        <v>347</v>
      </c>
      <c r="K188" s="5">
        <f t="shared" si="26"/>
        <v>85</v>
      </c>
      <c r="M188" s="4" t="str">
        <f t="shared" si="27"/>
        <v>M20 c/aro - orig         = R$ 85,00</v>
      </c>
      <c r="O188" s="4" t="str">
        <f t="shared" si="28"/>
        <v>M20 c/aro - orig         = R$ 90,00</v>
      </c>
      <c r="Q188" s="4" t="str">
        <f t="shared" si="29"/>
        <v>M20 c/aro - orig         = R$ 80,00</v>
      </c>
      <c r="S188" s="4" t="str">
        <f t="shared" si="30"/>
        <v>M20 c/aro - orig         = R$ 75,00</v>
      </c>
      <c r="U188" s="4" t="str">
        <f t="shared" si="31"/>
        <v>M20 c/aro - orig         = R$ 95,00</v>
      </c>
    </row>
    <row r="189" spans="1:21" ht="15.75" customHeight="1">
      <c r="A189" t="s">
        <v>4078</v>
      </c>
      <c r="B189">
        <f>K158</f>
        <v>130</v>
      </c>
      <c r="G189" s="7" t="s">
        <v>346</v>
      </c>
      <c r="H189" s="6">
        <v>140</v>
      </c>
      <c r="J189" s="4" t="s">
        <v>349</v>
      </c>
      <c r="K189" s="5">
        <f t="shared" si="26"/>
        <v>85</v>
      </c>
      <c r="M189" s="4" t="str">
        <f t="shared" si="27"/>
        <v>M21s - incell       = R$ 85,00</v>
      </c>
      <c r="O189" s="4" t="str">
        <f t="shared" si="28"/>
        <v>M21s - incell       = R$ 90,00</v>
      </c>
      <c r="Q189" s="4" t="str">
        <f t="shared" si="29"/>
        <v>M21s - incell       = R$ 80,00</v>
      </c>
      <c r="S189" s="4" t="str">
        <f t="shared" si="30"/>
        <v>M21s - incell       = R$ 75,00</v>
      </c>
      <c r="U189" s="4" t="str">
        <f t="shared" si="31"/>
        <v>M21s - incell       = R$ 95,00</v>
      </c>
    </row>
    <row r="190" spans="1:21" ht="15.75" customHeight="1">
      <c r="A190" t="s">
        <v>3658</v>
      </c>
      <c r="B190">
        <f>K159</f>
        <v>145</v>
      </c>
      <c r="G190" s="7" t="s">
        <v>348</v>
      </c>
      <c r="H190" s="6">
        <v>160</v>
      </c>
      <c r="J190" s="4" t="s">
        <v>351</v>
      </c>
      <c r="K190" s="5">
        <f>H184</f>
        <v>85</v>
      </c>
      <c r="M190" s="4" t="str">
        <f t="shared" si="27"/>
        <v>M30/M30s/M31-incell = R$ 85,00</v>
      </c>
      <c r="O190" s="4" t="str">
        <f t="shared" si="28"/>
        <v>M30/M30s/M31-incell = R$ 90,00</v>
      </c>
      <c r="Q190" s="4" t="str">
        <f t="shared" si="29"/>
        <v>M30/M30s/M31-incell = R$ 80,00</v>
      </c>
      <c r="S190" s="4" t="str">
        <f t="shared" si="30"/>
        <v>M30/M30s/M31-incell = R$ 75,00</v>
      </c>
      <c r="U190" s="4" t="str">
        <f t="shared" si="31"/>
        <v>M30/M30s/M31-incell = R$ 95,00</v>
      </c>
    </row>
    <row r="191" spans="1:21" ht="15.75" customHeight="1">
      <c r="A191" t="s">
        <v>3659</v>
      </c>
      <c r="B191">
        <f>K159</f>
        <v>145</v>
      </c>
      <c r="G191" s="7" t="s">
        <v>350</v>
      </c>
      <c r="H191" s="6">
        <v>170</v>
      </c>
      <c r="J191" s="4" t="s">
        <v>353</v>
      </c>
      <c r="K191" s="5">
        <f>H185</f>
        <v>90</v>
      </c>
      <c r="M191" s="4" t="str">
        <f t="shared" si="27"/>
        <v>M30 c/aro- incell = R$ 90,00</v>
      </c>
      <c r="O191" s="4" t="str">
        <f t="shared" si="28"/>
        <v>M30 c/aro- incell = R$ 95,00</v>
      </c>
      <c r="Q191" s="4" t="str">
        <f t="shared" si="29"/>
        <v>M30 c/aro- incell = R$ 85,00</v>
      </c>
      <c r="S191" s="4" t="str">
        <f t="shared" si="30"/>
        <v>M30 c/aro- incell = R$ 80,00</v>
      </c>
      <c r="U191" s="4" t="str">
        <f t="shared" si="31"/>
        <v>M30 c/aro- incell = R$ 100,00</v>
      </c>
    </row>
    <row r="192" spans="1:21" ht="15.75" customHeight="1">
      <c r="A192" t="s">
        <v>3660</v>
      </c>
      <c r="B192">
        <f>K118</f>
        <v>85</v>
      </c>
      <c r="G192" s="7" t="s">
        <v>352</v>
      </c>
      <c r="H192" s="6">
        <v>205</v>
      </c>
      <c r="J192" s="4" t="s">
        <v>355</v>
      </c>
      <c r="K192" s="5">
        <f>H185</f>
        <v>90</v>
      </c>
      <c r="M192" s="4" t="str">
        <f t="shared" si="27"/>
        <v>M30s/M31 c/aro-incell = R$ 90,00</v>
      </c>
      <c r="O192" s="4" t="str">
        <f t="shared" si="28"/>
        <v>M30s/M31 c/aro-incell = R$ 95,00</v>
      </c>
      <c r="Q192" s="4" t="str">
        <f t="shared" si="29"/>
        <v>M30s/M31 c/aro-incell = R$ 85,00</v>
      </c>
      <c r="S192" s="4" t="str">
        <f t="shared" si="30"/>
        <v>M30s/M31 c/aro-incell = R$ 80,00</v>
      </c>
      <c r="U192" s="4" t="str">
        <f t="shared" si="31"/>
        <v>M30s/M31 c/aro-incell = R$ 100,00</v>
      </c>
    </row>
    <row r="193" spans="1:21" ht="15.75" customHeight="1">
      <c r="A193" t="s">
        <v>3464</v>
      </c>
      <c r="B193">
        <f>K117</f>
        <v>80</v>
      </c>
      <c r="G193" s="15" t="s">
        <v>354</v>
      </c>
      <c r="H193" s="16">
        <f>H82</f>
        <v>90</v>
      </c>
      <c r="J193" s="4" t="s">
        <v>357</v>
      </c>
      <c r="K193" s="5">
        <f>H186</f>
        <v>130</v>
      </c>
      <c r="M193" s="4" t="str">
        <f t="shared" si="27"/>
        <v>M21s - original    = R$ 130,00</v>
      </c>
      <c r="O193" s="4" t="str">
        <f t="shared" si="28"/>
        <v>M21s - original    = R$ 135,00</v>
      </c>
      <c r="Q193" s="4" t="str">
        <f t="shared" si="29"/>
        <v>M21s - original    = R$ 125,00</v>
      </c>
      <c r="S193" s="4" t="str">
        <f t="shared" si="30"/>
        <v>M21s - original    = R$ 120,00</v>
      </c>
      <c r="U193" s="4" t="str">
        <f t="shared" si="31"/>
        <v>M21s - original    = R$ 140,00</v>
      </c>
    </row>
    <row r="194" spans="1:21" ht="15.75" customHeight="1">
      <c r="A194" t="s">
        <v>3066</v>
      </c>
      <c r="B194">
        <f>K120</f>
        <v>155</v>
      </c>
      <c r="G194" s="7" t="s">
        <v>356</v>
      </c>
      <c r="H194" s="6">
        <v>140</v>
      </c>
      <c r="J194" s="4" t="s">
        <v>359</v>
      </c>
      <c r="K194" s="5">
        <f>H186</f>
        <v>130</v>
      </c>
      <c r="M194" s="4" t="str">
        <f t="shared" si="27"/>
        <v>M30/M30s/M31- orig  = R$ 130,00</v>
      </c>
      <c r="O194" s="4" t="str">
        <f t="shared" si="28"/>
        <v>M30/M30s/M31- orig  = R$ 135,00</v>
      </c>
      <c r="Q194" s="4" t="str">
        <f t="shared" si="29"/>
        <v>M30/M30s/M31- orig  = R$ 125,00</v>
      </c>
      <c r="S194" s="4" t="str">
        <f t="shared" si="30"/>
        <v>M30/M30s/M31- orig  = R$ 120,00</v>
      </c>
      <c r="U194" s="4" t="str">
        <f t="shared" si="31"/>
        <v>M30/M30s/M31- orig  = R$ 140,00</v>
      </c>
    </row>
    <row r="195" spans="1:21" ht="15.75" customHeight="1">
      <c r="A195" s="62" t="s">
        <v>4176</v>
      </c>
      <c r="B195">
        <f>K120</f>
        <v>155</v>
      </c>
      <c r="G195" s="7" t="s">
        <v>358</v>
      </c>
      <c r="H195" s="6">
        <v>120</v>
      </c>
      <c r="J195" s="4" t="s">
        <v>361</v>
      </c>
      <c r="K195" s="5">
        <f>H187</f>
        <v>160</v>
      </c>
      <c r="M195" s="4" t="str">
        <f t="shared" si="27"/>
        <v>M30 c/aro - orig  = R$ 160,00</v>
      </c>
      <c r="O195" s="4" t="str">
        <f t="shared" si="28"/>
        <v>M30 c/aro - orig  = R$ 165,00</v>
      </c>
      <c r="Q195" s="4" t="str">
        <f t="shared" si="29"/>
        <v>M30 c/aro - orig  = R$ 155,00</v>
      </c>
      <c r="S195" s="4" t="str">
        <f t="shared" si="30"/>
        <v>M30 c/aro - orig  = R$ 150,00</v>
      </c>
      <c r="U195" s="4" t="str">
        <f t="shared" si="31"/>
        <v>M30 c/aro - orig  = R$ 170,00</v>
      </c>
    </row>
    <row r="196" spans="1:21" ht="15.75" customHeight="1">
      <c r="A196" s="62" t="s">
        <v>4177</v>
      </c>
      <c r="B196">
        <f>K120</f>
        <v>155</v>
      </c>
      <c r="G196" s="7" t="s">
        <v>360</v>
      </c>
      <c r="H196" s="6">
        <v>175</v>
      </c>
      <c r="J196" s="4" t="s">
        <v>363</v>
      </c>
      <c r="K196" s="5">
        <f>H187</f>
        <v>160</v>
      </c>
      <c r="M196" s="4" t="str">
        <f t="shared" si="27"/>
        <v>M30s/M31 c/aro - orig = R$ 160,00</v>
      </c>
      <c r="O196" s="4" t="str">
        <f t="shared" si="28"/>
        <v>M30s/M31 c/aro - orig = R$ 165,00</v>
      </c>
      <c r="Q196" s="4" t="str">
        <f t="shared" si="29"/>
        <v>M30s/M31 c/aro - orig = R$ 155,00</v>
      </c>
      <c r="S196" s="4" t="str">
        <f t="shared" si="30"/>
        <v>M30s/M31 c/aro - orig = R$ 150,00</v>
      </c>
      <c r="U196" s="4" t="str">
        <f t="shared" si="31"/>
        <v>M30s/M31 c/aro - orig = R$ 170,00</v>
      </c>
    </row>
    <row r="197" spans="1:21" ht="15.75" customHeight="1">
      <c r="A197" t="s">
        <v>3244</v>
      </c>
      <c r="B197">
        <f>K119</f>
        <v>140</v>
      </c>
      <c r="G197" s="7" t="s">
        <v>362</v>
      </c>
      <c r="H197" s="6">
        <v>140</v>
      </c>
      <c r="J197" s="4" t="s">
        <v>365</v>
      </c>
      <c r="K197" s="5">
        <f>H185</f>
        <v>90</v>
      </c>
      <c r="M197" s="4" t="str">
        <f t="shared" si="27"/>
        <v>M21s c/aro - incell        = R$ 90,00</v>
      </c>
      <c r="O197" s="4" t="str">
        <f t="shared" si="28"/>
        <v>M21s c/aro - incell        = R$ 95,00</v>
      </c>
      <c r="Q197" s="4" t="str">
        <f t="shared" si="29"/>
        <v>M21s c/aro - incell        = R$ 85,00</v>
      </c>
      <c r="S197" s="4" t="str">
        <f t="shared" si="30"/>
        <v>M21s c/aro - incell        = R$ 80,00</v>
      </c>
      <c r="U197" s="4" t="str">
        <f t="shared" si="31"/>
        <v>M21s c/aro - incell        = R$ 100,00</v>
      </c>
    </row>
    <row r="198" spans="1:21" ht="15.75" customHeight="1">
      <c r="A198" s="62" t="s">
        <v>4178</v>
      </c>
      <c r="B198">
        <f>K119</f>
        <v>140</v>
      </c>
      <c r="G198" s="7" t="s">
        <v>364</v>
      </c>
      <c r="H198" s="6">
        <v>275</v>
      </c>
      <c r="J198" s="4" t="s">
        <v>367</v>
      </c>
      <c r="K198" s="5">
        <f t="shared" ref="K198:K207" si="42">H187</f>
        <v>160</v>
      </c>
      <c r="M198" s="4" t="str">
        <f t="shared" si="27"/>
        <v>M21s c/aro - original    = R$ 160,00</v>
      </c>
      <c r="O198" s="4" t="str">
        <f t="shared" si="28"/>
        <v>M21s c/aro - original    = R$ 165,00</v>
      </c>
      <c r="Q198" s="4" t="str">
        <f t="shared" si="29"/>
        <v>M21s c/aro - original    = R$ 155,00</v>
      </c>
      <c r="S198" s="4" t="str">
        <f t="shared" si="30"/>
        <v>M21s c/aro - original    = R$ 150,00</v>
      </c>
      <c r="U198" s="4" t="str">
        <f t="shared" si="31"/>
        <v>M21s c/aro - original    = R$ 170,00</v>
      </c>
    </row>
    <row r="199" spans="1:21" ht="15.75" customHeight="1">
      <c r="A199" s="62" t="s">
        <v>4179</v>
      </c>
      <c r="B199">
        <f>K119</f>
        <v>140</v>
      </c>
      <c r="G199" s="7" t="s">
        <v>366</v>
      </c>
      <c r="H199" s="6">
        <v>290</v>
      </c>
      <c r="J199" s="4" t="s">
        <v>369</v>
      </c>
      <c r="K199" s="5">
        <f t="shared" si="42"/>
        <v>130</v>
      </c>
      <c r="M199" s="4" t="str">
        <f t="shared" si="27"/>
        <v>M22 - incell = R$ 130,00</v>
      </c>
      <c r="O199" s="4" t="str">
        <f t="shared" si="28"/>
        <v>M22 - incell = R$ 135,00</v>
      </c>
      <c r="Q199" s="4" t="str">
        <f t="shared" si="29"/>
        <v>M22 - incell = R$ 125,00</v>
      </c>
      <c r="S199" s="4" t="str">
        <f t="shared" si="30"/>
        <v>M22 - incell = R$ 120,00</v>
      </c>
      <c r="U199" s="4" t="str">
        <f t="shared" si="31"/>
        <v>M22 - incell = R$ 140,00</v>
      </c>
    </row>
    <row r="200" spans="1:21" ht="15.75" customHeight="1">
      <c r="A200" s="62" t="s">
        <v>4182</v>
      </c>
      <c r="B200">
        <f>K121</f>
        <v>95</v>
      </c>
      <c r="G200" s="7" t="s">
        <v>368</v>
      </c>
      <c r="H200" s="6">
        <v>130</v>
      </c>
      <c r="J200" s="4" t="s">
        <v>371</v>
      </c>
      <c r="K200" s="5">
        <f t="shared" si="42"/>
        <v>140</v>
      </c>
      <c r="M200" s="4" t="str">
        <f t="shared" si="27"/>
        <v>M22 - incell c/aro    = R$ 140,00</v>
      </c>
      <c r="O200" s="4" t="str">
        <f t="shared" si="28"/>
        <v>M22 - incell c/aro    = R$ 145,00</v>
      </c>
      <c r="Q200" s="4" t="str">
        <f t="shared" si="29"/>
        <v>M22 - incell c/aro    = R$ 135,00</v>
      </c>
      <c r="S200" s="4" t="str">
        <f t="shared" si="30"/>
        <v>M22 - incell c/aro    = R$ 130,00</v>
      </c>
      <c r="U200" s="4" t="str">
        <f t="shared" si="31"/>
        <v>M22 - incell c/aro    = R$ 150,00</v>
      </c>
    </row>
    <row r="201" spans="1:21" ht="15.75" customHeight="1">
      <c r="A201" s="62" t="s">
        <v>4183</v>
      </c>
      <c r="B201">
        <f>K123</f>
        <v>165</v>
      </c>
      <c r="G201" s="7" t="s">
        <v>370</v>
      </c>
      <c r="H201" s="6">
        <v>165</v>
      </c>
      <c r="J201" s="4" t="s">
        <v>373</v>
      </c>
      <c r="K201" s="5">
        <f t="shared" si="42"/>
        <v>160</v>
      </c>
      <c r="M201" s="4" t="str">
        <f t="shared" si="27"/>
        <v>M22 - original         = R$ 160,00</v>
      </c>
      <c r="O201" s="4" t="str">
        <f t="shared" si="28"/>
        <v>M22 - original         = R$ 165,00</v>
      </c>
      <c r="Q201" s="4" t="str">
        <f t="shared" si="29"/>
        <v>M22 - original         = R$ 155,00</v>
      </c>
      <c r="S201" s="4" t="str">
        <f t="shared" si="30"/>
        <v>M22 - original         = R$ 150,00</v>
      </c>
      <c r="U201" s="4" t="str">
        <f t="shared" si="31"/>
        <v>M22 - original         = R$ 170,00</v>
      </c>
    </row>
    <row r="202" spans="1:21" ht="15.75" customHeight="1">
      <c r="A202" s="62" t="s">
        <v>4180</v>
      </c>
      <c r="B202">
        <f>K122</f>
        <v>115</v>
      </c>
      <c r="G202" s="7" t="s">
        <v>372</v>
      </c>
      <c r="H202" s="6">
        <v>230</v>
      </c>
      <c r="J202" s="4" t="s">
        <v>375</v>
      </c>
      <c r="K202" s="5">
        <f t="shared" si="42"/>
        <v>170</v>
      </c>
      <c r="M202" s="4" t="str">
        <f t="shared" si="27"/>
        <v>M22 - original c/aro  = R$ 170,00</v>
      </c>
      <c r="O202" s="4" t="str">
        <f t="shared" si="28"/>
        <v>M22 - original c/aro  = R$ 175,00</v>
      </c>
      <c r="Q202" s="4" t="str">
        <f t="shared" si="29"/>
        <v>M22 - original c/aro  = R$ 165,00</v>
      </c>
      <c r="S202" s="4" t="str">
        <f t="shared" si="30"/>
        <v>M22 - original c/aro  = R$ 160,00</v>
      </c>
      <c r="U202" s="4" t="str">
        <f t="shared" si="31"/>
        <v>M22 - original c/aro  = R$ 180,00</v>
      </c>
    </row>
    <row r="203" spans="1:21" ht="15.75" customHeight="1">
      <c r="A203" s="62" t="s">
        <v>4181</v>
      </c>
      <c r="B203">
        <f>K124</f>
        <v>190</v>
      </c>
      <c r="G203" s="7" t="s">
        <v>374</v>
      </c>
      <c r="H203" s="6">
        <v>270</v>
      </c>
      <c r="J203" s="4" t="s">
        <v>377</v>
      </c>
      <c r="K203" s="5">
        <f t="shared" si="42"/>
        <v>205</v>
      </c>
      <c r="M203" s="4" t="str">
        <f t="shared" si="27"/>
        <v>M22 - c/aro Nacional = R$ 205,00</v>
      </c>
      <c r="O203" s="4" t="str">
        <f t="shared" si="28"/>
        <v>M22 - c/aro Nacional = R$ 210,00</v>
      </c>
      <c r="Q203" s="4" t="str">
        <f t="shared" si="29"/>
        <v>M22 - c/aro Nacional = R$ 200,00</v>
      </c>
      <c r="S203" s="4" t="str">
        <f t="shared" si="30"/>
        <v>M22 - c/aro Nacional = R$ 195,00</v>
      </c>
      <c r="U203" s="4" t="str">
        <f t="shared" si="31"/>
        <v>M22 - c/aro Nacional = R$ 215,00</v>
      </c>
    </row>
    <row r="204" spans="1:21" ht="15.75" customHeight="1">
      <c r="A204" s="62" t="s">
        <v>4184</v>
      </c>
      <c r="B204">
        <f>K125</f>
        <v>115</v>
      </c>
      <c r="G204" s="7" t="s">
        <v>376</v>
      </c>
      <c r="H204" s="6">
        <v>100</v>
      </c>
      <c r="J204" s="4" t="s">
        <v>379</v>
      </c>
      <c r="K204" s="5">
        <f t="shared" si="42"/>
        <v>90</v>
      </c>
      <c r="M204" s="4" t="str">
        <f t="shared" si="27"/>
        <v>M23 - original  = R$ 90,00</v>
      </c>
      <c r="O204" s="4" t="str">
        <f t="shared" si="28"/>
        <v>M23 - original  = R$ 95,00</v>
      </c>
      <c r="Q204" s="4" t="str">
        <f t="shared" si="29"/>
        <v>M23 - original  = R$ 85,00</v>
      </c>
      <c r="S204" s="4" t="str">
        <f t="shared" si="30"/>
        <v>M23 - original  = R$ 80,00</v>
      </c>
      <c r="U204" s="4" t="str">
        <f t="shared" si="31"/>
        <v>M23 - original  = R$ 100,00</v>
      </c>
    </row>
    <row r="205" spans="1:21" ht="15.75" customHeight="1">
      <c r="A205" s="68" t="s">
        <v>4835</v>
      </c>
      <c r="B205">
        <f>K127</f>
        <v>210</v>
      </c>
      <c r="G205" s="7" t="s">
        <v>378</v>
      </c>
      <c r="H205" s="6">
        <v>130</v>
      </c>
      <c r="J205" s="4" t="s">
        <v>381</v>
      </c>
      <c r="K205" s="5">
        <f t="shared" si="42"/>
        <v>140</v>
      </c>
      <c r="M205" s="4" t="str">
        <f t="shared" si="27"/>
        <v>M23 - c/aro Nacional = R$ 140,00</v>
      </c>
      <c r="O205" s="4" t="str">
        <f t="shared" si="28"/>
        <v>M23 - c/aro Nacional = R$ 145,00</v>
      </c>
      <c r="Q205" s="4" t="str">
        <f t="shared" si="29"/>
        <v>M23 - c/aro Nacional = R$ 135,00</v>
      </c>
      <c r="S205" s="4" t="str">
        <f t="shared" si="30"/>
        <v>M23 - c/aro Nacional = R$ 130,00</v>
      </c>
      <c r="U205" s="4" t="str">
        <f t="shared" si="31"/>
        <v>M23 - c/aro Nacional = R$ 150,00</v>
      </c>
    </row>
    <row r="206" spans="1:21" ht="15.75" customHeight="1">
      <c r="A206" s="68" t="s">
        <v>4834</v>
      </c>
      <c r="B206">
        <f>K127</f>
        <v>210</v>
      </c>
      <c r="G206" s="7" t="s">
        <v>380</v>
      </c>
      <c r="H206" s="6">
        <v>200</v>
      </c>
      <c r="J206" s="4" t="s">
        <v>383</v>
      </c>
      <c r="K206" s="5">
        <f t="shared" si="42"/>
        <v>120</v>
      </c>
      <c r="M206" s="4" t="str">
        <f t="shared" si="27"/>
        <v>M32 - incell c/aro     = R$ 120,00</v>
      </c>
      <c r="O206" s="4" t="str">
        <f t="shared" si="28"/>
        <v>M32 - incell c/aro     = R$ 125,00</v>
      </c>
      <c r="Q206" s="4" t="str">
        <f t="shared" si="29"/>
        <v>M32 - incell c/aro     = R$ 115,00</v>
      </c>
      <c r="S206" s="4" t="str">
        <f t="shared" si="30"/>
        <v>M32 - incell c/aro     = R$ 110,00</v>
      </c>
      <c r="U206" s="4" t="str">
        <f t="shared" si="31"/>
        <v>M32 - incell c/aro     = R$ 130,00</v>
      </c>
    </row>
    <row r="207" spans="1:21" ht="15.75" customHeight="1">
      <c r="A207" s="68" t="s">
        <v>4833</v>
      </c>
      <c r="B207">
        <f>K127</f>
        <v>210</v>
      </c>
      <c r="G207" s="7" t="s">
        <v>382</v>
      </c>
      <c r="H207" s="6">
        <v>260</v>
      </c>
      <c r="J207" s="4" t="s">
        <v>385</v>
      </c>
      <c r="K207" s="5">
        <f t="shared" si="42"/>
        <v>175</v>
      </c>
      <c r="M207" s="4" t="str">
        <f t="shared" si="27"/>
        <v>M32 - original c/aro  = R$ 175,00</v>
      </c>
      <c r="O207" s="4" t="str">
        <f t="shared" si="28"/>
        <v>M32 - original c/aro  = R$ 180,00</v>
      </c>
      <c r="Q207" s="4" t="str">
        <f t="shared" si="29"/>
        <v>M32 - original c/aro  = R$ 170,00</v>
      </c>
      <c r="S207" s="4" t="str">
        <f t="shared" si="30"/>
        <v>M32 - original c/aro  = R$ 165,00</v>
      </c>
      <c r="U207" s="4" t="str">
        <f t="shared" si="31"/>
        <v>M32 - original c/aro  = R$ 185,00</v>
      </c>
    </row>
    <row r="208" spans="1:21" ht="15.75" customHeight="1">
      <c r="A208" s="62" t="s">
        <v>4185</v>
      </c>
      <c r="B208">
        <f>K126</f>
        <v>125</v>
      </c>
      <c r="G208" s="7" t="s">
        <v>384</v>
      </c>
      <c r="H208" s="6">
        <v>275</v>
      </c>
      <c r="J208" s="4" t="s">
        <v>1306</v>
      </c>
      <c r="K208" s="5">
        <f>H85</f>
        <v>110</v>
      </c>
      <c r="M208" s="4" t="str">
        <f t="shared" ref="M208" si="43">CONCATENATE(J208,K208,",00")</f>
        <v>M34 - incell      = R$ 110,00</v>
      </c>
      <c r="O208" s="4" t="str">
        <f t="shared" ref="O208" si="44">CONCATENATE(J208,K208+5,",00")</f>
        <v>M34 - incell      = R$ 115,00</v>
      </c>
      <c r="Q208" s="4" t="str">
        <f t="shared" ref="Q208" si="45">CONCATENATE(J208,K208-5,",00")</f>
        <v>M34 - incell      = R$ 105,00</v>
      </c>
      <c r="S208" s="4" t="str">
        <f t="shared" ref="S208" si="46">CONCATENATE(J208,K208-10,",00")</f>
        <v>M34 - incell      = R$ 100,00</v>
      </c>
      <c r="U208" s="4" t="str">
        <f t="shared" ref="U208" si="47">CONCATENATE(J208,K208+10,",00")</f>
        <v>M34 - incell      = R$ 120,00</v>
      </c>
    </row>
    <row r="209" spans="1:21" ht="15.75" customHeight="1">
      <c r="A209" s="68" t="s">
        <v>4832</v>
      </c>
      <c r="B209">
        <f>K128</f>
        <v>220</v>
      </c>
      <c r="G209" s="7" t="s">
        <v>386</v>
      </c>
      <c r="H209" s="6">
        <v>140</v>
      </c>
      <c r="J209" s="4" t="s">
        <v>387</v>
      </c>
      <c r="K209" s="5">
        <f t="shared" ref="K209:K227" si="48">H197</f>
        <v>140</v>
      </c>
      <c r="M209" s="4" t="str">
        <f t="shared" si="27"/>
        <v>M34 - incell c/aro     = R$ 140,00</v>
      </c>
      <c r="O209" s="4" t="str">
        <f t="shared" si="28"/>
        <v>M34 - incell c/aro     = R$ 145,00</v>
      </c>
      <c r="Q209" s="4" t="str">
        <f t="shared" si="29"/>
        <v>M34 - incell c/aro     = R$ 135,00</v>
      </c>
      <c r="S209" s="4" t="str">
        <f t="shared" si="30"/>
        <v>M34 - incell c/aro     = R$ 130,00</v>
      </c>
      <c r="U209" s="4" t="str">
        <f t="shared" si="31"/>
        <v>M34 - incell c/aro     = R$ 150,00</v>
      </c>
    </row>
    <row r="210" spans="1:21" ht="15.75" customHeight="1">
      <c r="A210" s="68" t="s">
        <v>4831</v>
      </c>
      <c r="B210">
        <f>K128</f>
        <v>220</v>
      </c>
      <c r="G210" s="7" t="s">
        <v>388</v>
      </c>
      <c r="H210" s="6">
        <v>250</v>
      </c>
      <c r="J210" s="4" t="s">
        <v>389</v>
      </c>
      <c r="K210" s="5">
        <f t="shared" si="48"/>
        <v>275</v>
      </c>
      <c r="M210" s="4" t="str">
        <f t="shared" si="27"/>
        <v>M34 - original c/aro  = R$ 275,00</v>
      </c>
      <c r="O210" s="4" t="str">
        <f t="shared" si="28"/>
        <v>M34 - original c/aro  = R$ 280,00</v>
      </c>
      <c r="Q210" s="4" t="str">
        <f t="shared" si="29"/>
        <v>M34 - original c/aro  = R$ 270,00</v>
      </c>
      <c r="S210" s="4" t="str">
        <f t="shared" si="30"/>
        <v>M34 - original c/aro  = R$ 265,00</v>
      </c>
      <c r="U210" s="4" t="str">
        <f t="shared" si="31"/>
        <v>M34 - original c/aro  = R$ 285,00</v>
      </c>
    </row>
    <row r="211" spans="1:21" ht="15.75" customHeight="1">
      <c r="A211" s="68" t="s">
        <v>4830</v>
      </c>
      <c r="B211">
        <f>K128</f>
        <v>220</v>
      </c>
      <c r="G211" s="7" t="s">
        <v>390</v>
      </c>
      <c r="H211" s="6">
        <v>280</v>
      </c>
      <c r="J211" s="4" t="s">
        <v>3028</v>
      </c>
      <c r="K211" s="5">
        <f t="shared" si="48"/>
        <v>290</v>
      </c>
      <c r="M211" s="4" t="str">
        <f t="shared" ref="M211" si="49">CONCATENATE(J211,K211,",00")</f>
        <v>M34 c/aro Nacional = R$ 290,00</v>
      </c>
      <c r="O211" s="4" t="str">
        <f t="shared" ref="O211" si="50">CONCATENATE(J211,K211+5,",00")</f>
        <v>M34 c/aro Nacional = R$ 295,00</v>
      </c>
      <c r="Q211" s="4" t="str">
        <f t="shared" ref="Q211" si="51">CONCATENATE(J211,K211-5,",00")</f>
        <v>M34 c/aro Nacional = R$ 285,00</v>
      </c>
      <c r="S211" s="4" t="str">
        <f t="shared" ref="S211" si="52">CONCATENATE(J211,K211-10,",00")</f>
        <v>M34 c/aro Nacional = R$ 280,00</v>
      </c>
      <c r="U211" s="4" t="str">
        <f t="shared" ref="U211" si="53">CONCATENATE(J211,K211+10,",00")</f>
        <v>M34 c/aro Nacional = R$ 300,00</v>
      </c>
    </row>
    <row r="212" spans="1:21" ht="15.75" customHeight="1">
      <c r="A212" t="s">
        <v>3514</v>
      </c>
      <c r="B212">
        <f>K125</f>
        <v>115</v>
      </c>
      <c r="G212" s="7" t="s">
        <v>392</v>
      </c>
      <c r="H212" s="6">
        <v>120</v>
      </c>
      <c r="J212" s="4" t="s">
        <v>391</v>
      </c>
      <c r="K212" s="5">
        <f t="shared" si="48"/>
        <v>130</v>
      </c>
      <c r="M212" s="4" t="str">
        <f t="shared" si="27"/>
        <v>M51 - incell      = R$ 130,00</v>
      </c>
      <c r="O212" s="4" t="str">
        <f t="shared" si="28"/>
        <v>M51 - incell      = R$ 135,00</v>
      </c>
      <c r="Q212" s="4" t="str">
        <f t="shared" si="29"/>
        <v>M51 - incell      = R$ 125,00</v>
      </c>
      <c r="S212" s="4" t="str">
        <f t="shared" si="30"/>
        <v>M51 - incell      = R$ 120,00</v>
      </c>
      <c r="U212" s="4" t="str">
        <f t="shared" si="31"/>
        <v>M51 - incell      = R$ 140,00</v>
      </c>
    </row>
    <row r="213" spans="1:21" ht="15.75" customHeight="1">
      <c r="A213" s="68" t="s">
        <v>4829</v>
      </c>
      <c r="B213">
        <f>K127</f>
        <v>210</v>
      </c>
      <c r="G213" s="7" t="s">
        <v>394</v>
      </c>
      <c r="H213" s="6">
        <v>220</v>
      </c>
      <c r="J213" s="4" t="s">
        <v>393</v>
      </c>
      <c r="K213" s="5">
        <f t="shared" si="48"/>
        <v>165</v>
      </c>
      <c r="M213" s="4" t="str">
        <f t="shared" si="27"/>
        <v>M51 original  = R$ 165,00</v>
      </c>
      <c r="O213" s="4" t="str">
        <f t="shared" si="28"/>
        <v>M51 original  = R$ 170,00</v>
      </c>
      <c r="Q213" s="4" t="str">
        <f t="shared" si="29"/>
        <v>M51 original  = R$ 160,00</v>
      </c>
      <c r="S213" s="4" t="str">
        <f t="shared" si="30"/>
        <v>M51 original  = R$ 155,00</v>
      </c>
      <c r="U213" s="4" t="str">
        <f t="shared" si="31"/>
        <v>M51 original  = R$ 175,00</v>
      </c>
    </row>
    <row r="214" spans="1:21" ht="15.75" customHeight="1">
      <c r="A214" s="68" t="s">
        <v>4828</v>
      </c>
      <c r="B214">
        <f>K127</f>
        <v>210</v>
      </c>
      <c r="G214" s="7" t="s">
        <v>396</v>
      </c>
      <c r="H214" s="6">
        <v>210</v>
      </c>
      <c r="J214" s="4" t="s">
        <v>395</v>
      </c>
      <c r="K214" s="5">
        <f t="shared" si="48"/>
        <v>230</v>
      </c>
      <c r="M214" s="4" t="str">
        <f t="shared" si="27"/>
        <v>M51 c/aro-orig (T/P)=R$ 230,00</v>
      </c>
      <c r="O214" s="4" t="str">
        <f t="shared" si="28"/>
        <v>M51 c/aro-orig (T/P)=R$ 235,00</v>
      </c>
      <c r="Q214" s="4" t="str">
        <f t="shared" si="29"/>
        <v>M51 c/aro-orig (T/P)=R$ 225,00</v>
      </c>
      <c r="S214" s="4" t="str">
        <f t="shared" si="30"/>
        <v>M51 c/aro-orig (T/P)=R$ 220,00</v>
      </c>
      <c r="U214" s="4" t="str">
        <f t="shared" si="31"/>
        <v>M51 c/aro-orig (T/P)=R$ 240,00</v>
      </c>
    </row>
    <row r="215" spans="1:21" ht="15.75" customHeight="1">
      <c r="A215" s="68" t="s">
        <v>4827</v>
      </c>
      <c r="B215">
        <f>K127</f>
        <v>210</v>
      </c>
      <c r="G215" s="7" t="s">
        <v>398</v>
      </c>
      <c r="H215" s="6">
        <v>240</v>
      </c>
      <c r="J215" s="4" t="s">
        <v>397</v>
      </c>
      <c r="K215" s="5">
        <f t="shared" si="48"/>
        <v>270</v>
      </c>
      <c r="M215" s="4" t="str">
        <f t="shared" si="27"/>
        <v>M51 c/aro-orig (T/G)=R$ 270,00</v>
      </c>
      <c r="O215" s="4" t="str">
        <f t="shared" si="28"/>
        <v>M51 c/aro-orig (T/G)=R$ 275,00</v>
      </c>
      <c r="Q215" s="4" t="str">
        <f t="shared" si="29"/>
        <v>M51 c/aro-orig (T/G)=R$ 265,00</v>
      </c>
      <c r="S215" s="4" t="str">
        <f t="shared" si="30"/>
        <v>M51 c/aro-orig (T/G)=R$ 260,00</v>
      </c>
      <c r="U215" s="4" t="str">
        <f t="shared" si="31"/>
        <v>M51 c/aro-orig (T/G)=R$ 280,00</v>
      </c>
    </row>
    <row r="216" spans="1:21" ht="15.75" customHeight="1">
      <c r="A216" t="s">
        <v>3515</v>
      </c>
      <c r="B216">
        <f>K126</f>
        <v>125</v>
      </c>
      <c r="G216" s="7" t="s">
        <v>400</v>
      </c>
      <c r="H216" s="14">
        <v>60</v>
      </c>
      <c r="J216" s="4" t="s">
        <v>399</v>
      </c>
      <c r="K216" s="5">
        <f t="shared" si="48"/>
        <v>100</v>
      </c>
      <c r="M216" s="4" t="str">
        <f t="shared" si="27"/>
        <v>M52 - incell     = R$ 100,00</v>
      </c>
      <c r="O216" s="4" t="str">
        <f t="shared" si="28"/>
        <v>M52 - incell     = R$ 105,00</v>
      </c>
      <c r="Q216" s="4" t="str">
        <f t="shared" si="29"/>
        <v>M52 - incell     = R$ 95,00</v>
      </c>
      <c r="S216" s="4" t="str">
        <f t="shared" si="30"/>
        <v>M52 - incell     = R$ 90,00</v>
      </c>
      <c r="U216" s="4" t="str">
        <f t="shared" si="31"/>
        <v>M52 - incell     = R$ 110,00</v>
      </c>
    </row>
    <row r="217" spans="1:21" ht="15.75" customHeight="1">
      <c r="A217" s="68" t="s">
        <v>4826</v>
      </c>
      <c r="B217">
        <f>K128</f>
        <v>220</v>
      </c>
      <c r="G217" s="7" t="s">
        <v>403</v>
      </c>
      <c r="H217" s="6">
        <v>65</v>
      </c>
      <c r="J217" s="4" t="s">
        <v>401</v>
      </c>
      <c r="K217" s="5">
        <f t="shared" si="48"/>
        <v>130</v>
      </c>
      <c r="M217" s="4" t="str">
        <f t="shared" si="27"/>
        <v>M52 - incell c/aro     = R$ 130,00</v>
      </c>
      <c r="O217" s="4" t="str">
        <f t="shared" si="28"/>
        <v>M52 - incell c/aro     = R$ 135,00</v>
      </c>
      <c r="Q217" s="4" t="str">
        <f t="shared" si="29"/>
        <v>M52 - incell c/aro     = R$ 125,00</v>
      </c>
      <c r="S217" s="4" t="str">
        <f t="shared" si="30"/>
        <v>M52 - incell c/aro     = R$ 120,00</v>
      </c>
      <c r="U217" s="4" t="str">
        <f t="shared" si="31"/>
        <v>M52 - incell c/aro     = R$ 140,00</v>
      </c>
    </row>
    <row r="218" spans="1:21" ht="15.75" customHeight="1">
      <c r="A218" s="68" t="s">
        <v>4825</v>
      </c>
      <c r="B218">
        <f>K128</f>
        <v>220</v>
      </c>
      <c r="G218" s="7" t="s">
        <v>405</v>
      </c>
      <c r="H218" s="6">
        <v>65</v>
      </c>
      <c r="J218" s="4" t="s">
        <v>402</v>
      </c>
      <c r="K218" s="5">
        <f t="shared" si="48"/>
        <v>200</v>
      </c>
      <c r="M218" s="4" t="str">
        <f t="shared" si="27"/>
        <v>M52 c/aro-orig (T/P)=R$ 200,00</v>
      </c>
      <c r="O218" s="4" t="str">
        <f t="shared" si="28"/>
        <v>M52 c/aro-orig (T/P)=R$ 205,00</v>
      </c>
      <c r="Q218" s="4" t="str">
        <f t="shared" si="29"/>
        <v>M52 c/aro-orig (T/P)=R$ 195,00</v>
      </c>
      <c r="S218" s="4" t="str">
        <f t="shared" si="30"/>
        <v>M52 c/aro-orig (T/P)=R$ 190,00</v>
      </c>
      <c r="U218" s="4" t="str">
        <f t="shared" si="31"/>
        <v>M52 c/aro-orig (T/P)=R$ 210,00</v>
      </c>
    </row>
    <row r="219" spans="1:21" ht="15.75" customHeight="1">
      <c r="A219" s="68" t="s">
        <v>4824</v>
      </c>
      <c r="B219">
        <f>K128</f>
        <v>220</v>
      </c>
      <c r="G219" s="7" t="s">
        <v>407</v>
      </c>
      <c r="H219" s="6">
        <v>120</v>
      </c>
      <c r="J219" s="4" t="s">
        <v>404</v>
      </c>
      <c r="K219" s="5">
        <f t="shared" si="48"/>
        <v>260</v>
      </c>
      <c r="M219" s="4" t="str">
        <f t="shared" si="27"/>
        <v>M52 c/aro-orig (T/G)=R$ 260,00</v>
      </c>
      <c r="O219" s="4" t="str">
        <f t="shared" si="28"/>
        <v>M52 c/aro-orig (T/G)=R$ 265,00</v>
      </c>
      <c r="Q219" s="4" t="str">
        <f t="shared" si="29"/>
        <v>M52 c/aro-orig (T/G)=R$ 255,00</v>
      </c>
      <c r="S219" s="4" t="str">
        <f t="shared" si="30"/>
        <v>M52 c/aro-orig (T/G)=R$ 250,00</v>
      </c>
      <c r="U219" s="4" t="str">
        <f t="shared" si="31"/>
        <v>M52 c/aro-orig (T/G)=R$ 270,00</v>
      </c>
    </row>
    <row r="220" spans="1:21" ht="15.75" customHeight="1">
      <c r="A220" s="62" t="s">
        <v>4186</v>
      </c>
      <c r="B220">
        <f>K129</f>
        <v>240</v>
      </c>
      <c r="G220" s="22" t="s">
        <v>409</v>
      </c>
      <c r="H220" s="23">
        <v>70</v>
      </c>
      <c r="J220" s="4" t="s">
        <v>406</v>
      </c>
      <c r="K220" s="5">
        <f t="shared" si="48"/>
        <v>275</v>
      </c>
      <c r="M220" s="4" t="str">
        <f t="shared" si="27"/>
        <v>M52 c/aro Nacional = R$ 275,00</v>
      </c>
      <c r="O220" s="4" t="str">
        <f t="shared" si="28"/>
        <v>M52 c/aro Nacional = R$ 280,00</v>
      </c>
      <c r="Q220" s="4" t="str">
        <f t="shared" si="29"/>
        <v>M52 c/aro Nacional = R$ 270,00</v>
      </c>
      <c r="S220" s="4" t="str">
        <f t="shared" si="30"/>
        <v>M52 c/aro Nacional = R$ 265,00</v>
      </c>
      <c r="U220" s="4" t="str">
        <f t="shared" si="31"/>
        <v>M52 c/aro Nacional = R$ 285,00</v>
      </c>
    </row>
    <row r="221" spans="1:21" ht="15.75" customHeight="1">
      <c r="A221" s="62" t="s">
        <v>4187</v>
      </c>
      <c r="B221">
        <f>K129</f>
        <v>240</v>
      </c>
      <c r="G221" s="7" t="s">
        <v>411</v>
      </c>
      <c r="H221" s="6">
        <v>65</v>
      </c>
      <c r="J221" s="4" t="s">
        <v>408</v>
      </c>
      <c r="K221" s="5">
        <f t="shared" si="48"/>
        <v>140</v>
      </c>
      <c r="M221" s="4" t="str">
        <f t="shared" si="27"/>
        <v>M53 - incell c/aro     = R$ 140,00</v>
      </c>
      <c r="O221" s="4" t="str">
        <f t="shared" si="28"/>
        <v>M53 - incell c/aro     = R$ 145,00</v>
      </c>
      <c r="Q221" s="4" t="str">
        <f t="shared" si="29"/>
        <v>M53 - incell c/aro     = R$ 135,00</v>
      </c>
      <c r="S221" s="4" t="str">
        <f t="shared" si="30"/>
        <v>M53 - incell c/aro     = R$ 130,00</v>
      </c>
      <c r="U221" s="4" t="str">
        <f t="shared" si="31"/>
        <v>M53 - incell c/aro     = R$ 150,00</v>
      </c>
    </row>
    <row r="222" spans="1:21" ht="15.75" customHeight="1">
      <c r="A222" s="62" t="s">
        <v>4188</v>
      </c>
      <c r="B222">
        <f>K129</f>
        <v>240</v>
      </c>
      <c r="G222" s="7" t="s">
        <v>413</v>
      </c>
      <c r="H222" s="6">
        <v>60</v>
      </c>
      <c r="J222" s="4" t="s">
        <v>410</v>
      </c>
      <c r="K222" s="5">
        <f t="shared" si="48"/>
        <v>250</v>
      </c>
      <c r="M222" s="4" t="str">
        <f t="shared" si="27"/>
        <v>M53 - orig c/aro  = R$ 250,00</v>
      </c>
      <c r="O222" s="4" t="str">
        <f t="shared" si="28"/>
        <v>M53 - orig c/aro  = R$ 255,00</v>
      </c>
      <c r="Q222" s="4" t="str">
        <f t="shared" si="29"/>
        <v>M53 - orig c/aro  = R$ 245,00</v>
      </c>
      <c r="S222" s="4" t="str">
        <f t="shared" si="30"/>
        <v>M53 - orig c/aro  = R$ 240,00</v>
      </c>
      <c r="U222" s="4" t="str">
        <f t="shared" si="31"/>
        <v>M53 - orig c/aro  = R$ 260,00</v>
      </c>
    </row>
    <row r="223" spans="1:21" ht="15.75" customHeight="1">
      <c r="A223" t="s">
        <v>3516</v>
      </c>
      <c r="B223">
        <f>K131</f>
        <v>125</v>
      </c>
      <c r="G223" s="7" t="s">
        <v>415</v>
      </c>
      <c r="H223" s="6">
        <v>70</v>
      </c>
      <c r="J223" s="4" t="s">
        <v>412</v>
      </c>
      <c r="K223" s="5">
        <f t="shared" si="48"/>
        <v>280</v>
      </c>
      <c r="M223" s="4" t="str">
        <f t="shared" si="27"/>
        <v>M53 c/aro Nacional = R$ 280,00</v>
      </c>
      <c r="O223" s="4" t="str">
        <f t="shared" si="28"/>
        <v>M53 c/aro Nacional = R$ 285,00</v>
      </c>
      <c r="Q223" s="4" t="str">
        <f t="shared" si="29"/>
        <v>M53 c/aro Nacional = R$ 275,00</v>
      </c>
      <c r="S223" s="4" t="str">
        <f t="shared" si="30"/>
        <v>M53 c/aro Nacional = R$ 270,00</v>
      </c>
      <c r="U223" s="4" t="str">
        <f t="shared" si="31"/>
        <v>M53 c/aro Nacional = R$ 290,00</v>
      </c>
    </row>
    <row r="224" spans="1:21" ht="15.75" customHeight="1">
      <c r="A224" t="s">
        <v>3067</v>
      </c>
      <c r="B224">
        <f>K132</f>
        <v>220</v>
      </c>
      <c r="G224" s="7" t="s">
        <v>417</v>
      </c>
      <c r="H224" s="6">
        <v>70</v>
      </c>
      <c r="J224" s="4" t="s">
        <v>414</v>
      </c>
      <c r="K224" s="5">
        <f t="shared" si="48"/>
        <v>120</v>
      </c>
      <c r="M224" s="4" t="str">
        <f t="shared" si="27"/>
        <v>M62 - incell c/aro     = R$ 120,00</v>
      </c>
      <c r="O224" s="4" t="str">
        <f t="shared" si="28"/>
        <v>M62 - incell c/aro     = R$ 125,00</v>
      </c>
      <c r="Q224" s="4" t="str">
        <f t="shared" si="29"/>
        <v>M62 - incell c/aro     = R$ 115,00</v>
      </c>
      <c r="S224" s="4" t="str">
        <f t="shared" si="30"/>
        <v>M62 - incell c/aro     = R$ 110,00</v>
      </c>
      <c r="U224" s="4" t="str">
        <f t="shared" si="31"/>
        <v>M62 - incell c/aro     = R$ 130,00</v>
      </c>
    </row>
    <row r="225" spans="1:21" ht="15.75" customHeight="1">
      <c r="A225" s="62" t="s">
        <v>4189</v>
      </c>
      <c r="B225">
        <f>K132</f>
        <v>220</v>
      </c>
      <c r="G225" s="7" t="s">
        <v>419</v>
      </c>
      <c r="H225" s="6">
        <v>125</v>
      </c>
      <c r="J225" s="4" t="s">
        <v>416</v>
      </c>
      <c r="K225" s="5">
        <f t="shared" si="48"/>
        <v>220</v>
      </c>
      <c r="M225" s="4" t="str">
        <f t="shared" si="27"/>
        <v>M62 - original           = R$ 220,00</v>
      </c>
      <c r="O225" s="4" t="str">
        <f t="shared" si="28"/>
        <v>M62 - original           = R$ 225,00</v>
      </c>
      <c r="Q225" s="4" t="str">
        <f t="shared" si="29"/>
        <v>M62 - original           = R$ 215,00</v>
      </c>
      <c r="S225" s="4" t="str">
        <f t="shared" si="30"/>
        <v>M62 - original           = R$ 210,00</v>
      </c>
      <c r="U225" s="4" t="str">
        <f t="shared" si="31"/>
        <v>M62 - original           = R$ 230,00</v>
      </c>
    </row>
    <row r="226" spans="1:21" ht="15.75" customHeight="1">
      <c r="A226" s="62" t="s">
        <v>4190</v>
      </c>
      <c r="B226">
        <f>K132</f>
        <v>220</v>
      </c>
      <c r="G226" s="7" t="s">
        <v>421</v>
      </c>
      <c r="H226" s="6">
        <v>65</v>
      </c>
      <c r="J226" s="4" t="s">
        <v>418</v>
      </c>
      <c r="K226" s="5">
        <f t="shared" si="48"/>
        <v>210</v>
      </c>
      <c r="M226" s="4" t="str">
        <f t="shared" si="27"/>
        <v>M62 c/aro-orig (T/P)=R$ 210,00</v>
      </c>
      <c r="O226" s="4" t="str">
        <f t="shared" si="28"/>
        <v>M62 c/aro-orig (T/P)=R$ 215,00</v>
      </c>
      <c r="Q226" s="4" t="str">
        <f t="shared" si="29"/>
        <v>M62 c/aro-orig (T/P)=R$ 205,00</v>
      </c>
      <c r="S226" s="4" t="str">
        <f t="shared" si="30"/>
        <v>M62 c/aro-orig (T/P)=R$ 200,00</v>
      </c>
      <c r="U226" s="4" t="str">
        <f t="shared" si="31"/>
        <v>M62 c/aro-orig (T/P)=R$ 220,00</v>
      </c>
    </row>
    <row r="227" spans="1:21" ht="15.75" customHeight="1">
      <c r="A227" t="s">
        <v>3575</v>
      </c>
      <c r="B227">
        <f>K133</f>
        <v>320</v>
      </c>
      <c r="G227" s="7" t="s">
        <v>422</v>
      </c>
      <c r="H227" s="6">
        <v>170</v>
      </c>
      <c r="J227" s="4" t="s">
        <v>420</v>
      </c>
      <c r="K227" s="5">
        <f t="shared" si="48"/>
        <v>240</v>
      </c>
      <c r="M227" s="4" t="str">
        <f t="shared" si="27"/>
        <v>M62 c/aro-orig (T/G)=R$ 240,00</v>
      </c>
      <c r="O227" s="4" t="str">
        <f t="shared" si="28"/>
        <v>M62 c/aro-orig (T/G)=R$ 245,00</v>
      </c>
      <c r="Q227" s="4" t="str">
        <f t="shared" si="29"/>
        <v>M62 c/aro-orig (T/G)=R$ 235,00</v>
      </c>
      <c r="S227" s="4" t="str">
        <f t="shared" si="30"/>
        <v>M62 c/aro-orig (T/G)=R$ 230,00</v>
      </c>
      <c r="U227" s="4" t="str">
        <f t="shared" si="31"/>
        <v>M62 c/aro-orig (T/G)=R$ 250,00</v>
      </c>
    </row>
    <row r="228" spans="1:21" ht="15.75" customHeight="1">
      <c r="A228" t="s">
        <v>3747</v>
      </c>
      <c r="B228">
        <f>K133</f>
        <v>320</v>
      </c>
      <c r="G228" s="22" t="s">
        <v>424</v>
      </c>
      <c r="H228" s="23">
        <f>H220</f>
        <v>70</v>
      </c>
      <c r="J228" s="4" t="s">
        <v>325</v>
      </c>
      <c r="K228" s="5"/>
    </row>
    <row r="229" spans="1:21" ht="15.75" customHeight="1">
      <c r="A229" t="s">
        <v>3465</v>
      </c>
      <c r="B229">
        <f>K130</f>
        <v>120</v>
      </c>
      <c r="G229" s="7" t="s">
        <v>425</v>
      </c>
      <c r="H229" s="6">
        <v>70</v>
      </c>
      <c r="J229" s="4" t="s">
        <v>423</v>
      </c>
      <c r="K229" s="5">
        <f t="shared" ref="K229" si="54">H216</f>
        <v>60</v>
      </c>
      <c r="M229" s="4" t="str">
        <f t="shared" ref="M229:M254" si="55">CONCATENATE(J229,K229,",00")</f>
        <v>J2 Core (J260) = R$ 60,00</v>
      </c>
      <c r="O229" s="4" t="str">
        <f t="shared" ref="O229:O254" si="56">CONCATENATE(J229,K229+5,",00")</f>
        <v>J2 Core (J260) = R$ 65,00</v>
      </c>
      <c r="Q229" s="4" t="str">
        <f t="shared" ref="Q229:Q254" si="57">CONCATENATE(J229,K229-5,",00")</f>
        <v>J2 Core (J260) = R$ 55,00</v>
      </c>
      <c r="S229" s="4" t="str">
        <f t="shared" ref="S229:S254" si="58">CONCATENATE(J229,K229-10,",00")</f>
        <v>J2 Core (J260) = R$ 50,00</v>
      </c>
      <c r="U229" s="4" t="str">
        <f t="shared" ref="U229:U254" si="59">CONCATENATE(J229,K229+10,",00")</f>
        <v>J2 Core (J260) = R$ 70,00</v>
      </c>
    </row>
    <row r="230" spans="1:21" ht="15.75" customHeight="1">
      <c r="A230" t="s">
        <v>3517</v>
      </c>
      <c r="B230">
        <f>K135</f>
        <v>180</v>
      </c>
      <c r="G230" s="7" t="s">
        <v>427</v>
      </c>
      <c r="H230" s="6">
        <v>120</v>
      </c>
      <c r="J230" s="4" t="s">
        <v>426</v>
      </c>
      <c r="K230" s="5">
        <f t="shared" ref="K230:K253" si="60">H217</f>
        <v>65</v>
      </c>
      <c r="M230" s="4" t="str">
        <f t="shared" si="55"/>
        <v>J3 - incell premium       = R$ 65,00</v>
      </c>
      <c r="O230" s="4" t="str">
        <f t="shared" si="56"/>
        <v>J3 - incell premium       = R$ 70,00</v>
      </c>
      <c r="Q230" s="4" t="str">
        <f t="shared" si="57"/>
        <v>J3 - incell premium       = R$ 60,00</v>
      </c>
      <c r="S230" s="4" t="str">
        <f t="shared" si="58"/>
        <v>J3 - incell premium       = R$ 55,00</v>
      </c>
      <c r="U230" s="4" t="str">
        <f t="shared" si="59"/>
        <v>J3 - incell premium       = R$ 75,00</v>
      </c>
    </row>
    <row r="231" spans="1:21" ht="15.75" customHeight="1">
      <c r="A231" t="s">
        <v>3068</v>
      </c>
      <c r="B231">
        <f>K136</f>
        <v>220</v>
      </c>
      <c r="G231" s="7" t="s">
        <v>429</v>
      </c>
      <c r="H231" s="6">
        <v>65</v>
      </c>
      <c r="J231" s="4" t="s">
        <v>428</v>
      </c>
      <c r="K231" s="5">
        <f t="shared" si="60"/>
        <v>65</v>
      </c>
      <c r="M231" s="4" t="str">
        <f t="shared" si="55"/>
        <v>J4 - incell premium       = R$ 65,00</v>
      </c>
      <c r="O231" s="4" t="str">
        <f t="shared" si="56"/>
        <v>J4 - incell premium       = R$ 70,00</v>
      </c>
      <c r="Q231" s="4" t="str">
        <f t="shared" si="57"/>
        <v>J4 - incell premium       = R$ 60,00</v>
      </c>
      <c r="S231" s="4" t="str">
        <f t="shared" si="58"/>
        <v>J4 - incell premium       = R$ 55,00</v>
      </c>
      <c r="U231" s="4" t="str">
        <f t="shared" si="59"/>
        <v>J4 - incell premium       = R$ 75,00</v>
      </c>
    </row>
    <row r="232" spans="1:21" ht="15.75" customHeight="1">
      <c r="A232" s="62" t="s">
        <v>4191</v>
      </c>
      <c r="B232">
        <f>K136</f>
        <v>220</v>
      </c>
      <c r="G232" s="7" t="s">
        <v>431</v>
      </c>
      <c r="H232" s="6">
        <v>70</v>
      </c>
      <c r="J232" s="4" t="s">
        <v>430</v>
      </c>
      <c r="K232" s="5">
        <f t="shared" si="60"/>
        <v>120</v>
      </c>
      <c r="M232" s="4" t="str">
        <f t="shared" si="55"/>
        <v>J4 - original      = R$ 120,00</v>
      </c>
      <c r="O232" s="4" t="str">
        <f t="shared" si="56"/>
        <v>J4 - original      = R$ 125,00</v>
      </c>
      <c r="Q232" s="4" t="str">
        <f t="shared" si="57"/>
        <v>J4 - original      = R$ 115,00</v>
      </c>
      <c r="S232" s="4" t="str">
        <f t="shared" si="58"/>
        <v>J4 - original      = R$ 110,00</v>
      </c>
      <c r="U232" s="4" t="str">
        <f t="shared" si="59"/>
        <v>J4 - original      = R$ 130,00</v>
      </c>
    </row>
    <row r="233" spans="1:21" ht="15.75" customHeight="1">
      <c r="A233" s="62" t="s">
        <v>4192</v>
      </c>
      <c r="B233">
        <f>K136</f>
        <v>220</v>
      </c>
      <c r="G233" s="7" t="s">
        <v>433</v>
      </c>
      <c r="H233" s="6">
        <v>75</v>
      </c>
      <c r="J233" s="4" t="s">
        <v>432</v>
      </c>
      <c r="K233" s="5">
        <f t="shared" si="60"/>
        <v>70</v>
      </c>
      <c r="M233" s="4" t="str">
        <f t="shared" si="55"/>
        <v>J4 Plus - original           = R$ 70,00</v>
      </c>
      <c r="O233" s="4" t="str">
        <f t="shared" si="56"/>
        <v>J4 Plus - original           = R$ 75,00</v>
      </c>
      <c r="Q233" s="4" t="str">
        <f t="shared" si="57"/>
        <v>J4 Plus - original           = R$ 65,00</v>
      </c>
      <c r="S233" s="4" t="str">
        <f t="shared" si="58"/>
        <v>J4 Plus - original           = R$ 60,00</v>
      </c>
      <c r="U233" s="4" t="str">
        <f t="shared" si="59"/>
        <v>J4 Plus - original           = R$ 80,00</v>
      </c>
    </row>
    <row r="234" spans="1:21" ht="15.75" customHeight="1">
      <c r="A234" t="s">
        <v>3576</v>
      </c>
      <c r="B234">
        <f>K137</f>
        <v>350</v>
      </c>
      <c r="G234" s="7" t="s">
        <v>435</v>
      </c>
      <c r="H234" s="6">
        <v>115</v>
      </c>
      <c r="J234" s="4" t="s">
        <v>434</v>
      </c>
      <c r="K234" s="5">
        <f t="shared" si="60"/>
        <v>65</v>
      </c>
      <c r="M234" s="4" t="str">
        <f t="shared" si="55"/>
        <v>J5 - incell premium       = R$ 65,00</v>
      </c>
      <c r="O234" s="4" t="str">
        <f t="shared" si="56"/>
        <v>J5 - incell premium       = R$ 70,00</v>
      </c>
      <c r="Q234" s="4" t="str">
        <f t="shared" si="57"/>
        <v>J5 - incell premium       = R$ 60,00</v>
      </c>
      <c r="S234" s="4" t="str">
        <f t="shared" si="58"/>
        <v>J5 - incell premium       = R$ 55,00</v>
      </c>
      <c r="U234" s="4" t="str">
        <f t="shared" si="59"/>
        <v>J5 - incell premium       = R$ 75,00</v>
      </c>
    </row>
    <row r="235" spans="1:21" ht="15.75" customHeight="1">
      <c r="A235" t="s">
        <v>3748</v>
      </c>
      <c r="B235">
        <f>K137</f>
        <v>350</v>
      </c>
      <c r="G235" s="7" t="s">
        <v>437</v>
      </c>
      <c r="H235" s="6">
        <v>70</v>
      </c>
      <c r="J235" s="4" t="s">
        <v>436</v>
      </c>
      <c r="K235" s="5">
        <f t="shared" si="60"/>
        <v>60</v>
      </c>
      <c r="M235" s="4" t="str">
        <f t="shared" si="55"/>
        <v>J5 Prime           = R$ 60,00</v>
      </c>
      <c r="O235" s="4" t="str">
        <f t="shared" si="56"/>
        <v>J5 Prime           = R$ 65,00</v>
      </c>
      <c r="Q235" s="4" t="str">
        <f t="shared" si="57"/>
        <v>J5 Prime           = R$ 55,00</v>
      </c>
      <c r="S235" s="4" t="str">
        <f t="shared" si="58"/>
        <v>J5 Prime           = R$ 50,00</v>
      </c>
      <c r="U235" s="4" t="str">
        <f t="shared" si="59"/>
        <v>J5 Prime           = R$ 70,00</v>
      </c>
    </row>
    <row r="236" spans="1:21" ht="15.75" customHeight="1">
      <c r="A236" t="s">
        <v>3466</v>
      </c>
      <c r="B236">
        <f>K134</f>
        <v>170</v>
      </c>
      <c r="G236" s="7" t="s">
        <v>439</v>
      </c>
      <c r="H236" s="6">
        <v>115</v>
      </c>
      <c r="J236" s="4" t="s">
        <v>438</v>
      </c>
      <c r="K236" s="5">
        <f t="shared" si="60"/>
        <v>70</v>
      </c>
      <c r="M236" s="4" t="str">
        <f t="shared" si="55"/>
        <v>J5 Metal - incell            = R$ 70,00</v>
      </c>
      <c r="O236" s="4" t="str">
        <f t="shared" si="56"/>
        <v>J5 Metal - incell            = R$ 75,00</v>
      </c>
      <c r="Q236" s="4" t="str">
        <f t="shared" si="57"/>
        <v>J5 Metal - incell            = R$ 65,00</v>
      </c>
      <c r="S236" s="4" t="str">
        <f t="shared" si="58"/>
        <v>J5 Metal - incell            = R$ 60,00</v>
      </c>
      <c r="U236" s="4" t="str">
        <f t="shared" si="59"/>
        <v>J5 Metal - incell            = R$ 80,00</v>
      </c>
    </row>
    <row r="237" spans="1:21" ht="15.75" customHeight="1">
      <c r="A237" s="62" t="s">
        <v>3245</v>
      </c>
      <c r="B237">
        <f>K155</f>
        <v>160</v>
      </c>
      <c r="G237" s="7" t="s">
        <v>441</v>
      </c>
      <c r="H237" s="6">
        <v>75</v>
      </c>
      <c r="J237" s="4" t="s">
        <v>440</v>
      </c>
      <c r="K237" s="5">
        <f t="shared" si="60"/>
        <v>70</v>
      </c>
      <c r="M237" s="4" t="str">
        <f t="shared" si="55"/>
        <v>J5 Pro - incell premium = R$ 70,00</v>
      </c>
      <c r="O237" s="4" t="str">
        <f t="shared" si="56"/>
        <v>J5 Pro - incell premium = R$ 75,00</v>
      </c>
      <c r="Q237" s="4" t="str">
        <f t="shared" si="57"/>
        <v>J5 Pro - incell premium = R$ 65,00</v>
      </c>
      <c r="S237" s="4" t="str">
        <f t="shared" si="58"/>
        <v>J5 Pro - incell premium = R$ 60,00</v>
      </c>
      <c r="U237" s="4" t="str">
        <f t="shared" si="59"/>
        <v>J5 Pro - incell premium = R$ 80,00</v>
      </c>
    </row>
    <row r="238" spans="1:21" ht="15.75" customHeight="1">
      <c r="A238" s="62" t="s">
        <v>4209</v>
      </c>
      <c r="B238">
        <f>K155</f>
        <v>160</v>
      </c>
      <c r="G238" s="7" t="s">
        <v>443</v>
      </c>
      <c r="H238" s="6">
        <v>125</v>
      </c>
      <c r="J238" s="4" t="s">
        <v>442</v>
      </c>
      <c r="K238" s="5">
        <f t="shared" si="60"/>
        <v>125</v>
      </c>
      <c r="M238" s="4" t="str">
        <f t="shared" si="55"/>
        <v>J5 Pro - original            = R$ 125,00</v>
      </c>
      <c r="O238" s="4" t="str">
        <f t="shared" si="56"/>
        <v>J5 Pro - original            = R$ 130,00</v>
      </c>
      <c r="Q238" s="4" t="str">
        <f t="shared" si="57"/>
        <v>J5 Pro - original            = R$ 120,00</v>
      </c>
      <c r="S238" s="4" t="str">
        <f t="shared" si="58"/>
        <v>J5 Pro - original            = R$ 115,00</v>
      </c>
      <c r="U238" s="4" t="str">
        <f t="shared" si="59"/>
        <v>J5 Pro - original            = R$ 135,00</v>
      </c>
    </row>
    <row r="239" spans="1:21" ht="15.75" customHeight="1">
      <c r="A239" s="62" t="s">
        <v>4193</v>
      </c>
      <c r="B239">
        <f>K155</f>
        <v>160</v>
      </c>
      <c r="G239" s="7" t="s">
        <v>445</v>
      </c>
      <c r="H239" s="6">
        <v>70</v>
      </c>
      <c r="J239" s="4" t="s">
        <v>444</v>
      </c>
      <c r="K239" s="5">
        <f t="shared" si="60"/>
        <v>65</v>
      </c>
      <c r="M239" s="4" t="str">
        <f t="shared" si="55"/>
        <v>J6 - incell premium       = R$ 65,00</v>
      </c>
      <c r="O239" s="4" t="str">
        <f t="shared" si="56"/>
        <v>J6 - incell premium       = R$ 70,00</v>
      </c>
      <c r="Q239" s="4" t="str">
        <f t="shared" si="57"/>
        <v>J6 - incell premium       = R$ 60,00</v>
      </c>
      <c r="S239" s="4" t="str">
        <f t="shared" si="58"/>
        <v>J6 - incell premium       = R$ 55,00</v>
      </c>
      <c r="U239" s="4" t="str">
        <f t="shared" si="59"/>
        <v>J6 - incell premium       = R$ 75,00</v>
      </c>
    </row>
    <row r="240" spans="1:21" ht="15.75" customHeight="1">
      <c r="A240" s="62" t="s">
        <v>4194</v>
      </c>
      <c r="B240">
        <f>K155</f>
        <v>160</v>
      </c>
      <c r="G240" s="7" t="s">
        <v>447</v>
      </c>
      <c r="H240" s="6">
        <v>170</v>
      </c>
      <c r="I240" s="4"/>
      <c r="J240" s="4" t="s">
        <v>446</v>
      </c>
      <c r="K240" s="5">
        <f t="shared" si="60"/>
        <v>170</v>
      </c>
      <c r="M240" s="4" t="str">
        <f t="shared" si="55"/>
        <v>J6 - original     = R$ 170,00</v>
      </c>
      <c r="O240" s="4" t="str">
        <f t="shared" si="56"/>
        <v>J6 - original     = R$ 175,00</v>
      </c>
      <c r="Q240" s="4" t="str">
        <f t="shared" si="57"/>
        <v>J6 - original     = R$ 165,00</v>
      </c>
      <c r="S240" s="4" t="str">
        <f t="shared" si="58"/>
        <v>J6 - original     = R$ 160,00</v>
      </c>
      <c r="U240" s="4" t="str">
        <f t="shared" si="59"/>
        <v>J6 - original     = R$ 180,00</v>
      </c>
    </row>
    <row r="241" spans="1:21" ht="15.75" customHeight="1">
      <c r="A241" s="62" t="s">
        <v>4195</v>
      </c>
      <c r="B241">
        <f>K160</f>
        <v>120</v>
      </c>
      <c r="G241" s="7"/>
      <c r="H241" s="6"/>
      <c r="J241" s="4" t="s">
        <v>448</v>
      </c>
      <c r="K241" s="5">
        <f t="shared" si="60"/>
        <v>70</v>
      </c>
      <c r="M241" s="4" t="str">
        <f t="shared" si="55"/>
        <v>J6 Plus - original          = R$ 70,00</v>
      </c>
      <c r="O241" s="4" t="str">
        <f t="shared" si="56"/>
        <v>J6 Plus - original          = R$ 75,00</v>
      </c>
      <c r="Q241" s="4" t="str">
        <f t="shared" si="57"/>
        <v>J6 Plus - original          = R$ 65,00</v>
      </c>
      <c r="S241" s="4" t="str">
        <f t="shared" si="58"/>
        <v>J6 Plus - original          = R$ 60,00</v>
      </c>
      <c r="U241" s="4" t="str">
        <f t="shared" si="59"/>
        <v>J6 Plus - original          = R$ 80,00</v>
      </c>
    </row>
    <row r="242" spans="1:21" ht="15.75" customHeight="1">
      <c r="A242" s="64" t="s">
        <v>4218</v>
      </c>
      <c r="B242">
        <f>K160</f>
        <v>120</v>
      </c>
      <c r="G242" s="7" t="s">
        <v>450</v>
      </c>
      <c r="H242" s="6">
        <v>830</v>
      </c>
      <c r="J242" s="4" t="s">
        <v>449</v>
      </c>
      <c r="K242" s="5">
        <f t="shared" si="60"/>
        <v>70</v>
      </c>
      <c r="M242" s="4" t="str">
        <f t="shared" si="55"/>
        <v>J700 - incell premium  = R$ 70,00</v>
      </c>
      <c r="O242" s="4" t="str">
        <f t="shared" si="56"/>
        <v>J700 - incell premium  = R$ 75,00</v>
      </c>
      <c r="Q242" s="4" t="str">
        <f t="shared" si="57"/>
        <v>J700 - incell premium  = R$ 65,00</v>
      </c>
      <c r="S242" s="4" t="str">
        <f t="shared" si="58"/>
        <v>J700 - incell premium  = R$ 60,00</v>
      </c>
      <c r="U242" s="4" t="str">
        <f t="shared" si="59"/>
        <v>J700 - incell premium  = R$ 80,00</v>
      </c>
    </row>
    <row r="243" spans="1:21" ht="15.75" customHeight="1">
      <c r="A243" s="62" t="s">
        <v>4196</v>
      </c>
      <c r="B243">
        <f>K160</f>
        <v>120</v>
      </c>
      <c r="G243" s="7" t="s">
        <v>452</v>
      </c>
      <c r="H243" s="6">
        <v>970</v>
      </c>
      <c r="J243" s="4" t="s">
        <v>451</v>
      </c>
      <c r="K243" s="5">
        <f t="shared" si="60"/>
        <v>120</v>
      </c>
      <c r="M243" s="4" t="str">
        <f t="shared" si="55"/>
        <v>J700 - original  = R$ 120,00</v>
      </c>
      <c r="O243" s="4" t="str">
        <f t="shared" si="56"/>
        <v>J700 - original  = R$ 125,00</v>
      </c>
      <c r="Q243" s="4" t="str">
        <f t="shared" si="57"/>
        <v>J700 - original  = R$ 115,00</v>
      </c>
      <c r="S243" s="4" t="str">
        <f t="shared" si="58"/>
        <v>J700 - original  = R$ 110,00</v>
      </c>
      <c r="U243" s="4" t="str">
        <f t="shared" si="59"/>
        <v>J700 - original  = R$ 130,00</v>
      </c>
    </row>
    <row r="244" spans="1:21" ht="15.75" customHeight="1">
      <c r="A244" s="64" t="s">
        <v>4219</v>
      </c>
      <c r="B244">
        <f>K160</f>
        <v>120</v>
      </c>
      <c r="G244" s="7" t="s">
        <v>454</v>
      </c>
      <c r="H244" s="6">
        <v>910</v>
      </c>
      <c r="J244" s="4" t="s">
        <v>453</v>
      </c>
      <c r="K244" s="5">
        <f t="shared" si="60"/>
        <v>65</v>
      </c>
      <c r="M244" s="4" t="str">
        <f t="shared" si="55"/>
        <v>J7 Prime            = R$ 65,00</v>
      </c>
      <c r="O244" s="4" t="str">
        <f t="shared" si="56"/>
        <v>J7 Prime            = R$ 70,00</v>
      </c>
      <c r="Q244" s="4" t="str">
        <f t="shared" si="57"/>
        <v>J7 Prime            = R$ 60,00</v>
      </c>
      <c r="S244" s="4" t="str">
        <f t="shared" si="58"/>
        <v>J7 Prime            = R$ 55,00</v>
      </c>
      <c r="U244" s="4" t="str">
        <f t="shared" si="59"/>
        <v>J7 Prime            = R$ 75,00</v>
      </c>
    </row>
    <row r="245" spans="1:21" ht="15.75" customHeight="1">
      <c r="A245" s="62" t="s">
        <v>4197</v>
      </c>
      <c r="B245">
        <f>K161</f>
        <v>145</v>
      </c>
      <c r="G245" s="7" t="s">
        <v>456</v>
      </c>
      <c r="H245" s="6">
        <v>260</v>
      </c>
      <c r="J245" s="4" t="s">
        <v>455</v>
      </c>
      <c r="K245" s="5">
        <f t="shared" si="60"/>
        <v>70</v>
      </c>
      <c r="M245" s="4" t="str">
        <f t="shared" si="55"/>
        <v>J7 Prime 2         = R$ 70,00</v>
      </c>
      <c r="O245" s="4" t="str">
        <f t="shared" si="56"/>
        <v>J7 Prime 2         = R$ 75,00</v>
      </c>
      <c r="Q245" s="4" t="str">
        <f t="shared" si="57"/>
        <v>J7 Prime 2         = R$ 65,00</v>
      </c>
      <c r="S245" s="4" t="str">
        <f t="shared" si="58"/>
        <v>J7 Prime 2         = R$ 60,00</v>
      </c>
      <c r="U245" s="4" t="str">
        <f t="shared" si="59"/>
        <v>J7 Prime 2         = R$ 80,00</v>
      </c>
    </row>
    <row r="246" spans="1:21" ht="15.75" customHeight="1">
      <c r="A246" s="62" t="s">
        <v>4210</v>
      </c>
      <c r="B246">
        <f>K161</f>
        <v>145</v>
      </c>
      <c r="G246" s="7" t="s">
        <v>458</v>
      </c>
      <c r="H246" s="6">
        <v>910</v>
      </c>
      <c r="J246" s="4" t="s">
        <v>457</v>
      </c>
      <c r="K246" s="5">
        <f t="shared" si="60"/>
        <v>75</v>
      </c>
      <c r="M246" s="4" t="str">
        <f t="shared" si="55"/>
        <v>J7 Neo - incell premium= R$ 75,00</v>
      </c>
      <c r="O246" s="4" t="str">
        <f t="shared" si="56"/>
        <v>J7 Neo - incell premium= R$ 80,00</v>
      </c>
      <c r="Q246" s="4" t="str">
        <f t="shared" si="57"/>
        <v>J7 Neo - incell premium= R$ 70,00</v>
      </c>
      <c r="S246" s="4" t="str">
        <f t="shared" si="58"/>
        <v>J7 Neo - incell premium= R$ 65,00</v>
      </c>
      <c r="U246" s="4" t="str">
        <f t="shared" si="59"/>
        <v>J7 Neo - incell premium= R$ 85,00</v>
      </c>
    </row>
    <row r="247" spans="1:21" ht="15.75" customHeight="1">
      <c r="A247" s="62" t="s">
        <v>4208</v>
      </c>
      <c r="B247">
        <f>K161</f>
        <v>145</v>
      </c>
      <c r="G247" s="7" t="s">
        <v>460</v>
      </c>
      <c r="H247" s="6">
        <v>670</v>
      </c>
      <c r="J247" s="4" t="s">
        <v>459</v>
      </c>
      <c r="K247" s="5">
        <f t="shared" si="60"/>
        <v>115</v>
      </c>
      <c r="M247" s="4" t="str">
        <f t="shared" si="55"/>
        <v>J7 Neo - original           = R$ 115,00</v>
      </c>
      <c r="O247" s="4" t="str">
        <f t="shared" si="56"/>
        <v>J7 Neo - original           = R$ 120,00</v>
      </c>
      <c r="Q247" s="4" t="str">
        <f t="shared" si="57"/>
        <v>J7 Neo - original           = R$ 110,00</v>
      </c>
      <c r="S247" s="4" t="str">
        <f t="shared" si="58"/>
        <v>J7 Neo - original           = R$ 105,00</v>
      </c>
      <c r="U247" s="4" t="str">
        <f t="shared" si="59"/>
        <v>J7 Neo - original           = R$ 125,00</v>
      </c>
    </row>
    <row r="248" spans="1:21" ht="15.75" customHeight="1">
      <c r="A248" s="62" t="s">
        <v>4211</v>
      </c>
      <c r="B248">
        <f>K161</f>
        <v>145</v>
      </c>
      <c r="G248" s="7" t="s">
        <v>462</v>
      </c>
      <c r="H248" s="6">
        <v>730</v>
      </c>
      <c r="J248" s="4" t="s">
        <v>461</v>
      </c>
      <c r="K248" s="5">
        <f t="shared" si="60"/>
        <v>70</v>
      </c>
      <c r="M248" s="4" t="str">
        <f t="shared" si="55"/>
        <v>J7 Metal-incell premium= 70,00</v>
      </c>
      <c r="O248" s="4" t="str">
        <f t="shared" si="56"/>
        <v>J7 Metal-incell premium= 75,00</v>
      </c>
      <c r="Q248" s="4" t="str">
        <f t="shared" si="57"/>
        <v>J7 Metal-incell premium= 65,00</v>
      </c>
      <c r="S248" s="4" t="str">
        <f t="shared" si="58"/>
        <v>J7 Metal-incell premium= 60,00</v>
      </c>
      <c r="U248" s="4" t="str">
        <f t="shared" si="59"/>
        <v>J7 Metal-incell premium= 80,00</v>
      </c>
    </row>
    <row r="249" spans="1:21" ht="15.75" customHeight="1">
      <c r="A249" s="62" t="s">
        <v>4198</v>
      </c>
      <c r="B249">
        <f>K161</f>
        <v>145</v>
      </c>
      <c r="G249" s="7" t="s">
        <v>464</v>
      </c>
      <c r="H249" s="6">
        <v>1270</v>
      </c>
      <c r="J249" s="4" t="s">
        <v>463</v>
      </c>
      <c r="K249" s="5">
        <f t="shared" si="60"/>
        <v>115</v>
      </c>
      <c r="M249" s="4" t="str">
        <f t="shared" si="55"/>
        <v>J7 Metal - original        = R$ 115,00</v>
      </c>
      <c r="O249" s="4" t="str">
        <f t="shared" si="56"/>
        <v>J7 Metal - original        = R$ 120,00</v>
      </c>
      <c r="Q249" s="4" t="str">
        <f t="shared" si="57"/>
        <v>J7 Metal - original        = R$ 110,00</v>
      </c>
      <c r="S249" s="4" t="str">
        <f t="shared" si="58"/>
        <v>J7 Metal - original        = R$ 105,00</v>
      </c>
      <c r="U249" s="4" t="str">
        <f t="shared" si="59"/>
        <v>J7 Metal - original        = R$ 125,00</v>
      </c>
    </row>
    <row r="250" spans="1:21" ht="15.75" customHeight="1">
      <c r="A250" s="62" t="s">
        <v>4212</v>
      </c>
      <c r="B250">
        <f>K161</f>
        <v>145</v>
      </c>
      <c r="G250" s="24" t="s">
        <v>466</v>
      </c>
      <c r="H250" s="25">
        <v>850</v>
      </c>
      <c r="J250" s="4" t="s">
        <v>465</v>
      </c>
      <c r="K250" s="5">
        <f t="shared" si="60"/>
        <v>75</v>
      </c>
      <c r="M250" s="4" t="str">
        <f t="shared" si="55"/>
        <v>J7 Pro - incell premium=R$ 75,00</v>
      </c>
      <c r="O250" s="4" t="str">
        <f t="shared" si="56"/>
        <v>J7 Pro - incell premium=R$ 80,00</v>
      </c>
      <c r="Q250" s="4" t="str">
        <f t="shared" si="57"/>
        <v>J7 Pro - incell premium=R$ 70,00</v>
      </c>
      <c r="S250" s="4" t="str">
        <f t="shared" si="58"/>
        <v>J7 Pro - incell premium=R$ 65,00</v>
      </c>
      <c r="U250" s="4" t="str">
        <f t="shared" si="59"/>
        <v>J7 Pro - incell premium=R$ 85,00</v>
      </c>
    </row>
    <row r="251" spans="1:21" ht="15.75" customHeight="1">
      <c r="A251" s="62" t="s">
        <v>4214</v>
      </c>
      <c r="B251">
        <f>K161</f>
        <v>145</v>
      </c>
      <c r="G251" s="4"/>
      <c r="H251" s="26"/>
      <c r="J251" s="4" t="s">
        <v>467</v>
      </c>
      <c r="K251" s="5">
        <f t="shared" si="60"/>
        <v>125</v>
      </c>
      <c r="M251" s="4" t="str">
        <f t="shared" si="55"/>
        <v>J7 Pro - original           = R$ 125,00</v>
      </c>
      <c r="O251" s="4" t="str">
        <f t="shared" si="56"/>
        <v>J7 Pro - original           = R$ 130,00</v>
      </c>
      <c r="Q251" s="4" t="str">
        <f t="shared" si="57"/>
        <v>J7 Pro - original           = R$ 120,00</v>
      </c>
      <c r="S251" s="4" t="str">
        <f t="shared" si="58"/>
        <v>J7 Pro - original           = R$ 115,00</v>
      </c>
      <c r="U251" s="4" t="str">
        <f t="shared" si="59"/>
        <v>J7 Pro - original           = R$ 135,00</v>
      </c>
    </row>
    <row r="252" spans="1:21" ht="15.75" customHeight="1">
      <c r="A252" s="62" t="s">
        <v>4213</v>
      </c>
      <c r="B252">
        <f>K161</f>
        <v>145</v>
      </c>
      <c r="G252" s="4"/>
      <c r="H252" s="26"/>
      <c r="J252" s="4" t="s">
        <v>468</v>
      </c>
      <c r="K252" s="5">
        <f t="shared" si="60"/>
        <v>70</v>
      </c>
      <c r="M252" s="4" t="str">
        <f t="shared" si="55"/>
        <v>J8 - incell        = R$ 70,00</v>
      </c>
      <c r="O252" s="4" t="str">
        <f t="shared" si="56"/>
        <v>J8 - incell        = R$ 75,00</v>
      </c>
      <c r="Q252" s="4" t="str">
        <f t="shared" si="57"/>
        <v>J8 - incell        = R$ 65,00</v>
      </c>
      <c r="S252" s="4" t="str">
        <f t="shared" si="58"/>
        <v>J8 - incell        = R$ 60,00</v>
      </c>
      <c r="U252" s="4" t="str">
        <f t="shared" si="59"/>
        <v>J8 - incell        = R$ 80,00</v>
      </c>
    </row>
    <row r="253" spans="1:21" ht="15.75" customHeight="1">
      <c r="A253" s="62" t="s">
        <v>4215</v>
      </c>
      <c r="B253">
        <f>K162</f>
        <v>120</v>
      </c>
      <c r="G253" s="4"/>
      <c r="H253" s="26"/>
      <c r="J253" s="4" t="s">
        <v>469</v>
      </c>
      <c r="K253" s="5">
        <f t="shared" si="60"/>
        <v>170</v>
      </c>
      <c r="M253" s="4" t="str">
        <f t="shared" si="55"/>
        <v>J8 - original    = R$ 170,00</v>
      </c>
      <c r="O253" s="4" t="str">
        <f t="shared" si="56"/>
        <v>J8 - original    = R$ 175,00</v>
      </c>
      <c r="Q253" s="4" t="str">
        <f t="shared" si="57"/>
        <v>J8 - original    = R$ 165,00</v>
      </c>
      <c r="S253" s="4" t="str">
        <f t="shared" si="58"/>
        <v>J8 - original    = R$ 160,00</v>
      </c>
      <c r="U253" s="4" t="str">
        <f t="shared" si="59"/>
        <v>J8 - original    = R$ 180,00</v>
      </c>
    </row>
    <row r="254" spans="1:21" ht="15.75" customHeight="1">
      <c r="A254" s="62" t="s">
        <v>4216</v>
      </c>
      <c r="B254">
        <f>K162</f>
        <v>120</v>
      </c>
      <c r="G254" s="4"/>
      <c r="H254" s="26"/>
      <c r="J254" s="4" t="s">
        <v>470</v>
      </c>
      <c r="K254" s="5">
        <f>H240</f>
        <v>170</v>
      </c>
      <c r="M254" s="4" t="str">
        <f t="shared" si="55"/>
        <v>J8 Plus - original         = R$ 170,00</v>
      </c>
      <c r="O254" s="4" t="str">
        <f t="shared" si="56"/>
        <v>J8 Plus - original         = R$ 175,00</v>
      </c>
      <c r="Q254" s="4" t="str">
        <f t="shared" si="57"/>
        <v>J8 Plus - original         = R$ 165,00</v>
      </c>
      <c r="S254" s="4" t="str">
        <f t="shared" si="58"/>
        <v>J8 Plus - original         = R$ 160,00</v>
      </c>
      <c r="U254" s="4" t="str">
        <f t="shared" si="59"/>
        <v>J8 Plus - original         = R$ 180,00</v>
      </c>
    </row>
    <row r="255" spans="1:21" ht="15.75" customHeight="1">
      <c r="A255" s="69" t="s">
        <v>4199</v>
      </c>
      <c r="B255">
        <f>K162</f>
        <v>120</v>
      </c>
      <c r="H255" s="26"/>
      <c r="J255" s="4"/>
      <c r="K255" s="5"/>
    </row>
    <row r="256" spans="1:21" ht="15.75" customHeight="1">
      <c r="A256" s="62" t="s">
        <v>4217</v>
      </c>
      <c r="B256">
        <f>K162</f>
        <v>120</v>
      </c>
      <c r="H256" s="26"/>
      <c r="J256" s="4" t="s">
        <v>471</v>
      </c>
      <c r="K256" s="5">
        <f t="shared" ref="K256:K264" si="61">H242</f>
        <v>830</v>
      </c>
      <c r="M256" s="4" t="str">
        <f t="shared" ref="M256:M264" si="62">CONCATENATE(J256,K256,",00")</f>
        <v>Galaxy S10 c/aro      = R$ 830,00</v>
      </c>
      <c r="O256" s="4" t="str">
        <f t="shared" ref="O256:O264" si="63">CONCATENATE(J256,K256+5,",00")</f>
        <v>Galaxy S10 c/aro      = R$ 835,00</v>
      </c>
      <c r="Q256" s="4" t="str">
        <f t="shared" ref="Q256:Q264" si="64">CONCATENATE(J256,K256-5,",00")</f>
        <v>Galaxy S10 c/aro      = R$ 825,00</v>
      </c>
      <c r="S256" s="4" t="str">
        <f t="shared" ref="S256:S264" si="65">CONCATENATE(J256,K256-10,",00")</f>
        <v>Galaxy S10 c/aro      = R$ 820,00</v>
      </c>
      <c r="U256" s="4" t="str">
        <f t="shared" ref="U256:U264" si="66">CONCATENATE(J256,K256+10,",00")</f>
        <v>Galaxy S10 c/aro      = R$ 840,00</v>
      </c>
    </row>
    <row r="257" spans="1:21" ht="15.75" customHeight="1">
      <c r="A257" s="62" t="s">
        <v>4200</v>
      </c>
      <c r="B257">
        <f>K163</f>
        <v>130</v>
      </c>
      <c r="G257" s="75" t="s">
        <v>473</v>
      </c>
      <c r="H257" s="76"/>
      <c r="J257" s="4" t="s">
        <v>472</v>
      </c>
      <c r="K257" s="5">
        <f t="shared" si="61"/>
        <v>970</v>
      </c>
      <c r="M257" s="4" t="str">
        <f t="shared" si="62"/>
        <v>Galaxy S10 Plus c/aro = R$ 970,00</v>
      </c>
      <c r="O257" s="4" t="str">
        <f t="shared" si="63"/>
        <v>Galaxy S10 Plus c/aro = R$ 975,00</v>
      </c>
      <c r="Q257" s="4" t="str">
        <f t="shared" si="64"/>
        <v>Galaxy S10 Plus c/aro = R$ 965,00</v>
      </c>
      <c r="S257" s="4" t="str">
        <f t="shared" si="65"/>
        <v>Galaxy S10 Plus c/aro = R$ 960,00</v>
      </c>
      <c r="U257" s="4" t="str">
        <f t="shared" si="66"/>
        <v>Galaxy S10 Plus c/aro = R$ 980,00</v>
      </c>
    </row>
    <row r="258" spans="1:21" ht="15.75" customHeight="1">
      <c r="A258" s="65" t="s">
        <v>4220</v>
      </c>
      <c r="B258">
        <f>K163</f>
        <v>130</v>
      </c>
      <c r="G258" s="27" t="s">
        <v>475</v>
      </c>
      <c r="H258" s="28">
        <v>50</v>
      </c>
      <c r="J258" s="4" t="s">
        <v>474</v>
      </c>
      <c r="K258" s="5">
        <f t="shared" si="61"/>
        <v>910</v>
      </c>
      <c r="M258" s="4" t="str">
        <f t="shared" si="62"/>
        <v>Galaxy S20 c/aro         = R$ 910,00</v>
      </c>
      <c r="O258" s="4" t="str">
        <f t="shared" si="63"/>
        <v>Galaxy S20 c/aro         = R$ 915,00</v>
      </c>
      <c r="Q258" s="4" t="str">
        <f t="shared" si="64"/>
        <v>Galaxy S20 c/aro         = R$ 905,00</v>
      </c>
      <c r="S258" s="4" t="str">
        <f t="shared" si="65"/>
        <v>Galaxy S20 c/aro         = R$ 900,00</v>
      </c>
      <c r="U258" s="4" t="str">
        <f t="shared" si="66"/>
        <v>Galaxy S20 c/aro         = R$ 920,00</v>
      </c>
    </row>
    <row r="259" spans="1:21" ht="15.75" customHeight="1">
      <c r="A259" s="65" t="s">
        <v>4221</v>
      </c>
      <c r="B259">
        <f>K163</f>
        <v>130</v>
      </c>
      <c r="G259" s="7" t="s">
        <v>477</v>
      </c>
      <c r="H259" s="6">
        <v>50</v>
      </c>
      <c r="J259" s="4" t="s">
        <v>476</v>
      </c>
      <c r="K259" s="5">
        <f t="shared" si="61"/>
        <v>260</v>
      </c>
      <c r="M259" s="4" t="str">
        <f t="shared" si="62"/>
        <v>Galaxy S20 FE c/aro    = R$ 260,00</v>
      </c>
      <c r="O259" s="4" t="str">
        <f t="shared" si="63"/>
        <v>Galaxy S20 FE c/aro    = R$ 265,00</v>
      </c>
      <c r="Q259" s="4" t="str">
        <f t="shared" si="64"/>
        <v>Galaxy S20 FE c/aro    = R$ 255,00</v>
      </c>
      <c r="S259" s="4" t="str">
        <f t="shared" si="65"/>
        <v>Galaxy S20 FE c/aro    = R$ 250,00</v>
      </c>
      <c r="U259" s="4" t="str">
        <f t="shared" si="66"/>
        <v>Galaxy S20 FE c/aro    = R$ 270,00</v>
      </c>
    </row>
    <row r="260" spans="1:21" ht="15.75" customHeight="1">
      <c r="A260" s="65" t="s">
        <v>4222</v>
      </c>
      <c r="B260">
        <f>K163</f>
        <v>130</v>
      </c>
      <c r="G260" s="7" t="s">
        <v>479</v>
      </c>
      <c r="H260" s="6">
        <v>55</v>
      </c>
      <c r="J260" s="4" t="s">
        <v>478</v>
      </c>
      <c r="K260" s="5">
        <f t="shared" si="61"/>
        <v>910</v>
      </c>
      <c r="M260" s="4" t="str">
        <f t="shared" si="62"/>
        <v>Galaxy S20 Plus c/aro = R$ 910,00</v>
      </c>
      <c r="O260" s="4" t="str">
        <f t="shared" si="63"/>
        <v>Galaxy S20 Plus c/aro = R$ 915,00</v>
      </c>
      <c r="Q260" s="4" t="str">
        <f t="shared" si="64"/>
        <v>Galaxy S20 Plus c/aro = R$ 905,00</v>
      </c>
      <c r="S260" s="4" t="str">
        <f t="shared" si="65"/>
        <v>Galaxy S20 Plus c/aro = R$ 900,00</v>
      </c>
      <c r="U260" s="4" t="str">
        <f t="shared" si="66"/>
        <v>Galaxy S20 Plus c/aro = R$ 920,00</v>
      </c>
    </row>
    <row r="261" spans="1:21" ht="15.75" customHeight="1">
      <c r="A261" s="62" t="s">
        <v>4201</v>
      </c>
      <c r="B261">
        <f>K163</f>
        <v>130</v>
      </c>
      <c r="G261" s="7" t="s">
        <v>481</v>
      </c>
      <c r="H261" s="6">
        <v>55</v>
      </c>
      <c r="J261" s="4" t="s">
        <v>480</v>
      </c>
      <c r="K261" s="5">
        <f t="shared" si="61"/>
        <v>670</v>
      </c>
      <c r="M261" s="4" t="str">
        <f t="shared" si="62"/>
        <v>Galaxy S21 c/aro         = R$ 670,00</v>
      </c>
      <c r="O261" s="4" t="str">
        <f t="shared" si="63"/>
        <v>Galaxy S21 c/aro         = R$ 675,00</v>
      </c>
      <c r="Q261" s="4" t="str">
        <f t="shared" si="64"/>
        <v>Galaxy S21 c/aro         = R$ 665,00</v>
      </c>
      <c r="S261" s="4" t="str">
        <f t="shared" si="65"/>
        <v>Galaxy S21 c/aro         = R$ 660,00</v>
      </c>
      <c r="U261" s="4" t="str">
        <f t="shared" si="66"/>
        <v>Galaxy S21 c/aro         = R$ 680,00</v>
      </c>
    </row>
    <row r="262" spans="1:21" ht="15.75" customHeight="1">
      <c r="A262" s="62" t="s">
        <v>4202</v>
      </c>
      <c r="B262">
        <f>K165</f>
        <v>140</v>
      </c>
      <c r="G262" s="7" t="s">
        <v>483</v>
      </c>
      <c r="H262" s="6">
        <v>55</v>
      </c>
      <c r="J262" s="4" t="s">
        <v>482</v>
      </c>
      <c r="K262" s="5">
        <f t="shared" si="61"/>
        <v>730</v>
      </c>
      <c r="M262" s="4" t="str">
        <f t="shared" si="62"/>
        <v>Galaxy S21 Plus c/aro = R$ 730,00</v>
      </c>
      <c r="O262" s="4" t="str">
        <f t="shared" si="63"/>
        <v>Galaxy S21 Plus c/aro = R$ 735,00</v>
      </c>
      <c r="Q262" s="4" t="str">
        <f t="shared" si="64"/>
        <v>Galaxy S21 Plus c/aro = R$ 725,00</v>
      </c>
      <c r="S262" s="4" t="str">
        <f t="shared" si="65"/>
        <v>Galaxy S21 Plus c/aro = R$ 720,00</v>
      </c>
      <c r="U262" s="4" t="str">
        <f t="shared" si="66"/>
        <v>Galaxy S21 Plus c/aro = R$ 740,00</v>
      </c>
    </row>
    <row r="263" spans="1:21" ht="15.75" customHeight="1">
      <c r="A263" s="65" t="s">
        <v>4223</v>
      </c>
      <c r="B263">
        <f>K165</f>
        <v>140</v>
      </c>
      <c r="F263" s="60"/>
      <c r="G263" s="7" t="s">
        <v>485</v>
      </c>
      <c r="H263" s="6">
        <v>65</v>
      </c>
      <c r="J263" s="4" t="s">
        <v>484</v>
      </c>
      <c r="K263" s="5">
        <f t="shared" si="61"/>
        <v>1270</v>
      </c>
      <c r="M263" s="4" t="str">
        <f t="shared" si="62"/>
        <v>Galaxy S21 Ultra c/aro=R$ 1270,00</v>
      </c>
      <c r="O263" s="4" t="str">
        <f t="shared" si="63"/>
        <v>Galaxy S21 Ultra c/aro=R$ 1275,00</v>
      </c>
      <c r="Q263" s="4" t="str">
        <f t="shared" si="64"/>
        <v>Galaxy S21 Ultra c/aro=R$ 1265,00</v>
      </c>
      <c r="S263" s="4" t="str">
        <f t="shared" si="65"/>
        <v>Galaxy S21 Ultra c/aro=R$ 1260,00</v>
      </c>
      <c r="U263" s="4" t="str">
        <f t="shared" si="66"/>
        <v>Galaxy S21 Ultra c/aro=R$ 1280,00</v>
      </c>
    </row>
    <row r="264" spans="1:21" ht="15.75" customHeight="1">
      <c r="A264" s="62" t="s">
        <v>4203</v>
      </c>
      <c r="B264">
        <f>K165</f>
        <v>140</v>
      </c>
      <c r="F264" s="60"/>
      <c r="G264" s="7" t="s">
        <v>487</v>
      </c>
      <c r="H264" s="6">
        <v>60</v>
      </c>
      <c r="J264" s="4" t="s">
        <v>486</v>
      </c>
      <c r="K264" s="5">
        <f t="shared" si="61"/>
        <v>850</v>
      </c>
      <c r="M264" s="4" t="str">
        <f t="shared" si="62"/>
        <v>Note 10 Plus c/aro(Tela/P)=850,00</v>
      </c>
      <c r="O264" s="4" t="str">
        <f t="shared" si="63"/>
        <v>Note 10 Plus c/aro(Tela/P)=855,00</v>
      </c>
      <c r="Q264" s="4" t="str">
        <f t="shared" si="64"/>
        <v>Note 10 Plus c/aro(Tela/P)=845,00</v>
      </c>
      <c r="S264" s="4" t="str">
        <f t="shared" si="65"/>
        <v>Note 10 Plus c/aro(Tela/P)=840,00</v>
      </c>
      <c r="U264" s="4" t="str">
        <f t="shared" si="66"/>
        <v>Note 10 Plus c/aro(Tela/P)=860,00</v>
      </c>
    </row>
    <row r="265" spans="1:21" ht="15.75" customHeight="1">
      <c r="A265" s="65" t="s">
        <v>4224</v>
      </c>
      <c r="B265">
        <f>K165</f>
        <v>140</v>
      </c>
      <c r="F265" s="60"/>
      <c r="G265" s="7" t="s">
        <v>488</v>
      </c>
      <c r="H265" s="6">
        <v>70</v>
      </c>
      <c r="K265" s="5"/>
    </row>
    <row r="266" spans="1:21" ht="15.75" customHeight="1">
      <c r="A266" s="62" t="s">
        <v>4204</v>
      </c>
      <c r="B266">
        <f>K164</f>
        <v>95</v>
      </c>
      <c r="G266" s="7" t="s">
        <v>490</v>
      </c>
      <c r="H266" s="6">
        <v>70</v>
      </c>
      <c r="J266" s="4" t="s">
        <v>489</v>
      </c>
      <c r="K266" s="5"/>
      <c r="M266" s="4" t="s">
        <v>489</v>
      </c>
      <c r="O266" s="4" t="s">
        <v>489</v>
      </c>
      <c r="Q266" s="4" t="s">
        <v>489</v>
      </c>
      <c r="S266" s="4" t="s">
        <v>489</v>
      </c>
      <c r="U266" s="4" t="s">
        <v>489</v>
      </c>
    </row>
    <row r="267" spans="1:21" ht="15.75" customHeight="1">
      <c r="A267" s="65" t="s">
        <v>4225</v>
      </c>
      <c r="B267">
        <f>K164</f>
        <v>95</v>
      </c>
      <c r="G267" s="7" t="s">
        <v>492</v>
      </c>
      <c r="H267" s="6">
        <v>75</v>
      </c>
      <c r="J267" s="4" t="s">
        <v>491</v>
      </c>
      <c r="K267" s="5">
        <f t="shared" ref="K267:K302" si="67">H258</f>
        <v>50</v>
      </c>
      <c r="M267" s="4" t="str">
        <f t="shared" ref="M267:M305" si="68">CONCATENATE(J267,K267,",00")</f>
        <v>iPhone 5   = R$ 50,00</v>
      </c>
      <c r="O267" s="4" t="str">
        <f t="shared" ref="O267:O305" si="69">CONCATENATE(J267,K267+5,",00")</f>
        <v>iPhone 5   = R$ 55,00</v>
      </c>
      <c r="Q267" s="4" t="str">
        <f t="shared" ref="Q267:Q305" si="70">CONCATENATE(J267,K267-5,",00")</f>
        <v>iPhone 5   = R$ 45,00</v>
      </c>
      <c r="S267" s="4" t="str">
        <f t="shared" ref="S267:S305" si="71">CONCATENATE(J267,K267-10,",00")</f>
        <v>iPhone 5   = R$ 40,00</v>
      </c>
      <c r="U267" s="4" t="str">
        <f t="shared" ref="U267:U305" si="72">CONCATENATE(J267,K267+10,",00")</f>
        <v>iPhone 5   = R$ 60,00</v>
      </c>
    </row>
    <row r="268" spans="1:21" ht="15.75" customHeight="1">
      <c r="A268" s="65" t="s">
        <v>4226</v>
      </c>
      <c r="B268">
        <f>K164</f>
        <v>95</v>
      </c>
      <c r="G268" s="7" t="s">
        <v>494</v>
      </c>
      <c r="H268" s="6">
        <v>100</v>
      </c>
      <c r="J268" s="4" t="s">
        <v>493</v>
      </c>
      <c r="K268" s="5">
        <f t="shared" si="67"/>
        <v>50</v>
      </c>
      <c r="M268" s="4" t="str">
        <f t="shared" si="68"/>
        <v>iPhone 5s/SE 1ª G = R$ 50,00</v>
      </c>
      <c r="O268" s="4" t="str">
        <f t="shared" si="69"/>
        <v>iPhone 5s/SE 1ª G = R$ 55,00</v>
      </c>
      <c r="Q268" s="4" t="str">
        <f t="shared" si="70"/>
        <v>iPhone 5s/SE 1ª G = R$ 45,00</v>
      </c>
      <c r="S268" s="4" t="str">
        <f t="shared" si="71"/>
        <v>iPhone 5s/SE 1ª G = R$ 40,00</v>
      </c>
      <c r="U268" s="4" t="str">
        <f t="shared" si="72"/>
        <v>iPhone 5s/SE 1ª G = R$ 60,00</v>
      </c>
    </row>
    <row r="269" spans="1:21" ht="15.75" customHeight="1">
      <c r="A269" s="62" t="s">
        <v>4205</v>
      </c>
      <c r="B269">
        <f>K164</f>
        <v>95</v>
      </c>
      <c r="G269" s="7" t="s">
        <v>496</v>
      </c>
      <c r="H269" s="6">
        <v>110</v>
      </c>
      <c r="J269" s="4" t="s">
        <v>495</v>
      </c>
      <c r="K269" s="5">
        <f t="shared" si="67"/>
        <v>55</v>
      </c>
      <c r="M269" s="4" t="str">
        <f t="shared" si="68"/>
        <v>iPhone 6   = R$ 55,00</v>
      </c>
      <c r="O269" s="4" t="str">
        <f t="shared" si="69"/>
        <v>iPhone 6   = R$ 60,00</v>
      </c>
      <c r="Q269" s="4" t="str">
        <f t="shared" si="70"/>
        <v>iPhone 6   = R$ 50,00</v>
      </c>
      <c r="S269" s="4" t="str">
        <f t="shared" si="71"/>
        <v>iPhone 6   = R$ 45,00</v>
      </c>
      <c r="U269" s="4" t="str">
        <f t="shared" si="72"/>
        <v>iPhone 6   = R$ 65,00</v>
      </c>
    </row>
    <row r="270" spans="1:21" ht="15.75" customHeight="1">
      <c r="A270" s="62" t="s">
        <v>4207</v>
      </c>
      <c r="B270">
        <f>K167</f>
        <v>180</v>
      </c>
      <c r="G270" s="7" t="s">
        <v>498</v>
      </c>
      <c r="H270" s="6">
        <v>120</v>
      </c>
      <c r="J270" s="4" t="s">
        <v>497</v>
      </c>
      <c r="K270" s="5">
        <f t="shared" si="67"/>
        <v>55</v>
      </c>
      <c r="M270" s="4" t="str">
        <f t="shared" si="68"/>
        <v>iPhone 6s  = R$ 55,00</v>
      </c>
      <c r="O270" s="4" t="str">
        <f t="shared" si="69"/>
        <v>iPhone 6s  = R$ 60,00</v>
      </c>
      <c r="Q270" s="4" t="str">
        <f t="shared" si="70"/>
        <v>iPhone 6s  = R$ 50,00</v>
      </c>
      <c r="S270" s="4" t="str">
        <f t="shared" si="71"/>
        <v>iPhone 6s  = R$ 45,00</v>
      </c>
      <c r="U270" s="4" t="str">
        <f t="shared" si="72"/>
        <v>iPhone 6s  = R$ 65,00</v>
      </c>
    </row>
    <row r="271" spans="1:21" ht="15.75" customHeight="1">
      <c r="A271" s="65" t="s">
        <v>4227</v>
      </c>
      <c r="B271">
        <f>K167</f>
        <v>180</v>
      </c>
      <c r="G271" s="7" t="s">
        <v>500</v>
      </c>
      <c r="H271" s="6">
        <v>225</v>
      </c>
      <c r="J271" s="4" t="s">
        <v>499</v>
      </c>
      <c r="K271" s="5">
        <f t="shared" si="67"/>
        <v>55</v>
      </c>
      <c r="M271" s="4" t="str">
        <f t="shared" si="68"/>
        <v>iPhone 6 Plus         = R$ 55,00</v>
      </c>
      <c r="O271" s="4" t="str">
        <f t="shared" si="69"/>
        <v>iPhone 6 Plus         = R$ 60,00</v>
      </c>
      <c r="Q271" s="4" t="str">
        <f t="shared" si="70"/>
        <v>iPhone 6 Plus         = R$ 50,00</v>
      </c>
      <c r="S271" s="4" t="str">
        <f t="shared" si="71"/>
        <v>iPhone 6 Plus         = R$ 45,00</v>
      </c>
      <c r="U271" s="4" t="str">
        <f t="shared" si="72"/>
        <v>iPhone 6 Plus         = R$ 65,00</v>
      </c>
    </row>
    <row r="272" spans="1:21" ht="15.75" customHeight="1">
      <c r="A272" s="65" t="s">
        <v>4228</v>
      </c>
      <c r="B272">
        <f>K167</f>
        <v>180</v>
      </c>
      <c r="G272" s="7" t="s">
        <v>502</v>
      </c>
      <c r="H272" s="6">
        <v>120</v>
      </c>
      <c r="J272" s="4" t="s">
        <v>501</v>
      </c>
      <c r="K272" s="5">
        <f t="shared" si="67"/>
        <v>65</v>
      </c>
      <c r="M272" s="4" t="str">
        <f t="shared" si="68"/>
        <v>iPhone 6s Plus        = R$ 65,00</v>
      </c>
      <c r="O272" s="4" t="str">
        <f t="shared" si="69"/>
        <v>iPhone 6s Plus        = R$ 70,00</v>
      </c>
      <c r="Q272" s="4" t="str">
        <f t="shared" si="70"/>
        <v>iPhone 6s Plus        = R$ 60,00</v>
      </c>
      <c r="S272" s="4" t="str">
        <f t="shared" si="71"/>
        <v>iPhone 6s Plus        = R$ 55,00</v>
      </c>
      <c r="U272" s="4" t="str">
        <f t="shared" si="72"/>
        <v>iPhone 6s Plus        = R$ 75,00</v>
      </c>
    </row>
    <row r="273" spans="1:21" ht="15.75" customHeight="1">
      <c r="A273" s="65" t="s">
        <v>4229</v>
      </c>
      <c r="B273">
        <f>K167</f>
        <v>180</v>
      </c>
      <c r="G273" s="7" t="s">
        <v>504</v>
      </c>
      <c r="H273" s="6">
        <v>125</v>
      </c>
      <c r="J273" s="4" t="s">
        <v>503</v>
      </c>
      <c r="K273" s="5">
        <f t="shared" si="67"/>
        <v>60</v>
      </c>
      <c r="M273" s="4" t="str">
        <f t="shared" si="68"/>
        <v>iPhone 7      = R$ 60,00</v>
      </c>
      <c r="O273" s="4" t="str">
        <f t="shared" si="69"/>
        <v>iPhone 7      = R$ 65,00</v>
      </c>
      <c r="Q273" s="4" t="str">
        <f t="shared" si="70"/>
        <v>iPhone 7      = R$ 55,00</v>
      </c>
      <c r="S273" s="4" t="str">
        <f t="shared" si="71"/>
        <v>iPhone 7      = R$ 50,00</v>
      </c>
      <c r="U273" s="4" t="str">
        <f t="shared" si="72"/>
        <v>iPhone 7      = R$ 70,00</v>
      </c>
    </row>
    <row r="274" spans="1:21" ht="15.75" customHeight="1">
      <c r="A274" s="62" t="s">
        <v>4206</v>
      </c>
      <c r="B274">
        <f>K167</f>
        <v>180</v>
      </c>
      <c r="G274" s="7" t="s">
        <v>506</v>
      </c>
      <c r="H274" s="6">
        <v>130</v>
      </c>
      <c r="J274" s="4" t="s">
        <v>505</v>
      </c>
      <c r="K274" s="5">
        <f t="shared" si="67"/>
        <v>70</v>
      </c>
      <c r="M274" s="4" t="str">
        <f t="shared" si="68"/>
        <v>iPhone 7 Plus            = R$ 70,00</v>
      </c>
      <c r="O274" s="4" t="str">
        <f t="shared" si="69"/>
        <v>iPhone 7 Plus            = R$ 75,00</v>
      </c>
      <c r="Q274" s="4" t="str">
        <f t="shared" si="70"/>
        <v>iPhone 7 Plus            = R$ 65,00</v>
      </c>
      <c r="S274" s="4" t="str">
        <f t="shared" si="71"/>
        <v>iPhone 7 Plus            = R$ 60,00</v>
      </c>
      <c r="U274" s="4" t="str">
        <f t="shared" si="72"/>
        <v>iPhone 7 Plus            = R$ 80,00</v>
      </c>
    </row>
    <row r="275" spans="1:21" ht="15.75" customHeight="1">
      <c r="A275" s="65" t="s">
        <v>4230</v>
      </c>
      <c r="B275">
        <f>K167</f>
        <v>180</v>
      </c>
      <c r="G275" s="7" t="s">
        <v>508</v>
      </c>
      <c r="H275" s="6">
        <v>210</v>
      </c>
      <c r="J275" s="4" t="s">
        <v>507</v>
      </c>
      <c r="K275" s="5">
        <f t="shared" si="67"/>
        <v>70</v>
      </c>
      <c r="M275" s="4" t="str">
        <f t="shared" si="68"/>
        <v>iPhone 8/SE 2ª G      = R$ 70,00</v>
      </c>
      <c r="O275" s="4" t="str">
        <f t="shared" si="69"/>
        <v>iPhone 8/SE 2ª G      = R$ 75,00</v>
      </c>
      <c r="Q275" s="4" t="str">
        <f t="shared" si="70"/>
        <v>iPhone 8/SE 2ª G      = R$ 65,00</v>
      </c>
      <c r="S275" s="4" t="str">
        <f t="shared" si="71"/>
        <v>iPhone 8/SE 2ª G      = R$ 60,00</v>
      </c>
      <c r="U275" s="4" t="str">
        <f t="shared" si="72"/>
        <v>iPhone 8/SE 2ª G      = R$ 80,00</v>
      </c>
    </row>
    <row r="276" spans="1:21" ht="15.75" customHeight="1">
      <c r="A276" s="65" t="s">
        <v>4231</v>
      </c>
      <c r="B276">
        <f>K167</f>
        <v>180</v>
      </c>
      <c r="G276" s="7" t="s">
        <v>510</v>
      </c>
      <c r="H276" s="6">
        <v>175</v>
      </c>
      <c r="J276" s="4" t="s">
        <v>509</v>
      </c>
      <c r="K276" s="5">
        <f t="shared" si="67"/>
        <v>75</v>
      </c>
      <c r="M276" s="4" t="str">
        <f t="shared" si="68"/>
        <v>iPhone 8 Plus             = R$ 75,00</v>
      </c>
      <c r="O276" s="4" t="str">
        <f t="shared" si="69"/>
        <v>iPhone 8 Plus             = R$ 80,00</v>
      </c>
      <c r="Q276" s="4" t="str">
        <f t="shared" si="70"/>
        <v>iPhone 8 Plus             = R$ 70,00</v>
      </c>
      <c r="S276" s="4" t="str">
        <f t="shared" si="71"/>
        <v>iPhone 8 Plus             = R$ 65,00</v>
      </c>
      <c r="U276" s="4" t="str">
        <f t="shared" si="72"/>
        <v>iPhone 8 Plus             = R$ 85,00</v>
      </c>
    </row>
    <row r="277" spans="1:21" ht="15.75" customHeight="1">
      <c r="A277" s="65" t="s">
        <v>4232</v>
      </c>
      <c r="B277">
        <f>K167</f>
        <v>180</v>
      </c>
      <c r="G277" s="7" t="s">
        <v>512</v>
      </c>
      <c r="H277" s="6">
        <v>175</v>
      </c>
      <c r="J277" s="4" t="s">
        <v>511</v>
      </c>
      <c r="K277" s="5">
        <f t="shared" si="67"/>
        <v>100</v>
      </c>
      <c r="M277" s="4" t="str">
        <f t="shared" si="68"/>
        <v>iPhone X - incell        = R$ 100,00</v>
      </c>
      <c r="O277" s="4" t="str">
        <f t="shared" si="69"/>
        <v>iPhone X - incell        = R$ 105,00</v>
      </c>
      <c r="Q277" s="4" t="str">
        <f t="shared" si="70"/>
        <v>iPhone X - incell        = R$ 95,00</v>
      </c>
      <c r="S277" s="4" t="str">
        <f t="shared" si="71"/>
        <v>iPhone X - incell        = R$ 90,00</v>
      </c>
      <c r="U277" s="4" t="str">
        <f t="shared" si="72"/>
        <v>iPhone X - incell        = R$ 110,00</v>
      </c>
    </row>
    <row r="278" spans="1:21" ht="15.75" customHeight="1">
      <c r="A278" t="s">
        <v>4233</v>
      </c>
      <c r="B278">
        <f>K166</f>
        <v>150</v>
      </c>
      <c r="G278" s="7" t="s">
        <v>514</v>
      </c>
      <c r="H278" s="6">
        <v>255</v>
      </c>
      <c r="J278" s="4" t="s">
        <v>513</v>
      </c>
      <c r="K278" s="5">
        <f t="shared" si="67"/>
        <v>110</v>
      </c>
      <c r="M278" s="4" t="str">
        <f t="shared" si="68"/>
        <v>iPhone XS - incell        = R$ 110,00</v>
      </c>
      <c r="O278" s="4" t="str">
        <f t="shared" si="69"/>
        <v>iPhone XS - incell        = R$ 115,00</v>
      </c>
      <c r="Q278" s="4" t="str">
        <f t="shared" si="70"/>
        <v>iPhone XS - incell        = R$ 105,00</v>
      </c>
      <c r="S278" s="4" t="str">
        <f t="shared" si="71"/>
        <v>iPhone XS - incell        = R$ 100,00</v>
      </c>
      <c r="U278" s="4" t="str">
        <f t="shared" si="72"/>
        <v>iPhone XS - incell        = R$ 120,00</v>
      </c>
    </row>
    <row r="279" spans="1:21" ht="15.75" customHeight="1">
      <c r="A279" t="s">
        <v>4234</v>
      </c>
      <c r="B279">
        <f>K166</f>
        <v>150</v>
      </c>
      <c r="G279" s="7" t="s">
        <v>516</v>
      </c>
      <c r="H279" s="6">
        <v>130</v>
      </c>
      <c r="J279" s="4" t="s">
        <v>515</v>
      </c>
      <c r="K279" s="5">
        <f t="shared" si="67"/>
        <v>120</v>
      </c>
      <c r="M279" s="4" t="str">
        <f t="shared" si="68"/>
        <v>iPhone XS Max incell = R$ 120,00</v>
      </c>
      <c r="O279" s="4" t="str">
        <f t="shared" si="69"/>
        <v>iPhone XS Max incell = R$ 125,00</v>
      </c>
      <c r="Q279" s="4" t="str">
        <f t="shared" si="70"/>
        <v>iPhone XS Max incell = R$ 115,00</v>
      </c>
      <c r="S279" s="4" t="str">
        <f t="shared" si="71"/>
        <v>iPhone XS Max incell = R$ 110,00</v>
      </c>
      <c r="U279" s="4" t="str">
        <f t="shared" si="72"/>
        <v>iPhone XS Max incell = R$ 130,00</v>
      </c>
    </row>
    <row r="280" spans="1:21" ht="15.75" customHeight="1">
      <c r="A280" t="s">
        <v>4235</v>
      </c>
      <c r="B280">
        <f>K166</f>
        <v>150</v>
      </c>
      <c r="G280" s="7" t="s">
        <v>518</v>
      </c>
      <c r="H280" s="6">
        <v>145</v>
      </c>
      <c r="J280" s="4" t="s">
        <v>517</v>
      </c>
      <c r="K280" s="5">
        <f t="shared" si="67"/>
        <v>225</v>
      </c>
      <c r="M280" s="4" t="str">
        <f t="shared" si="68"/>
        <v>iPhone XS Max OLED = R$ 225,00</v>
      </c>
      <c r="O280" s="4" t="str">
        <f t="shared" si="69"/>
        <v>iPhone XS Max OLED = R$ 230,00</v>
      </c>
      <c r="Q280" s="4" t="str">
        <f t="shared" si="70"/>
        <v>iPhone XS Max OLED = R$ 220,00</v>
      </c>
      <c r="S280" s="4" t="str">
        <f t="shared" si="71"/>
        <v>iPhone XS Max OLED = R$ 215,00</v>
      </c>
      <c r="U280" s="4" t="str">
        <f t="shared" si="72"/>
        <v>iPhone XS Max OLED = R$ 235,00</v>
      </c>
    </row>
    <row r="281" spans="1:21" ht="15.75" customHeight="1">
      <c r="A281" t="s">
        <v>4236</v>
      </c>
      <c r="B281">
        <f>K166</f>
        <v>150</v>
      </c>
      <c r="G281" s="7" t="s">
        <v>521</v>
      </c>
      <c r="H281" s="6">
        <v>255</v>
      </c>
      <c r="I281" s="4"/>
      <c r="J281" s="4" t="s">
        <v>519</v>
      </c>
      <c r="K281" s="5">
        <f t="shared" si="67"/>
        <v>120</v>
      </c>
      <c r="M281" s="4" t="str">
        <f t="shared" si="68"/>
        <v>iPhone 11 (ci)   = R$ 120,00</v>
      </c>
      <c r="O281" s="4" t="str">
        <f t="shared" si="69"/>
        <v>iPhone 11 (ci)   = R$ 125,00</v>
      </c>
      <c r="Q281" s="4" t="str">
        <f t="shared" si="70"/>
        <v>iPhone 11 (ci)   = R$ 115,00</v>
      </c>
      <c r="S281" s="4" t="str">
        <f t="shared" si="71"/>
        <v>iPhone 11 (ci)   = R$ 110,00</v>
      </c>
      <c r="U281" s="4" t="str">
        <f t="shared" si="72"/>
        <v>iPhone 11 (ci)   = R$ 130,00</v>
      </c>
    </row>
    <row r="282" spans="1:21" ht="15.75" customHeight="1">
      <c r="A282" t="s">
        <v>4237</v>
      </c>
      <c r="B282">
        <f>K166</f>
        <v>150</v>
      </c>
      <c r="G282" s="7" t="s">
        <v>523</v>
      </c>
      <c r="H282" s="6">
        <v>285</v>
      </c>
      <c r="J282" s="4" t="s">
        <v>520</v>
      </c>
      <c r="K282" s="5">
        <f t="shared" si="67"/>
        <v>125</v>
      </c>
      <c r="M282" s="4" t="str">
        <f t="shared" si="68"/>
        <v>iPhone 11 Pro incell (ci)=R$ 125,00</v>
      </c>
      <c r="O282" s="4" t="str">
        <f t="shared" si="69"/>
        <v>iPhone 11 Pro incell (ci)=R$ 130,00</v>
      </c>
      <c r="Q282" s="4" t="str">
        <f t="shared" si="70"/>
        <v>iPhone 11 Pro incell (ci)=R$ 120,00</v>
      </c>
      <c r="S282" s="4" t="str">
        <f t="shared" si="71"/>
        <v>iPhone 11 Pro incell (ci)=R$ 115,00</v>
      </c>
      <c r="U282" s="4" t="str">
        <f t="shared" si="72"/>
        <v>iPhone 11 Pro incell (ci)=R$ 135,00</v>
      </c>
    </row>
    <row r="283" spans="1:21" ht="15.75" customHeight="1">
      <c r="A283" t="s">
        <v>4238</v>
      </c>
      <c r="B283">
        <f>K166</f>
        <v>150</v>
      </c>
      <c r="G283" s="7" t="s">
        <v>525</v>
      </c>
      <c r="H283" s="6">
        <v>425</v>
      </c>
      <c r="J283" s="4" t="s">
        <v>522</v>
      </c>
      <c r="K283" s="5">
        <f t="shared" si="67"/>
        <v>130</v>
      </c>
      <c r="M283" s="4" t="str">
        <f t="shared" si="68"/>
        <v>iPhone 11 Pro incell      = R$ 130,00</v>
      </c>
      <c r="O283" s="4" t="str">
        <f t="shared" si="69"/>
        <v>iPhone 11 Pro incell      = R$ 135,00</v>
      </c>
      <c r="Q283" s="4" t="str">
        <f t="shared" si="70"/>
        <v>iPhone 11 Pro incell      = R$ 125,00</v>
      </c>
      <c r="S283" s="4" t="str">
        <f t="shared" si="71"/>
        <v>iPhone 11 Pro incell      = R$ 120,00</v>
      </c>
      <c r="U283" s="4" t="str">
        <f t="shared" si="72"/>
        <v>iPhone 11 Pro incell      = R$ 140,00</v>
      </c>
    </row>
    <row r="284" spans="1:21" ht="15.75" customHeight="1">
      <c r="A284" t="s">
        <v>4239</v>
      </c>
      <c r="B284">
        <f>K166</f>
        <v>150</v>
      </c>
      <c r="G284" s="7" t="s">
        <v>527</v>
      </c>
      <c r="H284" s="6">
        <v>185</v>
      </c>
      <c r="I284" s="4"/>
      <c r="J284" s="4" t="s">
        <v>524</v>
      </c>
      <c r="K284" s="5">
        <f t="shared" si="67"/>
        <v>210</v>
      </c>
      <c r="M284" s="4" t="str">
        <f t="shared" si="68"/>
        <v>iPhone 11 Pro OLED (ci) = R$ 210,00</v>
      </c>
      <c r="O284" s="4" t="str">
        <f t="shared" si="69"/>
        <v>iPhone 11 Pro OLED (ci) = R$ 215,00</v>
      </c>
      <c r="Q284" s="4" t="str">
        <f t="shared" si="70"/>
        <v>iPhone 11 Pro OLED (ci) = R$ 205,00</v>
      </c>
      <c r="S284" s="4" t="str">
        <f t="shared" si="71"/>
        <v>iPhone 11 Pro OLED (ci) = R$ 200,00</v>
      </c>
      <c r="U284" s="4" t="str">
        <f t="shared" si="72"/>
        <v>iPhone 11 Pro OLED (ci) = R$ 220,00</v>
      </c>
    </row>
    <row r="285" spans="1:21" ht="15.75" customHeight="1">
      <c r="A285" t="s">
        <v>4240</v>
      </c>
      <c r="B285">
        <f>K166</f>
        <v>150</v>
      </c>
      <c r="G285" s="7" t="s">
        <v>529</v>
      </c>
      <c r="H285" s="6">
        <v>190</v>
      </c>
      <c r="I285" s="4"/>
      <c r="J285" s="4" t="s">
        <v>526</v>
      </c>
      <c r="K285" s="5">
        <f t="shared" si="67"/>
        <v>175</v>
      </c>
      <c r="M285" s="4" t="str">
        <f t="shared" si="68"/>
        <v>11 Pro Max - incell (ci) = R$ 175,00</v>
      </c>
      <c r="O285" s="4" t="str">
        <f t="shared" si="69"/>
        <v>11 Pro Max - incell (ci) = R$ 180,00</v>
      </c>
      <c r="Q285" s="4" t="str">
        <f t="shared" si="70"/>
        <v>11 Pro Max - incell (ci) = R$ 170,00</v>
      </c>
      <c r="S285" s="4" t="str">
        <f t="shared" si="71"/>
        <v>11 Pro Max - incell (ci) = R$ 165,00</v>
      </c>
      <c r="U285" s="4" t="str">
        <f t="shared" si="72"/>
        <v>11 Pro Max - incell (ci) = R$ 185,00</v>
      </c>
    </row>
    <row r="286" spans="1:21" ht="15.75" customHeight="1">
      <c r="A286" t="s">
        <v>3518</v>
      </c>
      <c r="B286">
        <f>K139</f>
        <v>100</v>
      </c>
      <c r="G286" s="7" t="s">
        <v>531</v>
      </c>
      <c r="H286" s="6">
        <v>380</v>
      </c>
      <c r="J286" s="4" t="s">
        <v>528</v>
      </c>
      <c r="K286" s="5">
        <f t="shared" si="67"/>
        <v>175</v>
      </c>
      <c r="M286" s="4" t="str">
        <f t="shared" si="68"/>
        <v>iPhone 11 Pro Max-incell= 175,00</v>
      </c>
      <c r="O286" s="4" t="str">
        <f t="shared" si="69"/>
        <v>iPhone 11 Pro Max-incell= 180,00</v>
      </c>
      <c r="Q286" s="4" t="str">
        <f t="shared" si="70"/>
        <v>iPhone 11 Pro Max-incell= 170,00</v>
      </c>
      <c r="S286" s="4" t="str">
        <f t="shared" si="71"/>
        <v>iPhone 11 Pro Max-incell= 165,00</v>
      </c>
      <c r="U286" s="4" t="str">
        <f t="shared" si="72"/>
        <v>iPhone 11 Pro Max-incell= 185,00</v>
      </c>
    </row>
    <row r="287" spans="1:21" ht="15.75" customHeight="1">
      <c r="A287" t="s">
        <v>3467</v>
      </c>
      <c r="B287">
        <f>K138</f>
        <v>80</v>
      </c>
      <c r="G287" s="7" t="s">
        <v>533</v>
      </c>
      <c r="H287" s="6">
        <v>480</v>
      </c>
      <c r="J287" s="4" t="s">
        <v>530</v>
      </c>
      <c r="K287" s="5">
        <f t="shared" si="67"/>
        <v>255</v>
      </c>
      <c r="M287" s="4" t="str">
        <f t="shared" si="68"/>
        <v>iPhone 11 Pro Max OLED (ci)= 255,00</v>
      </c>
      <c r="O287" s="4" t="str">
        <f t="shared" si="69"/>
        <v>iPhone 11 Pro Max OLED (ci)= 260,00</v>
      </c>
      <c r="Q287" s="4" t="str">
        <f t="shared" si="70"/>
        <v>iPhone 11 Pro Max OLED (ci)= 250,00</v>
      </c>
      <c r="S287" s="4" t="str">
        <f t="shared" si="71"/>
        <v>iPhone 11 Pro Max OLED (ci)= 245,00</v>
      </c>
      <c r="U287" s="4" t="str">
        <f t="shared" si="72"/>
        <v>iPhone 11 Pro Max OLED (ci)= 265,00</v>
      </c>
    </row>
    <row r="288" spans="1:21" ht="15.75" customHeight="1">
      <c r="A288" s="67" t="s">
        <v>4248</v>
      </c>
      <c r="B288">
        <f>K141</f>
        <v>240</v>
      </c>
      <c r="G288" s="7" t="s">
        <v>535</v>
      </c>
      <c r="H288" s="14">
        <v>1070</v>
      </c>
      <c r="J288" s="4" t="s">
        <v>532</v>
      </c>
      <c r="K288" s="5">
        <f t="shared" si="67"/>
        <v>130</v>
      </c>
      <c r="M288" s="4" t="str">
        <f t="shared" si="68"/>
        <v>iPhone 12/12 Pro incell = R$ 130,00</v>
      </c>
      <c r="O288" s="4" t="str">
        <f t="shared" si="69"/>
        <v>iPhone 12/12 Pro incell = R$ 135,00</v>
      </c>
      <c r="Q288" s="4" t="str">
        <f t="shared" si="70"/>
        <v>iPhone 12/12 Pro incell = R$ 125,00</v>
      </c>
      <c r="S288" s="4" t="str">
        <f t="shared" si="71"/>
        <v>iPhone 12/12 Pro incell = R$ 120,00</v>
      </c>
      <c r="U288" s="4" t="str">
        <f t="shared" si="72"/>
        <v>iPhone 12/12 Pro incell = R$ 140,00</v>
      </c>
    </row>
    <row r="289" spans="1:21" ht="15.75" customHeight="1">
      <c r="A289" s="67" t="s">
        <v>4252</v>
      </c>
      <c r="B289">
        <f>K141</f>
        <v>240</v>
      </c>
      <c r="G289" s="7" t="s">
        <v>536</v>
      </c>
      <c r="H289" s="14">
        <v>480</v>
      </c>
      <c r="J289" s="4" t="s">
        <v>534</v>
      </c>
      <c r="K289" s="5">
        <f t="shared" si="67"/>
        <v>145</v>
      </c>
      <c r="M289" s="4" t="str">
        <f t="shared" si="68"/>
        <v>iPhone 12/12 Pro(ci) incell= 145,00</v>
      </c>
      <c r="O289" s="4" t="str">
        <f t="shared" si="69"/>
        <v>iPhone 12/12 Pro(ci) incell= 150,00</v>
      </c>
      <c r="Q289" s="4" t="str">
        <f t="shared" si="70"/>
        <v>iPhone 12/12 Pro(ci) incell= 140,00</v>
      </c>
      <c r="S289" s="4" t="str">
        <f t="shared" si="71"/>
        <v>iPhone 12/12 Pro(ci) incell= 135,00</v>
      </c>
      <c r="U289" s="4" t="str">
        <f t="shared" si="72"/>
        <v>iPhone 12/12 Pro(ci) incell= 155,00</v>
      </c>
    </row>
    <row r="290" spans="1:21" ht="15.75" customHeight="1">
      <c r="A290" s="67" t="s">
        <v>4253</v>
      </c>
      <c r="B290">
        <f>K141</f>
        <v>240</v>
      </c>
      <c r="G290" s="7" t="s">
        <v>538</v>
      </c>
      <c r="H290" s="14">
        <v>1250</v>
      </c>
      <c r="J290" s="4" t="s">
        <v>537</v>
      </c>
      <c r="K290" s="5">
        <f t="shared" si="67"/>
        <v>255</v>
      </c>
      <c r="M290" s="4" t="str">
        <f t="shared" si="68"/>
        <v>iPhone 12/12 Pro OLED(ci)=255,00</v>
      </c>
      <c r="O290" s="4" t="str">
        <f t="shared" si="69"/>
        <v>iPhone 12/12 Pro OLED(ci)=260,00</v>
      </c>
      <c r="Q290" s="4" t="str">
        <f t="shared" si="70"/>
        <v>iPhone 12/12 Pro OLED(ci)=250,00</v>
      </c>
      <c r="S290" s="4" t="str">
        <f t="shared" si="71"/>
        <v>iPhone 12/12 Pro OLED(ci)=245,00</v>
      </c>
      <c r="U290" s="4" t="str">
        <f t="shared" si="72"/>
        <v>iPhone 12/12 Pro OLED(ci)=265,00</v>
      </c>
    </row>
    <row r="291" spans="1:21" ht="15.75" customHeight="1">
      <c r="A291" t="s">
        <v>4249</v>
      </c>
      <c r="B291">
        <f>K140</f>
        <v>150</v>
      </c>
      <c r="G291" s="7" t="s">
        <v>540</v>
      </c>
      <c r="H291" s="14">
        <v>250</v>
      </c>
      <c r="J291" s="4" t="s">
        <v>539</v>
      </c>
      <c r="K291" s="5">
        <f t="shared" si="67"/>
        <v>285</v>
      </c>
      <c r="M291" s="4" t="str">
        <f t="shared" si="68"/>
        <v>12 Pro Max Incell (ci) = R$ 285,00</v>
      </c>
      <c r="O291" s="4" t="str">
        <f t="shared" si="69"/>
        <v>12 Pro Max Incell (ci) = R$ 290,00</v>
      </c>
      <c r="Q291" s="4" t="str">
        <f t="shared" si="70"/>
        <v>12 Pro Max Incell (ci) = R$ 280,00</v>
      </c>
      <c r="S291" s="4" t="str">
        <f t="shared" si="71"/>
        <v>12 Pro Max Incell (ci) = R$ 275,00</v>
      </c>
      <c r="U291" s="4" t="str">
        <f t="shared" si="72"/>
        <v>12 Pro Max Incell (ci) = R$ 295,00</v>
      </c>
    </row>
    <row r="292" spans="1:21" ht="15.75" customHeight="1">
      <c r="A292" t="s">
        <v>4254</v>
      </c>
      <c r="B292">
        <f>K140</f>
        <v>150</v>
      </c>
      <c r="G292" s="7" t="s">
        <v>1307</v>
      </c>
      <c r="H292" s="57">
        <v>520</v>
      </c>
      <c r="J292" s="4" t="s">
        <v>541</v>
      </c>
      <c r="K292" s="5">
        <f t="shared" si="67"/>
        <v>425</v>
      </c>
      <c r="M292" s="4" t="str">
        <f t="shared" si="68"/>
        <v>12 Pro Max OLED (ci) = R$ 425,00</v>
      </c>
      <c r="O292" s="4" t="str">
        <f t="shared" si="69"/>
        <v>12 Pro Max OLED (ci) = R$ 430,00</v>
      </c>
      <c r="Q292" s="4" t="str">
        <f t="shared" si="70"/>
        <v>12 Pro Max OLED (ci) = R$ 420,00</v>
      </c>
      <c r="S292" s="4" t="str">
        <f t="shared" si="71"/>
        <v>12 Pro Max OLED (ci) = R$ 415,00</v>
      </c>
      <c r="U292" s="4" t="str">
        <f t="shared" si="72"/>
        <v>12 Pro Max OLED (ci) = R$ 435,00</v>
      </c>
    </row>
    <row r="293" spans="1:21" ht="15.75" customHeight="1">
      <c r="A293" t="s">
        <v>4255</v>
      </c>
      <c r="B293">
        <f>K140</f>
        <v>150</v>
      </c>
      <c r="G293" s="7" t="s">
        <v>542</v>
      </c>
      <c r="H293" s="14">
        <v>790</v>
      </c>
      <c r="J293" s="4" t="s">
        <v>543</v>
      </c>
      <c r="K293" s="5">
        <f t="shared" si="67"/>
        <v>185</v>
      </c>
      <c r="M293" s="4" t="str">
        <f t="shared" si="68"/>
        <v>iPhone 13 incell     = R$ 185,00</v>
      </c>
      <c r="O293" s="4" t="str">
        <f t="shared" si="69"/>
        <v>iPhone 13 incell     = R$ 190,00</v>
      </c>
      <c r="Q293" s="4" t="str">
        <f t="shared" si="70"/>
        <v>iPhone 13 incell     = R$ 180,00</v>
      </c>
      <c r="S293" s="4" t="str">
        <f t="shared" si="71"/>
        <v>iPhone 13 incell     = R$ 175,00</v>
      </c>
      <c r="U293" s="4" t="str">
        <f t="shared" si="72"/>
        <v>iPhone 13 incell     = R$ 195,00</v>
      </c>
    </row>
    <row r="294" spans="1:21" ht="15.75" customHeight="1">
      <c r="A294" t="s">
        <v>4256</v>
      </c>
      <c r="B294">
        <f>K145</f>
        <v>260</v>
      </c>
      <c r="G294" s="7" t="s">
        <v>544</v>
      </c>
      <c r="H294" s="14">
        <v>1515</v>
      </c>
      <c r="J294" s="4" t="s">
        <v>545</v>
      </c>
      <c r="K294" s="5">
        <f t="shared" si="67"/>
        <v>190</v>
      </c>
      <c r="M294" s="4" t="str">
        <f t="shared" si="68"/>
        <v>iPhone 13 incell (ci)   = R$ 190,00</v>
      </c>
      <c r="O294" s="4" t="str">
        <f t="shared" si="69"/>
        <v>iPhone 13 incell (ci)   = R$ 195,00</v>
      </c>
      <c r="Q294" s="4" t="str">
        <f t="shared" si="70"/>
        <v>iPhone 13 incell (ci)   = R$ 185,00</v>
      </c>
      <c r="S294" s="4" t="str">
        <f t="shared" si="71"/>
        <v>iPhone 13 incell (ci)   = R$ 180,00</v>
      </c>
      <c r="U294" s="4" t="str">
        <f t="shared" si="72"/>
        <v>iPhone 13 incell (ci)   = R$ 200,00</v>
      </c>
    </row>
    <row r="295" spans="1:21" ht="15.75" customHeight="1">
      <c r="A295" t="s">
        <v>4258</v>
      </c>
      <c r="B295">
        <f>K145</f>
        <v>260</v>
      </c>
      <c r="G295" s="7" t="s">
        <v>546</v>
      </c>
      <c r="H295" s="14">
        <v>520</v>
      </c>
      <c r="J295" s="4" t="s">
        <v>547</v>
      </c>
      <c r="K295" s="5">
        <f t="shared" si="67"/>
        <v>380</v>
      </c>
      <c r="M295" s="4" t="str">
        <f t="shared" si="68"/>
        <v>iPhone 13 OLED (ci) = R$ 380,00</v>
      </c>
      <c r="O295" s="4" t="str">
        <f t="shared" si="69"/>
        <v>iPhone 13 OLED (ci) = R$ 385,00</v>
      </c>
      <c r="Q295" s="4" t="str">
        <f t="shared" si="70"/>
        <v>iPhone 13 OLED (ci) = R$ 375,00</v>
      </c>
      <c r="S295" s="4" t="str">
        <f t="shared" si="71"/>
        <v>iPhone 13 OLED (ci) = R$ 370,00</v>
      </c>
      <c r="U295" s="4" t="str">
        <f t="shared" si="72"/>
        <v>iPhone 13 OLED (ci) = R$ 390,00</v>
      </c>
    </row>
    <row r="296" spans="1:21" ht="15.75" customHeight="1">
      <c r="A296" t="s">
        <v>4259</v>
      </c>
      <c r="B296">
        <f>K145</f>
        <v>260</v>
      </c>
      <c r="G296" s="7" t="s">
        <v>548</v>
      </c>
      <c r="H296" s="14">
        <v>1690</v>
      </c>
      <c r="J296" s="4" t="s">
        <v>549</v>
      </c>
      <c r="K296" s="5">
        <f t="shared" si="67"/>
        <v>480</v>
      </c>
      <c r="M296" s="4" t="str">
        <f t="shared" si="68"/>
        <v>iPhone 13 Pro incell(ci)= R$ 480,00</v>
      </c>
      <c r="O296" s="4" t="str">
        <f t="shared" si="69"/>
        <v>iPhone 13 Pro incell(ci)= R$ 485,00</v>
      </c>
      <c r="Q296" s="4" t="str">
        <f t="shared" si="70"/>
        <v>iPhone 13 Pro incell(ci)= R$ 475,00</v>
      </c>
      <c r="S296" s="4" t="str">
        <f t="shared" si="71"/>
        <v>iPhone 13 Pro incell(ci)= R$ 470,00</v>
      </c>
      <c r="U296" s="4" t="str">
        <f t="shared" si="72"/>
        <v>iPhone 13 Pro incell(ci)= R$ 490,00</v>
      </c>
    </row>
    <row r="297" spans="1:21" ht="15.75" customHeight="1">
      <c r="A297" t="s">
        <v>4257</v>
      </c>
      <c r="B297">
        <f>K144</f>
        <v>160</v>
      </c>
      <c r="H297" s="26"/>
      <c r="J297" s="4" t="s">
        <v>550</v>
      </c>
      <c r="K297" s="5">
        <f t="shared" si="67"/>
        <v>1070</v>
      </c>
      <c r="M297" s="4" t="str">
        <f t="shared" si="68"/>
        <v>iPhone 13 Pro OLED(ci) = 1070,00</v>
      </c>
      <c r="O297" s="4" t="str">
        <f t="shared" si="69"/>
        <v>iPhone 13 Pro OLED(ci) = 1075,00</v>
      </c>
      <c r="Q297" s="4" t="str">
        <f t="shared" si="70"/>
        <v>iPhone 13 Pro OLED(ci) = 1065,00</v>
      </c>
      <c r="S297" s="4" t="str">
        <f t="shared" si="71"/>
        <v>iPhone 13 Pro OLED(ci) = 1060,00</v>
      </c>
      <c r="U297" s="4" t="str">
        <f t="shared" si="72"/>
        <v>iPhone 13 Pro OLED(ci) = 1080,00</v>
      </c>
    </row>
    <row r="298" spans="1:21" ht="15.75" customHeight="1">
      <c r="A298" t="s">
        <v>4260</v>
      </c>
      <c r="B298">
        <f>K144</f>
        <v>160</v>
      </c>
      <c r="H298" s="26"/>
      <c r="J298" s="4" t="s">
        <v>551</v>
      </c>
      <c r="K298" s="5">
        <f t="shared" si="67"/>
        <v>480</v>
      </c>
      <c r="M298" s="4" t="str">
        <f t="shared" si="68"/>
        <v>13 Pro Max Incell (ci) = R$ 480,00</v>
      </c>
      <c r="O298" s="4" t="str">
        <f t="shared" si="69"/>
        <v>13 Pro Max Incell (ci) = R$ 485,00</v>
      </c>
      <c r="Q298" s="4" t="str">
        <f t="shared" si="70"/>
        <v>13 Pro Max Incell (ci) = R$ 475,00</v>
      </c>
      <c r="S298" s="4" t="str">
        <f t="shared" si="71"/>
        <v>13 Pro Max Incell (ci) = R$ 470,00</v>
      </c>
      <c r="U298" s="4" t="str">
        <f t="shared" si="72"/>
        <v>13 Pro Max Incell (ci) = R$ 490,00</v>
      </c>
    </row>
    <row r="299" spans="1:21" ht="15.75" customHeight="1">
      <c r="A299" t="s">
        <v>4261</v>
      </c>
      <c r="B299">
        <f>K144</f>
        <v>160</v>
      </c>
      <c r="G299" s="73" t="s">
        <v>552</v>
      </c>
      <c r="H299" s="72"/>
      <c r="J299" s="4" t="s">
        <v>553</v>
      </c>
      <c r="K299" s="5">
        <f t="shared" si="67"/>
        <v>1250</v>
      </c>
      <c r="M299" s="4" t="str">
        <f t="shared" si="68"/>
        <v>13 Pro Max OLED (ci) = R$ 1250,00</v>
      </c>
      <c r="O299" s="4" t="str">
        <f t="shared" si="69"/>
        <v>13 Pro Max OLED (ci) = R$ 1255,00</v>
      </c>
      <c r="Q299" s="4" t="str">
        <f t="shared" si="70"/>
        <v>13 Pro Max OLED (ci) = R$ 1245,00</v>
      </c>
      <c r="S299" s="4" t="str">
        <f t="shared" si="71"/>
        <v>13 Pro Max OLED (ci) = R$ 1240,00</v>
      </c>
      <c r="U299" s="4" t="str">
        <f t="shared" si="72"/>
        <v>13 Pro Max OLED (ci) = R$ 1260,00</v>
      </c>
    </row>
    <row r="300" spans="1:21" ht="15.75" customHeight="1">
      <c r="A300" t="s">
        <v>3519</v>
      </c>
      <c r="B300">
        <f>K143</f>
        <v>105</v>
      </c>
      <c r="G300" s="27" t="s">
        <v>554</v>
      </c>
      <c r="H300" s="28">
        <v>90</v>
      </c>
      <c r="J300" s="4" t="s">
        <v>555</v>
      </c>
      <c r="K300" s="5">
        <f t="shared" si="67"/>
        <v>250</v>
      </c>
      <c r="M300" s="4" t="str">
        <f t="shared" si="68"/>
        <v>iPhone 14 incell (ci) = R$ 250,00</v>
      </c>
      <c r="O300" s="4" t="str">
        <f t="shared" si="69"/>
        <v>iPhone 14 incell (ci) = R$ 255,00</v>
      </c>
      <c r="Q300" s="4" t="str">
        <f t="shared" si="70"/>
        <v>iPhone 14 incell (ci) = R$ 245,00</v>
      </c>
      <c r="S300" s="4" t="str">
        <f t="shared" si="71"/>
        <v>iPhone 14 incell (ci) = R$ 240,00</v>
      </c>
      <c r="U300" s="4" t="str">
        <f t="shared" si="72"/>
        <v>iPhone 14 incell (ci) = R$ 260,00</v>
      </c>
    </row>
    <row r="301" spans="1:21" ht="15.75" customHeight="1">
      <c r="A301" t="s">
        <v>3468</v>
      </c>
      <c r="B301">
        <f>K142</f>
        <v>85</v>
      </c>
      <c r="G301" s="7" t="s">
        <v>556</v>
      </c>
      <c r="H301" s="6">
        <v>90</v>
      </c>
      <c r="J301" s="4" t="s">
        <v>1308</v>
      </c>
      <c r="K301" s="5">
        <f t="shared" si="67"/>
        <v>520</v>
      </c>
      <c r="M301" s="4" t="str">
        <f t="shared" ref="M301" si="73">CONCATENATE(J301,K301,",00")</f>
        <v>iPhone 14 OLED (ci) = R$ 520,00</v>
      </c>
      <c r="O301" s="4" t="str">
        <f t="shared" ref="O301" si="74">CONCATENATE(J301,K301+5,",00")</f>
        <v>iPhone 14 OLED (ci) = R$ 525,00</v>
      </c>
      <c r="Q301" s="4" t="str">
        <f t="shared" ref="Q301" si="75">CONCATENATE(J301,K301-5,",00")</f>
        <v>iPhone 14 OLED (ci) = R$ 515,00</v>
      </c>
      <c r="S301" s="4" t="str">
        <f t="shared" ref="S301" si="76">CONCATENATE(J301,K301-10,",00")</f>
        <v>iPhone 14 OLED (ci) = R$ 510,00</v>
      </c>
      <c r="U301" s="4" t="str">
        <f t="shared" ref="U301" si="77">CONCATENATE(J301,K301+10,",00")</f>
        <v>iPhone 14 OLED (ci) = R$ 530,00</v>
      </c>
    </row>
    <row r="302" spans="1:21" ht="15.75" customHeight="1">
      <c r="A302" t="s">
        <v>3520</v>
      </c>
      <c r="B302">
        <f>K147</f>
        <v>135</v>
      </c>
      <c r="G302" s="7" t="s">
        <v>558</v>
      </c>
      <c r="H302" s="6">
        <v>85</v>
      </c>
      <c r="J302" s="4" t="s">
        <v>557</v>
      </c>
      <c r="K302" s="5">
        <f t="shared" si="67"/>
        <v>790</v>
      </c>
      <c r="M302" s="4" t="str">
        <f t="shared" si="68"/>
        <v>14 Pro incell (ci) = R$ 790,00</v>
      </c>
      <c r="O302" s="4" t="str">
        <f t="shared" si="69"/>
        <v>14 Pro incell (ci) = R$ 795,00</v>
      </c>
      <c r="Q302" s="4" t="str">
        <f t="shared" si="70"/>
        <v>14 Pro incell (ci) = R$ 785,00</v>
      </c>
      <c r="S302" s="4" t="str">
        <f t="shared" si="71"/>
        <v>14 Pro incell (ci) = R$ 780,00</v>
      </c>
      <c r="U302" s="4" t="str">
        <f t="shared" si="72"/>
        <v>14 Pro incell (ci) = R$ 800,00</v>
      </c>
    </row>
    <row r="303" spans="1:21" ht="15.75" customHeight="1">
      <c r="A303" t="s">
        <v>3469</v>
      </c>
      <c r="B303">
        <f>K146</f>
        <v>125</v>
      </c>
      <c r="G303" s="7" t="s">
        <v>560</v>
      </c>
      <c r="H303" s="6">
        <v>90</v>
      </c>
      <c r="J303" s="4" t="s">
        <v>559</v>
      </c>
      <c r="K303" s="5">
        <v>1495</v>
      </c>
      <c r="M303" s="4" t="str">
        <f t="shared" si="68"/>
        <v>14 Pro OLED (ci) = R$ 1495,00</v>
      </c>
      <c r="O303" s="4" t="str">
        <f t="shared" si="69"/>
        <v>14 Pro OLED (ci) = R$ 1500,00</v>
      </c>
      <c r="Q303" s="4" t="str">
        <f t="shared" si="70"/>
        <v>14 Pro OLED (ci) = R$ 1490,00</v>
      </c>
      <c r="S303" s="4" t="str">
        <f t="shared" si="71"/>
        <v>14 Pro OLED (ci) = R$ 1485,00</v>
      </c>
      <c r="U303" s="4" t="str">
        <f t="shared" si="72"/>
        <v>14 Pro OLED (ci) = R$ 1505,00</v>
      </c>
    </row>
    <row r="304" spans="1:21" ht="15.75" customHeight="1">
      <c r="A304" t="s">
        <v>4262</v>
      </c>
      <c r="B304">
        <f>K149</f>
        <v>250</v>
      </c>
      <c r="G304" s="7" t="s">
        <v>562</v>
      </c>
      <c r="H304" s="6">
        <v>90</v>
      </c>
      <c r="J304" s="4" t="s">
        <v>561</v>
      </c>
      <c r="K304" s="5">
        <v>620</v>
      </c>
      <c r="M304" s="4" t="str">
        <f t="shared" si="68"/>
        <v>14 Pro Max incell (ci) = R$ 620,00</v>
      </c>
      <c r="O304" s="4" t="str">
        <f t="shared" si="69"/>
        <v>14 Pro Max incell (ci) = R$ 625,00</v>
      </c>
      <c r="Q304" s="4" t="str">
        <f t="shared" si="70"/>
        <v>14 Pro Max incell (ci) = R$ 615,00</v>
      </c>
      <c r="S304" s="4" t="str">
        <f t="shared" si="71"/>
        <v>14 Pro Max incell (ci) = R$ 610,00</v>
      </c>
      <c r="U304" s="4" t="str">
        <f t="shared" si="72"/>
        <v>14 Pro Max incell (ci) = R$ 630,00</v>
      </c>
    </row>
    <row r="305" spans="1:21" ht="15.75" customHeight="1">
      <c r="A305" t="s">
        <v>4263</v>
      </c>
      <c r="B305">
        <f>K149</f>
        <v>250</v>
      </c>
      <c r="G305" s="7" t="s">
        <v>565</v>
      </c>
      <c r="H305" s="6">
        <v>100</v>
      </c>
      <c r="J305" s="4" t="s">
        <v>563</v>
      </c>
      <c r="K305" s="5">
        <v>1800</v>
      </c>
      <c r="M305" s="4" t="str">
        <f t="shared" si="68"/>
        <v>14 Pro Max OLED (ci) = R$ 1800,00</v>
      </c>
      <c r="O305" s="4" t="str">
        <f t="shared" si="69"/>
        <v>14 Pro Max OLED (ci) = R$ 1805,00</v>
      </c>
      <c r="Q305" s="4" t="str">
        <f t="shared" si="70"/>
        <v>14 Pro Max OLED (ci) = R$ 1795,00</v>
      </c>
      <c r="S305" s="4" t="str">
        <f t="shared" si="71"/>
        <v>14 Pro Max OLED (ci) = R$ 1790,00</v>
      </c>
      <c r="U305" s="4" t="str">
        <f t="shared" si="72"/>
        <v>14 Pro Max OLED (ci) = R$ 1810,00</v>
      </c>
    </row>
    <row r="306" spans="1:21" ht="15.75" customHeight="1">
      <c r="A306" t="s">
        <v>4264</v>
      </c>
      <c r="B306">
        <f>K149</f>
        <v>250</v>
      </c>
      <c r="G306" s="7" t="s">
        <v>566</v>
      </c>
      <c r="H306" s="6">
        <v>90</v>
      </c>
      <c r="K306" s="5"/>
    </row>
    <row r="307" spans="1:21" ht="15.75" customHeight="1">
      <c r="A307" t="s">
        <v>4265</v>
      </c>
      <c r="B307">
        <f>K148</f>
        <v>170</v>
      </c>
      <c r="G307" s="7" t="s">
        <v>567</v>
      </c>
      <c r="H307" s="6">
        <v>100</v>
      </c>
      <c r="J307" s="4" t="s">
        <v>564</v>
      </c>
      <c r="K307" s="5"/>
      <c r="M307" s="4" t="s">
        <v>564</v>
      </c>
      <c r="O307" s="4" t="s">
        <v>564</v>
      </c>
      <c r="Q307" s="4" t="s">
        <v>564</v>
      </c>
      <c r="S307" s="4" t="s">
        <v>564</v>
      </c>
      <c r="U307" s="4" t="s">
        <v>564</v>
      </c>
    </row>
    <row r="308" spans="1:21" ht="15.75" customHeight="1">
      <c r="A308" t="s">
        <v>4266</v>
      </c>
      <c r="B308">
        <f>K148</f>
        <v>170</v>
      </c>
      <c r="G308" s="7" t="s">
        <v>569</v>
      </c>
      <c r="H308" s="6">
        <v>170</v>
      </c>
      <c r="J308" s="4" t="s">
        <v>568</v>
      </c>
      <c r="K308" s="5">
        <f t="shared" ref="K308:K318" si="78">H300</f>
        <v>90</v>
      </c>
      <c r="M308" s="4" t="str">
        <f t="shared" ref="M308:M318" si="79">CONCATENATE(J308,K308,",00")</f>
        <v>iPhone 6 VIVID    = R$ 90,00</v>
      </c>
      <c r="O308" s="4" t="str">
        <f t="shared" ref="O308:O318" si="80">CONCATENATE(J308,K308+5,",00")</f>
        <v>iPhone 6 VIVID    = R$ 95,00</v>
      </c>
      <c r="Q308" s="4" t="str">
        <f t="shared" ref="Q308:Q318" si="81">CONCATENATE(J308,K308-5,",00")</f>
        <v>iPhone 6 VIVID    = R$ 85,00</v>
      </c>
      <c r="S308" s="4" t="str">
        <f t="shared" ref="S308:S318" si="82">CONCATENATE(J308,K308-10,",00")</f>
        <v>iPhone 6 VIVID    = R$ 80,00</v>
      </c>
      <c r="U308" s="4" t="str">
        <f t="shared" ref="U308:U318" si="83">CONCATENATE(J308,K308+10,",00")</f>
        <v>iPhone 6 VIVID    = R$ 100,00</v>
      </c>
    </row>
    <row r="309" spans="1:21" ht="15.75" customHeight="1">
      <c r="A309" t="s">
        <v>4267</v>
      </c>
      <c r="B309">
        <f>K148</f>
        <v>170</v>
      </c>
      <c r="G309" s="7" t="s">
        <v>1331</v>
      </c>
      <c r="H309" s="6">
        <v>115</v>
      </c>
      <c r="J309" s="4" t="s">
        <v>570</v>
      </c>
      <c r="K309" s="5">
        <f t="shared" si="78"/>
        <v>90</v>
      </c>
      <c r="M309" s="4" t="str">
        <f t="shared" si="79"/>
        <v>iPhone 6s VIVID     = R$ 90,00</v>
      </c>
      <c r="O309" s="4" t="str">
        <f t="shared" si="80"/>
        <v>iPhone 6s VIVID     = R$ 95,00</v>
      </c>
      <c r="Q309" s="4" t="str">
        <f t="shared" si="81"/>
        <v>iPhone 6s VIVID     = R$ 85,00</v>
      </c>
      <c r="S309" s="4" t="str">
        <f t="shared" si="82"/>
        <v>iPhone 6s VIVID     = R$ 80,00</v>
      </c>
      <c r="U309" s="4" t="str">
        <f t="shared" si="83"/>
        <v>iPhone 6s VIVID     = R$ 100,00</v>
      </c>
    </row>
    <row r="310" spans="1:21" ht="15.75" customHeight="1">
      <c r="A310" t="s">
        <v>3521</v>
      </c>
      <c r="B310">
        <f>K150</f>
        <v>170</v>
      </c>
      <c r="G310" s="7" t="s">
        <v>572</v>
      </c>
      <c r="H310" s="6">
        <v>170</v>
      </c>
      <c r="J310" s="4" t="s">
        <v>571</v>
      </c>
      <c r="K310" s="5">
        <f t="shared" si="78"/>
        <v>85</v>
      </c>
      <c r="M310" s="4" t="str">
        <f t="shared" si="79"/>
        <v>iPhone 6 Plus VIVID   = R$ 85,00</v>
      </c>
      <c r="O310" s="4" t="str">
        <f t="shared" si="80"/>
        <v>iPhone 6 Plus VIVID   = R$ 90,00</v>
      </c>
      <c r="Q310" s="4" t="str">
        <f t="shared" si="81"/>
        <v>iPhone 6 Plus VIVID   = R$ 80,00</v>
      </c>
      <c r="S310" s="4" t="str">
        <f t="shared" si="82"/>
        <v>iPhone 6 Plus VIVID   = R$ 75,00</v>
      </c>
      <c r="U310" s="4" t="str">
        <f t="shared" si="83"/>
        <v>iPhone 6 Plus VIVID   = R$ 95,00</v>
      </c>
    </row>
    <row r="311" spans="1:21" ht="15.75" customHeight="1">
      <c r="A311" t="s">
        <v>4268</v>
      </c>
      <c r="B311">
        <f>K152</f>
        <v>270</v>
      </c>
      <c r="G311" s="4"/>
      <c r="H311" s="17"/>
      <c r="J311" s="4" t="s">
        <v>573</v>
      </c>
      <c r="K311" s="5">
        <f t="shared" si="78"/>
        <v>90</v>
      </c>
      <c r="M311" s="4" t="str">
        <f t="shared" si="79"/>
        <v>iPhone 6s Plus VIVID = R$ 90,00</v>
      </c>
      <c r="O311" s="4" t="str">
        <f t="shared" si="80"/>
        <v>iPhone 6s Plus VIVID = R$ 95,00</v>
      </c>
      <c r="Q311" s="4" t="str">
        <f t="shared" si="81"/>
        <v>iPhone 6s Plus VIVID = R$ 85,00</v>
      </c>
      <c r="S311" s="4" t="str">
        <f t="shared" si="82"/>
        <v>iPhone 6s Plus VIVID = R$ 80,00</v>
      </c>
      <c r="U311" s="4" t="str">
        <f t="shared" si="83"/>
        <v>iPhone 6s Plus VIVID = R$ 100,00</v>
      </c>
    </row>
    <row r="312" spans="1:21" ht="15.75" customHeight="1">
      <c r="A312" t="s">
        <v>4269</v>
      </c>
      <c r="B312">
        <f>K152</f>
        <v>270</v>
      </c>
      <c r="G312" s="4"/>
      <c r="H312" s="17"/>
      <c r="J312" s="4" t="s">
        <v>574</v>
      </c>
      <c r="K312" s="5">
        <f t="shared" si="78"/>
        <v>90</v>
      </c>
      <c r="M312" s="4" t="str">
        <f t="shared" si="79"/>
        <v>iPhone 7 VIVID          = R$ 90,00</v>
      </c>
      <c r="O312" s="4" t="str">
        <f t="shared" si="80"/>
        <v>iPhone 7 VIVID          = R$ 95,00</v>
      </c>
      <c r="Q312" s="4" t="str">
        <f t="shared" si="81"/>
        <v>iPhone 7 VIVID          = R$ 85,00</v>
      </c>
      <c r="S312" s="4" t="str">
        <f t="shared" si="82"/>
        <v>iPhone 7 VIVID          = R$ 80,00</v>
      </c>
      <c r="U312" s="4" t="str">
        <f t="shared" si="83"/>
        <v>iPhone 7 VIVID          = R$ 100,00</v>
      </c>
    </row>
    <row r="313" spans="1:21" ht="15.75" customHeight="1">
      <c r="A313" t="s">
        <v>4270</v>
      </c>
      <c r="B313">
        <f>K152</f>
        <v>270</v>
      </c>
      <c r="G313" s="4"/>
      <c r="H313" s="17"/>
      <c r="J313" s="4" t="s">
        <v>575</v>
      </c>
      <c r="K313" s="5">
        <f t="shared" si="78"/>
        <v>100</v>
      </c>
      <c r="M313" s="4" t="str">
        <f t="shared" si="79"/>
        <v>iPhone 7 Plus VIVID      = R$ 100,00</v>
      </c>
      <c r="O313" s="4" t="str">
        <f t="shared" si="80"/>
        <v>iPhone 7 Plus VIVID      = R$ 105,00</v>
      </c>
      <c r="Q313" s="4" t="str">
        <f t="shared" si="81"/>
        <v>iPhone 7 Plus VIVID      = R$ 95,00</v>
      </c>
      <c r="S313" s="4" t="str">
        <f t="shared" si="82"/>
        <v>iPhone 7 Plus VIVID      = R$ 90,00</v>
      </c>
      <c r="U313" s="4" t="str">
        <f t="shared" si="83"/>
        <v>iPhone 7 Plus VIVID      = R$ 110,00</v>
      </c>
    </row>
    <row r="314" spans="1:21" ht="15.75" customHeight="1">
      <c r="A314" t="s">
        <v>4271</v>
      </c>
      <c r="B314">
        <f>K151</f>
        <v>190</v>
      </c>
      <c r="G314" s="4"/>
      <c r="H314" s="17"/>
      <c r="J314" s="4" t="s">
        <v>576</v>
      </c>
      <c r="K314" s="5">
        <f t="shared" si="78"/>
        <v>90</v>
      </c>
      <c r="M314" s="4" t="str">
        <f t="shared" si="79"/>
        <v>iPhone 8/SE 2ª G VIVID=R$ 90,00</v>
      </c>
      <c r="O314" s="4" t="str">
        <f t="shared" si="80"/>
        <v>iPhone 8/SE 2ª G VIVID=R$ 95,00</v>
      </c>
      <c r="Q314" s="4" t="str">
        <f t="shared" si="81"/>
        <v>iPhone 8/SE 2ª G VIVID=R$ 85,00</v>
      </c>
      <c r="S314" s="4" t="str">
        <f t="shared" si="82"/>
        <v>iPhone 8/SE 2ª G VIVID=R$ 80,00</v>
      </c>
      <c r="U314" s="4" t="str">
        <f t="shared" si="83"/>
        <v>iPhone 8/SE 2ª G VIVID=R$ 100,00</v>
      </c>
    </row>
    <row r="315" spans="1:21" ht="15.75" customHeight="1">
      <c r="A315" t="s">
        <v>4272</v>
      </c>
      <c r="B315">
        <f>K151</f>
        <v>190</v>
      </c>
      <c r="H315" s="26"/>
      <c r="J315" s="4" t="s">
        <v>577</v>
      </c>
      <c r="K315" s="5">
        <f t="shared" si="78"/>
        <v>100</v>
      </c>
      <c r="M315" s="4" t="str">
        <f t="shared" si="79"/>
        <v>iPhone 8 Plus VIVID     = R$ 100,00</v>
      </c>
      <c r="O315" s="4" t="str">
        <f t="shared" si="80"/>
        <v>iPhone 8 Plus VIVID     = R$ 105,00</v>
      </c>
      <c r="Q315" s="4" t="str">
        <f t="shared" si="81"/>
        <v>iPhone 8 Plus VIVID     = R$ 95,00</v>
      </c>
      <c r="S315" s="4" t="str">
        <f t="shared" si="82"/>
        <v>iPhone 8 Plus VIVID     = R$ 90,00</v>
      </c>
      <c r="U315" s="4" t="str">
        <f t="shared" si="83"/>
        <v>iPhone 8 Plus VIVID     = R$ 110,00</v>
      </c>
    </row>
    <row r="316" spans="1:21" ht="15.75" customHeight="1">
      <c r="A316" t="s">
        <v>4273</v>
      </c>
      <c r="B316">
        <f>K151</f>
        <v>190</v>
      </c>
      <c r="H316" s="26"/>
      <c r="J316" s="4" t="s">
        <v>578</v>
      </c>
      <c r="K316" s="5">
        <f t="shared" si="78"/>
        <v>170</v>
      </c>
      <c r="M316" s="4" t="str">
        <f t="shared" si="79"/>
        <v>iPhone X OLED VIVID   = R$ 170,00</v>
      </c>
      <c r="O316" s="4" t="str">
        <f t="shared" si="80"/>
        <v>iPhone X OLED VIVID   = R$ 175,00</v>
      </c>
      <c r="Q316" s="4" t="str">
        <f t="shared" si="81"/>
        <v>iPhone X OLED VIVID   = R$ 165,00</v>
      </c>
      <c r="S316" s="4" t="str">
        <f t="shared" si="82"/>
        <v>iPhone X OLED VIVID   = R$ 160,00</v>
      </c>
      <c r="U316" s="4" t="str">
        <f t="shared" si="83"/>
        <v>iPhone X OLED VIVID   = R$ 180,00</v>
      </c>
    </row>
    <row r="317" spans="1:21" ht="15.75" customHeight="1">
      <c r="A317" t="s">
        <v>4274</v>
      </c>
      <c r="B317">
        <f>K168</f>
        <v>125</v>
      </c>
      <c r="G317" s="73" t="s">
        <v>580</v>
      </c>
      <c r="H317" s="72"/>
      <c r="J317" s="4" t="s">
        <v>579</v>
      </c>
      <c r="K317" s="5">
        <f t="shared" si="78"/>
        <v>115</v>
      </c>
      <c r="M317" s="4" t="str">
        <f t="shared" si="79"/>
        <v>iPhone XR VIVID = R$ 115,00</v>
      </c>
      <c r="O317" s="4" t="str">
        <f t="shared" si="80"/>
        <v>iPhone XR VIVID = R$ 120,00</v>
      </c>
      <c r="Q317" s="4" t="str">
        <f t="shared" si="81"/>
        <v>iPhone XR VIVID = R$ 110,00</v>
      </c>
      <c r="S317" s="4" t="str">
        <f t="shared" si="82"/>
        <v>iPhone XR VIVID = R$ 105,00</v>
      </c>
      <c r="U317" s="4" t="str">
        <f t="shared" si="83"/>
        <v>iPhone XR VIVID = R$ 125,00</v>
      </c>
    </row>
    <row r="318" spans="1:21" ht="15.75" customHeight="1">
      <c r="A318" t="s">
        <v>4275</v>
      </c>
      <c r="B318">
        <f>K168</f>
        <v>125</v>
      </c>
      <c r="G318" s="7" t="s">
        <v>583</v>
      </c>
      <c r="H318" s="6">
        <v>45</v>
      </c>
      <c r="J318" s="4" t="s">
        <v>581</v>
      </c>
      <c r="K318" s="5">
        <f t="shared" si="78"/>
        <v>170</v>
      </c>
      <c r="M318" s="4" t="str">
        <f t="shared" si="79"/>
        <v>iPhone XS OLED VIVID= R$ 170,00</v>
      </c>
      <c r="O318" s="4" t="str">
        <f t="shared" si="80"/>
        <v>iPhone XS OLED VIVID= R$ 175,00</v>
      </c>
      <c r="Q318" s="4" t="str">
        <f t="shared" si="81"/>
        <v>iPhone XS OLED VIVID= R$ 165,00</v>
      </c>
      <c r="S318" s="4" t="str">
        <f t="shared" si="82"/>
        <v>iPhone XS OLED VIVID= R$ 160,00</v>
      </c>
      <c r="U318" s="4" t="str">
        <f t="shared" si="83"/>
        <v>iPhone XS OLED VIVID= R$ 180,00</v>
      </c>
    </row>
    <row r="319" spans="1:21" ht="15.75" customHeight="1">
      <c r="A319" t="s">
        <v>4276</v>
      </c>
      <c r="B319">
        <f>K168</f>
        <v>125</v>
      </c>
      <c r="G319" s="7"/>
      <c r="H319" s="6"/>
      <c r="K319" s="5"/>
    </row>
    <row r="320" spans="1:21" ht="15.75" customHeight="1">
      <c r="A320" t="s">
        <v>4277</v>
      </c>
      <c r="B320">
        <f>K168</f>
        <v>125</v>
      </c>
      <c r="G320" s="7" t="s">
        <v>584</v>
      </c>
      <c r="H320" s="6">
        <v>55</v>
      </c>
      <c r="J320" s="4" t="s">
        <v>582</v>
      </c>
      <c r="K320" s="5"/>
      <c r="M320" s="4" t="s">
        <v>582</v>
      </c>
      <c r="O320" s="4" t="s">
        <v>582</v>
      </c>
      <c r="Q320" s="4" t="s">
        <v>582</v>
      </c>
      <c r="S320" s="4" t="s">
        <v>582</v>
      </c>
      <c r="U320" s="4" t="s">
        <v>582</v>
      </c>
    </row>
    <row r="321" spans="1:21" ht="15.75" customHeight="1">
      <c r="A321" t="s">
        <v>4278</v>
      </c>
      <c r="B321">
        <f>K169</f>
        <v>195</v>
      </c>
      <c r="G321" s="7" t="s">
        <v>586</v>
      </c>
      <c r="H321" s="6">
        <v>125</v>
      </c>
      <c r="J321" s="4" t="s">
        <v>585</v>
      </c>
      <c r="K321" s="5">
        <f>H318</f>
        <v>45</v>
      </c>
      <c r="M321" s="4" t="str">
        <f t="shared" ref="M321:M358" si="84">CONCATENATE(J321,K321,",00")</f>
        <v>Moto C      = R$ 45,00</v>
      </c>
      <c r="O321" s="4" t="str">
        <f t="shared" ref="O321:O358" si="85">CONCATENATE(J321,K321+5,",00")</f>
        <v>Moto C      = R$ 50,00</v>
      </c>
      <c r="Q321" s="4" t="str">
        <f t="shared" ref="Q321:Q457" si="86">CONCATENATE(J321,K321-5,",00")</f>
        <v>Moto C      = R$ 40,00</v>
      </c>
      <c r="S321" s="4" t="str">
        <f t="shared" ref="S321:S457" si="87">CONCATENATE(J321,K321-10,",00")</f>
        <v>Moto C      = R$ 35,00</v>
      </c>
      <c r="U321" s="4" t="str">
        <f t="shared" ref="U321:U419" si="88">CONCATENATE(J321,K321+10,",00")</f>
        <v>Moto C      = R$ 55,00</v>
      </c>
    </row>
    <row r="322" spans="1:21" ht="15.75" customHeight="1">
      <c r="A322" t="s">
        <v>4279</v>
      </c>
      <c r="B322">
        <f>K169</f>
        <v>195</v>
      </c>
      <c r="G322" s="7" t="s">
        <v>588</v>
      </c>
      <c r="H322" s="6">
        <v>80</v>
      </c>
      <c r="J322" s="4" t="s">
        <v>587</v>
      </c>
      <c r="K322" s="5">
        <f t="shared" ref="K322:K331" si="89">H320</f>
        <v>55</v>
      </c>
      <c r="M322" s="4" t="str">
        <f t="shared" si="84"/>
        <v>Moto G3     = R$ 55,00</v>
      </c>
      <c r="O322" s="4" t="str">
        <f t="shared" si="85"/>
        <v>Moto G3     = R$ 60,00</v>
      </c>
      <c r="Q322" s="4" t="str">
        <f t="shared" si="86"/>
        <v>Moto G3     = R$ 50,00</v>
      </c>
      <c r="S322" s="4" t="str">
        <f t="shared" si="87"/>
        <v>Moto G3     = R$ 45,00</v>
      </c>
      <c r="U322" s="4" t="str">
        <f t="shared" si="88"/>
        <v>Moto G3     = R$ 65,00</v>
      </c>
    </row>
    <row r="323" spans="1:21" ht="15.75" customHeight="1">
      <c r="A323" t="s">
        <v>4280</v>
      </c>
      <c r="B323">
        <f>K169</f>
        <v>195</v>
      </c>
      <c r="G323" s="7" t="s">
        <v>590</v>
      </c>
      <c r="H323" s="6">
        <v>120</v>
      </c>
      <c r="J323" s="4" t="s">
        <v>589</v>
      </c>
      <c r="K323" s="5">
        <f t="shared" si="89"/>
        <v>125</v>
      </c>
      <c r="M323" s="4" t="str">
        <f t="shared" si="84"/>
        <v>Moto G4 c/aro         = R$ 125,00</v>
      </c>
      <c r="O323" s="4" t="str">
        <f t="shared" si="85"/>
        <v>Moto G4 c/aro         = R$ 130,00</v>
      </c>
      <c r="Q323" s="4" t="str">
        <f t="shared" si="86"/>
        <v>Moto G4 c/aro         = R$ 120,00</v>
      </c>
      <c r="S323" s="4" t="str">
        <f t="shared" si="87"/>
        <v>Moto G4 c/aro         = R$ 115,00</v>
      </c>
      <c r="U323" s="4" t="str">
        <f t="shared" si="88"/>
        <v>Moto G4 c/aro         = R$ 135,00</v>
      </c>
    </row>
    <row r="324" spans="1:21" ht="15.75" customHeight="1">
      <c r="A324" t="s">
        <v>4281</v>
      </c>
      <c r="B324">
        <f>K169</f>
        <v>195</v>
      </c>
      <c r="G324" s="7" t="s">
        <v>592</v>
      </c>
      <c r="H324" s="6">
        <v>90</v>
      </c>
      <c r="J324" s="4" t="s">
        <v>591</v>
      </c>
      <c r="K324" s="5">
        <f t="shared" si="89"/>
        <v>80</v>
      </c>
      <c r="M324" s="4" t="str">
        <f t="shared" si="84"/>
        <v>Moto G4 Play c/aro  = R$ 80,00</v>
      </c>
      <c r="O324" s="4" t="str">
        <f t="shared" si="85"/>
        <v>Moto G4 Play c/aro  = R$ 85,00</v>
      </c>
      <c r="Q324" s="4" t="str">
        <f t="shared" si="86"/>
        <v>Moto G4 Play c/aro  = R$ 75,00</v>
      </c>
      <c r="S324" s="4" t="str">
        <f t="shared" si="87"/>
        <v>Moto G4 Play c/aro  = R$ 70,00</v>
      </c>
      <c r="U324" s="4" t="str">
        <f t="shared" si="88"/>
        <v>Moto G4 Play c/aro  = R$ 90,00</v>
      </c>
    </row>
    <row r="325" spans="1:21" ht="15.75" customHeight="1">
      <c r="A325" t="s">
        <v>4282</v>
      </c>
      <c r="B325">
        <f>K169</f>
        <v>195</v>
      </c>
      <c r="G325" s="7" t="s">
        <v>594</v>
      </c>
      <c r="H325" s="6">
        <v>110</v>
      </c>
      <c r="J325" s="4" t="s">
        <v>593</v>
      </c>
      <c r="K325" s="5">
        <f t="shared" si="89"/>
        <v>120</v>
      </c>
      <c r="M325" s="4" t="str">
        <f t="shared" si="84"/>
        <v>Moto G4 Plus c/aro  = R$ 120,00</v>
      </c>
      <c r="O325" s="4" t="str">
        <f t="shared" si="85"/>
        <v>Moto G4 Plus c/aro  = R$ 125,00</v>
      </c>
      <c r="Q325" s="4" t="str">
        <f t="shared" si="86"/>
        <v>Moto G4 Plus c/aro  = R$ 115,00</v>
      </c>
      <c r="S325" s="4" t="str">
        <f t="shared" si="87"/>
        <v>Moto G4 Plus c/aro  = R$ 110,00</v>
      </c>
      <c r="U325" s="4" t="str">
        <f t="shared" si="88"/>
        <v>Moto G4 Plus c/aro  = R$ 130,00</v>
      </c>
    </row>
    <row r="326" spans="1:21" ht="15.75" customHeight="1">
      <c r="A326" t="s">
        <v>4283</v>
      </c>
      <c r="B326">
        <f>K169</f>
        <v>195</v>
      </c>
      <c r="G326" s="7" t="s">
        <v>1317</v>
      </c>
      <c r="H326" s="56">
        <v>120</v>
      </c>
      <c r="J326" s="4" t="s">
        <v>595</v>
      </c>
      <c r="K326" s="5">
        <f t="shared" si="89"/>
        <v>90</v>
      </c>
      <c r="M326" s="4" t="str">
        <f t="shared" si="84"/>
        <v>Moto G04      = R$ 90,00</v>
      </c>
      <c r="O326" s="4" t="str">
        <f t="shared" si="85"/>
        <v>Moto G04      = R$ 95,00</v>
      </c>
      <c r="Q326" s="4" t="str">
        <f t="shared" si="86"/>
        <v>Moto G04      = R$ 85,00</v>
      </c>
      <c r="S326" s="4" t="str">
        <f t="shared" si="87"/>
        <v>Moto G04      = R$ 80,00</v>
      </c>
      <c r="U326" s="4" t="str">
        <f t="shared" si="88"/>
        <v>Moto G04      = R$ 100,00</v>
      </c>
    </row>
    <row r="327" spans="1:21" ht="15.75" customHeight="1">
      <c r="A327" t="s">
        <v>4284</v>
      </c>
      <c r="B327">
        <f>K169</f>
        <v>195</v>
      </c>
      <c r="G327" s="7" t="s">
        <v>596</v>
      </c>
      <c r="H327" s="6">
        <v>85</v>
      </c>
      <c r="J327" s="4" t="s">
        <v>597</v>
      </c>
      <c r="K327" s="5">
        <f t="shared" si="89"/>
        <v>110</v>
      </c>
      <c r="M327" s="4" t="str">
        <f t="shared" si="84"/>
        <v>Moto G04 c/aro = R$ 110,00</v>
      </c>
      <c r="O327" s="4" t="str">
        <f t="shared" si="85"/>
        <v>Moto G04 c/aro = R$ 115,00</v>
      </c>
      <c r="Q327" s="4" t="str">
        <f t="shared" si="86"/>
        <v>Moto G04 c/aro = R$ 105,00</v>
      </c>
      <c r="S327" s="4" t="str">
        <f t="shared" si="87"/>
        <v>Moto G04 c/aro = R$ 100,00</v>
      </c>
      <c r="U327" s="4" t="str">
        <f t="shared" si="88"/>
        <v>Moto G04 c/aro = R$ 120,00</v>
      </c>
    </row>
    <row r="328" spans="1:21" ht="15.75" customHeight="1">
      <c r="A328" t="s">
        <v>4285</v>
      </c>
      <c r="B328">
        <f>K169</f>
        <v>195</v>
      </c>
      <c r="G328" s="7" t="s">
        <v>598</v>
      </c>
      <c r="H328" s="6">
        <v>100</v>
      </c>
      <c r="J328" s="4" t="s">
        <v>1319</v>
      </c>
      <c r="K328" s="5">
        <f t="shared" si="89"/>
        <v>120</v>
      </c>
      <c r="M328" s="4" t="str">
        <f t="shared" ref="M328" si="90">CONCATENATE(J328,K328,",00")</f>
        <v>Moto G04 c/aro Nacional = 120,00</v>
      </c>
      <c r="O328" s="4" t="str">
        <f t="shared" ref="O328" si="91">CONCATENATE(J328,K328+5,",00")</f>
        <v>Moto G04 c/aro Nacional = 125,00</v>
      </c>
      <c r="Q328" s="4" t="str">
        <f t="shared" ref="Q328" si="92">CONCATENATE(J328,K328-5,",00")</f>
        <v>Moto G04 c/aro Nacional = 115,00</v>
      </c>
      <c r="S328" s="4" t="str">
        <f t="shared" ref="S328" si="93">CONCATENATE(J328,K328-10,",00")</f>
        <v>Moto G04 c/aro Nacional = 110,00</v>
      </c>
      <c r="U328" s="4" t="str">
        <f t="shared" ref="U328" si="94">CONCATENATE(J328,K328+10,",00")</f>
        <v>Moto G04 c/aro Nacional = 130,00</v>
      </c>
    </row>
    <row r="329" spans="1:21" ht="15.75" customHeight="1">
      <c r="A329" t="s">
        <v>4286</v>
      </c>
      <c r="B329">
        <f>K170</f>
        <v>115</v>
      </c>
      <c r="G329" s="7" t="s">
        <v>599</v>
      </c>
      <c r="H329" s="6">
        <v>70</v>
      </c>
      <c r="J329" s="4" t="s">
        <v>1318</v>
      </c>
      <c r="K329" s="5">
        <f t="shared" si="89"/>
        <v>85</v>
      </c>
      <c r="M329" s="4" t="str">
        <f t="shared" si="84"/>
        <v>Moto G04s     = R$ 85,00</v>
      </c>
      <c r="O329" s="4" t="str">
        <f t="shared" si="85"/>
        <v>Moto G04s     = R$ 90,00</v>
      </c>
      <c r="Q329" s="4" t="str">
        <f t="shared" si="86"/>
        <v>Moto G04s     = R$ 80,00</v>
      </c>
      <c r="S329" s="4" t="str">
        <f t="shared" si="87"/>
        <v>Moto G04s     = R$ 75,00</v>
      </c>
      <c r="U329" s="4" t="str">
        <f t="shared" si="88"/>
        <v>Moto G04s     = R$ 95,00</v>
      </c>
    </row>
    <row r="330" spans="1:21" ht="15.75" customHeight="1">
      <c r="A330" t="s">
        <v>4287</v>
      </c>
      <c r="B330">
        <f>K170</f>
        <v>115</v>
      </c>
      <c r="G330" s="7" t="s">
        <v>601</v>
      </c>
      <c r="H330" s="6">
        <v>85</v>
      </c>
      <c r="J330" s="4" t="s">
        <v>600</v>
      </c>
      <c r="K330" s="5">
        <f t="shared" si="89"/>
        <v>100</v>
      </c>
      <c r="M330" s="4" t="str">
        <f t="shared" si="84"/>
        <v>Moto G04s c/aro = R$ 100,00</v>
      </c>
      <c r="O330" s="4" t="str">
        <f t="shared" si="85"/>
        <v>Moto G04s c/aro = R$ 105,00</v>
      </c>
      <c r="Q330" s="4" t="str">
        <f t="shared" si="86"/>
        <v>Moto G04s c/aro = R$ 95,00</v>
      </c>
      <c r="S330" s="4" t="str">
        <f t="shared" si="87"/>
        <v>Moto G04s c/aro = R$ 90,00</v>
      </c>
      <c r="U330" s="4" t="str">
        <f t="shared" si="88"/>
        <v>Moto G04s c/aro = R$ 110,00</v>
      </c>
    </row>
    <row r="331" spans="1:21" ht="15.75" customHeight="1">
      <c r="A331" t="s">
        <v>4288</v>
      </c>
      <c r="B331">
        <f>K170</f>
        <v>115</v>
      </c>
      <c r="G331" s="7" t="s">
        <v>603</v>
      </c>
      <c r="H331" s="6">
        <v>130</v>
      </c>
      <c r="J331" s="4" t="s">
        <v>602</v>
      </c>
      <c r="K331" s="5">
        <f t="shared" si="89"/>
        <v>70</v>
      </c>
      <c r="M331" s="4" t="str">
        <f t="shared" si="84"/>
        <v>Moto G5      = R$ 70,00</v>
      </c>
      <c r="O331" s="4" t="str">
        <f t="shared" si="85"/>
        <v>Moto G5      = R$ 75,00</v>
      </c>
      <c r="Q331" s="4" t="str">
        <f t="shared" si="86"/>
        <v>Moto G5      = R$ 65,00</v>
      </c>
      <c r="S331" s="4" t="str">
        <f t="shared" si="87"/>
        <v>Moto G5      = R$ 60,00</v>
      </c>
      <c r="U331" s="4" t="str">
        <f t="shared" si="88"/>
        <v>Moto G5      = R$ 80,00</v>
      </c>
    </row>
    <row r="332" spans="1:21" ht="15.75" customHeight="1">
      <c r="A332" t="s">
        <v>4289</v>
      </c>
      <c r="B332">
        <f>K170</f>
        <v>115</v>
      </c>
      <c r="G332" s="7" t="s">
        <v>605</v>
      </c>
      <c r="H332" s="6">
        <v>70</v>
      </c>
      <c r="J332" s="4" t="s">
        <v>604</v>
      </c>
      <c r="K332" s="5">
        <f>H332</f>
        <v>70</v>
      </c>
      <c r="M332" s="4" t="str">
        <f t="shared" si="84"/>
        <v>Moto G5s     = R$ 70,00</v>
      </c>
      <c r="O332" s="4" t="str">
        <f t="shared" si="85"/>
        <v>Moto G5s     = R$ 75,00</v>
      </c>
      <c r="Q332" s="4" t="str">
        <f t="shared" si="86"/>
        <v>Moto G5s     = R$ 65,00</v>
      </c>
      <c r="S332" s="4" t="str">
        <f t="shared" si="87"/>
        <v>Moto G5s     = R$ 60,00</v>
      </c>
      <c r="U332" s="4" t="str">
        <f t="shared" si="88"/>
        <v>Moto G5s     = R$ 80,00</v>
      </c>
    </row>
    <row r="333" spans="1:21" ht="15.75" customHeight="1">
      <c r="A333" t="s">
        <v>4290</v>
      </c>
      <c r="B333">
        <f>K171</f>
        <v>170</v>
      </c>
      <c r="G333" s="7" t="s">
        <v>607</v>
      </c>
      <c r="H333" s="6">
        <v>70</v>
      </c>
      <c r="J333" s="4" t="s">
        <v>606</v>
      </c>
      <c r="K333" s="5">
        <f>H333</f>
        <v>70</v>
      </c>
      <c r="M333" s="4" t="str">
        <f t="shared" si="84"/>
        <v>Moto G5 Plus            = R$ 70,00</v>
      </c>
      <c r="O333" s="4" t="str">
        <f t="shared" si="85"/>
        <v>Moto G5 Plus            = R$ 75,00</v>
      </c>
      <c r="Q333" s="4" t="str">
        <f t="shared" si="86"/>
        <v>Moto G5 Plus            = R$ 65,00</v>
      </c>
      <c r="S333" s="4" t="str">
        <f t="shared" si="87"/>
        <v>Moto G5 Plus            = R$ 60,00</v>
      </c>
      <c r="U333" s="4" t="str">
        <f t="shared" si="88"/>
        <v>Moto G5 Plus            = R$ 80,00</v>
      </c>
    </row>
    <row r="334" spans="1:21" ht="15.75" customHeight="1">
      <c r="A334" t="s">
        <v>4291</v>
      </c>
      <c r="B334">
        <f>K171</f>
        <v>170</v>
      </c>
      <c r="G334" s="7" t="s">
        <v>609</v>
      </c>
      <c r="H334" s="6">
        <v>65</v>
      </c>
      <c r="J334" s="4" t="s">
        <v>608</v>
      </c>
      <c r="K334" s="5">
        <f>H334</f>
        <v>65</v>
      </c>
      <c r="M334" s="4" t="str">
        <f t="shared" si="84"/>
        <v>Moto G5s Plus           = R$ 65,00</v>
      </c>
      <c r="O334" s="4" t="str">
        <f t="shared" si="85"/>
        <v>Moto G5s Plus           = R$ 70,00</v>
      </c>
      <c r="Q334" s="4" t="str">
        <f t="shared" si="86"/>
        <v>Moto G5s Plus           = R$ 60,00</v>
      </c>
      <c r="S334" s="4" t="str">
        <f t="shared" si="87"/>
        <v>Moto G5s Plus           = R$ 55,00</v>
      </c>
      <c r="U334" s="4" t="str">
        <f t="shared" si="88"/>
        <v>Moto G5s Plus           = R$ 75,00</v>
      </c>
    </row>
    <row r="335" spans="1:21" ht="15.75" customHeight="1">
      <c r="A335" t="s">
        <v>4292</v>
      </c>
      <c r="B335">
        <f>K171</f>
        <v>170</v>
      </c>
      <c r="G335" s="7" t="s">
        <v>611</v>
      </c>
      <c r="H335" s="6">
        <v>80</v>
      </c>
      <c r="J335" s="4" t="s">
        <v>610</v>
      </c>
      <c r="K335" s="5">
        <f>H330</f>
        <v>85</v>
      </c>
      <c r="M335" s="4" t="str">
        <f t="shared" si="84"/>
        <v>Moto G5G (2020) = R$ 85,00</v>
      </c>
      <c r="O335" s="4" t="str">
        <f t="shared" si="85"/>
        <v>Moto G5G (2020) = R$ 90,00</v>
      </c>
      <c r="Q335" s="4" t="str">
        <f t="shared" si="86"/>
        <v>Moto G5G (2020) = R$ 80,00</v>
      </c>
      <c r="S335" s="4" t="str">
        <f t="shared" si="87"/>
        <v>Moto G5G (2020) = R$ 75,00</v>
      </c>
      <c r="U335" s="4" t="str">
        <f t="shared" si="88"/>
        <v>Moto G5G (2020) = R$ 95,00</v>
      </c>
    </row>
    <row r="336" spans="1:21" ht="15.75" customHeight="1">
      <c r="A336" t="s">
        <v>4293</v>
      </c>
      <c r="B336">
        <f>K171</f>
        <v>170</v>
      </c>
      <c r="G336" s="7" t="s">
        <v>613</v>
      </c>
      <c r="H336" s="6">
        <v>115</v>
      </c>
      <c r="J336" s="4" t="s">
        <v>612</v>
      </c>
      <c r="K336" s="5">
        <f>H331</f>
        <v>130</v>
      </c>
      <c r="M336" s="4" t="str">
        <f t="shared" si="84"/>
        <v>Moto G5G Plus            = R$ 130,00</v>
      </c>
      <c r="O336" s="4" t="str">
        <f t="shared" si="85"/>
        <v>Moto G5G Plus            = R$ 135,00</v>
      </c>
      <c r="Q336" s="4" t="str">
        <f t="shared" si="86"/>
        <v>Moto G5G Plus            = R$ 125,00</v>
      </c>
      <c r="S336" s="4" t="str">
        <f t="shared" si="87"/>
        <v>Moto G5G Plus            = R$ 120,00</v>
      </c>
      <c r="U336" s="4" t="str">
        <f t="shared" si="88"/>
        <v>Moto G5G Plus            = R$ 140,00</v>
      </c>
    </row>
    <row r="337" spans="1:21" ht="15.75" customHeight="1">
      <c r="A337" t="s">
        <v>4294</v>
      </c>
      <c r="B337">
        <f>K171</f>
        <v>170</v>
      </c>
      <c r="G337" s="59" t="s">
        <v>615</v>
      </c>
      <c r="H337" s="56">
        <v>70</v>
      </c>
      <c r="J337" s="4" t="s">
        <v>614</v>
      </c>
      <c r="K337" s="5">
        <f t="shared" ref="K337:K371" si="95">H335</f>
        <v>80</v>
      </c>
      <c r="M337" s="4" t="str">
        <f t="shared" si="84"/>
        <v>Moto G6           = R$ 80,00</v>
      </c>
      <c r="O337" s="4" t="str">
        <f t="shared" si="85"/>
        <v>Moto G6           = R$ 85,00</v>
      </c>
      <c r="Q337" s="4" t="str">
        <f t="shared" si="86"/>
        <v>Moto G6           = R$ 75,00</v>
      </c>
      <c r="S337" s="4" t="str">
        <f t="shared" si="87"/>
        <v>Moto G6           = R$ 70,00</v>
      </c>
      <c r="U337" s="4" t="str">
        <f t="shared" si="88"/>
        <v>Moto G6           = R$ 90,00</v>
      </c>
    </row>
    <row r="338" spans="1:21" ht="15.75" customHeight="1">
      <c r="A338" t="s">
        <v>4295</v>
      </c>
      <c r="B338">
        <f>K171</f>
        <v>170</v>
      </c>
      <c r="G338" s="7" t="s">
        <v>617</v>
      </c>
      <c r="H338" s="6">
        <v>80</v>
      </c>
      <c r="J338" s="4" t="s">
        <v>616</v>
      </c>
      <c r="K338" s="5">
        <f t="shared" si="95"/>
        <v>115</v>
      </c>
      <c r="M338" s="4" t="str">
        <f t="shared" si="84"/>
        <v>Moto G6 c/aro = R$ 115,00</v>
      </c>
      <c r="O338" s="4" t="str">
        <f t="shared" si="85"/>
        <v>Moto G6 c/aro = R$ 120,00</v>
      </c>
      <c r="Q338" s="4" t="str">
        <f t="shared" si="86"/>
        <v>Moto G6 c/aro = R$ 110,00</v>
      </c>
      <c r="S338" s="4" t="str">
        <f t="shared" si="87"/>
        <v>Moto G6 c/aro = R$ 105,00</v>
      </c>
      <c r="U338" s="4" t="str">
        <f t="shared" si="88"/>
        <v>Moto G6 c/aro = R$ 125,00</v>
      </c>
    </row>
    <row r="339" spans="1:21" ht="15.75" customHeight="1">
      <c r="A339" t="s">
        <v>4296</v>
      </c>
      <c r="B339">
        <f>K171</f>
        <v>170</v>
      </c>
      <c r="G339" s="7" t="s">
        <v>619</v>
      </c>
      <c r="H339" s="6">
        <v>75</v>
      </c>
      <c r="J339" s="4" t="s">
        <v>618</v>
      </c>
      <c r="K339" s="5">
        <f t="shared" si="95"/>
        <v>70</v>
      </c>
      <c r="M339" s="4" t="str">
        <f t="shared" si="84"/>
        <v>Moto G6 Play orig          = R$ 70,00</v>
      </c>
      <c r="O339" s="4" t="str">
        <f t="shared" si="85"/>
        <v>Moto G6 Play orig          = R$ 75,00</v>
      </c>
      <c r="Q339" s="4" t="str">
        <f t="shared" si="86"/>
        <v>Moto G6 Play orig          = R$ 65,00</v>
      </c>
      <c r="S339" s="4" t="str">
        <f t="shared" si="87"/>
        <v>Moto G6 Play orig          = R$ 60,00</v>
      </c>
      <c r="U339" s="4" t="str">
        <f t="shared" si="88"/>
        <v>Moto G6 Play orig          = R$ 80,00</v>
      </c>
    </row>
    <row r="340" spans="1:21" ht="15.75" customHeight="1">
      <c r="A340" t="s">
        <v>4297</v>
      </c>
      <c r="B340">
        <f>K171</f>
        <v>170</v>
      </c>
      <c r="G340" s="7" t="s">
        <v>621</v>
      </c>
      <c r="H340" s="6">
        <v>65</v>
      </c>
      <c r="J340" s="4" t="s">
        <v>620</v>
      </c>
      <c r="K340" s="5">
        <f t="shared" si="95"/>
        <v>80</v>
      </c>
      <c r="M340" s="4" t="str">
        <f t="shared" si="84"/>
        <v>Moto G6 Play c/aro orig=R$ 80,00</v>
      </c>
      <c r="O340" s="4" t="str">
        <f t="shared" si="85"/>
        <v>Moto G6 Play c/aro orig=R$ 85,00</v>
      </c>
      <c r="Q340" s="4" t="str">
        <f t="shared" si="86"/>
        <v>Moto G6 Play c/aro orig=R$ 75,00</v>
      </c>
      <c r="S340" s="4" t="str">
        <f t="shared" si="87"/>
        <v>Moto G6 Play c/aro orig=R$ 70,00</v>
      </c>
      <c r="U340" s="4" t="str">
        <f t="shared" si="88"/>
        <v>Moto G6 Play c/aro orig=R$ 90,00</v>
      </c>
    </row>
    <row r="341" spans="1:21" ht="15.75" customHeight="1">
      <c r="A341" t="s">
        <v>3246</v>
      </c>
      <c r="B341">
        <f>K153</f>
        <v>350</v>
      </c>
      <c r="G341" s="7" t="s">
        <v>623</v>
      </c>
      <c r="H341" s="6">
        <v>90</v>
      </c>
      <c r="J341" s="4" t="s">
        <v>622</v>
      </c>
      <c r="K341" s="5">
        <f t="shared" si="95"/>
        <v>75</v>
      </c>
      <c r="M341" s="4" t="str">
        <f t="shared" si="84"/>
        <v>Moto G6 Plus    = R$ 75,00</v>
      </c>
      <c r="O341" s="4" t="str">
        <f t="shared" si="85"/>
        <v>Moto G6 Plus    = R$ 80,00</v>
      </c>
      <c r="Q341" s="4" t="str">
        <f t="shared" si="86"/>
        <v>Moto G6 Plus    = R$ 70,00</v>
      </c>
      <c r="S341" s="4" t="str">
        <f t="shared" si="87"/>
        <v>Moto G6 Plus    = R$ 65,00</v>
      </c>
      <c r="U341" s="4" t="str">
        <f t="shared" si="88"/>
        <v>Moto G6 Plus    = R$ 85,00</v>
      </c>
    </row>
    <row r="342" spans="1:21" ht="15.75" customHeight="1">
      <c r="A342" t="s">
        <v>4299</v>
      </c>
      <c r="B342">
        <f>K153</f>
        <v>350</v>
      </c>
      <c r="G342" s="7" t="s">
        <v>625</v>
      </c>
      <c r="H342" s="6">
        <v>115</v>
      </c>
      <c r="J342" s="4" t="s">
        <v>624</v>
      </c>
      <c r="K342" s="5">
        <f t="shared" si="95"/>
        <v>65</v>
      </c>
      <c r="M342" s="4" t="str">
        <f t="shared" si="84"/>
        <v>Moto G7 Play orig         = R$ 65,00</v>
      </c>
      <c r="O342" s="4" t="str">
        <f t="shared" si="85"/>
        <v>Moto G7 Play orig         = R$ 70,00</v>
      </c>
      <c r="Q342" s="4" t="str">
        <f t="shared" si="86"/>
        <v>Moto G7 Play orig         = R$ 60,00</v>
      </c>
      <c r="S342" s="4" t="str">
        <f t="shared" si="87"/>
        <v>Moto G7 Play orig         = R$ 55,00</v>
      </c>
      <c r="U342" s="4" t="str">
        <f t="shared" si="88"/>
        <v>Moto G7 Play orig         = R$ 75,00</v>
      </c>
    </row>
    <row r="343" spans="1:21" ht="15.75" customHeight="1">
      <c r="A343" t="s">
        <v>4298</v>
      </c>
      <c r="B343">
        <f>K153</f>
        <v>350</v>
      </c>
      <c r="G343" s="7" t="s">
        <v>627</v>
      </c>
      <c r="H343" s="6">
        <v>75</v>
      </c>
      <c r="J343" s="4" t="s">
        <v>626</v>
      </c>
      <c r="K343" s="5">
        <f t="shared" si="95"/>
        <v>90</v>
      </c>
      <c r="M343" s="4" t="str">
        <f t="shared" si="84"/>
        <v>Moto G7 Play c/aro orig=R$ 90,00</v>
      </c>
      <c r="O343" s="4" t="str">
        <f t="shared" si="85"/>
        <v>Moto G7 Play c/aro orig=R$ 95,00</v>
      </c>
      <c r="Q343" s="4" t="str">
        <f t="shared" si="86"/>
        <v>Moto G7 Play c/aro orig=R$ 85,00</v>
      </c>
      <c r="S343" s="4" t="str">
        <f t="shared" si="87"/>
        <v>Moto G7 Play c/aro orig=R$ 80,00</v>
      </c>
      <c r="U343" s="4" t="str">
        <f t="shared" si="88"/>
        <v>Moto G7 Play c/aro orig=R$ 100,00</v>
      </c>
    </row>
    <row r="344" spans="1:21" ht="15.75" customHeight="1">
      <c r="A344" t="s">
        <v>4300</v>
      </c>
      <c r="B344">
        <f>K153</f>
        <v>350</v>
      </c>
      <c r="G344" s="7" t="s">
        <v>629</v>
      </c>
      <c r="H344" s="6">
        <v>85</v>
      </c>
      <c r="J344" s="4" t="s">
        <v>628</v>
      </c>
      <c r="K344" s="5">
        <f t="shared" si="95"/>
        <v>115</v>
      </c>
      <c r="M344" s="4" t="str">
        <f t="shared" si="84"/>
        <v>G7 Play c/aro Nacional = R$ 115,00</v>
      </c>
      <c r="O344" s="4" t="str">
        <f t="shared" si="85"/>
        <v>G7 Play c/aro Nacional = R$ 120,00</v>
      </c>
      <c r="Q344" s="4" t="str">
        <f t="shared" si="86"/>
        <v>G7 Play c/aro Nacional = R$ 110,00</v>
      </c>
      <c r="S344" s="4" t="str">
        <f t="shared" si="87"/>
        <v>G7 Play c/aro Nacional = R$ 105,00</v>
      </c>
      <c r="U344" s="4" t="str">
        <f t="shared" si="88"/>
        <v>G7 Play c/aro Nacional = R$ 125,00</v>
      </c>
    </row>
    <row r="345" spans="1:21" ht="15.75" customHeight="1">
      <c r="A345" t="s">
        <v>3069</v>
      </c>
      <c r="B345">
        <f>K154</f>
        <v>480</v>
      </c>
      <c r="G345" s="7" t="s">
        <v>631</v>
      </c>
      <c r="H345" s="6">
        <v>85</v>
      </c>
      <c r="J345" s="4" t="s">
        <v>630</v>
      </c>
      <c r="K345" s="5">
        <f t="shared" si="95"/>
        <v>75</v>
      </c>
      <c r="M345" s="4" t="str">
        <f t="shared" si="84"/>
        <v>Moto G7 Power             = R$ 75,00</v>
      </c>
      <c r="O345" s="4" t="str">
        <f t="shared" si="85"/>
        <v>Moto G7 Power             = R$ 80,00</v>
      </c>
      <c r="Q345" s="4" t="str">
        <f t="shared" si="86"/>
        <v>Moto G7 Power             = R$ 70,00</v>
      </c>
      <c r="S345" s="4" t="str">
        <f t="shared" si="87"/>
        <v>Moto G7 Power             = R$ 65,00</v>
      </c>
      <c r="U345" s="4" t="str">
        <f t="shared" si="88"/>
        <v>Moto G7 Power             = R$ 85,00</v>
      </c>
    </row>
    <row r="346" spans="1:21" ht="15.75" customHeight="1">
      <c r="A346" t="s">
        <v>4565</v>
      </c>
      <c r="B346">
        <f>K172</f>
        <v>170</v>
      </c>
      <c r="G346" s="7" t="s">
        <v>633</v>
      </c>
      <c r="H346" s="6">
        <v>75</v>
      </c>
      <c r="J346" s="4" t="s">
        <v>632</v>
      </c>
      <c r="K346" s="5">
        <f t="shared" si="95"/>
        <v>85</v>
      </c>
      <c r="M346" s="4" t="str">
        <f t="shared" si="84"/>
        <v>Moto G7 Power c/aro   = R$ 85,00</v>
      </c>
      <c r="O346" s="4" t="str">
        <f t="shared" si="85"/>
        <v>Moto G7 Power c/aro   = R$ 90,00</v>
      </c>
      <c r="Q346" s="4" t="str">
        <f t="shared" si="86"/>
        <v>Moto G7 Power c/aro   = R$ 80,00</v>
      </c>
      <c r="S346" s="4" t="str">
        <f t="shared" si="87"/>
        <v>Moto G7 Power c/aro   = R$ 75,00</v>
      </c>
      <c r="U346" s="4" t="str">
        <f t="shared" si="88"/>
        <v>Moto G7 Power c/aro   = R$ 95,00</v>
      </c>
    </row>
    <row r="347" spans="1:21" ht="15.75" customHeight="1">
      <c r="A347" t="s">
        <v>4566</v>
      </c>
      <c r="B347">
        <f>K172</f>
        <v>170</v>
      </c>
      <c r="G347" s="7" t="s">
        <v>635</v>
      </c>
      <c r="H347" s="6">
        <v>85</v>
      </c>
      <c r="J347" s="4" t="s">
        <v>634</v>
      </c>
      <c r="K347" s="5">
        <f t="shared" si="95"/>
        <v>85</v>
      </c>
      <c r="M347" s="4" t="str">
        <f t="shared" si="84"/>
        <v>Moto G7/G7 Plus orig = R$ 85,00</v>
      </c>
      <c r="O347" s="4" t="str">
        <f t="shared" si="85"/>
        <v>Moto G7/G7 Plus orig = R$ 90,00</v>
      </c>
      <c r="Q347" s="4" t="str">
        <f t="shared" si="86"/>
        <v>Moto G7/G7 Plus orig = R$ 80,00</v>
      </c>
      <c r="S347" s="4" t="str">
        <f t="shared" si="87"/>
        <v>Moto G7/G7 Plus orig = R$ 75,00</v>
      </c>
      <c r="U347" s="4" t="str">
        <f t="shared" si="88"/>
        <v>Moto G7/G7 Plus orig = R$ 95,00</v>
      </c>
    </row>
    <row r="348" spans="1:21" ht="15.75" customHeight="1">
      <c r="A348" t="s">
        <v>4567</v>
      </c>
      <c r="B348">
        <f>K172</f>
        <v>170</v>
      </c>
      <c r="G348" s="59" t="s">
        <v>637</v>
      </c>
      <c r="H348" s="56">
        <v>70</v>
      </c>
      <c r="J348" s="4" t="s">
        <v>636</v>
      </c>
      <c r="K348" s="5">
        <f t="shared" si="95"/>
        <v>75</v>
      </c>
      <c r="M348" s="4" t="str">
        <f t="shared" si="84"/>
        <v>Moto G8            = R$ 75,00</v>
      </c>
      <c r="O348" s="4" t="str">
        <f t="shared" si="85"/>
        <v>Moto G8            = R$ 80,00</v>
      </c>
      <c r="Q348" s="4" t="str">
        <f t="shared" si="86"/>
        <v>Moto G8            = R$ 70,00</v>
      </c>
      <c r="S348" s="4" t="str">
        <f t="shared" si="87"/>
        <v>Moto G8            = R$ 65,00</v>
      </c>
      <c r="U348" s="4" t="str">
        <f t="shared" si="88"/>
        <v>Moto G8            = R$ 85,00</v>
      </c>
    </row>
    <row r="349" spans="1:21" ht="15.75" customHeight="1">
      <c r="A349" t="s">
        <v>4568</v>
      </c>
      <c r="B349">
        <f>K172</f>
        <v>170</v>
      </c>
      <c r="G349" s="59" t="s">
        <v>639</v>
      </c>
      <c r="H349" s="56">
        <v>95</v>
      </c>
      <c r="J349" s="4" t="s">
        <v>638</v>
      </c>
      <c r="K349" s="5">
        <f t="shared" si="95"/>
        <v>85</v>
      </c>
      <c r="M349" s="4" t="str">
        <f t="shared" si="84"/>
        <v>Moto G8 c/aro = R$ 85,00</v>
      </c>
      <c r="O349" s="4" t="str">
        <f t="shared" si="85"/>
        <v>Moto G8 c/aro = R$ 90,00</v>
      </c>
      <c r="Q349" s="4" t="str">
        <f t="shared" si="86"/>
        <v>Moto G8 c/aro = R$ 80,00</v>
      </c>
      <c r="S349" s="4" t="str">
        <f t="shared" si="87"/>
        <v>Moto G8 c/aro = R$ 75,00</v>
      </c>
      <c r="U349" s="4" t="str">
        <f t="shared" si="88"/>
        <v>Moto G8 c/aro = R$ 95,00</v>
      </c>
    </row>
    <row r="350" spans="1:21" ht="15.75" customHeight="1">
      <c r="A350" t="s">
        <v>4569</v>
      </c>
      <c r="B350">
        <f>K172</f>
        <v>170</v>
      </c>
      <c r="G350" s="7" t="s">
        <v>641</v>
      </c>
      <c r="H350" s="6">
        <v>115</v>
      </c>
      <c r="J350" s="4" t="s">
        <v>640</v>
      </c>
      <c r="K350" s="5">
        <f t="shared" si="95"/>
        <v>70</v>
      </c>
      <c r="M350" s="4" t="str">
        <f t="shared" si="84"/>
        <v>Moto G8 Play orig          = R$ 70,00</v>
      </c>
      <c r="O350" s="4" t="str">
        <f t="shared" si="85"/>
        <v>Moto G8 Play orig          = R$ 75,00</v>
      </c>
      <c r="Q350" s="4" t="str">
        <f t="shared" si="86"/>
        <v>Moto G8 Play orig          = R$ 65,00</v>
      </c>
      <c r="S350" s="4" t="str">
        <f t="shared" si="87"/>
        <v>Moto G8 Play orig          = R$ 60,00</v>
      </c>
      <c r="U350" s="4" t="str">
        <f t="shared" si="88"/>
        <v>Moto G8 Play orig          = R$ 80,00</v>
      </c>
    </row>
    <row r="351" spans="1:21" ht="15.75" customHeight="1">
      <c r="A351" t="s">
        <v>4570</v>
      </c>
      <c r="B351">
        <f>K172</f>
        <v>170</v>
      </c>
      <c r="G351" s="7" t="s">
        <v>643</v>
      </c>
      <c r="H351" s="6">
        <v>80</v>
      </c>
      <c r="J351" s="4" t="s">
        <v>642</v>
      </c>
      <c r="K351" s="5">
        <f t="shared" si="95"/>
        <v>95</v>
      </c>
      <c r="M351" s="4" t="str">
        <f t="shared" si="84"/>
        <v>Moto G8 Play c/aro orig=R$95,00</v>
      </c>
      <c r="O351" s="4" t="str">
        <f t="shared" si="85"/>
        <v>Moto G8 Play c/aro orig=R$100,00</v>
      </c>
      <c r="Q351" s="4" t="str">
        <f t="shared" si="86"/>
        <v>Moto G8 Play c/aro orig=R$90,00</v>
      </c>
      <c r="S351" s="4" t="str">
        <f t="shared" si="87"/>
        <v>Moto G8 Play c/aro orig=R$85,00</v>
      </c>
      <c r="U351" s="4" t="str">
        <f t="shared" si="88"/>
        <v>Moto G8 Play c/aro orig=R$105,00</v>
      </c>
    </row>
    <row r="352" spans="1:21" ht="15.75" customHeight="1">
      <c r="A352" t="s">
        <v>4571</v>
      </c>
      <c r="B352">
        <f>K172</f>
        <v>170</v>
      </c>
      <c r="G352" s="7" t="s">
        <v>645</v>
      </c>
      <c r="H352" s="6">
        <v>100</v>
      </c>
      <c r="J352" s="4" t="s">
        <v>644</v>
      </c>
      <c r="K352" s="5">
        <f t="shared" si="95"/>
        <v>115</v>
      </c>
      <c r="M352" s="4" t="str">
        <f t="shared" si="84"/>
        <v>G8 Play c/aro Nacional= R$ 115,00</v>
      </c>
      <c r="O352" s="4" t="str">
        <f t="shared" si="85"/>
        <v>G8 Play c/aro Nacional= R$ 120,00</v>
      </c>
      <c r="Q352" s="4" t="str">
        <f t="shared" si="86"/>
        <v>G8 Play c/aro Nacional= R$ 110,00</v>
      </c>
      <c r="S352" s="4" t="str">
        <f t="shared" si="87"/>
        <v>G8 Play c/aro Nacional= R$ 105,00</v>
      </c>
      <c r="U352" s="4" t="str">
        <f t="shared" si="88"/>
        <v>G8 Play c/aro Nacional= R$ 125,00</v>
      </c>
    </row>
    <row r="353" spans="1:21" ht="15.75" customHeight="1">
      <c r="A353" t="s">
        <v>4572</v>
      </c>
      <c r="B353">
        <f>K172</f>
        <v>170</v>
      </c>
      <c r="G353" s="7" t="s">
        <v>647</v>
      </c>
      <c r="H353" s="6">
        <v>85</v>
      </c>
      <c r="J353" s="4" t="s">
        <v>646</v>
      </c>
      <c r="K353" s="5">
        <f t="shared" si="95"/>
        <v>80</v>
      </c>
      <c r="M353" s="4" t="str">
        <f t="shared" si="84"/>
        <v>Moto G8 Plus   = R$ 80,00</v>
      </c>
      <c r="O353" s="4" t="str">
        <f t="shared" si="85"/>
        <v>Moto G8 Plus   = R$ 85,00</v>
      </c>
      <c r="Q353" s="4" t="str">
        <f t="shared" si="86"/>
        <v>Moto G8 Plus   = R$ 75,00</v>
      </c>
      <c r="S353" s="4" t="str">
        <f t="shared" si="87"/>
        <v>Moto G8 Plus   = R$ 70,00</v>
      </c>
      <c r="U353" s="4" t="str">
        <f t="shared" si="88"/>
        <v>Moto G8 Plus   = R$ 90,00</v>
      </c>
    </row>
    <row r="354" spans="1:21" ht="15.75" customHeight="1">
      <c r="A354" t="s">
        <v>3071</v>
      </c>
      <c r="B354">
        <f>K256</f>
        <v>830</v>
      </c>
      <c r="G354" s="7" t="s">
        <v>649</v>
      </c>
      <c r="H354" s="6">
        <v>100</v>
      </c>
      <c r="J354" s="4" t="s">
        <v>648</v>
      </c>
      <c r="K354" s="5">
        <f t="shared" si="95"/>
        <v>100</v>
      </c>
      <c r="M354" s="4" t="str">
        <f t="shared" si="84"/>
        <v>Moto G8 Plus c/aro      = R$ 100,00</v>
      </c>
      <c r="O354" s="4" t="str">
        <f t="shared" si="85"/>
        <v>Moto G8 Plus c/aro      = R$ 105,00</v>
      </c>
      <c r="Q354" s="4" t="str">
        <f t="shared" si="86"/>
        <v>Moto G8 Plus c/aro      = R$ 95,00</v>
      </c>
      <c r="S354" s="4" t="str">
        <f t="shared" si="87"/>
        <v>Moto G8 Plus c/aro      = R$ 90,00</v>
      </c>
      <c r="U354" s="4" t="str">
        <f t="shared" si="88"/>
        <v>Moto G8 Plus c/aro      = R$ 110,00</v>
      </c>
    </row>
    <row r="355" spans="1:21" ht="15.75" customHeight="1">
      <c r="A355" t="s">
        <v>3072</v>
      </c>
      <c r="B355">
        <f>K257</f>
        <v>970</v>
      </c>
      <c r="G355" s="7" t="s">
        <v>651</v>
      </c>
      <c r="H355" s="6">
        <v>75</v>
      </c>
      <c r="J355" s="4" t="s">
        <v>650</v>
      </c>
      <c r="K355" s="5">
        <f t="shared" si="95"/>
        <v>85</v>
      </c>
      <c r="M355" s="4" t="str">
        <f t="shared" si="84"/>
        <v>Moto G8 Power             = R$ 85,00</v>
      </c>
      <c r="O355" s="4" t="str">
        <f t="shared" si="85"/>
        <v>Moto G8 Power             = R$ 90,00</v>
      </c>
      <c r="Q355" s="4" t="str">
        <f t="shared" si="86"/>
        <v>Moto G8 Power             = R$ 80,00</v>
      </c>
      <c r="S355" s="4" t="str">
        <f t="shared" si="87"/>
        <v>Moto G8 Power             = R$ 75,00</v>
      </c>
      <c r="U355" s="4" t="str">
        <f t="shared" si="88"/>
        <v>Moto G8 Power             = R$ 95,00</v>
      </c>
    </row>
    <row r="356" spans="1:21" ht="15.75" customHeight="1">
      <c r="A356" t="s">
        <v>3073</v>
      </c>
      <c r="B356">
        <f>K259</f>
        <v>260</v>
      </c>
      <c r="G356" s="7" t="s">
        <v>653</v>
      </c>
      <c r="H356" s="6">
        <v>80</v>
      </c>
      <c r="J356" s="4" t="s">
        <v>652</v>
      </c>
      <c r="K356" s="5">
        <f t="shared" si="95"/>
        <v>100</v>
      </c>
      <c r="M356" s="4" t="str">
        <f t="shared" si="84"/>
        <v>Moto G8 Power c/aro   = R$ 100,00</v>
      </c>
      <c r="O356" s="4" t="str">
        <f t="shared" si="85"/>
        <v>Moto G8 Power c/aro   = R$ 105,00</v>
      </c>
      <c r="Q356" s="4" t="str">
        <f t="shared" si="86"/>
        <v>Moto G8 Power c/aro   = R$ 95,00</v>
      </c>
      <c r="S356" s="4" t="str">
        <f t="shared" si="87"/>
        <v>Moto G8 Power c/aro   = R$ 90,00</v>
      </c>
      <c r="U356" s="4" t="str">
        <f t="shared" si="88"/>
        <v>Moto G8 Power c/aro   = R$ 110,00</v>
      </c>
    </row>
    <row r="357" spans="1:21" ht="15.75" customHeight="1">
      <c r="A357" t="s">
        <v>3074</v>
      </c>
      <c r="B357">
        <f>K258</f>
        <v>910</v>
      </c>
      <c r="G357" s="7" t="s">
        <v>655</v>
      </c>
      <c r="H357" s="6">
        <v>100</v>
      </c>
      <c r="J357" s="4" t="s">
        <v>654</v>
      </c>
      <c r="K357" s="5">
        <f t="shared" si="95"/>
        <v>75</v>
      </c>
      <c r="M357" s="4" t="str">
        <f t="shared" si="84"/>
        <v>Moto G8 Power Lite       = R$ 75,00</v>
      </c>
      <c r="O357" s="4" t="str">
        <f t="shared" si="85"/>
        <v>Moto G8 Power Lite       = R$ 80,00</v>
      </c>
      <c r="Q357" s="4" t="str">
        <f t="shared" si="86"/>
        <v>Moto G8 Power Lite       = R$ 70,00</v>
      </c>
      <c r="S357" s="4" t="str">
        <f t="shared" si="87"/>
        <v>Moto G8 Power Lite       = R$ 65,00</v>
      </c>
      <c r="U357" s="4" t="str">
        <f t="shared" si="88"/>
        <v>Moto G8 Power Lite       = R$ 85,00</v>
      </c>
    </row>
    <row r="358" spans="1:21" ht="15.75" customHeight="1">
      <c r="A358" t="s">
        <v>3075</v>
      </c>
      <c r="B358">
        <f>K260</f>
        <v>910</v>
      </c>
      <c r="G358" s="7" t="s">
        <v>657</v>
      </c>
      <c r="H358" s="6">
        <v>70</v>
      </c>
      <c r="J358" s="4" t="s">
        <v>656</v>
      </c>
      <c r="K358" s="5">
        <f t="shared" si="95"/>
        <v>80</v>
      </c>
      <c r="M358" s="4" t="str">
        <f t="shared" si="84"/>
        <v>Moto G8 Power Lite c/aro= 80,00</v>
      </c>
      <c r="O358" s="4" t="str">
        <f t="shared" si="85"/>
        <v>Moto G8 Power Lite c/aro= 85,00</v>
      </c>
      <c r="Q358" s="4" t="str">
        <f t="shared" si="86"/>
        <v>Moto G8 Power Lite c/aro= 75,00</v>
      </c>
      <c r="S358" s="4" t="str">
        <f t="shared" si="87"/>
        <v>Moto G8 Power Lite c/aro= 70,00</v>
      </c>
      <c r="U358" s="4" t="str">
        <f t="shared" si="88"/>
        <v>Moto G8 Power Lite c/aro= 90,00</v>
      </c>
    </row>
    <row r="359" spans="1:21" ht="15.75" customHeight="1">
      <c r="A359" t="s">
        <v>3076</v>
      </c>
      <c r="B359">
        <f>K261</f>
        <v>670</v>
      </c>
      <c r="G359" s="7" t="s">
        <v>659</v>
      </c>
      <c r="H359" s="6">
        <v>80</v>
      </c>
      <c r="J359" s="4" t="s">
        <v>658</v>
      </c>
      <c r="K359" s="5">
        <f t="shared" si="95"/>
        <v>100</v>
      </c>
      <c r="M359" s="4" t="str">
        <f>CONCATENATE(J359,K359,"")</f>
        <v>G8 Power Lite c/aro Nacional=100</v>
      </c>
      <c r="O359" s="4" t="str">
        <f>CONCATENATE(J359,K359+5,"")</f>
        <v>G8 Power Lite c/aro Nacional=105</v>
      </c>
      <c r="Q359" s="4" t="str">
        <f t="shared" si="86"/>
        <v>G8 Power Lite c/aro Nacional=95,00</v>
      </c>
      <c r="S359" s="4" t="str">
        <f t="shared" si="87"/>
        <v>G8 Power Lite c/aro Nacional=90,00</v>
      </c>
      <c r="U359" s="4" t="str">
        <f t="shared" si="88"/>
        <v>G8 Power Lite c/aro Nacional=110,00</v>
      </c>
    </row>
    <row r="360" spans="1:21" ht="15.75" customHeight="1">
      <c r="A360" t="s">
        <v>3077</v>
      </c>
      <c r="B360">
        <f>K262</f>
        <v>730</v>
      </c>
      <c r="G360" s="7" t="s">
        <v>661</v>
      </c>
      <c r="H360" s="6">
        <v>110</v>
      </c>
      <c r="J360" s="4" t="s">
        <v>660</v>
      </c>
      <c r="K360" s="5">
        <f t="shared" si="95"/>
        <v>70</v>
      </c>
      <c r="M360" s="4" t="str">
        <f t="shared" ref="M360:M361" si="96">CONCATENATE(J360,K360,",00")</f>
        <v>Moto G9 Play    = R$ 70,00</v>
      </c>
      <c r="O360" s="4" t="str">
        <f t="shared" ref="O360:O361" si="97">CONCATENATE(J360,K360+5,",00")</f>
        <v>Moto G9 Play    = R$ 75,00</v>
      </c>
      <c r="Q360" s="4" t="str">
        <f t="shared" si="86"/>
        <v>Moto G9 Play    = R$ 65,00</v>
      </c>
      <c r="S360" s="4" t="str">
        <f t="shared" si="87"/>
        <v>Moto G9 Play    = R$ 60,00</v>
      </c>
      <c r="U360" s="4" t="str">
        <f t="shared" si="88"/>
        <v>Moto G9 Play    = R$ 80,00</v>
      </c>
    </row>
    <row r="361" spans="1:21" ht="15.75" customHeight="1">
      <c r="A361" t="s">
        <v>3078</v>
      </c>
      <c r="B361">
        <f>K263</f>
        <v>1270</v>
      </c>
      <c r="G361" s="7" t="s">
        <v>663</v>
      </c>
      <c r="H361" s="6">
        <v>95</v>
      </c>
      <c r="J361" s="4" t="s">
        <v>662</v>
      </c>
      <c r="K361" s="5">
        <f t="shared" si="95"/>
        <v>80</v>
      </c>
      <c r="M361" s="4" t="str">
        <f t="shared" si="96"/>
        <v>Moto G9 Play c/aro      = R$ 80,00</v>
      </c>
      <c r="O361" s="4" t="str">
        <f t="shared" si="97"/>
        <v>Moto G9 Play c/aro      = R$ 85,00</v>
      </c>
      <c r="Q361" s="4" t="str">
        <f t="shared" si="86"/>
        <v>Moto G9 Play c/aro      = R$ 75,00</v>
      </c>
      <c r="S361" s="4" t="str">
        <f t="shared" si="87"/>
        <v>Moto G9 Play c/aro      = R$ 70,00</v>
      </c>
      <c r="U361" s="4" t="str">
        <f t="shared" si="88"/>
        <v>Moto G9 Play c/aro      = R$ 90,00</v>
      </c>
    </row>
    <row r="362" spans="1:21" ht="15.75" customHeight="1">
      <c r="A362" t="s">
        <v>4845</v>
      </c>
      <c r="B362">
        <f>K229</f>
        <v>60</v>
      </c>
      <c r="G362" s="7" t="s">
        <v>665</v>
      </c>
      <c r="H362" s="6">
        <v>115</v>
      </c>
      <c r="J362" s="4" t="s">
        <v>664</v>
      </c>
      <c r="K362" s="5">
        <f t="shared" si="95"/>
        <v>110</v>
      </c>
      <c r="M362" s="4" t="str">
        <f>CONCATENATE(J362,K362,"")</f>
        <v>Moto G9 Play c/aro Nacional= 110</v>
      </c>
      <c r="O362" s="4" t="str">
        <f>CONCATENATE(J362,K362+5,"")</f>
        <v>Moto G9 Play c/aro Nacional= 115</v>
      </c>
      <c r="Q362" s="4" t="str">
        <f t="shared" si="86"/>
        <v>Moto G9 Play c/aro Nacional= 105,00</v>
      </c>
      <c r="S362" s="4" t="str">
        <f t="shared" si="87"/>
        <v>Moto G9 Play c/aro Nacional= 100,00</v>
      </c>
      <c r="U362" s="4" t="str">
        <f t="shared" si="88"/>
        <v>Moto G9 Play c/aro Nacional= 120,00</v>
      </c>
    </row>
    <row r="363" spans="1:21" ht="15.75" customHeight="1">
      <c r="A363" t="s">
        <v>4846</v>
      </c>
      <c r="B363">
        <f>K229</f>
        <v>60</v>
      </c>
      <c r="G363" s="7" t="s">
        <v>667</v>
      </c>
      <c r="H363" s="6">
        <v>135</v>
      </c>
      <c r="J363" s="4" t="s">
        <v>666</v>
      </c>
      <c r="K363" s="5">
        <f t="shared" si="95"/>
        <v>95</v>
      </c>
      <c r="M363" s="4" t="str">
        <f t="shared" ref="M363:M364" si="98">CONCATENATE(J363,K363,",00")</f>
        <v>Moto G9 Plus   = R$ 95,00</v>
      </c>
      <c r="O363" s="4" t="str">
        <f t="shared" ref="O363:O457" si="99">CONCATENATE(J363,K363+5,",00")</f>
        <v>Moto G9 Plus   = R$ 100,00</v>
      </c>
      <c r="Q363" s="4" t="str">
        <f t="shared" si="86"/>
        <v>Moto G9 Plus   = R$ 90,00</v>
      </c>
      <c r="S363" s="4" t="str">
        <f t="shared" si="87"/>
        <v>Moto G9 Plus   = R$ 85,00</v>
      </c>
      <c r="U363" s="4" t="str">
        <f t="shared" si="88"/>
        <v>Moto G9 Plus   = R$ 105,00</v>
      </c>
    </row>
    <row r="364" spans="1:21" ht="15.75" customHeight="1">
      <c r="A364" t="s">
        <v>4847</v>
      </c>
      <c r="B364">
        <f>K229</f>
        <v>60</v>
      </c>
      <c r="G364" s="7" t="s">
        <v>669</v>
      </c>
      <c r="H364" s="6">
        <v>80</v>
      </c>
      <c r="J364" s="4" t="s">
        <v>668</v>
      </c>
      <c r="K364" s="5">
        <f t="shared" si="95"/>
        <v>115</v>
      </c>
      <c r="M364" s="4" t="str">
        <f t="shared" si="98"/>
        <v>Moto G9 Plus c/aro      = R$ 115,00</v>
      </c>
      <c r="O364" s="4" t="str">
        <f t="shared" si="99"/>
        <v>Moto G9 Plus c/aro      = R$ 120,00</v>
      </c>
      <c r="Q364" s="4" t="str">
        <f t="shared" si="86"/>
        <v>Moto G9 Plus c/aro      = R$ 110,00</v>
      </c>
      <c r="S364" s="4" t="str">
        <f t="shared" si="87"/>
        <v>Moto G9 Plus c/aro      = R$ 105,00</v>
      </c>
      <c r="U364" s="4" t="str">
        <f t="shared" si="88"/>
        <v>Moto G9 Plus c/aro      = R$ 125,00</v>
      </c>
    </row>
    <row r="365" spans="1:21" ht="15.75" customHeight="1">
      <c r="A365" t="s">
        <v>4848</v>
      </c>
      <c r="B365">
        <f>K229</f>
        <v>60</v>
      </c>
      <c r="G365" s="7" t="s">
        <v>671</v>
      </c>
      <c r="H365" s="6">
        <v>90</v>
      </c>
      <c r="J365" s="4" t="s">
        <v>670</v>
      </c>
      <c r="K365" s="5">
        <f t="shared" si="95"/>
        <v>135</v>
      </c>
      <c r="M365" s="4" t="str">
        <f>CONCATENATE(J365,K365,"")</f>
        <v>Moto G9 Plus c/aro Nacional= 135</v>
      </c>
      <c r="O365" s="4" t="str">
        <f t="shared" si="99"/>
        <v>Moto G9 Plus c/aro Nacional= 140,00</v>
      </c>
      <c r="Q365" s="4" t="str">
        <f t="shared" si="86"/>
        <v>Moto G9 Plus c/aro Nacional= 130,00</v>
      </c>
      <c r="S365" s="4" t="str">
        <f t="shared" si="87"/>
        <v>Moto G9 Plus c/aro Nacional= 125,00</v>
      </c>
      <c r="U365" s="4" t="str">
        <f t="shared" si="88"/>
        <v>Moto G9 Plus c/aro Nacional= 145,00</v>
      </c>
    </row>
    <row r="366" spans="1:21" ht="15.75" customHeight="1">
      <c r="A366" t="s">
        <v>3670</v>
      </c>
      <c r="B366">
        <f>K230</f>
        <v>65</v>
      </c>
      <c r="G366" s="7" t="s">
        <v>673</v>
      </c>
      <c r="H366" s="6">
        <v>120</v>
      </c>
      <c r="J366" s="4" t="s">
        <v>672</v>
      </c>
      <c r="K366" s="5">
        <f t="shared" si="95"/>
        <v>80</v>
      </c>
      <c r="M366" s="4" t="str">
        <f t="shared" ref="M366:M457" si="100">CONCATENATE(J366,K366,",00")</f>
        <v>Moto G9 Power            = R$ 80,00</v>
      </c>
      <c r="O366" s="4" t="str">
        <f t="shared" si="99"/>
        <v>Moto G9 Power            = R$ 85,00</v>
      </c>
      <c r="Q366" s="4" t="str">
        <f t="shared" si="86"/>
        <v>Moto G9 Power            = R$ 75,00</v>
      </c>
      <c r="S366" s="4" t="str">
        <f t="shared" si="87"/>
        <v>Moto G9 Power            = R$ 70,00</v>
      </c>
      <c r="U366" s="4" t="str">
        <f t="shared" si="88"/>
        <v>Moto G9 Power            = R$ 90,00</v>
      </c>
    </row>
    <row r="367" spans="1:21" ht="15.75" customHeight="1">
      <c r="A367" t="s">
        <v>3671</v>
      </c>
      <c r="B367">
        <f t="shared" ref="B367:B368" si="101">K230</f>
        <v>65</v>
      </c>
      <c r="G367" s="59" t="s">
        <v>675</v>
      </c>
      <c r="H367" s="6">
        <v>70</v>
      </c>
      <c r="J367" s="4" t="s">
        <v>674</v>
      </c>
      <c r="K367" s="5">
        <f t="shared" si="95"/>
        <v>90</v>
      </c>
      <c r="M367" s="4" t="str">
        <f t="shared" si="100"/>
        <v>Moto G9 Power c/aro  = R$ 90,00</v>
      </c>
      <c r="O367" s="4" t="str">
        <f t="shared" si="99"/>
        <v>Moto G9 Power c/aro  = R$ 95,00</v>
      </c>
      <c r="Q367" s="4" t="str">
        <f t="shared" si="86"/>
        <v>Moto G9 Power c/aro  = R$ 85,00</v>
      </c>
      <c r="S367" s="4" t="str">
        <f t="shared" si="87"/>
        <v>Moto G9 Power c/aro  = R$ 80,00</v>
      </c>
      <c r="U367" s="4" t="str">
        <f t="shared" si="88"/>
        <v>Moto G9 Power c/aro  = R$ 100,00</v>
      </c>
    </row>
    <row r="368" spans="1:21" ht="15.75" customHeight="1">
      <c r="A368" t="s">
        <v>3672</v>
      </c>
      <c r="B368">
        <f t="shared" si="101"/>
        <v>65</v>
      </c>
      <c r="G368" s="7" t="s">
        <v>677</v>
      </c>
      <c r="H368" s="6">
        <v>80</v>
      </c>
      <c r="J368" s="4" t="s">
        <v>676</v>
      </c>
      <c r="K368" s="5">
        <f t="shared" si="95"/>
        <v>120</v>
      </c>
      <c r="M368" s="4" t="str">
        <f t="shared" si="100"/>
        <v>G9 Power c/aro Nacional = 120,00</v>
      </c>
      <c r="O368" s="4" t="str">
        <f t="shared" si="99"/>
        <v>G9 Power c/aro Nacional = 125,00</v>
      </c>
      <c r="Q368" s="4" t="str">
        <f t="shared" si="86"/>
        <v>G9 Power c/aro Nacional = 115,00</v>
      </c>
      <c r="S368" s="4" t="str">
        <f t="shared" si="87"/>
        <v>G9 Power c/aro Nacional = 110,00</v>
      </c>
      <c r="U368" s="4" t="str">
        <f t="shared" si="88"/>
        <v>G9 Power c/aro Nacional = 130,00</v>
      </c>
    </row>
    <row r="369" spans="1:21" ht="15.75" customHeight="1">
      <c r="A369" t="s">
        <v>3673</v>
      </c>
      <c r="B369">
        <f>K231</f>
        <v>65</v>
      </c>
      <c r="G369" s="7" t="s">
        <v>679</v>
      </c>
      <c r="H369" s="6">
        <v>100</v>
      </c>
      <c r="J369" s="4" t="s">
        <v>678</v>
      </c>
      <c r="K369" s="5">
        <f t="shared" si="95"/>
        <v>70</v>
      </c>
      <c r="M369" s="4" t="str">
        <f t="shared" si="100"/>
        <v>Moto G10/G30 = R$ 70,00</v>
      </c>
      <c r="O369" s="4" t="str">
        <f t="shared" si="99"/>
        <v>Moto G10/G30 = R$ 75,00</v>
      </c>
      <c r="Q369" s="4" t="str">
        <f t="shared" si="86"/>
        <v>Moto G10/G30 = R$ 65,00</v>
      </c>
      <c r="S369" s="4" t="str">
        <f t="shared" si="87"/>
        <v>Moto G10/G30 = R$ 60,00</v>
      </c>
      <c r="U369" s="4" t="str">
        <f t="shared" si="88"/>
        <v>Moto G10/G30 = R$ 80,00</v>
      </c>
    </row>
    <row r="370" spans="1:21" ht="15.75" customHeight="1">
      <c r="A370" t="s">
        <v>3247</v>
      </c>
      <c r="B370">
        <f>K232</f>
        <v>120</v>
      </c>
      <c r="G370" s="7" t="s">
        <v>681</v>
      </c>
      <c r="H370" s="6">
        <v>100</v>
      </c>
      <c r="J370" s="4" t="s">
        <v>680</v>
      </c>
      <c r="K370" s="5">
        <f t="shared" si="95"/>
        <v>80</v>
      </c>
      <c r="M370" s="4" t="str">
        <f t="shared" si="100"/>
        <v>Moto G10/G30 c/aro  = R$ 80,00</v>
      </c>
      <c r="O370" s="4" t="str">
        <f t="shared" si="99"/>
        <v>Moto G10/G30 c/aro  = R$ 85,00</v>
      </c>
      <c r="Q370" s="4" t="str">
        <f t="shared" si="86"/>
        <v>Moto G10/G30 c/aro  = R$ 75,00</v>
      </c>
      <c r="S370" s="4" t="str">
        <f t="shared" si="87"/>
        <v>Moto G10/G30 c/aro  = R$ 70,00</v>
      </c>
      <c r="U370" s="4" t="str">
        <f t="shared" si="88"/>
        <v>Moto G10/G30 c/aro  = R$ 90,00</v>
      </c>
    </row>
    <row r="371" spans="1:21" ht="15.75" customHeight="1">
      <c r="A371" t="s">
        <v>4573</v>
      </c>
      <c r="B371">
        <f>K232</f>
        <v>120</v>
      </c>
      <c r="G371" s="7" t="s">
        <v>683</v>
      </c>
      <c r="H371" s="6">
        <v>80</v>
      </c>
      <c r="J371" s="4" t="s">
        <v>682</v>
      </c>
      <c r="K371" s="5">
        <f t="shared" si="95"/>
        <v>100</v>
      </c>
      <c r="M371" s="4" t="str">
        <f t="shared" si="100"/>
        <v>Moto G10 c/aro Nacional= 100,00</v>
      </c>
      <c r="O371" s="4" t="str">
        <f t="shared" si="99"/>
        <v>Moto G10 c/aro Nacional= 105,00</v>
      </c>
      <c r="Q371" s="4" t="str">
        <f t="shared" si="86"/>
        <v>Moto G10 c/aro Nacional= 95,00</v>
      </c>
      <c r="S371" s="4" t="str">
        <f t="shared" si="87"/>
        <v>Moto G10 c/aro Nacional= 90,00</v>
      </c>
      <c r="U371" s="4" t="str">
        <f t="shared" si="88"/>
        <v>Moto G10 c/aro Nacional= 110,00</v>
      </c>
    </row>
    <row r="372" spans="1:21" ht="15.75" customHeight="1">
      <c r="A372" t="s">
        <v>4574</v>
      </c>
      <c r="B372">
        <f>K232</f>
        <v>120</v>
      </c>
      <c r="G372" s="7" t="s">
        <v>685</v>
      </c>
      <c r="H372" s="6">
        <v>95</v>
      </c>
      <c r="J372" s="4" t="s">
        <v>684</v>
      </c>
      <c r="K372" s="5">
        <f>H371</f>
        <v>80</v>
      </c>
      <c r="M372" s="4" t="str">
        <f t="shared" si="100"/>
        <v>Moto G13      = R$ 80,00</v>
      </c>
      <c r="O372" s="4" t="str">
        <f t="shared" si="99"/>
        <v>Moto G13      = R$ 85,00</v>
      </c>
      <c r="Q372" s="4" t="str">
        <f t="shared" si="86"/>
        <v>Moto G13      = R$ 75,00</v>
      </c>
      <c r="S372" s="4" t="str">
        <f t="shared" si="87"/>
        <v>Moto G13      = R$ 70,00</v>
      </c>
      <c r="U372" s="4" t="str">
        <f t="shared" si="88"/>
        <v>Moto G13      = R$ 90,00</v>
      </c>
    </row>
    <row r="373" spans="1:21" ht="15.75" customHeight="1">
      <c r="A373" t="s">
        <v>3674</v>
      </c>
      <c r="B373">
        <f>K235</f>
        <v>60</v>
      </c>
      <c r="G373" s="7" t="s">
        <v>1313</v>
      </c>
      <c r="H373" s="6">
        <v>120</v>
      </c>
      <c r="J373" s="4" t="s">
        <v>686</v>
      </c>
      <c r="K373" s="5">
        <f>H372</f>
        <v>95</v>
      </c>
      <c r="M373" s="4" t="str">
        <f t="shared" si="100"/>
        <v>Moto G13 c/aro          = R$ 95,00</v>
      </c>
      <c r="O373" s="4" t="str">
        <f t="shared" si="99"/>
        <v>Moto G13 c/aro          = R$ 100,00</v>
      </c>
      <c r="Q373" s="4" t="str">
        <f t="shared" si="86"/>
        <v>Moto G13 c/aro          = R$ 90,00</v>
      </c>
      <c r="S373" s="4" t="str">
        <f t="shared" si="87"/>
        <v>Moto G13 c/aro          = R$ 85,00</v>
      </c>
      <c r="U373" s="4" t="str">
        <f t="shared" si="88"/>
        <v>Moto G13 c/aro          = R$ 105,00</v>
      </c>
    </row>
    <row r="374" spans="1:21" ht="15.75" customHeight="1">
      <c r="A374" t="s">
        <v>3668</v>
      </c>
      <c r="B374">
        <f>K232</f>
        <v>120</v>
      </c>
      <c r="G374" s="7" t="s">
        <v>688</v>
      </c>
      <c r="H374" s="6">
        <v>90</v>
      </c>
      <c r="J374" s="4" t="s">
        <v>687</v>
      </c>
      <c r="K374" s="5">
        <f>H373</f>
        <v>120</v>
      </c>
      <c r="M374" s="4" t="str">
        <f t="shared" si="100"/>
        <v>Moto G13 c/aro Nacional= 120,00</v>
      </c>
      <c r="O374" s="4" t="str">
        <f t="shared" si="99"/>
        <v>Moto G13 c/aro Nacional= 125,00</v>
      </c>
      <c r="Q374" s="4" t="str">
        <f t="shared" si="86"/>
        <v>Moto G13 c/aro Nacional= 115,00</v>
      </c>
      <c r="S374" s="4" t="str">
        <f t="shared" si="87"/>
        <v>Moto G13 c/aro Nacional= 110,00</v>
      </c>
      <c r="U374" s="4" t="str">
        <f t="shared" si="88"/>
        <v>Moto G13 c/aro Nacional= 130,00</v>
      </c>
    </row>
    <row r="375" spans="1:21" ht="15.75" customHeight="1">
      <c r="A375" t="s">
        <v>3675</v>
      </c>
      <c r="B375">
        <f>K237</f>
        <v>70</v>
      </c>
      <c r="G375" s="7" t="s">
        <v>690</v>
      </c>
      <c r="H375" s="6">
        <v>100</v>
      </c>
      <c r="J375" s="4" t="s">
        <v>689</v>
      </c>
      <c r="K375" s="5">
        <f>H370</f>
        <v>100</v>
      </c>
      <c r="M375" s="4" t="str">
        <f t="shared" si="100"/>
        <v>Moto G30 c/aro Nacional= 100,00</v>
      </c>
      <c r="O375" s="4" t="str">
        <f t="shared" si="99"/>
        <v>Moto G30 c/aro Nacional= 105,00</v>
      </c>
      <c r="Q375" s="4" t="str">
        <f t="shared" si="86"/>
        <v>Moto G30 c/aro Nacional= 95,00</v>
      </c>
      <c r="S375" s="4" t="str">
        <f t="shared" si="87"/>
        <v>Moto G30 c/aro Nacional= 90,00</v>
      </c>
      <c r="U375" s="4" t="str">
        <f t="shared" si="88"/>
        <v>Moto G30 c/aro Nacional= 110,00</v>
      </c>
    </row>
    <row r="376" spans="1:21" ht="15.75" customHeight="1">
      <c r="A376" t="s">
        <v>3669</v>
      </c>
      <c r="B376">
        <f>K232</f>
        <v>120</v>
      </c>
      <c r="G376" s="7" t="s">
        <v>692</v>
      </c>
      <c r="H376" s="6">
        <v>125</v>
      </c>
      <c r="J376" s="4" t="s">
        <v>691</v>
      </c>
      <c r="K376" s="5">
        <f>H374</f>
        <v>90</v>
      </c>
      <c r="M376" s="4" t="str">
        <f t="shared" si="100"/>
        <v>Moto G14       = R$ 90,00</v>
      </c>
      <c r="O376" s="4" t="str">
        <f t="shared" si="99"/>
        <v>Moto G14       = R$ 95,00</v>
      </c>
      <c r="Q376" s="4" t="str">
        <f t="shared" si="86"/>
        <v>Moto G14       = R$ 85,00</v>
      </c>
      <c r="S376" s="4" t="str">
        <f t="shared" si="87"/>
        <v>Moto G14       = R$ 80,00</v>
      </c>
      <c r="U376" s="4" t="str">
        <f t="shared" si="88"/>
        <v>Moto G14       = R$ 100,00</v>
      </c>
    </row>
    <row r="377" spans="1:21" ht="15.75" customHeight="1">
      <c r="A377" t="s">
        <v>3248</v>
      </c>
      <c r="B377">
        <f>K233</f>
        <v>70</v>
      </c>
      <c r="G377" s="7" t="s">
        <v>694</v>
      </c>
      <c r="H377" s="6">
        <v>95</v>
      </c>
      <c r="J377" s="4" t="s">
        <v>693</v>
      </c>
      <c r="K377" s="5">
        <f>H375</f>
        <v>100</v>
      </c>
      <c r="M377" s="4" t="str">
        <f t="shared" si="100"/>
        <v>Moto G14 c/aro           = R$ 100,00</v>
      </c>
      <c r="O377" s="4" t="str">
        <f t="shared" si="99"/>
        <v>Moto G14 c/aro           = R$ 105,00</v>
      </c>
      <c r="Q377" s="4" t="str">
        <f t="shared" si="86"/>
        <v>Moto G14 c/aro           = R$ 95,00</v>
      </c>
      <c r="S377" s="4" t="str">
        <f t="shared" si="87"/>
        <v>Moto G14 c/aro           = R$ 90,00</v>
      </c>
      <c r="U377" s="4" t="str">
        <f t="shared" si="88"/>
        <v>Moto G14 c/aro           = R$ 110,00</v>
      </c>
    </row>
    <row r="378" spans="1:21" ht="15.75" customHeight="1">
      <c r="A378" t="s">
        <v>3685</v>
      </c>
      <c r="B378">
        <f>K233</f>
        <v>70</v>
      </c>
      <c r="G378" s="7" t="s">
        <v>696</v>
      </c>
      <c r="H378" s="6">
        <v>80</v>
      </c>
      <c r="J378" s="4" t="s">
        <v>695</v>
      </c>
      <c r="K378" s="5">
        <f>H376</f>
        <v>125</v>
      </c>
      <c r="M378" s="4" t="str">
        <f t="shared" si="100"/>
        <v>Moto G14 c/aro Nacional= 125,00</v>
      </c>
      <c r="O378" s="4" t="str">
        <f t="shared" si="99"/>
        <v>Moto G14 c/aro Nacional= 130,00</v>
      </c>
      <c r="Q378" s="4" t="str">
        <f t="shared" si="86"/>
        <v>Moto G14 c/aro Nacional= 120,00</v>
      </c>
      <c r="S378" s="4" t="str">
        <f t="shared" si="87"/>
        <v>Moto G14 c/aro Nacional= 115,00</v>
      </c>
      <c r="U378" s="4" t="str">
        <f t="shared" si="88"/>
        <v>Moto G14 c/aro Nacional= 135,00</v>
      </c>
    </row>
    <row r="379" spans="1:21" ht="15.75" customHeight="1">
      <c r="A379" t="s">
        <v>3686</v>
      </c>
      <c r="B379">
        <f>K233</f>
        <v>70</v>
      </c>
      <c r="G379" s="7" t="s">
        <v>698</v>
      </c>
      <c r="H379" s="6">
        <v>90</v>
      </c>
      <c r="J379" s="4" t="s">
        <v>697</v>
      </c>
      <c r="K379" s="5">
        <f>H367</f>
        <v>70</v>
      </c>
      <c r="M379" s="4" t="str">
        <f t="shared" si="100"/>
        <v>Moto G20       = R$ 70,00</v>
      </c>
      <c r="O379" s="4" t="str">
        <f t="shared" si="99"/>
        <v>Moto G20       = R$ 75,00</v>
      </c>
      <c r="Q379" s="4" t="str">
        <f t="shared" si="86"/>
        <v>Moto G20       = R$ 65,00</v>
      </c>
      <c r="S379" s="4" t="str">
        <f t="shared" si="87"/>
        <v>Moto G20       = R$ 60,00</v>
      </c>
      <c r="U379" s="4" t="str">
        <f t="shared" si="88"/>
        <v>Moto G20       = R$ 80,00</v>
      </c>
    </row>
    <row r="380" spans="1:21" ht="15.75" customHeight="1">
      <c r="A380" t="s">
        <v>3687</v>
      </c>
      <c r="B380">
        <f>K233</f>
        <v>70</v>
      </c>
      <c r="G380" s="7" t="s">
        <v>700</v>
      </c>
      <c r="H380" s="6">
        <v>110</v>
      </c>
      <c r="J380" s="4" t="s">
        <v>699</v>
      </c>
      <c r="K380" s="5">
        <f>H368</f>
        <v>80</v>
      </c>
      <c r="M380" s="4" t="str">
        <f t="shared" si="100"/>
        <v>Moto G20 c/aro           = R$ 80,00</v>
      </c>
      <c r="O380" s="4" t="str">
        <f t="shared" si="99"/>
        <v>Moto G20 c/aro           = R$ 85,00</v>
      </c>
      <c r="Q380" s="4" t="str">
        <f t="shared" si="86"/>
        <v>Moto G20 c/aro           = R$ 75,00</v>
      </c>
      <c r="S380" s="4" t="str">
        <f t="shared" si="87"/>
        <v>Moto G20 c/aro           = R$ 70,00</v>
      </c>
      <c r="U380" s="4" t="str">
        <f t="shared" si="88"/>
        <v>Moto G20 c/aro           = R$ 90,00</v>
      </c>
    </row>
    <row r="381" spans="1:21" ht="15.75" customHeight="1">
      <c r="A381" t="s">
        <v>3688</v>
      </c>
      <c r="B381">
        <f>K233</f>
        <v>70</v>
      </c>
      <c r="G381" s="7" t="s">
        <v>702</v>
      </c>
      <c r="H381" s="6">
        <v>100</v>
      </c>
      <c r="J381" s="4" t="s">
        <v>701</v>
      </c>
      <c r="K381" s="5">
        <f>H377</f>
        <v>95</v>
      </c>
      <c r="M381" s="4" t="str">
        <f t="shared" si="100"/>
        <v>Moto G20 c/aro Nacional= 95,00</v>
      </c>
      <c r="O381" s="4" t="str">
        <f t="shared" si="99"/>
        <v>Moto G20 c/aro Nacional= 100,00</v>
      </c>
      <c r="Q381" s="4" t="str">
        <f t="shared" si="86"/>
        <v>Moto G20 c/aro Nacional= 90,00</v>
      </c>
      <c r="S381" s="4" t="str">
        <f t="shared" si="87"/>
        <v>Moto G20 c/aro Nacional= 85,00</v>
      </c>
      <c r="U381" s="4" t="str">
        <f t="shared" si="88"/>
        <v>Moto G20 c/aro Nacional= 105,00</v>
      </c>
    </row>
    <row r="382" spans="1:21" ht="15.75" customHeight="1">
      <c r="A382" t="s">
        <v>3689</v>
      </c>
      <c r="B382">
        <f>K233</f>
        <v>70</v>
      </c>
      <c r="G382" s="7" t="s">
        <v>704</v>
      </c>
      <c r="H382" s="6">
        <v>80</v>
      </c>
      <c r="J382" s="4" t="s">
        <v>703</v>
      </c>
      <c r="K382" s="5">
        <f>H378</f>
        <v>80</v>
      </c>
      <c r="M382" s="4" t="str">
        <f t="shared" si="100"/>
        <v>Moto G22       = R$ 80,00</v>
      </c>
      <c r="O382" s="4" t="str">
        <f t="shared" si="99"/>
        <v>Moto G22       = R$ 85,00</v>
      </c>
      <c r="Q382" s="4" t="str">
        <f t="shared" si="86"/>
        <v>Moto G22       = R$ 75,00</v>
      </c>
      <c r="S382" s="4" t="str">
        <f t="shared" si="87"/>
        <v>Moto G22       = R$ 70,00</v>
      </c>
      <c r="U382" s="4" t="str">
        <f t="shared" si="88"/>
        <v>Moto G22       = R$ 90,00</v>
      </c>
    </row>
    <row r="383" spans="1:21" ht="15.75" customHeight="1">
      <c r="A383" t="s">
        <v>3676</v>
      </c>
      <c r="B383">
        <f>K234</f>
        <v>65</v>
      </c>
      <c r="G383" s="7" t="s">
        <v>706</v>
      </c>
      <c r="H383" s="6">
        <v>85</v>
      </c>
      <c r="J383" s="4" t="s">
        <v>705</v>
      </c>
      <c r="K383" s="5">
        <f>H379</f>
        <v>90</v>
      </c>
      <c r="M383" s="4" t="str">
        <f t="shared" si="100"/>
        <v>Moto G22 c/aro         = R$ 90,00</v>
      </c>
      <c r="O383" s="4" t="str">
        <f t="shared" si="99"/>
        <v>Moto G22 c/aro         = R$ 95,00</v>
      </c>
      <c r="Q383" s="4" t="str">
        <f t="shared" si="86"/>
        <v>Moto G22 c/aro         = R$ 85,00</v>
      </c>
      <c r="S383" s="4" t="str">
        <f t="shared" si="87"/>
        <v>Moto G22 c/aro         = R$ 80,00</v>
      </c>
      <c r="U383" s="4" t="str">
        <f t="shared" si="88"/>
        <v>Moto G22 c/aro         = R$ 100,00</v>
      </c>
    </row>
    <row r="384" spans="1:21" ht="15.75" customHeight="1">
      <c r="A384" t="s">
        <v>3677</v>
      </c>
      <c r="B384">
        <f t="shared" ref="B384" si="102">K235</f>
        <v>60</v>
      </c>
      <c r="G384" s="7" t="s">
        <v>708</v>
      </c>
      <c r="H384" s="6">
        <v>160</v>
      </c>
      <c r="J384" s="4" t="s">
        <v>707</v>
      </c>
      <c r="K384" s="5">
        <f>H380</f>
        <v>110</v>
      </c>
      <c r="M384" s="4" t="str">
        <f t="shared" si="100"/>
        <v>Moto G22 c/aro Nacional= 110,00</v>
      </c>
      <c r="O384" s="4" t="str">
        <f t="shared" si="99"/>
        <v>Moto G22 c/aro Nacional= 115,00</v>
      </c>
      <c r="Q384" s="4" t="str">
        <f t="shared" si="86"/>
        <v>Moto G22 c/aro Nacional= 105,00</v>
      </c>
      <c r="S384" s="4" t="str">
        <f t="shared" si="87"/>
        <v>Moto G22 c/aro Nacional= 100,00</v>
      </c>
      <c r="U384" s="4" t="str">
        <f t="shared" si="88"/>
        <v>Moto G22 c/aro Nacional= 120,00</v>
      </c>
    </row>
    <row r="385" spans="1:21" ht="15.75" customHeight="1">
      <c r="A385" t="s">
        <v>3249</v>
      </c>
      <c r="B385">
        <f t="shared" ref="B385:B386" si="103">K235</f>
        <v>60</v>
      </c>
      <c r="G385" s="7" t="s">
        <v>710</v>
      </c>
      <c r="H385" s="6">
        <v>195</v>
      </c>
      <c r="J385" s="4" t="s">
        <v>709</v>
      </c>
      <c r="K385" s="5">
        <f>H371</f>
        <v>80</v>
      </c>
      <c r="M385" s="4" t="str">
        <f t="shared" si="100"/>
        <v>Moto G23   = R$ 80,00</v>
      </c>
      <c r="O385" s="4" t="str">
        <f t="shared" si="99"/>
        <v>Moto G23   = R$ 85,00</v>
      </c>
      <c r="Q385" s="4" t="str">
        <f t="shared" si="86"/>
        <v>Moto G23   = R$ 75,00</v>
      </c>
      <c r="S385" s="4" t="str">
        <f t="shared" si="87"/>
        <v>Moto G23   = R$ 70,00</v>
      </c>
      <c r="U385" s="4" t="str">
        <f t="shared" si="88"/>
        <v>Moto G23   = R$ 90,00</v>
      </c>
    </row>
    <row r="386" spans="1:21" ht="15.75" customHeight="1">
      <c r="A386" t="s">
        <v>3647</v>
      </c>
      <c r="B386">
        <f t="shared" si="103"/>
        <v>70</v>
      </c>
      <c r="G386" s="7" t="s">
        <v>712</v>
      </c>
      <c r="H386" s="6">
        <v>210</v>
      </c>
      <c r="J386" s="4" t="s">
        <v>711</v>
      </c>
      <c r="K386" s="5">
        <f>H372</f>
        <v>95</v>
      </c>
      <c r="M386" s="4" t="str">
        <f t="shared" si="100"/>
        <v>Moto G23 c/aro     = R$ 95,00</v>
      </c>
      <c r="O386" s="4" t="str">
        <f t="shared" si="99"/>
        <v>Moto G23 c/aro     = R$ 100,00</v>
      </c>
      <c r="Q386" s="4" t="str">
        <f t="shared" si="86"/>
        <v>Moto G23 c/aro     = R$ 90,00</v>
      </c>
      <c r="S386" s="4" t="str">
        <f t="shared" si="87"/>
        <v>Moto G23 c/aro     = R$ 85,00</v>
      </c>
      <c r="U386" s="4" t="str">
        <f t="shared" si="88"/>
        <v>Moto G23 c/aro     = R$ 105,00</v>
      </c>
    </row>
    <row r="387" spans="1:21" ht="15.75" customHeight="1">
      <c r="A387" t="s">
        <v>3648</v>
      </c>
      <c r="B387">
        <f t="shared" ref="B387" si="104">K237</f>
        <v>70</v>
      </c>
      <c r="G387" s="7" t="s">
        <v>1322</v>
      </c>
      <c r="H387" s="6">
        <v>90</v>
      </c>
      <c r="J387" s="4" t="s">
        <v>1314</v>
      </c>
      <c r="K387" s="5">
        <f>H373</f>
        <v>120</v>
      </c>
      <c r="M387" s="4" t="str">
        <f t="shared" ref="M387" si="105">CONCATENATE(J387,K387,",00")</f>
        <v>Moto G23 c/aro Nacional= 120,00</v>
      </c>
      <c r="O387" s="4" t="str">
        <f t="shared" ref="O387" si="106">CONCATENATE(J387,K387+5,",00")</f>
        <v>Moto G23 c/aro Nacional= 125,00</v>
      </c>
      <c r="Q387" s="4" t="str">
        <f t="shared" ref="Q387" si="107">CONCATENATE(J387,K387-5,",00")</f>
        <v>Moto G23 c/aro Nacional= 115,00</v>
      </c>
      <c r="S387" s="4" t="str">
        <f t="shared" ref="S387" si="108">CONCATENATE(J387,K387-10,",00")</f>
        <v>Moto G23 c/aro Nacional= 110,00</v>
      </c>
      <c r="U387" s="4" t="str">
        <f t="shared" ref="U387" si="109">CONCATENATE(J387,K387+10,",00")</f>
        <v>Moto G23 c/aro Nacional= 130,00</v>
      </c>
    </row>
    <row r="388" spans="1:21" ht="15.75" customHeight="1">
      <c r="A388" t="s">
        <v>3678</v>
      </c>
      <c r="B388">
        <f>K237</f>
        <v>70</v>
      </c>
      <c r="G388" s="7" t="s">
        <v>715</v>
      </c>
      <c r="H388" s="6">
        <v>105</v>
      </c>
      <c r="J388" s="4" t="s">
        <v>713</v>
      </c>
      <c r="K388" s="5">
        <f>H324</f>
        <v>90</v>
      </c>
      <c r="M388" s="4" t="str">
        <f t="shared" si="100"/>
        <v>Moto G24   = R$ 90,00</v>
      </c>
      <c r="O388" s="4" t="str">
        <f t="shared" si="99"/>
        <v>Moto G24   = R$ 95,00</v>
      </c>
      <c r="Q388" s="4" t="str">
        <f t="shared" si="86"/>
        <v>Moto G24   = R$ 85,00</v>
      </c>
      <c r="S388" s="4" t="str">
        <f t="shared" si="87"/>
        <v>Moto G24   = R$ 80,00</v>
      </c>
      <c r="U388" s="4" t="str">
        <f t="shared" si="88"/>
        <v>Moto G24   = R$ 100,00</v>
      </c>
    </row>
    <row r="389" spans="1:21" ht="15.75" customHeight="1">
      <c r="A389" t="s">
        <v>3679</v>
      </c>
      <c r="B389">
        <f>K237</f>
        <v>70</v>
      </c>
      <c r="G389" s="7" t="s">
        <v>1315</v>
      </c>
      <c r="H389" s="6">
        <v>110</v>
      </c>
      <c r="J389" s="4" t="s">
        <v>714</v>
      </c>
      <c r="K389" s="5">
        <f t="shared" ref="K389:K399" si="110">H381</f>
        <v>100</v>
      </c>
      <c r="M389" s="4" t="str">
        <f t="shared" si="100"/>
        <v>Moto G24 c/aro     = R$ 100,00</v>
      </c>
      <c r="O389" s="4" t="str">
        <f t="shared" si="99"/>
        <v>Moto G24 c/aro     = R$ 105,00</v>
      </c>
      <c r="Q389" s="4" t="str">
        <f t="shared" si="86"/>
        <v>Moto G24 c/aro     = R$ 95,00</v>
      </c>
      <c r="S389" s="4" t="str">
        <f t="shared" si="87"/>
        <v>Moto G24 c/aro     = R$ 90,00</v>
      </c>
      <c r="U389" s="4" t="str">
        <f t="shared" si="88"/>
        <v>Moto G24 c/aro     = R$ 110,00</v>
      </c>
    </row>
    <row r="390" spans="1:21" ht="15.75" customHeight="1">
      <c r="A390" t="s">
        <v>3645</v>
      </c>
      <c r="B390">
        <f>K238</f>
        <v>125</v>
      </c>
      <c r="G390" s="7" t="s">
        <v>717</v>
      </c>
      <c r="H390" s="6">
        <v>85</v>
      </c>
      <c r="J390" s="4" t="s">
        <v>716</v>
      </c>
      <c r="K390" s="5">
        <f t="shared" si="110"/>
        <v>80</v>
      </c>
      <c r="M390" s="4" t="str">
        <f t="shared" si="100"/>
        <v>Moto G31 incell          = R$ 80,00</v>
      </c>
      <c r="O390" s="4" t="str">
        <f t="shared" si="99"/>
        <v>Moto G31 incell          = R$ 85,00</v>
      </c>
      <c r="Q390" s="4" t="str">
        <f t="shared" si="86"/>
        <v>Moto G31 incell          = R$ 75,00</v>
      </c>
      <c r="S390" s="4" t="str">
        <f t="shared" si="87"/>
        <v>Moto G31 incell          = R$ 70,00</v>
      </c>
      <c r="U390" s="4" t="str">
        <f t="shared" si="88"/>
        <v>Moto G31 incell          = R$ 90,00</v>
      </c>
    </row>
    <row r="391" spans="1:21" ht="15.75" customHeight="1">
      <c r="A391" t="s">
        <v>3646</v>
      </c>
      <c r="B391">
        <f>K238</f>
        <v>125</v>
      </c>
      <c r="G391" s="7" t="s">
        <v>719</v>
      </c>
      <c r="H391" s="6">
        <v>95</v>
      </c>
      <c r="J391" s="4" t="s">
        <v>718</v>
      </c>
      <c r="K391" s="5">
        <f t="shared" si="110"/>
        <v>85</v>
      </c>
      <c r="M391" s="4" t="str">
        <f t="shared" si="100"/>
        <v>Moto G31 incell c/aro = R$ 85,00</v>
      </c>
      <c r="O391" s="4" t="str">
        <f t="shared" si="99"/>
        <v>Moto G31 incell c/aro = R$ 90,00</v>
      </c>
      <c r="Q391" s="4" t="str">
        <f t="shared" si="86"/>
        <v>Moto G31 incell c/aro = R$ 80,00</v>
      </c>
      <c r="S391" s="4" t="str">
        <f t="shared" si="87"/>
        <v>Moto G31 incell c/aro = R$ 75,00</v>
      </c>
      <c r="U391" s="4" t="str">
        <f t="shared" si="88"/>
        <v>Moto G31 incell c/aro = R$ 95,00</v>
      </c>
    </row>
    <row r="392" spans="1:21" ht="15.75" customHeight="1">
      <c r="A392" t="s">
        <v>3680</v>
      </c>
      <c r="B392">
        <f>K239</f>
        <v>65</v>
      </c>
      <c r="G392" s="7" t="s">
        <v>721</v>
      </c>
      <c r="H392" s="6">
        <v>110</v>
      </c>
      <c r="J392" s="4" t="s">
        <v>720</v>
      </c>
      <c r="K392" s="5">
        <f t="shared" si="110"/>
        <v>160</v>
      </c>
      <c r="M392" s="4" t="str">
        <f t="shared" si="100"/>
        <v>Moto G31 original    = R$ 160,00</v>
      </c>
      <c r="O392" s="4" t="str">
        <f t="shared" si="99"/>
        <v>Moto G31 original    = R$ 165,00</v>
      </c>
      <c r="Q392" s="4" t="str">
        <f t="shared" si="86"/>
        <v>Moto G31 original    = R$ 155,00</v>
      </c>
      <c r="S392" s="4" t="str">
        <f t="shared" si="87"/>
        <v>Moto G31 original    = R$ 150,00</v>
      </c>
      <c r="U392" s="4" t="str">
        <f t="shared" si="88"/>
        <v>Moto G31 original    = R$ 170,00</v>
      </c>
    </row>
    <row r="393" spans="1:21" ht="15.75" customHeight="1">
      <c r="A393" t="s">
        <v>3250</v>
      </c>
      <c r="B393">
        <f>K240</f>
        <v>170</v>
      </c>
      <c r="G393" s="7" t="s">
        <v>723</v>
      </c>
      <c r="H393" s="6">
        <v>110</v>
      </c>
      <c r="J393" s="4" t="s">
        <v>722</v>
      </c>
      <c r="K393" s="5">
        <f t="shared" si="110"/>
        <v>195</v>
      </c>
      <c r="M393" s="4" t="str">
        <f t="shared" si="100"/>
        <v>Moto G31 orig c/aro = R$ 195,00</v>
      </c>
      <c r="O393" s="4" t="str">
        <f t="shared" si="99"/>
        <v>Moto G31 orig c/aro = R$ 200,00</v>
      </c>
      <c r="Q393" s="4" t="str">
        <f t="shared" si="86"/>
        <v>Moto G31 orig c/aro = R$ 190,00</v>
      </c>
      <c r="S393" s="4" t="str">
        <f t="shared" si="87"/>
        <v>Moto G31 orig c/aro = R$ 185,00</v>
      </c>
      <c r="U393" s="4" t="str">
        <f t="shared" si="88"/>
        <v>Moto G31 orig c/aro = R$ 205,00</v>
      </c>
    </row>
    <row r="394" spans="1:21" ht="15.75" customHeight="1">
      <c r="A394" t="s">
        <v>3251</v>
      </c>
      <c r="B394">
        <f>K241</f>
        <v>70</v>
      </c>
      <c r="G394" s="7" t="s">
        <v>725</v>
      </c>
      <c r="H394" s="6">
        <v>175</v>
      </c>
      <c r="J394" s="4" t="s">
        <v>724</v>
      </c>
      <c r="K394" s="5">
        <f t="shared" si="110"/>
        <v>210</v>
      </c>
      <c r="M394" s="4" t="str">
        <f t="shared" si="100"/>
        <v>Moto G31 c/aro Nacional= 210,00</v>
      </c>
      <c r="O394" s="4" t="str">
        <f t="shared" si="99"/>
        <v>Moto G31 c/aro Nacional= 215,00</v>
      </c>
      <c r="Q394" s="4" t="str">
        <f t="shared" si="86"/>
        <v>Moto G31 c/aro Nacional= 205,00</v>
      </c>
      <c r="S394" s="4" t="str">
        <f t="shared" si="87"/>
        <v>Moto G31 c/aro Nacional= 200,00</v>
      </c>
      <c r="U394" s="4" t="str">
        <f t="shared" si="88"/>
        <v>Moto G31 c/aro Nacional= 220,00</v>
      </c>
    </row>
    <row r="395" spans="1:21" ht="15.75" customHeight="1">
      <c r="A395" t="s">
        <v>3690</v>
      </c>
      <c r="B395">
        <f>K241</f>
        <v>70</v>
      </c>
      <c r="G395" s="7" t="s">
        <v>727</v>
      </c>
      <c r="H395" s="6">
        <v>185</v>
      </c>
      <c r="J395" s="4" t="s">
        <v>726</v>
      </c>
      <c r="K395" s="5">
        <f t="shared" si="110"/>
        <v>90</v>
      </c>
      <c r="M395" s="4" t="str">
        <f t="shared" si="100"/>
        <v>Moto G32     = R$ 90,00</v>
      </c>
      <c r="O395" s="4" t="str">
        <f t="shared" si="99"/>
        <v>Moto G32     = R$ 95,00</v>
      </c>
      <c r="Q395" s="4" t="str">
        <f t="shared" si="86"/>
        <v>Moto G32     = R$ 85,00</v>
      </c>
      <c r="S395" s="4" t="str">
        <f t="shared" si="87"/>
        <v>Moto G32     = R$ 80,00</v>
      </c>
      <c r="U395" s="4" t="str">
        <f t="shared" si="88"/>
        <v>Moto G32     = R$ 100,00</v>
      </c>
    </row>
    <row r="396" spans="1:21" ht="15.75" customHeight="1">
      <c r="A396" t="s">
        <v>3691</v>
      </c>
      <c r="B396">
        <f>K241</f>
        <v>70</v>
      </c>
      <c r="G396" s="7" t="s">
        <v>729</v>
      </c>
      <c r="H396" s="6">
        <v>80</v>
      </c>
      <c r="J396" s="4" t="s">
        <v>728</v>
      </c>
      <c r="K396" s="5">
        <f t="shared" si="110"/>
        <v>105</v>
      </c>
      <c r="M396" s="4" t="str">
        <f t="shared" si="100"/>
        <v>Moto G32 c/aro           = R$ 105,00</v>
      </c>
      <c r="O396" s="4" t="str">
        <f t="shared" si="99"/>
        <v>Moto G32 c/aro           = R$ 110,00</v>
      </c>
      <c r="Q396" s="4" t="str">
        <f t="shared" si="86"/>
        <v>Moto G32 c/aro           = R$ 100,00</v>
      </c>
      <c r="S396" s="4" t="str">
        <f t="shared" si="87"/>
        <v>Moto G32 c/aro           = R$ 95,00</v>
      </c>
      <c r="U396" s="4" t="str">
        <f t="shared" si="88"/>
        <v>Moto G32 c/aro           = R$ 115,00</v>
      </c>
    </row>
    <row r="397" spans="1:21" ht="15.75" customHeight="1">
      <c r="A397" t="s">
        <v>3692</v>
      </c>
      <c r="B397">
        <f>K241</f>
        <v>70</v>
      </c>
      <c r="G397" s="7" t="s">
        <v>731</v>
      </c>
      <c r="H397" s="6">
        <v>100</v>
      </c>
      <c r="J397" s="4" t="s">
        <v>1316</v>
      </c>
      <c r="K397" s="5">
        <f t="shared" si="110"/>
        <v>110</v>
      </c>
      <c r="M397" s="4" t="str">
        <f t="shared" ref="M397" si="111">CONCATENATE(J397,K397,",00")</f>
        <v>Moto G32 Nacional c/aro = 110,00</v>
      </c>
      <c r="O397" s="4" t="str">
        <f t="shared" ref="O397" si="112">CONCATENATE(J397,K397+5,",00")</f>
        <v>Moto G32 Nacional c/aro = 115,00</v>
      </c>
      <c r="Q397" s="4" t="str">
        <f t="shared" ref="Q397" si="113">CONCATENATE(J397,K397-5,",00")</f>
        <v>Moto G32 Nacional c/aro = 105,00</v>
      </c>
      <c r="S397" s="4" t="str">
        <f t="shared" ref="S397" si="114">CONCATENATE(J397,K397-10,",00")</f>
        <v>Moto G32 Nacional c/aro = 100,00</v>
      </c>
      <c r="U397" s="4" t="str">
        <f t="shared" ref="U397" si="115">CONCATENATE(J397,K397+10,",00")</f>
        <v>Moto G32 Nacional c/aro = 120,00</v>
      </c>
    </row>
    <row r="398" spans="1:21" ht="15.75" customHeight="1">
      <c r="A398" t="s">
        <v>3693</v>
      </c>
      <c r="B398">
        <f>K241</f>
        <v>70</v>
      </c>
      <c r="G398" s="7" t="s">
        <v>733</v>
      </c>
      <c r="H398" s="6">
        <v>165</v>
      </c>
      <c r="J398" s="4" t="s">
        <v>730</v>
      </c>
      <c r="K398" s="5">
        <f t="shared" si="110"/>
        <v>85</v>
      </c>
      <c r="M398" s="4" t="str">
        <f t="shared" si="100"/>
        <v>Moto G34    = R$ 85,00</v>
      </c>
      <c r="O398" s="4" t="str">
        <f t="shared" si="99"/>
        <v>Moto G34    = R$ 90,00</v>
      </c>
      <c r="Q398" s="4" t="str">
        <f t="shared" si="86"/>
        <v>Moto G34    = R$ 80,00</v>
      </c>
      <c r="S398" s="4" t="str">
        <f t="shared" si="87"/>
        <v>Moto G34    = R$ 75,00</v>
      </c>
      <c r="U398" s="4" t="str">
        <f t="shared" si="88"/>
        <v>Moto G34    = R$ 95,00</v>
      </c>
    </row>
    <row r="399" spans="1:21" ht="15.75" customHeight="1">
      <c r="A399" t="s">
        <v>3694</v>
      </c>
      <c r="B399">
        <f>K241</f>
        <v>70</v>
      </c>
      <c r="G399" s="7" t="s">
        <v>735</v>
      </c>
      <c r="H399" s="6">
        <v>180</v>
      </c>
      <c r="J399" s="4" t="s">
        <v>732</v>
      </c>
      <c r="K399" s="5">
        <f t="shared" si="110"/>
        <v>95</v>
      </c>
      <c r="M399" s="4" t="str">
        <f t="shared" si="100"/>
        <v>Moto G34 c/aro           = R$ 95,00</v>
      </c>
      <c r="O399" s="4" t="str">
        <f t="shared" si="99"/>
        <v>Moto G34 c/aro           = R$ 100,00</v>
      </c>
      <c r="Q399" s="4" t="str">
        <f t="shared" si="86"/>
        <v>Moto G34 c/aro           = R$ 90,00</v>
      </c>
      <c r="S399" s="4" t="str">
        <f t="shared" si="87"/>
        <v>Moto G34 c/aro           = R$ 85,00</v>
      </c>
      <c r="U399" s="4" t="str">
        <f t="shared" si="88"/>
        <v>Moto G34 c/aro           = R$ 105,00</v>
      </c>
    </row>
    <row r="400" spans="1:21" ht="15.75" customHeight="1">
      <c r="A400" t="s">
        <v>3252</v>
      </c>
      <c r="B400">
        <f>K245</f>
        <v>70</v>
      </c>
      <c r="G400" s="7" t="s">
        <v>737</v>
      </c>
      <c r="H400" s="6">
        <v>190</v>
      </c>
      <c r="J400" s="4" t="s">
        <v>734</v>
      </c>
      <c r="K400" s="5">
        <f>H381</f>
        <v>100</v>
      </c>
      <c r="M400" s="4" t="str">
        <f t="shared" si="100"/>
        <v>Moto G34 Nacional c/aro = 100,00</v>
      </c>
      <c r="O400" s="4" t="str">
        <f t="shared" si="99"/>
        <v>Moto G34 Nacional c/aro = 105,00</v>
      </c>
      <c r="Q400" s="4" t="str">
        <f t="shared" si="86"/>
        <v>Moto G34 Nacional c/aro = 95,00</v>
      </c>
      <c r="S400" s="4" t="str">
        <f t="shared" si="87"/>
        <v>Moto G34 Nacional c/aro = 90,00</v>
      </c>
      <c r="U400" s="4" t="str">
        <f t="shared" si="88"/>
        <v>Moto G34 Nacional c/aro = 110,00</v>
      </c>
    </row>
    <row r="401" spans="1:21" ht="15.75" customHeight="1">
      <c r="A401" t="s">
        <v>3253</v>
      </c>
      <c r="B401">
        <f>K244</f>
        <v>65</v>
      </c>
      <c r="G401" s="7" t="s">
        <v>739</v>
      </c>
      <c r="H401" s="6">
        <v>85</v>
      </c>
      <c r="J401" s="4" t="s">
        <v>736</v>
      </c>
      <c r="K401" s="5">
        <f>H382</f>
        <v>80</v>
      </c>
      <c r="M401" s="4" t="str">
        <f t="shared" si="100"/>
        <v>Moto G41 incell         = R$ 80,00</v>
      </c>
      <c r="O401" s="4" t="str">
        <f t="shared" si="99"/>
        <v>Moto G41 incell         = R$ 85,00</v>
      </c>
      <c r="Q401" s="4" t="str">
        <f t="shared" si="86"/>
        <v>Moto G41 incell         = R$ 75,00</v>
      </c>
      <c r="S401" s="4" t="str">
        <f t="shared" si="87"/>
        <v>Moto G41 incell         = R$ 70,00</v>
      </c>
      <c r="U401" s="4" t="str">
        <f t="shared" si="88"/>
        <v>Moto G41 incell         = R$ 90,00</v>
      </c>
    </row>
    <row r="402" spans="1:21" ht="15.75" customHeight="1">
      <c r="A402" t="s">
        <v>3681</v>
      </c>
      <c r="B402">
        <f>K242</f>
        <v>70</v>
      </c>
      <c r="G402" s="7" t="s">
        <v>741</v>
      </c>
      <c r="H402" s="6">
        <v>100</v>
      </c>
      <c r="J402" s="4" t="s">
        <v>738</v>
      </c>
      <c r="K402" s="5">
        <f>H384</f>
        <v>160</v>
      </c>
      <c r="M402" s="4" t="str">
        <f t="shared" si="100"/>
        <v>Moto G41 original = R$  160,00</v>
      </c>
      <c r="O402" s="4" t="str">
        <f t="shared" si="99"/>
        <v>Moto G41 original = R$  165,00</v>
      </c>
      <c r="Q402" s="4" t="str">
        <f t="shared" si="86"/>
        <v>Moto G41 original = R$  155,00</v>
      </c>
      <c r="S402" s="4" t="str">
        <f t="shared" si="87"/>
        <v>Moto G41 original = R$  150,00</v>
      </c>
      <c r="U402" s="4" t="str">
        <f t="shared" si="88"/>
        <v>Moto G41 original = R$  170,00</v>
      </c>
    </row>
    <row r="403" spans="1:21" ht="15.75" customHeight="1">
      <c r="A403" t="s">
        <v>3254</v>
      </c>
      <c r="B403">
        <f>K243</f>
        <v>120</v>
      </c>
      <c r="G403" s="7" t="s">
        <v>743</v>
      </c>
      <c r="H403" s="6">
        <v>80</v>
      </c>
      <c r="J403" s="4" t="s">
        <v>740</v>
      </c>
      <c r="K403" s="5">
        <f t="shared" ref="K403:K415" si="116">H393</f>
        <v>110</v>
      </c>
      <c r="M403" s="4" t="str">
        <f t="shared" si="100"/>
        <v>Moto G41 incell c/aro = R$ 110,00</v>
      </c>
      <c r="O403" s="4" t="str">
        <f t="shared" si="99"/>
        <v>Moto G41 incell c/aro = R$ 115,00</v>
      </c>
      <c r="Q403" s="4" t="str">
        <f t="shared" si="86"/>
        <v>Moto G41 incell c/aro = R$ 105,00</v>
      </c>
      <c r="S403" s="4" t="str">
        <f t="shared" si="87"/>
        <v>Moto G41 incell c/aro = R$ 100,00</v>
      </c>
      <c r="U403" s="4" t="str">
        <f t="shared" si="88"/>
        <v>Moto G41 incell c/aro = R$ 120,00</v>
      </c>
    </row>
    <row r="404" spans="1:21" ht="15.75" customHeight="1">
      <c r="A404" t="s">
        <v>4575</v>
      </c>
      <c r="B404">
        <f>K243</f>
        <v>120</v>
      </c>
      <c r="G404" s="7" t="s">
        <v>745</v>
      </c>
      <c r="H404" s="6">
        <v>100</v>
      </c>
      <c r="J404" s="4" t="s">
        <v>742</v>
      </c>
      <c r="K404" s="5">
        <f t="shared" si="116"/>
        <v>175</v>
      </c>
      <c r="M404" s="4" t="str">
        <f t="shared" si="100"/>
        <v>Moto G41 orig c/aro= R$ 175,00</v>
      </c>
      <c r="O404" s="4" t="str">
        <f t="shared" si="99"/>
        <v>Moto G41 orig c/aro= R$ 180,00</v>
      </c>
      <c r="Q404" s="4" t="str">
        <f t="shared" si="86"/>
        <v>Moto G41 orig c/aro= R$ 170,00</v>
      </c>
      <c r="S404" s="4" t="str">
        <f t="shared" si="87"/>
        <v>Moto G41 orig c/aro= R$ 165,00</v>
      </c>
      <c r="U404" s="4" t="str">
        <f t="shared" si="88"/>
        <v>Moto G41 orig c/aro= R$ 185,00</v>
      </c>
    </row>
    <row r="405" spans="1:21" ht="15.75" customHeight="1">
      <c r="A405" t="s">
        <v>4576</v>
      </c>
      <c r="B405">
        <f>K243</f>
        <v>120</v>
      </c>
      <c r="G405" s="7" t="s">
        <v>747</v>
      </c>
      <c r="H405" s="6">
        <v>85</v>
      </c>
      <c r="J405" s="4" t="s">
        <v>744</v>
      </c>
      <c r="K405" s="5">
        <f t="shared" si="116"/>
        <v>185</v>
      </c>
      <c r="M405" s="4" t="str">
        <f t="shared" si="100"/>
        <v>Moto G41 c/aro Nacional = 185,00</v>
      </c>
      <c r="O405" s="4" t="str">
        <f t="shared" si="99"/>
        <v>Moto G41 c/aro Nacional = 190,00</v>
      </c>
      <c r="Q405" s="4" t="str">
        <f t="shared" si="86"/>
        <v>Moto G41 c/aro Nacional = 180,00</v>
      </c>
      <c r="S405" s="4" t="str">
        <f t="shared" si="87"/>
        <v>Moto G41 c/aro Nacional = 175,00</v>
      </c>
      <c r="U405" s="4" t="str">
        <f t="shared" si="88"/>
        <v>Moto G41 c/aro Nacional = 195,00</v>
      </c>
    </row>
    <row r="406" spans="1:21" ht="15.75" customHeight="1">
      <c r="A406" t="s">
        <v>4577</v>
      </c>
      <c r="B406">
        <f>K246</f>
        <v>75</v>
      </c>
      <c r="G406" s="7" t="s">
        <v>749</v>
      </c>
      <c r="H406" s="6">
        <v>100</v>
      </c>
      <c r="J406" s="4" t="s">
        <v>746</v>
      </c>
      <c r="K406" s="5">
        <f t="shared" si="116"/>
        <v>80</v>
      </c>
      <c r="M406" s="4" t="str">
        <f t="shared" si="100"/>
        <v>Moto G42 incell      = R$ 80,00</v>
      </c>
      <c r="O406" s="4" t="str">
        <f t="shared" si="99"/>
        <v>Moto G42 incell      = R$ 85,00</v>
      </c>
      <c r="Q406" s="4" t="str">
        <f t="shared" si="86"/>
        <v>Moto G42 incell      = R$ 75,00</v>
      </c>
      <c r="S406" s="4" t="str">
        <f t="shared" si="87"/>
        <v>Moto G42 incell      = R$ 70,00</v>
      </c>
      <c r="U406" s="4" t="str">
        <f t="shared" si="88"/>
        <v>Moto G42 incell      = R$ 90,00</v>
      </c>
    </row>
    <row r="407" spans="1:21" ht="15.75" customHeight="1">
      <c r="A407" t="s">
        <v>4578</v>
      </c>
      <c r="B407">
        <f>K246</f>
        <v>75</v>
      </c>
      <c r="G407" s="7" t="s">
        <v>751</v>
      </c>
      <c r="H407" s="6">
        <v>110</v>
      </c>
      <c r="J407" s="4" t="s">
        <v>748</v>
      </c>
      <c r="K407" s="5">
        <f t="shared" si="116"/>
        <v>100</v>
      </c>
      <c r="M407" s="4" t="str">
        <f t="shared" si="100"/>
        <v>Moto G42 incell c/aro= R$ 100,00</v>
      </c>
      <c r="O407" s="4" t="str">
        <f t="shared" si="99"/>
        <v>Moto G42 incell c/aro= R$ 105,00</v>
      </c>
      <c r="Q407" s="4" t="str">
        <f t="shared" si="86"/>
        <v>Moto G42 incell c/aro= R$ 95,00</v>
      </c>
      <c r="S407" s="4" t="str">
        <f t="shared" si="87"/>
        <v>Moto G42 incell c/aro= R$ 90,00</v>
      </c>
      <c r="U407" s="4" t="str">
        <f t="shared" si="88"/>
        <v>Moto G42 incell c/aro= R$ 110,00</v>
      </c>
    </row>
    <row r="408" spans="1:21" ht="15.75" customHeight="1">
      <c r="A408" t="s">
        <v>4579</v>
      </c>
      <c r="B408">
        <f>K246</f>
        <v>75</v>
      </c>
      <c r="G408" s="7" t="s">
        <v>753</v>
      </c>
      <c r="H408" s="6">
        <v>100</v>
      </c>
      <c r="J408" s="4" t="s">
        <v>750</v>
      </c>
      <c r="K408" s="5">
        <f t="shared" si="116"/>
        <v>165</v>
      </c>
      <c r="M408" s="4" t="str">
        <f t="shared" si="100"/>
        <v>Moto G42 original   = R$ 165,00</v>
      </c>
      <c r="O408" s="4" t="str">
        <f t="shared" si="99"/>
        <v>Moto G42 original   = R$ 170,00</v>
      </c>
      <c r="Q408" s="4" t="str">
        <f t="shared" si="86"/>
        <v>Moto G42 original   = R$ 160,00</v>
      </c>
      <c r="S408" s="4" t="str">
        <f t="shared" si="87"/>
        <v>Moto G42 original   = R$ 155,00</v>
      </c>
      <c r="U408" s="4" t="str">
        <f t="shared" si="88"/>
        <v>Moto G42 original   = R$ 175,00</v>
      </c>
    </row>
    <row r="409" spans="1:21" ht="15.75" customHeight="1">
      <c r="A409" t="s">
        <v>4580</v>
      </c>
      <c r="B409">
        <f t="shared" ref="B409" si="117">K246</f>
        <v>75</v>
      </c>
      <c r="G409" s="7" t="s">
        <v>755</v>
      </c>
      <c r="H409" s="6">
        <v>110</v>
      </c>
      <c r="J409" s="4" t="s">
        <v>752</v>
      </c>
      <c r="K409" s="5">
        <f t="shared" si="116"/>
        <v>180</v>
      </c>
      <c r="M409" s="4" t="str">
        <f t="shared" si="100"/>
        <v>Moto G42 orig c/aro= R$ 180,00</v>
      </c>
      <c r="O409" s="4" t="str">
        <f t="shared" si="99"/>
        <v>Moto G42 orig c/aro= R$ 185,00</v>
      </c>
      <c r="Q409" s="4" t="str">
        <f t="shared" si="86"/>
        <v>Moto G42 orig c/aro= R$ 175,00</v>
      </c>
      <c r="S409" s="4" t="str">
        <f t="shared" si="87"/>
        <v>Moto G42 orig c/aro= R$ 170,00</v>
      </c>
      <c r="U409" s="4" t="str">
        <f t="shared" si="88"/>
        <v>Moto G42 orig c/aro= R$ 190,00</v>
      </c>
    </row>
    <row r="410" spans="1:21" ht="15.75" customHeight="1">
      <c r="A410" t="s">
        <v>4581</v>
      </c>
      <c r="B410">
        <f>K247</f>
        <v>115</v>
      </c>
      <c r="G410" s="7" t="s">
        <v>757</v>
      </c>
      <c r="H410" s="6">
        <v>90</v>
      </c>
      <c r="J410" s="4" t="s">
        <v>754</v>
      </c>
      <c r="K410" s="5">
        <f t="shared" si="116"/>
        <v>190</v>
      </c>
      <c r="M410" s="4" t="str">
        <f t="shared" si="100"/>
        <v>Moto G42 c/aro Nacional = 190,00</v>
      </c>
      <c r="O410" s="4" t="str">
        <f t="shared" si="99"/>
        <v>Moto G42 c/aro Nacional = 195,00</v>
      </c>
      <c r="Q410" s="4" t="str">
        <f t="shared" si="86"/>
        <v>Moto G42 c/aro Nacional = 185,00</v>
      </c>
      <c r="S410" s="4" t="str">
        <f t="shared" si="87"/>
        <v>Moto G42 c/aro Nacional = 180,00</v>
      </c>
      <c r="U410" s="4" t="str">
        <f t="shared" si="88"/>
        <v>Moto G42 c/aro Nacional = 200,00</v>
      </c>
    </row>
    <row r="411" spans="1:21" ht="15.75" customHeight="1">
      <c r="A411" t="s">
        <v>4585</v>
      </c>
      <c r="B411">
        <f>K247</f>
        <v>115</v>
      </c>
      <c r="G411" s="7" t="s">
        <v>759</v>
      </c>
      <c r="H411" s="6">
        <v>110</v>
      </c>
      <c r="J411" s="4" t="s">
        <v>756</v>
      </c>
      <c r="K411" s="5">
        <f t="shared" si="116"/>
        <v>85</v>
      </c>
      <c r="M411" s="4" t="str">
        <f t="shared" si="100"/>
        <v>Moto G50 4G             = R$ 85,00</v>
      </c>
      <c r="O411" s="4" t="str">
        <f t="shared" si="99"/>
        <v>Moto G50 4G             = R$ 90,00</v>
      </c>
      <c r="Q411" s="4" t="str">
        <f t="shared" si="86"/>
        <v>Moto G50 4G             = R$ 80,00</v>
      </c>
      <c r="S411" s="4" t="str">
        <f t="shared" si="87"/>
        <v>Moto G50 4G             = R$ 75,00</v>
      </c>
      <c r="U411" s="4" t="str">
        <f t="shared" si="88"/>
        <v>Moto G50 4G             = R$ 95,00</v>
      </c>
    </row>
    <row r="412" spans="1:21" ht="15.75" customHeight="1">
      <c r="A412" t="s">
        <v>4582</v>
      </c>
      <c r="B412">
        <f>K247</f>
        <v>115</v>
      </c>
      <c r="G412" s="7" t="s">
        <v>761</v>
      </c>
      <c r="H412" s="6">
        <v>195</v>
      </c>
      <c r="J412" s="4" t="s">
        <v>758</v>
      </c>
      <c r="K412" s="5">
        <f t="shared" si="116"/>
        <v>100</v>
      </c>
      <c r="M412" s="4" t="str">
        <f t="shared" si="100"/>
        <v>Moto G50 4G c/aro = R$ 100,00</v>
      </c>
      <c r="O412" s="4" t="str">
        <f t="shared" si="99"/>
        <v>Moto G50 4G c/aro = R$ 105,00</v>
      </c>
      <c r="Q412" s="4" t="str">
        <f t="shared" si="86"/>
        <v>Moto G50 4G c/aro = R$ 95,00</v>
      </c>
      <c r="S412" s="4" t="str">
        <f t="shared" si="87"/>
        <v>Moto G50 4G c/aro = R$ 90,00</v>
      </c>
      <c r="U412" s="4" t="str">
        <f t="shared" si="88"/>
        <v>Moto G50 4G c/aro = R$ 110,00</v>
      </c>
    </row>
    <row r="413" spans="1:21" ht="15.75" customHeight="1">
      <c r="A413" t="s">
        <v>4583</v>
      </c>
      <c r="B413">
        <f>K247</f>
        <v>115</v>
      </c>
      <c r="G413" s="7" t="s">
        <v>763</v>
      </c>
      <c r="H413" s="6">
        <v>250</v>
      </c>
      <c r="J413" s="4" t="s">
        <v>760</v>
      </c>
      <c r="K413" s="5">
        <f t="shared" si="116"/>
        <v>80</v>
      </c>
      <c r="M413" s="4" t="str">
        <f t="shared" si="100"/>
        <v>Moto G50 5G             = R$ 80,00</v>
      </c>
      <c r="O413" s="4" t="str">
        <f t="shared" si="99"/>
        <v>Moto G50 5G             = R$ 85,00</v>
      </c>
      <c r="Q413" s="4" t="str">
        <f t="shared" si="86"/>
        <v>Moto G50 5G             = R$ 75,00</v>
      </c>
      <c r="S413" s="4" t="str">
        <f t="shared" si="87"/>
        <v>Moto G50 5G             = R$ 70,00</v>
      </c>
      <c r="U413" s="4" t="str">
        <f t="shared" si="88"/>
        <v>Moto G50 5G             = R$ 90,00</v>
      </c>
    </row>
    <row r="414" spans="1:21" ht="15.75" customHeight="1">
      <c r="A414" t="s">
        <v>4586</v>
      </c>
      <c r="B414">
        <f>K247</f>
        <v>115</v>
      </c>
      <c r="G414" s="7" t="s">
        <v>765</v>
      </c>
      <c r="H414" s="6">
        <v>270</v>
      </c>
      <c r="J414" s="4" t="s">
        <v>762</v>
      </c>
      <c r="K414" s="5">
        <f t="shared" si="116"/>
        <v>100</v>
      </c>
      <c r="M414" s="4" t="str">
        <f t="shared" si="100"/>
        <v>Moto G50 5G c/aro  = R$ 100,00</v>
      </c>
      <c r="O414" s="4" t="str">
        <f t="shared" si="99"/>
        <v>Moto G50 5G c/aro  = R$ 105,00</v>
      </c>
      <c r="Q414" s="4" t="str">
        <f t="shared" si="86"/>
        <v>Moto G50 5G c/aro  = R$ 95,00</v>
      </c>
      <c r="S414" s="4" t="str">
        <f t="shared" si="87"/>
        <v>Moto G50 5G c/aro  = R$ 90,00</v>
      </c>
      <c r="U414" s="4" t="str">
        <f t="shared" si="88"/>
        <v>Moto G50 5G c/aro  = R$ 110,00</v>
      </c>
    </row>
    <row r="415" spans="1:21" ht="15.75" customHeight="1">
      <c r="A415" t="s">
        <v>4587</v>
      </c>
      <c r="B415">
        <f>K247</f>
        <v>115</v>
      </c>
      <c r="G415" s="7" t="s">
        <v>767</v>
      </c>
      <c r="H415" s="6">
        <v>85</v>
      </c>
      <c r="J415" s="4" t="s">
        <v>764</v>
      </c>
      <c r="K415" s="5">
        <f t="shared" si="116"/>
        <v>85</v>
      </c>
      <c r="M415" s="4" t="str">
        <f t="shared" si="100"/>
        <v>Moto G51     = R$ 85,00</v>
      </c>
      <c r="O415" s="4" t="str">
        <f t="shared" si="99"/>
        <v>Moto G51     = R$ 90,00</v>
      </c>
      <c r="Q415" s="4" t="str">
        <f t="shared" si="86"/>
        <v>Moto G51     = R$ 80,00</v>
      </c>
      <c r="S415" s="4" t="str">
        <f t="shared" si="87"/>
        <v>Moto G51     = R$ 75,00</v>
      </c>
      <c r="U415" s="4" t="str">
        <f t="shared" si="88"/>
        <v>Moto G51     = R$ 95,00</v>
      </c>
    </row>
    <row r="416" spans="1:21" ht="15.75" customHeight="1">
      <c r="A416" t="s">
        <v>4584</v>
      </c>
      <c r="B416">
        <f>K247</f>
        <v>115</v>
      </c>
      <c r="G416" s="7" t="s">
        <v>769</v>
      </c>
      <c r="H416" s="6">
        <v>95</v>
      </c>
      <c r="J416" s="4" t="s">
        <v>766</v>
      </c>
      <c r="K416" s="5">
        <f t="shared" ref="K416:K423" si="118">H410</f>
        <v>90</v>
      </c>
      <c r="M416" s="4" t="str">
        <f t="shared" si="100"/>
        <v>Moto G52 incell        = R$ 90,00</v>
      </c>
      <c r="O416" s="4" t="str">
        <f t="shared" si="99"/>
        <v>Moto G52 incell        = R$ 95,00</v>
      </c>
      <c r="Q416" s="4" t="str">
        <f t="shared" si="86"/>
        <v>Moto G52 incell        = R$ 85,00</v>
      </c>
      <c r="S416" s="4" t="str">
        <f t="shared" si="87"/>
        <v>Moto G52 incell        = R$ 80,00</v>
      </c>
      <c r="U416" s="4" t="str">
        <f t="shared" si="88"/>
        <v>Moto G52 incell        = R$ 100,00</v>
      </c>
    </row>
    <row r="417" spans="1:21" ht="15.75" customHeight="1">
      <c r="A417" t="s">
        <v>4588</v>
      </c>
      <c r="B417">
        <f>K247</f>
        <v>115</v>
      </c>
      <c r="G417" s="7" t="s">
        <v>771</v>
      </c>
      <c r="H417" s="6">
        <v>115</v>
      </c>
      <c r="J417" s="4" t="s">
        <v>768</v>
      </c>
      <c r="K417" s="5">
        <f t="shared" si="118"/>
        <v>110</v>
      </c>
      <c r="M417" s="4" t="str">
        <f t="shared" si="100"/>
        <v>Moto G52 incell c/aro= R$ 110,00</v>
      </c>
      <c r="O417" s="4" t="str">
        <f t="shared" si="99"/>
        <v>Moto G52 incell c/aro= R$ 115,00</v>
      </c>
      <c r="Q417" s="4" t="str">
        <f t="shared" si="86"/>
        <v>Moto G52 incell c/aro= R$ 105,00</v>
      </c>
      <c r="S417" s="4" t="str">
        <f t="shared" si="87"/>
        <v>Moto G52 incell c/aro= R$ 100,00</v>
      </c>
      <c r="U417" s="4" t="str">
        <f t="shared" si="88"/>
        <v>Moto G52 incell c/aro= R$ 120,00</v>
      </c>
    </row>
    <row r="418" spans="1:21" ht="15.75" customHeight="1">
      <c r="A418" t="s">
        <v>3682</v>
      </c>
      <c r="B418">
        <f>K248</f>
        <v>70</v>
      </c>
      <c r="G418" s="7" t="s">
        <v>773</v>
      </c>
      <c r="H418" s="6">
        <v>105</v>
      </c>
      <c r="J418" s="4" t="s">
        <v>770</v>
      </c>
      <c r="K418" s="5">
        <f t="shared" si="118"/>
        <v>195</v>
      </c>
      <c r="M418" s="4" t="str">
        <f t="shared" si="100"/>
        <v>Moto G52 original    = R$ 195,00</v>
      </c>
      <c r="O418" s="4" t="str">
        <f t="shared" si="99"/>
        <v>Moto G52 original    = R$ 200,00</v>
      </c>
      <c r="Q418" s="4" t="str">
        <f t="shared" si="86"/>
        <v>Moto G52 original    = R$ 190,00</v>
      </c>
      <c r="S418" s="4" t="str">
        <f t="shared" si="87"/>
        <v>Moto G52 original    = R$ 185,00</v>
      </c>
      <c r="U418" s="4" t="str">
        <f t="shared" si="88"/>
        <v>Moto G52 original    = R$ 205,00</v>
      </c>
    </row>
    <row r="419" spans="1:21" ht="15.75" customHeight="1">
      <c r="A419" t="s">
        <v>4589</v>
      </c>
      <c r="B419">
        <f>K249</f>
        <v>115</v>
      </c>
      <c r="G419" s="7" t="s">
        <v>775</v>
      </c>
      <c r="H419" s="6">
        <v>115</v>
      </c>
      <c r="J419" s="4" t="s">
        <v>772</v>
      </c>
      <c r="K419" s="5">
        <f t="shared" si="118"/>
        <v>250</v>
      </c>
      <c r="M419" s="4" t="str">
        <f t="shared" si="100"/>
        <v>Moto G52 orig c/aro = R$ 250,00</v>
      </c>
      <c r="O419" s="4" t="str">
        <f t="shared" si="99"/>
        <v>Moto G52 orig c/aro = R$ 255,00</v>
      </c>
      <c r="Q419" s="4" t="str">
        <f t="shared" si="86"/>
        <v>Moto G52 orig c/aro = R$ 245,00</v>
      </c>
      <c r="S419" s="4" t="str">
        <f t="shared" si="87"/>
        <v>Moto G52 orig c/aro = R$ 240,00</v>
      </c>
      <c r="U419" s="4" t="str">
        <f t="shared" si="88"/>
        <v>Moto G52 orig c/aro = R$ 260,00</v>
      </c>
    </row>
    <row r="420" spans="1:21" ht="15.75" customHeight="1">
      <c r="A420" t="s">
        <v>4590</v>
      </c>
      <c r="B420">
        <f>K249</f>
        <v>115</v>
      </c>
      <c r="G420" s="7" t="s">
        <v>777</v>
      </c>
      <c r="H420" s="6">
        <v>90</v>
      </c>
      <c r="J420" s="4" t="s">
        <v>774</v>
      </c>
      <c r="K420" s="5">
        <f t="shared" si="118"/>
        <v>270</v>
      </c>
      <c r="M420" s="4" t="str">
        <f t="shared" si="100"/>
        <v>Moto G52 Nacional c/aro = 270,00</v>
      </c>
      <c r="O420" s="4" t="str">
        <f t="shared" si="99"/>
        <v>Moto G52 Nacional c/aro = 275,00</v>
      </c>
      <c r="Q420" s="4" t="str">
        <f t="shared" si="86"/>
        <v>Moto G52 Nacional c/aro = 265,00</v>
      </c>
      <c r="S420" s="4" t="str">
        <f t="shared" si="87"/>
        <v>Moto G52 Nacional c/aro = 260,00</v>
      </c>
      <c r="U420" s="4" t="str">
        <f t="shared" ref="U420:U421" si="119">CONCATENATE(J421,K421+10,",00")</f>
        <v>Moto G53   = R$ 95,00</v>
      </c>
    </row>
    <row r="421" spans="1:21" ht="15.75" customHeight="1">
      <c r="A421" t="s">
        <v>4591</v>
      </c>
      <c r="B421">
        <f>K249</f>
        <v>115</v>
      </c>
      <c r="G421" s="7" t="s">
        <v>779</v>
      </c>
      <c r="H421" s="6">
        <v>105</v>
      </c>
      <c r="J421" s="4" t="s">
        <v>776</v>
      </c>
      <c r="K421" s="5">
        <f t="shared" si="118"/>
        <v>85</v>
      </c>
      <c r="M421" s="4" t="str">
        <f t="shared" si="100"/>
        <v>Moto G53   = R$ 85,00</v>
      </c>
      <c r="O421" s="4" t="str">
        <f t="shared" si="99"/>
        <v>Moto G53   = R$ 90,00</v>
      </c>
      <c r="Q421" s="4" t="str">
        <f t="shared" si="86"/>
        <v>Moto G53   = R$ 80,00</v>
      </c>
      <c r="S421" s="4" t="str">
        <f t="shared" si="87"/>
        <v>Moto G53   = R$ 75,00</v>
      </c>
      <c r="U421" s="4" t="str">
        <f t="shared" si="119"/>
        <v>Moto G53 c/aro      = R$ 105,00</v>
      </c>
    </row>
    <row r="422" spans="1:21" ht="15.75" customHeight="1">
      <c r="A422" t="s">
        <v>4592</v>
      </c>
      <c r="B422">
        <f>K249</f>
        <v>115</v>
      </c>
      <c r="G422" s="7" t="s">
        <v>781</v>
      </c>
      <c r="H422" s="6">
        <v>120</v>
      </c>
      <c r="J422" s="4" t="s">
        <v>778</v>
      </c>
      <c r="K422" s="5">
        <f t="shared" si="118"/>
        <v>95</v>
      </c>
      <c r="M422" s="4" t="str">
        <f t="shared" si="100"/>
        <v>Moto G53 c/aro      = R$ 95,00</v>
      </c>
      <c r="O422" s="4" t="str">
        <f t="shared" si="99"/>
        <v>Moto G53 c/aro      = R$ 100,00</v>
      </c>
      <c r="Q422" s="4" t="str">
        <f t="shared" si="86"/>
        <v>Moto G53 c/aro      = R$ 90,00</v>
      </c>
      <c r="S422" s="4" t="str">
        <f t="shared" si="87"/>
        <v>Moto G53 c/aro      = R$ 85,00</v>
      </c>
      <c r="U422" s="4" t="str">
        <f t="shared" ref="U422:U457" si="120">CONCATENATE(J422,K422+10,",00")</f>
        <v>Moto G53 c/aro      = R$ 105,00</v>
      </c>
    </row>
    <row r="423" spans="1:21" ht="15.75" customHeight="1">
      <c r="A423" t="s">
        <v>4593</v>
      </c>
      <c r="B423">
        <f>K249</f>
        <v>115</v>
      </c>
      <c r="G423" s="7" t="s">
        <v>783</v>
      </c>
      <c r="H423" s="6">
        <v>220</v>
      </c>
      <c r="J423" s="4" t="s">
        <v>780</v>
      </c>
      <c r="K423" s="5">
        <f t="shared" si="118"/>
        <v>115</v>
      </c>
      <c r="M423" s="4" t="str">
        <f t="shared" si="100"/>
        <v>Moto G53 c/aro Nacional = 115,00</v>
      </c>
      <c r="O423" s="4" t="str">
        <f t="shared" si="99"/>
        <v>Moto G53 c/aro Nacional = 120,00</v>
      </c>
      <c r="Q423" s="4" t="str">
        <f t="shared" si="86"/>
        <v>Moto G53 c/aro Nacional = 110,00</v>
      </c>
      <c r="S423" s="4" t="str">
        <f t="shared" si="87"/>
        <v>Moto G53 c/aro Nacional = 105,00</v>
      </c>
      <c r="U423" s="4" t="str">
        <f t="shared" si="120"/>
        <v>Moto G53 c/aro Nacional = 125,00</v>
      </c>
    </row>
    <row r="424" spans="1:21" ht="15.75" customHeight="1">
      <c r="A424" t="s">
        <v>4594</v>
      </c>
      <c r="B424">
        <f>K249</f>
        <v>115</v>
      </c>
      <c r="G424" s="7" t="s">
        <v>1303</v>
      </c>
      <c r="H424" s="56">
        <v>260</v>
      </c>
      <c r="J424" s="4" t="s">
        <v>782</v>
      </c>
      <c r="K424" s="5">
        <f>H374</f>
        <v>90</v>
      </c>
      <c r="M424" s="4" t="str">
        <f t="shared" si="100"/>
        <v>Moto G54   = R$ 90,00</v>
      </c>
      <c r="O424" s="4" t="str">
        <f t="shared" si="99"/>
        <v>Moto G54   = R$ 95,00</v>
      </c>
      <c r="Q424" s="4" t="str">
        <f t="shared" si="86"/>
        <v>Moto G54   = R$ 85,00</v>
      </c>
      <c r="S424" s="4" t="str">
        <f t="shared" si="87"/>
        <v>Moto G54   = R$ 80,00</v>
      </c>
      <c r="U424" s="4" t="str">
        <f t="shared" si="120"/>
        <v>Moto G54   = R$ 100,00</v>
      </c>
    </row>
    <row r="425" spans="1:21" ht="15.75" customHeight="1">
      <c r="A425" t="s">
        <v>4595</v>
      </c>
      <c r="B425">
        <f>K249</f>
        <v>115</v>
      </c>
      <c r="G425" s="7" t="s">
        <v>786</v>
      </c>
      <c r="H425" s="6">
        <v>120</v>
      </c>
      <c r="J425" s="4" t="s">
        <v>784</v>
      </c>
      <c r="K425" s="5">
        <f>H418</f>
        <v>105</v>
      </c>
      <c r="M425" s="4" t="str">
        <f t="shared" si="100"/>
        <v>Moto G54 c/aro        = R$ 105,00</v>
      </c>
      <c r="O425" s="4" t="str">
        <f t="shared" si="99"/>
        <v>Moto G54 c/aro        = R$ 110,00</v>
      </c>
      <c r="Q425" s="4" t="str">
        <f t="shared" si="86"/>
        <v>Moto G54 c/aro        = R$ 100,00</v>
      </c>
      <c r="S425" s="4" t="str">
        <f t="shared" si="87"/>
        <v>Moto G54 c/aro        = R$ 95,00</v>
      </c>
      <c r="U425" s="4" t="str">
        <f t="shared" si="120"/>
        <v>Moto G54 c/aro        = R$ 115,00</v>
      </c>
    </row>
    <row r="426" spans="1:21" ht="15.75" customHeight="1">
      <c r="A426" t="s">
        <v>4596</v>
      </c>
      <c r="B426">
        <f>K249</f>
        <v>115</v>
      </c>
      <c r="G426" s="7" t="s">
        <v>788</v>
      </c>
      <c r="H426" s="6">
        <v>130</v>
      </c>
      <c r="J426" s="4" t="s">
        <v>785</v>
      </c>
      <c r="K426" s="5">
        <f>H419</f>
        <v>115</v>
      </c>
      <c r="M426" s="4" t="str">
        <f t="shared" si="100"/>
        <v>Moto G54 c/aro Nacional = 115,00</v>
      </c>
      <c r="O426" s="4" t="str">
        <f t="shared" si="99"/>
        <v>Moto G54 c/aro Nacional = 120,00</v>
      </c>
      <c r="Q426" s="4" t="str">
        <f t="shared" si="86"/>
        <v>Moto G54 c/aro Nacional = 110,00</v>
      </c>
      <c r="S426" s="4" t="str">
        <f t="shared" si="87"/>
        <v>Moto G54 c/aro Nacional = 105,00</v>
      </c>
      <c r="U426" s="4" t="str">
        <f t="shared" si="120"/>
        <v>Moto G54 c/aro Nacional = 125,00</v>
      </c>
    </row>
    <row r="427" spans="1:21" ht="15.75" customHeight="1">
      <c r="A427" t="s">
        <v>3683</v>
      </c>
      <c r="B427">
        <f>K250</f>
        <v>75</v>
      </c>
      <c r="G427" s="7" t="s">
        <v>790</v>
      </c>
      <c r="H427" s="6">
        <v>105</v>
      </c>
      <c r="J427" s="4" t="s">
        <v>787</v>
      </c>
      <c r="K427" s="5">
        <f>H405</f>
        <v>85</v>
      </c>
      <c r="M427" s="4" t="str">
        <f t="shared" si="100"/>
        <v>Moto G60/G60s        = R$ 85,00</v>
      </c>
      <c r="O427" s="4" t="str">
        <f t="shared" si="99"/>
        <v>Moto G60/G60s        = R$ 90,00</v>
      </c>
      <c r="Q427" s="4" t="str">
        <f t="shared" si="86"/>
        <v>Moto G60/G60s        = R$ 80,00</v>
      </c>
      <c r="S427" s="4" t="str">
        <f t="shared" si="87"/>
        <v>Moto G60/G60s        = R$ 75,00</v>
      </c>
      <c r="U427" s="4" t="str">
        <f t="shared" si="120"/>
        <v>Moto G60/G60s        = R$ 95,00</v>
      </c>
    </row>
    <row r="428" spans="1:21" ht="15.75" customHeight="1">
      <c r="A428" t="s">
        <v>4597</v>
      </c>
      <c r="B428">
        <f>K251</f>
        <v>125</v>
      </c>
      <c r="G428" s="7" t="s">
        <v>792</v>
      </c>
      <c r="H428" s="6">
        <v>175</v>
      </c>
      <c r="J428" s="4" t="s">
        <v>789</v>
      </c>
      <c r="K428" s="5">
        <f>H406</f>
        <v>100</v>
      </c>
      <c r="M428" s="4" t="str">
        <f t="shared" si="100"/>
        <v>Moto G60 c/aro        = R$ 100,00</v>
      </c>
      <c r="O428" s="4" t="str">
        <f t="shared" si="99"/>
        <v>Moto G60 c/aro        = R$ 105,00</v>
      </c>
      <c r="Q428" s="4" t="str">
        <f t="shared" si="86"/>
        <v>Moto G60 c/aro        = R$ 95,00</v>
      </c>
      <c r="S428" s="4" t="str">
        <f t="shared" si="87"/>
        <v>Moto G60 c/aro        = R$ 90,00</v>
      </c>
      <c r="U428" s="4" t="str">
        <f t="shared" si="120"/>
        <v>Moto G60 c/aro        = R$ 110,00</v>
      </c>
    </row>
    <row r="429" spans="1:21" ht="15.75" customHeight="1">
      <c r="A429" t="s">
        <v>4598</v>
      </c>
      <c r="B429">
        <f>K251</f>
        <v>125</v>
      </c>
      <c r="G429" s="7" t="s">
        <v>794</v>
      </c>
      <c r="H429" s="6">
        <v>295</v>
      </c>
      <c r="J429" s="4" t="s">
        <v>791</v>
      </c>
      <c r="K429" s="5">
        <f>H407</f>
        <v>110</v>
      </c>
      <c r="M429" s="4" t="str">
        <f t="shared" si="100"/>
        <v>G60 c/aro Nacional  = R$ 110,00</v>
      </c>
      <c r="O429" s="4" t="str">
        <f t="shared" si="99"/>
        <v>G60 c/aro Nacional  = R$ 115,00</v>
      </c>
      <c r="Q429" s="4" t="str">
        <f t="shared" si="86"/>
        <v>G60 c/aro Nacional  = R$ 105,00</v>
      </c>
      <c r="S429" s="4" t="str">
        <f t="shared" si="87"/>
        <v>G60 c/aro Nacional  = R$ 100,00</v>
      </c>
      <c r="U429" s="4" t="str">
        <f t="shared" si="120"/>
        <v>G60 c/aro Nacional  = R$ 120,00</v>
      </c>
    </row>
    <row r="430" spans="1:21" ht="15.75" customHeight="1">
      <c r="A430" t="s">
        <v>4599</v>
      </c>
      <c r="B430">
        <f>K251</f>
        <v>125</v>
      </c>
      <c r="G430" s="7" t="s">
        <v>796</v>
      </c>
      <c r="H430" s="6">
        <v>130</v>
      </c>
      <c r="J430" s="4" t="s">
        <v>793</v>
      </c>
      <c r="K430" s="5">
        <f>H408</f>
        <v>100</v>
      </c>
      <c r="M430" s="4" t="str">
        <f t="shared" si="100"/>
        <v>Moto G60s c/aro     = R$ 100,00</v>
      </c>
      <c r="O430" s="4" t="str">
        <f t="shared" si="99"/>
        <v>Moto G60s c/aro     = R$ 105,00</v>
      </c>
      <c r="Q430" s="4" t="str">
        <f t="shared" si="86"/>
        <v>Moto G60s c/aro     = R$ 95,00</v>
      </c>
      <c r="S430" s="4" t="str">
        <f t="shared" si="87"/>
        <v>Moto G60s c/aro     = R$ 90,00</v>
      </c>
      <c r="U430" s="4" t="str">
        <f t="shared" si="120"/>
        <v>Moto G60s c/aro     = R$ 110,00</v>
      </c>
    </row>
    <row r="431" spans="1:21" ht="15.75" customHeight="1">
      <c r="A431" t="s">
        <v>4600</v>
      </c>
      <c r="B431">
        <f>K251</f>
        <v>125</v>
      </c>
      <c r="G431" s="7" t="s">
        <v>798</v>
      </c>
      <c r="H431" s="6">
        <v>185</v>
      </c>
      <c r="J431" s="4" t="s">
        <v>795</v>
      </c>
      <c r="K431" s="5">
        <f>H409</f>
        <v>110</v>
      </c>
      <c r="M431" s="4" t="str">
        <f t="shared" si="100"/>
        <v>G60s c/aro Nacional = R$ 110,00</v>
      </c>
      <c r="O431" s="4" t="str">
        <f t="shared" si="99"/>
        <v>G60s c/aro Nacional = R$ 115,00</v>
      </c>
      <c r="Q431" s="4" t="str">
        <f t="shared" si="86"/>
        <v>G60s c/aro Nacional = R$ 105,00</v>
      </c>
      <c r="S431" s="4" t="str">
        <f t="shared" si="87"/>
        <v>G60s c/aro Nacional = R$ 100,00</v>
      </c>
      <c r="U431" s="4" t="str">
        <f t="shared" si="120"/>
        <v>G60s c/aro Nacional = R$ 120,00</v>
      </c>
    </row>
    <row r="432" spans="1:21" ht="15.75" customHeight="1">
      <c r="A432" t="s">
        <v>4601</v>
      </c>
      <c r="B432">
        <f>K251</f>
        <v>125</v>
      </c>
      <c r="G432" s="7" t="s">
        <v>800</v>
      </c>
      <c r="H432" s="6">
        <v>130</v>
      </c>
      <c r="J432" s="4" t="s">
        <v>797</v>
      </c>
      <c r="K432" s="5">
        <f>H420</f>
        <v>90</v>
      </c>
      <c r="M432" s="4" t="str">
        <f t="shared" si="100"/>
        <v>Moto G62    = R$ 90,00</v>
      </c>
      <c r="O432" s="4" t="str">
        <f t="shared" si="99"/>
        <v>Moto G62    = R$ 95,00</v>
      </c>
      <c r="Q432" s="4" t="str">
        <f t="shared" si="86"/>
        <v>Moto G62    = R$ 85,00</v>
      </c>
      <c r="S432" s="4" t="str">
        <f t="shared" si="87"/>
        <v>Moto G62    = R$ 80,00</v>
      </c>
      <c r="U432" s="4" t="str">
        <f t="shared" si="120"/>
        <v>Moto G62    = R$ 100,00</v>
      </c>
    </row>
    <row r="433" spans="1:21" ht="15.75" customHeight="1">
      <c r="A433" t="s">
        <v>4602</v>
      </c>
      <c r="B433">
        <f>K251</f>
        <v>125</v>
      </c>
      <c r="G433" s="7" t="s">
        <v>802</v>
      </c>
      <c r="H433" s="6">
        <v>210</v>
      </c>
      <c r="J433" s="4" t="s">
        <v>799</v>
      </c>
      <c r="K433" s="5">
        <f>H421</f>
        <v>105</v>
      </c>
      <c r="M433" s="4" t="str">
        <f t="shared" si="100"/>
        <v>Moto G62 c/aro     = R$ 105,00</v>
      </c>
      <c r="O433" s="4" t="str">
        <f t="shared" si="99"/>
        <v>Moto G62 c/aro     = R$ 110,00</v>
      </c>
      <c r="Q433" s="4" t="str">
        <f t="shared" si="86"/>
        <v>Moto G62 c/aro     = R$ 100,00</v>
      </c>
      <c r="S433" s="4" t="str">
        <f t="shared" si="87"/>
        <v>Moto G62 c/aro     = R$ 95,00</v>
      </c>
      <c r="U433" s="4" t="str">
        <f t="shared" si="120"/>
        <v>Moto G62 c/aro     = R$ 115,00</v>
      </c>
    </row>
    <row r="434" spans="1:21" ht="15.75" customHeight="1">
      <c r="A434" t="s">
        <v>4603</v>
      </c>
      <c r="B434">
        <f>K251</f>
        <v>125</v>
      </c>
      <c r="G434" s="7"/>
      <c r="H434" s="6"/>
      <c r="J434" s="4" t="s">
        <v>801</v>
      </c>
      <c r="K434" s="5">
        <f>H382</f>
        <v>80</v>
      </c>
      <c r="M434" s="4" t="str">
        <f t="shared" si="100"/>
        <v>Moto G71 incell    = R$ 80,00</v>
      </c>
      <c r="O434" s="4" t="str">
        <f t="shared" si="99"/>
        <v>Moto G71 incell    = R$ 85,00</v>
      </c>
      <c r="Q434" s="4" t="str">
        <f t="shared" si="86"/>
        <v>Moto G71 incell    = R$ 75,00</v>
      </c>
      <c r="S434" s="4" t="str">
        <f t="shared" si="87"/>
        <v>Moto G71 incell    = R$ 70,00</v>
      </c>
      <c r="U434" s="4" t="str">
        <f t="shared" si="120"/>
        <v>Moto G71 incell    = R$ 90,00</v>
      </c>
    </row>
    <row r="435" spans="1:21" ht="15.75" customHeight="1">
      <c r="A435" t="s">
        <v>4604</v>
      </c>
      <c r="B435">
        <f>K251</f>
        <v>125</v>
      </c>
      <c r="G435" s="7"/>
      <c r="H435" s="6"/>
      <c r="J435" s="4" t="s">
        <v>803</v>
      </c>
      <c r="K435" s="5">
        <f>H384</f>
        <v>160</v>
      </c>
      <c r="M435" s="4" t="str">
        <f t="shared" si="100"/>
        <v>Moto G71 original  = R$ 160,00</v>
      </c>
      <c r="O435" s="4" t="str">
        <f t="shared" si="99"/>
        <v>Moto G71 original  = R$ 165,00</v>
      </c>
      <c r="Q435" s="4" t="str">
        <f t="shared" si="86"/>
        <v>Moto G71 original  = R$ 155,00</v>
      </c>
      <c r="S435" s="4" t="str">
        <f t="shared" si="87"/>
        <v>Moto G71 original  = R$ 150,00</v>
      </c>
      <c r="U435" s="4" t="str">
        <f t="shared" si="120"/>
        <v>Moto G71 original  = R$ 170,00</v>
      </c>
    </row>
    <row r="436" spans="1:21" ht="15.75" customHeight="1">
      <c r="A436" t="s">
        <v>3684</v>
      </c>
      <c r="B436">
        <f>K252</f>
        <v>70</v>
      </c>
      <c r="G436" s="7"/>
      <c r="H436" s="6"/>
      <c r="J436" s="4" t="s">
        <v>804</v>
      </c>
      <c r="K436" s="5">
        <f>H410</f>
        <v>90</v>
      </c>
      <c r="M436" s="4" t="str">
        <f t="shared" si="100"/>
        <v>Moto G71s/G82 incell = R$ 90,00</v>
      </c>
      <c r="O436" s="4" t="str">
        <f t="shared" si="99"/>
        <v>Moto G71s/G82 incell = R$ 95,00</v>
      </c>
      <c r="Q436" s="4" t="str">
        <f t="shared" si="86"/>
        <v>Moto G71s/G82 incell = R$ 85,00</v>
      </c>
      <c r="S436" s="4" t="str">
        <f t="shared" si="87"/>
        <v>Moto G71s/G82 incell = R$ 80,00</v>
      </c>
      <c r="U436" s="4" t="str">
        <f t="shared" si="120"/>
        <v>Moto G71s/G82 incell = R$ 100,00</v>
      </c>
    </row>
    <row r="437" spans="1:21" ht="15.75" customHeight="1">
      <c r="A437" t="s">
        <v>3255</v>
      </c>
      <c r="B437">
        <f>K253</f>
        <v>170</v>
      </c>
      <c r="G437" s="7"/>
      <c r="H437" s="6"/>
      <c r="J437" s="4" t="s">
        <v>805</v>
      </c>
      <c r="K437" s="5">
        <f>H412</f>
        <v>195</v>
      </c>
      <c r="M437" s="4" t="str">
        <f t="shared" si="100"/>
        <v>Moto G71s/G82 orig   = R$ 195,00</v>
      </c>
      <c r="O437" s="4" t="str">
        <f t="shared" si="99"/>
        <v>Moto G71s/G82 orig   = R$ 200,00</v>
      </c>
      <c r="Q437" s="4" t="str">
        <f t="shared" si="86"/>
        <v>Moto G71s/G82 orig   = R$ 190,00</v>
      </c>
      <c r="S437" s="4" t="str">
        <f t="shared" si="87"/>
        <v>Moto G71s/G82 orig   = R$ 185,00</v>
      </c>
      <c r="U437" s="4" t="str">
        <f t="shared" si="120"/>
        <v>Moto G71s/G82 orig   = R$ 205,00</v>
      </c>
    </row>
    <row r="438" spans="1:21" ht="15.75" customHeight="1">
      <c r="A438" t="s">
        <v>4355</v>
      </c>
      <c r="B438">
        <f>K253</f>
        <v>170</v>
      </c>
      <c r="G438" s="7"/>
      <c r="H438" s="6"/>
      <c r="J438" s="4" t="s">
        <v>3026</v>
      </c>
      <c r="K438" s="5">
        <f>H410</f>
        <v>90</v>
      </c>
      <c r="M438" s="4" t="str">
        <f t="shared" ref="M438" si="121">CONCATENATE(J438,K438,",00")</f>
        <v>Moto G72 incell    = R$ 90,00</v>
      </c>
      <c r="O438" s="4" t="str">
        <f t="shared" ref="O438" si="122">CONCATENATE(J438,K438+5,",00")</f>
        <v>Moto G72 incell    = R$ 95,00</v>
      </c>
      <c r="Q438" s="4" t="str">
        <f t="shared" ref="Q438" si="123">CONCATENATE(J438,K438-5,",00")</f>
        <v>Moto G72 incell    = R$ 85,00</v>
      </c>
      <c r="S438" s="4" t="str">
        <f t="shared" ref="S438" si="124">CONCATENATE(J438,K438-10,",00")</f>
        <v>Moto G72 incell    = R$ 80,00</v>
      </c>
      <c r="U438" s="4" t="str">
        <f t="shared" ref="U438" si="125">CONCATENATE(J438,K438+10,",00")</f>
        <v>Moto G72 incell    = R$ 100,00</v>
      </c>
    </row>
    <row r="439" spans="1:21" ht="15.75" customHeight="1">
      <c r="A439" t="s">
        <v>4605</v>
      </c>
      <c r="B439">
        <f>K253</f>
        <v>170</v>
      </c>
      <c r="G439" s="7"/>
      <c r="H439" s="6"/>
      <c r="J439" s="4" t="s">
        <v>806</v>
      </c>
      <c r="K439" s="5">
        <f>H422</f>
        <v>120</v>
      </c>
      <c r="M439" s="4" t="str">
        <f t="shared" si="100"/>
        <v>Moto G72 incell c/aro = R$ 120,00</v>
      </c>
      <c r="O439" s="4" t="str">
        <f t="shared" si="99"/>
        <v>Moto G72 incell c/aro = R$ 125,00</v>
      </c>
      <c r="Q439" s="4" t="str">
        <f t="shared" si="86"/>
        <v>Moto G72 incell c/aro = R$ 115,00</v>
      </c>
      <c r="S439" s="4" t="str">
        <f t="shared" si="87"/>
        <v>Moto G72 incell c/aro = R$ 110,00</v>
      </c>
      <c r="U439" s="4" t="str">
        <f t="shared" si="120"/>
        <v>Moto G72 incell c/aro = R$ 130,00</v>
      </c>
    </row>
    <row r="440" spans="1:21" ht="15.75" customHeight="1">
      <c r="A440" t="s">
        <v>4606</v>
      </c>
      <c r="B440">
        <f>K253</f>
        <v>170</v>
      </c>
      <c r="G440" s="7"/>
      <c r="H440" s="6"/>
      <c r="J440" s="4" t="s">
        <v>3027</v>
      </c>
      <c r="K440" s="5">
        <f>H412</f>
        <v>195</v>
      </c>
      <c r="M440" s="4" t="str">
        <f t="shared" ref="M440" si="126">CONCATENATE(J440,K440,",00")</f>
        <v>Moto G72 original = R$ 195,00</v>
      </c>
      <c r="O440" s="4" t="str">
        <f t="shared" ref="O440" si="127">CONCATENATE(J440,K440+5,",00")</f>
        <v>Moto G72 original = R$ 200,00</v>
      </c>
      <c r="Q440" s="4" t="str">
        <f t="shared" ref="Q440" si="128">CONCATENATE(J440,K440-5,",00")</f>
        <v>Moto G72 original = R$ 190,00</v>
      </c>
      <c r="S440" s="4" t="str">
        <f t="shared" ref="S440" si="129">CONCATENATE(J440,K440-10,",00")</f>
        <v>Moto G72 original = R$ 185,00</v>
      </c>
      <c r="U440" s="4" t="str">
        <f t="shared" ref="U440" si="130">CONCATENATE(J440,K440+10,",00")</f>
        <v>Moto G72 original = R$ 205,00</v>
      </c>
    </row>
    <row r="441" spans="1:21" ht="15.75" customHeight="1">
      <c r="A441" t="s">
        <v>3256</v>
      </c>
      <c r="B441">
        <f>K254</f>
        <v>170</v>
      </c>
      <c r="G441" s="7"/>
      <c r="H441" s="6"/>
      <c r="J441" s="4" t="s">
        <v>807</v>
      </c>
      <c r="K441" s="5">
        <f>H423</f>
        <v>220</v>
      </c>
      <c r="M441" s="4" t="str">
        <f t="shared" si="100"/>
        <v>Moto G72 orig c/aro = R$ 220,00</v>
      </c>
      <c r="O441" s="4" t="str">
        <f t="shared" si="99"/>
        <v>Moto G72 orig c/aro = R$ 225,00</v>
      </c>
      <c r="Q441" s="4" t="str">
        <f t="shared" si="86"/>
        <v>Moto G72 orig c/aro = R$ 215,00</v>
      </c>
      <c r="S441" s="4" t="str">
        <f t="shared" si="87"/>
        <v>Moto G72 orig c/aro = R$ 210,00</v>
      </c>
      <c r="U441" s="4" t="str">
        <f t="shared" si="120"/>
        <v>Moto G72 orig c/aro = R$ 230,00</v>
      </c>
    </row>
    <row r="442" spans="1:21" ht="15.75" customHeight="1">
      <c r="A442" t="s">
        <v>3257</v>
      </c>
      <c r="B442" s="60">
        <f t="shared" ref="B442:B447" si="131">K174</f>
        <v>70</v>
      </c>
      <c r="C442" s="60"/>
      <c r="G442" s="7" t="s">
        <v>812</v>
      </c>
      <c r="H442" s="6">
        <v>75</v>
      </c>
      <c r="J442" s="4" t="s">
        <v>1304</v>
      </c>
      <c r="K442" s="5">
        <f>H424</f>
        <v>260</v>
      </c>
      <c r="M442" s="4" t="str">
        <f t="shared" ref="M442" si="132">CONCATENATE(J442,K442,",00")</f>
        <v>Moto G72 c/aro Nacional =260,00</v>
      </c>
      <c r="O442" s="4" t="str">
        <f t="shared" ref="O442" si="133">CONCATENATE(J442,K442+5,",00")</f>
        <v>Moto G72 c/aro Nacional =265,00</v>
      </c>
      <c r="Q442" s="4" t="str">
        <f t="shared" ref="Q442" si="134">CONCATENATE(J442,K442-5,",00")</f>
        <v>Moto G72 c/aro Nacional =255,00</v>
      </c>
      <c r="S442" s="4" t="str">
        <f t="shared" ref="S442" si="135">CONCATENATE(J442,K442-10,",00")</f>
        <v>Moto G72 c/aro Nacional =250,00</v>
      </c>
      <c r="U442" s="4" t="str">
        <f>CONCATENATE(J443,K443+10,",00")</f>
        <v>Moto G73       = R$ 100,00</v>
      </c>
    </row>
    <row r="443" spans="1:21" ht="15.75" customHeight="1">
      <c r="A443" t="s">
        <v>3258</v>
      </c>
      <c r="B443" s="60">
        <f t="shared" si="131"/>
        <v>65</v>
      </c>
      <c r="C443" s="60"/>
      <c r="G443" s="7" t="s">
        <v>814</v>
      </c>
      <c r="H443" s="6">
        <v>90</v>
      </c>
      <c r="J443" s="4" t="s">
        <v>808</v>
      </c>
      <c r="K443" s="5">
        <f>H387</f>
        <v>90</v>
      </c>
      <c r="M443" s="4" t="str">
        <f t="shared" si="100"/>
        <v>Moto G73       = R$ 90,00</v>
      </c>
      <c r="O443" s="4" t="str">
        <f t="shared" si="99"/>
        <v>Moto G73       = R$ 95,00</v>
      </c>
      <c r="Q443" s="4" t="str">
        <f t="shared" si="86"/>
        <v>Moto G73       = R$ 85,00</v>
      </c>
      <c r="S443" s="4" t="str">
        <f t="shared" si="87"/>
        <v>Moto G73       = R$ 80,00</v>
      </c>
      <c r="U443" s="4" t="str">
        <f>CONCATENATE(J444,K444+10,",00")</f>
        <v>Moto G73 c/aro          = R$ 130,00</v>
      </c>
    </row>
    <row r="444" spans="1:21" ht="15.75" customHeight="1">
      <c r="A444" t="s">
        <v>3079</v>
      </c>
      <c r="B444" s="60">
        <f t="shared" si="131"/>
        <v>75</v>
      </c>
      <c r="C444" s="60"/>
      <c r="G444" s="7" t="s">
        <v>816</v>
      </c>
      <c r="H444" s="6">
        <v>75</v>
      </c>
      <c r="J444" s="4" t="s">
        <v>809</v>
      </c>
      <c r="K444" s="5">
        <f>H425</f>
        <v>120</v>
      </c>
      <c r="M444" s="4" t="str">
        <f t="shared" si="100"/>
        <v>Moto G73 c/aro          = R$ 120,00</v>
      </c>
      <c r="O444" s="4" t="str">
        <f t="shared" si="99"/>
        <v>Moto G73 c/aro          = R$ 125,00</v>
      </c>
      <c r="Q444" s="4" t="str">
        <f t="shared" si="86"/>
        <v>Moto G73 c/aro          = R$ 115,00</v>
      </c>
      <c r="S444" s="4" t="str">
        <f t="shared" si="87"/>
        <v>Moto G73 c/aro          = R$ 110,00</v>
      </c>
      <c r="U444" s="4" t="str">
        <f t="shared" ref="U444" si="136">CONCATENATE(J444,K444+10,",00")</f>
        <v>Moto G73 c/aro          = R$ 130,00</v>
      </c>
    </row>
    <row r="445" spans="1:21" ht="15.75" customHeight="1">
      <c r="A445" t="s">
        <v>3259</v>
      </c>
      <c r="B445">
        <f t="shared" si="131"/>
        <v>75</v>
      </c>
      <c r="G445" s="31" t="s">
        <v>818</v>
      </c>
      <c r="H445" s="32">
        <f>H348</f>
        <v>70</v>
      </c>
      <c r="J445" s="4" t="s">
        <v>810</v>
      </c>
      <c r="K445" s="5">
        <f>H426</f>
        <v>130</v>
      </c>
      <c r="M445" s="4" t="str">
        <f t="shared" si="100"/>
        <v>G73 c/aro Nacional    = R$ 130,00</v>
      </c>
      <c r="O445" s="4" t="str">
        <f t="shared" si="99"/>
        <v>G73 c/aro Nacional    = R$ 135,00</v>
      </c>
      <c r="Q445" s="4" t="str">
        <f t="shared" si="86"/>
        <v>G73 c/aro Nacional    = R$ 125,00</v>
      </c>
      <c r="S445" s="4" t="str">
        <f t="shared" si="87"/>
        <v>G73 c/aro Nacional    = R$ 120,00</v>
      </c>
      <c r="U445" s="4" t="str">
        <f t="shared" si="120"/>
        <v>G73 c/aro Nacional    = R$ 140,00</v>
      </c>
    </row>
    <row r="446" spans="1:21" ht="15.75" customHeight="1">
      <c r="A446" t="s">
        <v>3080</v>
      </c>
      <c r="B446">
        <f t="shared" si="131"/>
        <v>85</v>
      </c>
      <c r="G446" s="33" t="s">
        <v>820</v>
      </c>
      <c r="H446" s="34">
        <f>H349</f>
        <v>95</v>
      </c>
      <c r="J446" s="4" t="s">
        <v>811</v>
      </c>
      <c r="K446" s="5">
        <f>H410</f>
        <v>90</v>
      </c>
      <c r="M446" s="4" t="str">
        <f t="shared" si="100"/>
        <v>Moto G82 incell  = R$ 90,00</v>
      </c>
      <c r="O446" s="4" t="str">
        <f t="shared" si="99"/>
        <v>Moto G82 incell  = R$ 95,00</v>
      </c>
      <c r="Q446" s="4" t="str">
        <f t="shared" si="86"/>
        <v>Moto G82 incell  = R$ 85,00</v>
      </c>
      <c r="S446" s="4" t="str">
        <f t="shared" si="87"/>
        <v>Moto G82 incell  = R$ 80,00</v>
      </c>
      <c r="U446" s="4" t="str">
        <f t="shared" si="120"/>
        <v>Moto G82 incell  = R$ 100,00</v>
      </c>
    </row>
    <row r="447" spans="1:21" ht="15.75" customHeight="1">
      <c r="A447" t="s">
        <v>3577</v>
      </c>
      <c r="B447">
        <f t="shared" si="131"/>
        <v>115</v>
      </c>
      <c r="G447" s="7" t="s">
        <v>822</v>
      </c>
      <c r="H447" s="6">
        <v>170</v>
      </c>
      <c r="J447" s="4" t="s">
        <v>813</v>
      </c>
      <c r="K447" s="5">
        <f>H411</f>
        <v>110</v>
      </c>
      <c r="M447" s="4" t="str">
        <f t="shared" si="100"/>
        <v>Moto G82 incell c/aro = R$ 110,00</v>
      </c>
      <c r="O447" s="4" t="str">
        <f t="shared" si="99"/>
        <v>Moto G82 incell c/aro = R$ 115,00</v>
      </c>
      <c r="Q447" s="4" t="str">
        <f t="shared" si="86"/>
        <v>Moto G82 incell c/aro = R$ 105,00</v>
      </c>
      <c r="S447" s="4" t="str">
        <f t="shared" si="87"/>
        <v>Moto G82 incell c/aro = R$ 100,00</v>
      </c>
      <c r="U447" s="4" t="str">
        <f t="shared" si="120"/>
        <v>Moto G82 incell c/aro = R$ 120,00</v>
      </c>
    </row>
    <row r="448" spans="1:21" ht="15.75" customHeight="1">
      <c r="A448" t="s">
        <v>3749</v>
      </c>
      <c r="B448">
        <f>K179</f>
        <v>115</v>
      </c>
      <c r="G448" s="7" t="s">
        <v>824</v>
      </c>
      <c r="H448" s="6">
        <v>180</v>
      </c>
      <c r="J448" s="4" t="s">
        <v>815</v>
      </c>
      <c r="K448" s="5">
        <f>H412</f>
        <v>195</v>
      </c>
      <c r="M448" s="4" t="str">
        <f t="shared" si="100"/>
        <v>Moto G82 original  = R$ 195,00</v>
      </c>
      <c r="O448" s="4" t="str">
        <f t="shared" si="99"/>
        <v>Moto G82 original  = R$ 200,00</v>
      </c>
      <c r="Q448" s="4" t="str">
        <f t="shared" si="86"/>
        <v>Moto G82 original  = R$ 190,00</v>
      </c>
      <c r="S448" s="4" t="str">
        <f t="shared" si="87"/>
        <v>Moto G82 original  = R$ 185,00</v>
      </c>
      <c r="U448" s="4" t="str">
        <f t="shared" si="120"/>
        <v>Moto G82 original  = R$ 205,00</v>
      </c>
    </row>
    <row r="449" spans="1:21" ht="15.75" customHeight="1">
      <c r="A449" t="s">
        <v>3260</v>
      </c>
      <c r="B449">
        <f>K180</f>
        <v>95</v>
      </c>
      <c r="G449" s="7" t="s">
        <v>826</v>
      </c>
      <c r="H449" s="6">
        <v>180</v>
      </c>
      <c r="J449" s="4" t="s">
        <v>817</v>
      </c>
      <c r="K449" s="5">
        <f>H413</f>
        <v>250</v>
      </c>
      <c r="M449" s="4" t="str">
        <f t="shared" si="100"/>
        <v>Moto G82 orig c/aro = R$ 250,00</v>
      </c>
      <c r="O449" s="4" t="str">
        <f t="shared" si="99"/>
        <v>Moto G82 orig c/aro = R$ 255,00</v>
      </c>
      <c r="Q449" s="4" t="str">
        <f t="shared" si="86"/>
        <v>Moto G82 orig c/aro = R$ 245,00</v>
      </c>
      <c r="S449" s="4" t="str">
        <f t="shared" si="87"/>
        <v>Moto G82 orig c/aro = R$ 240,00</v>
      </c>
      <c r="U449" s="4" t="str">
        <f t="shared" si="120"/>
        <v>Moto G82 orig c/aro = R$ 260,00</v>
      </c>
    </row>
    <row r="450" spans="1:21" ht="15.75" customHeight="1">
      <c r="A450" s="62" t="s">
        <v>3081</v>
      </c>
      <c r="B450">
        <f>K181</f>
        <v>110</v>
      </c>
      <c r="G450" s="7" t="s">
        <v>828</v>
      </c>
      <c r="H450" s="6">
        <v>70</v>
      </c>
      <c r="J450" s="4" t="s">
        <v>819</v>
      </c>
      <c r="K450" s="5">
        <f>H414</f>
        <v>270</v>
      </c>
      <c r="M450" s="4" t="str">
        <f t="shared" si="100"/>
        <v>Moto G82 Nacional c/aro = 270,00</v>
      </c>
      <c r="O450" s="4" t="str">
        <f t="shared" si="99"/>
        <v>Moto G82 Nacional c/aro = 275,00</v>
      </c>
      <c r="Q450" s="4" t="str">
        <f t="shared" si="86"/>
        <v>Moto G82 Nacional c/aro = 265,00</v>
      </c>
      <c r="S450" s="4" t="str">
        <f t="shared" si="87"/>
        <v>Moto G82 Nacional c/aro = 260,00</v>
      </c>
      <c r="U450" s="4" t="str">
        <f t="shared" si="120"/>
        <v>Moto G82 Nacional c/aro = 280,00</v>
      </c>
    </row>
    <row r="451" spans="1:21" ht="15.75" customHeight="1">
      <c r="A451" t="s">
        <v>3578</v>
      </c>
      <c r="B451">
        <f>K182</f>
        <v>125</v>
      </c>
      <c r="G451" s="7" t="s">
        <v>830</v>
      </c>
      <c r="H451" s="6">
        <v>90</v>
      </c>
      <c r="J451" s="4" t="s">
        <v>821</v>
      </c>
      <c r="K451" s="5">
        <f t="shared" ref="K451:K457" si="137">H427</f>
        <v>105</v>
      </c>
      <c r="M451" s="4" t="str">
        <f t="shared" si="100"/>
        <v>Moto G84 incell         = R$ 105,00</v>
      </c>
      <c r="O451" s="4" t="str">
        <f t="shared" si="99"/>
        <v>Moto G84 incell         = R$ 110,00</v>
      </c>
      <c r="Q451" s="4" t="str">
        <f t="shared" si="86"/>
        <v>Moto G84 incell         = R$ 100,00</v>
      </c>
      <c r="S451" s="4" t="str">
        <f t="shared" si="87"/>
        <v>Moto G84 incell         = R$ 95,00</v>
      </c>
      <c r="U451" s="4" t="str">
        <f t="shared" si="120"/>
        <v>Moto G84 incell         = R$ 115,00</v>
      </c>
    </row>
    <row r="452" spans="1:21" ht="15.75" customHeight="1">
      <c r="A452" t="s">
        <v>3750</v>
      </c>
      <c r="B452">
        <f>K182</f>
        <v>125</v>
      </c>
      <c r="G452" s="7" t="s">
        <v>832</v>
      </c>
      <c r="H452" s="6">
        <v>110</v>
      </c>
      <c r="J452" s="4" t="s">
        <v>823</v>
      </c>
      <c r="K452" s="5">
        <f t="shared" si="137"/>
        <v>175</v>
      </c>
      <c r="M452" s="4" t="str">
        <f t="shared" si="100"/>
        <v>Moto G84 incell c/aro = R$ 175,00</v>
      </c>
      <c r="O452" s="4" t="str">
        <f t="shared" si="99"/>
        <v>Moto G84 incell c/aro = R$ 180,00</v>
      </c>
      <c r="Q452" s="4" t="str">
        <f t="shared" si="86"/>
        <v>Moto G84 incell c/aro = R$ 170,00</v>
      </c>
      <c r="S452" s="4" t="str">
        <f t="shared" si="87"/>
        <v>Moto G84 incell c/aro = R$ 165,00</v>
      </c>
      <c r="U452" s="4" t="str">
        <f t="shared" si="120"/>
        <v>Moto G84 incell c/aro = R$ 185,00</v>
      </c>
    </row>
    <row r="453" spans="1:21" ht="15.75" customHeight="1">
      <c r="A453" t="s">
        <v>3261</v>
      </c>
      <c r="B453">
        <f>K183</f>
        <v>95</v>
      </c>
      <c r="G453" s="7" t="s">
        <v>834</v>
      </c>
      <c r="H453" s="6">
        <v>85</v>
      </c>
      <c r="J453" s="4" t="s">
        <v>825</v>
      </c>
      <c r="K453" s="5">
        <f t="shared" si="137"/>
        <v>295</v>
      </c>
      <c r="M453" s="4" t="str">
        <f t="shared" si="100"/>
        <v>Moto G84 orig c/aro = R$ 295,00</v>
      </c>
      <c r="O453" s="4" t="str">
        <f t="shared" si="99"/>
        <v>Moto G84 orig c/aro = R$ 300,00</v>
      </c>
      <c r="Q453" s="4" t="str">
        <f t="shared" si="86"/>
        <v>Moto G84 orig c/aro = R$ 290,00</v>
      </c>
      <c r="S453" s="4" t="str">
        <f t="shared" si="87"/>
        <v>Moto G84 orig c/aro = R$ 285,00</v>
      </c>
      <c r="U453" s="4" t="str">
        <f t="shared" si="120"/>
        <v>Moto G84 orig c/aro = R$ 305,00</v>
      </c>
    </row>
    <row r="454" spans="1:21" ht="15.75" customHeight="1">
      <c r="A454" t="s">
        <v>3082</v>
      </c>
      <c r="B454">
        <f>K185</f>
        <v>120</v>
      </c>
      <c r="G454" s="7" t="s">
        <v>835</v>
      </c>
      <c r="H454" s="6">
        <v>125</v>
      </c>
      <c r="J454" s="4" t="s">
        <v>827</v>
      </c>
      <c r="K454" s="5">
        <f t="shared" si="137"/>
        <v>130</v>
      </c>
      <c r="M454" s="4" t="str">
        <f t="shared" si="100"/>
        <v>Moto G100     = R$ 130,00</v>
      </c>
      <c r="O454" s="4" t="str">
        <f t="shared" si="99"/>
        <v>Moto G100     = R$ 135,00</v>
      </c>
      <c r="Q454" s="4" t="str">
        <f t="shared" si="86"/>
        <v>Moto G100     = R$ 125,00</v>
      </c>
      <c r="S454" s="4" t="str">
        <f t="shared" si="87"/>
        <v>Moto G100     = R$ 120,00</v>
      </c>
      <c r="U454" s="4" t="str">
        <f t="shared" si="120"/>
        <v>Moto G100     = R$ 140,00</v>
      </c>
    </row>
    <row r="455" spans="1:21" ht="15.75" customHeight="1">
      <c r="A455" t="s">
        <v>3262</v>
      </c>
      <c r="B455">
        <f>K184</f>
        <v>100</v>
      </c>
      <c r="G455" s="7" t="s">
        <v>837</v>
      </c>
      <c r="H455" s="6">
        <v>135</v>
      </c>
      <c r="J455" s="4" t="s">
        <v>829</v>
      </c>
      <c r="K455" s="5">
        <f t="shared" si="137"/>
        <v>185</v>
      </c>
      <c r="M455" s="4" t="str">
        <f t="shared" si="100"/>
        <v>Moto G100 c/aro        = R$ 185,00</v>
      </c>
      <c r="O455" s="4" t="str">
        <f t="shared" si="99"/>
        <v>Moto G100 c/aro        = R$ 190,00</v>
      </c>
      <c r="Q455" s="4" t="str">
        <f t="shared" si="86"/>
        <v>Moto G100 c/aro        = R$ 180,00</v>
      </c>
      <c r="S455" s="4" t="str">
        <f t="shared" si="87"/>
        <v>Moto G100 c/aro        = R$ 175,00</v>
      </c>
      <c r="U455" s="4" t="str">
        <f t="shared" si="120"/>
        <v>Moto G100 c/aro        = R$ 195,00</v>
      </c>
    </row>
    <row r="456" spans="1:21" ht="15.75" customHeight="1">
      <c r="A456" t="s">
        <v>3083</v>
      </c>
      <c r="B456">
        <f>K186</f>
        <v>125</v>
      </c>
      <c r="G456" s="7"/>
      <c r="H456" s="6"/>
      <c r="J456" s="4" t="s">
        <v>831</v>
      </c>
      <c r="K456" s="5">
        <f t="shared" si="137"/>
        <v>130</v>
      </c>
      <c r="M456" s="4" t="str">
        <f t="shared" si="100"/>
        <v>Moto G200     = R$ 130,00</v>
      </c>
      <c r="O456" s="4" t="str">
        <f t="shared" si="99"/>
        <v>Moto G200     = R$ 135,00</v>
      </c>
      <c r="Q456" s="4" t="str">
        <f t="shared" si="86"/>
        <v>Moto G200     = R$ 125,00</v>
      </c>
      <c r="S456" s="4" t="str">
        <f t="shared" si="87"/>
        <v>Moto G200     = R$ 120,00</v>
      </c>
      <c r="U456" s="4" t="str">
        <f t="shared" si="120"/>
        <v>Moto G200     = R$ 140,00</v>
      </c>
    </row>
    <row r="457" spans="1:21" ht="15.75" customHeight="1">
      <c r="A457" t="s">
        <v>3263</v>
      </c>
      <c r="B457">
        <f>K187</f>
        <v>75</v>
      </c>
      <c r="G457" s="7" t="s">
        <v>840</v>
      </c>
      <c r="H457" s="6">
        <v>50</v>
      </c>
      <c r="J457" s="4" t="s">
        <v>833</v>
      </c>
      <c r="K457" s="5">
        <f t="shared" si="137"/>
        <v>210</v>
      </c>
      <c r="M457" s="4" t="str">
        <f t="shared" si="100"/>
        <v>G200 c/aro Nacional  = R$ 210,00</v>
      </c>
      <c r="O457" s="4" t="str">
        <f t="shared" si="99"/>
        <v>G200 c/aro Nacional  = R$ 215,00</v>
      </c>
      <c r="Q457" s="4" t="str">
        <f t="shared" si="86"/>
        <v>G200 c/aro Nacional  = R$ 205,00</v>
      </c>
      <c r="S457" s="4" t="str">
        <f t="shared" si="87"/>
        <v>G200 c/aro Nacional  = R$ 200,00</v>
      </c>
      <c r="U457" s="4" t="str">
        <f t="shared" si="120"/>
        <v>G200 c/aro Nacional  = R$ 220,00</v>
      </c>
    </row>
    <row r="458" spans="1:21" ht="15.75" customHeight="1">
      <c r="A458" t="s">
        <v>3084</v>
      </c>
      <c r="B458">
        <f>K188</f>
        <v>85</v>
      </c>
      <c r="G458" s="7" t="s">
        <v>842</v>
      </c>
      <c r="H458" s="6">
        <v>65</v>
      </c>
      <c r="K458" s="5"/>
    </row>
    <row r="459" spans="1:21" ht="15.75" customHeight="1">
      <c r="A459" t="s">
        <v>3470</v>
      </c>
      <c r="B459">
        <f>K189</f>
        <v>85</v>
      </c>
      <c r="G459" s="29" t="s">
        <v>844</v>
      </c>
      <c r="H459" s="30">
        <f>H337</f>
        <v>70</v>
      </c>
      <c r="J459" s="4" t="s">
        <v>836</v>
      </c>
      <c r="K459" s="5">
        <f t="shared" ref="K459:K465" si="138">H442</f>
        <v>75</v>
      </c>
      <c r="M459" s="4" t="str">
        <f t="shared" ref="M459:M473" si="139">CONCATENATE(J459,K459,",00")</f>
        <v>Moto One       = R$ 75,00</v>
      </c>
      <c r="O459" s="4" t="str">
        <f t="shared" ref="O459:O473" si="140">CONCATENATE(J459,K459+5,",00")</f>
        <v>Moto One       = R$ 80,00</v>
      </c>
      <c r="Q459" s="4" t="str">
        <f t="shared" ref="Q459:Q473" si="141">CONCATENATE(J459,K459-5,",00")</f>
        <v>Moto One       = R$ 70,00</v>
      </c>
      <c r="S459" s="4" t="str">
        <f t="shared" ref="S459:S473" si="142">CONCATENATE(J459,K459-10,",00")</f>
        <v>Moto One       = R$ 65,00</v>
      </c>
      <c r="U459" s="4" t="str">
        <f t="shared" ref="U459:U473" si="143">CONCATENATE(J459,K459+10,",00")</f>
        <v>Moto One       = R$ 85,00</v>
      </c>
    </row>
    <row r="460" spans="1:21" ht="15.75" customHeight="1">
      <c r="A460" t="s">
        <v>3522</v>
      </c>
      <c r="B460">
        <f>K197</f>
        <v>90</v>
      </c>
      <c r="G460" s="7" t="s">
        <v>846</v>
      </c>
      <c r="H460" s="6">
        <v>75</v>
      </c>
      <c r="J460" s="4" t="s">
        <v>838</v>
      </c>
      <c r="K460" s="5">
        <f t="shared" si="138"/>
        <v>90</v>
      </c>
      <c r="M460" s="4" t="str">
        <f t="shared" si="139"/>
        <v>Moto One c/aro         = R$ 90,00</v>
      </c>
      <c r="O460" s="4" t="str">
        <f t="shared" si="140"/>
        <v>Moto One c/aro         = R$ 95,00</v>
      </c>
      <c r="Q460" s="4" t="str">
        <f t="shared" si="141"/>
        <v>Moto One c/aro         = R$ 85,00</v>
      </c>
      <c r="S460" s="4" t="str">
        <f t="shared" si="142"/>
        <v>Moto One c/aro         = R$ 80,00</v>
      </c>
      <c r="U460" s="4" t="str">
        <f t="shared" si="143"/>
        <v>Moto One c/aro         = R$ 100,00</v>
      </c>
    </row>
    <row r="461" spans="1:21" ht="15.75" customHeight="1">
      <c r="A461" t="s">
        <v>3085</v>
      </c>
      <c r="B461">
        <f>K198</f>
        <v>160</v>
      </c>
      <c r="G461" s="7" t="s">
        <v>848</v>
      </c>
      <c r="H461" s="6">
        <v>115</v>
      </c>
      <c r="J461" s="4" t="s">
        <v>839</v>
      </c>
      <c r="K461" s="5">
        <f t="shared" si="138"/>
        <v>75</v>
      </c>
      <c r="M461" s="4" t="str">
        <f t="shared" si="139"/>
        <v>Moto One Hyper          = R$ 75,00</v>
      </c>
      <c r="O461" s="4" t="str">
        <f t="shared" si="140"/>
        <v>Moto One Hyper          = R$ 80,00</v>
      </c>
      <c r="Q461" s="4" t="str">
        <f t="shared" si="141"/>
        <v>Moto One Hyper          = R$ 70,00</v>
      </c>
      <c r="S461" s="4" t="str">
        <f t="shared" si="142"/>
        <v>Moto One Hyper          = R$ 65,00</v>
      </c>
      <c r="U461" s="4" t="str">
        <f t="shared" si="143"/>
        <v>Moto One Hyper          = R$ 85,00</v>
      </c>
    </row>
    <row r="462" spans="1:21" ht="15.75" customHeight="1">
      <c r="A462" t="s">
        <v>4607</v>
      </c>
      <c r="B462">
        <f>K198</f>
        <v>160</v>
      </c>
      <c r="G462" s="7" t="s">
        <v>850</v>
      </c>
      <c r="H462" s="6">
        <v>70</v>
      </c>
      <c r="J462" s="4" t="s">
        <v>841</v>
      </c>
      <c r="K462" s="5">
        <f t="shared" si="138"/>
        <v>70</v>
      </c>
      <c r="M462" s="4" t="str">
        <f t="shared" si="139"/>
        <v>Moto One Macro          = R$ 70,00</v>
      </c>
      <c r="O462" s="4" t="str">
        <f t="shared" si="140"/>
        <v>Moto One Macro          = R$ 75,00</v>
      </c>
      <c r="Q462" s="4" t="str">
        <f t="shared" si="141"/>
        <v>Moto One Macro          = R$ 65,00</v>
      </c>
      <c r="S462" s="4" t="str">
        <f t="shared" si="142"/>
        <v>Moto One Macro          = R$ 60,00</v>
      </c>
      <c r="U462" s="4" t="str">
        <f t="shared" si="143"/>
        <v>Moto One Macro          = R$ 80,00</v>
      </c>
    </row>
    <row r="463" spans="1:21" ht="15.75" customHeight="1">
      <c r="A463" t="s">
        <v>4608</v>
      </c>
      <c r="B463">
        <f>K198</f>
        <v>160</v>
      </c>
      <c r="G463" s="7" t="s">
        <v>852</v>
      </c>
      <c r="H463" s="6">
        <v>70</v>
      </c>
      <c r="J463" s="4" t="s">
        <v>843</v>
      </c>
      <c r="K463" s="5">
        <f t="shared" si="138"/>
        <v>95</v>
      </c>
      <c r="M463" s="4" t="str">
        <f t="shared" si="139"/>
        <v>Moto One Macro c/aro = R$ 95,00</v>
      </c>
      <c r="O463" s="4" t="str">
        <f t="shared" si="140"/>
        <v>Moto One Macro c/aro = R$ 100,00</v>
      </c>
      <c r="Q463" s="4" t="str">
        <f t="shared" si="141"/>
        <v>Moto One Macro c/aro = R$ 90,00</v>
      </c>
      <c r="S463" s="4" t="str">
        <f t="shared" si="142"/>
        <v>Moto One Macro c/aro = R$ 85,00</v>
      </c>
      <c r="U463" s="4" t="str">
        <f t="shared" si="143"/>
        <v>Moto One Macro c/aro = R$ 105,00</v>
      </c>
    </row>
    <row r="464" spans="1:21" ht="15.75" customHeight="1">
      <c r="A464" t="s">
        <v>3264</v>
      </c>
      <c r="B464">
        <f>K193</f>
        <v>130</v>
      </c>
      <c r="G464" s="7" t="s">
        <v>854</v>
      </c>
      <c r="H464" s="6">
        <v>80</v>
      </c>
      <c r="J464" s="4" t="s">
        <v>845</v>
      </c>
      <c r="K464" s="5">
        <f t="shared" si="138"/>
        <v>170</v>
      </c>
      <c r="M464" s="4" t="str">
        <f t="shared" si="139"/>
        <v>Moto One Vision           = R$ 170,00</v>
      </c>
      <c r="O464" s="4" t="str">
        <f t="shared" si="140"/>
        <v>Moto One Vision           = R$ 175,00</v>
      </c>
      <c r="Q464" s="4" t="str">
        <f t="shared" si="141"/>
        <v>Moto One Vision           = R$ 165,00</v>
      </c>
      <c r="S464" s="4" t="str">
        <f t="shared" si="142"/>
        <v>Moto One Vision           = R$ 160,00</v>
      </c>
      <c r="U464" s="4" t="str">
        <f t="shared" si="143"/>
        <v>Moto One Vision           = R$ 180,00</v>
      </c>
    </row>
    <row r="465" spans="1:21" ht="15.75" customHeight="1">
      <c r="A465" t="s">
        <v>4609</v>
      </c>
      <c r="B465">
        <f>K193</f>
        <v>130</v>
      </c>
      <c r="G465" s="7" t="s">
        <v>856</v>
      </c>
      <c r="H465" s="6">
        <v>70</v>
      </c>
      <c r="J465" s="4" t="s">
        <v>847</v>
      </c>
      <c r="K465" s="5">
        <f t="shared" si="138"/>
        <v>180</v>
      </c>
      <c r="M465" s="4" t="str">
        <f t="shared" si="139"/>
        <v>Moto One Vision c/aro = R$ 180,00</v>
      </c>
      <c r="O465" s="4" t="str">
        <f t="shared" si="140"/>
        <v>Moto One Vision c/aro = R$ 185,00</v>
      </c>
      <c r="Q465" s="4" t="str">
        <f t="shared" si="141"/>
        <v>Moto One Vision c/aro = R$ 175,00</v>
      </c>
      <c r="S465" s="4" t="str">
        <f t="shared" si="142"/>
        <v>Moto One Vision c/aro = R$ 170,00</v>
      </c>
      <c r="U465" s="4" t="str">
        <f t="shared" si="143"/>
        <v>Moto One Vision c/aro = R$ 190,00</v>
      </c>
    </row>
    <row r="466" spans="1:21" ht="15.75" customHeight="1">
      <c r="A466" t="s">
        <v>4610</v>
      </c>
      <c r="B466">
        <f>K193</f>
        <v>130</v>
      </c>
      <c r="G466" s="7" t="s">
        <v>858</v>
      </c>
      <c r="H466" s="6">
        <v>75</v>
      </c>
      <c r="J466" s="4" t="s">
        <v>849</v>
      </c>
      <c r="K466" s="5">
        <f>H447</f>
        <v>170</v>
      </c>
      <c r="M466" s="4" t="str">
        <f t="shared" si="139"/>
        <v>Moto One Action         = R$ 170,00</v>
      </c>
      <c r="O466" s="4" t="str">
        <f t="shared" si="140"/>
        <v>Moto One Action         = R$ 175,00</v>
      </c>
      <c r="Q466" s="4" t="str">
        <f t="shared" si="141"/>
        <v>Moto One Action         = R$ 165,00</v>
      </c>
      <c r="S466" s="4" t="str">
        <f t="shared" si="142"/>
        <v>Moto One Action         = R$ 160,00</v>
      </c>
      <c r="U466" s="4" t="str">
        <f t="shared" si="143"/>
        <v>Moto One Action         = R$ 180,00</v>
      </c>
    </row>
    <row r="467" spans="1:21" ht="15.75" customHeight="1">
      <c r="A467" t="s">
        <v>3523</v>
      </c>
      <c r="B467">
        <f>K200</f>
        <v>140</v>
      </c>
      <c r="G467" s="7" t="s">
        <v>860</v>
      </c>
      <c r="H467" s="6">
        <v>70</v>
      </c>
      <c r="J467" s="4" t="s">
        <v>851</v>
      </c>
      <c r="K467" s="5">
        <f t="shared" ref="K467:K473" si="144">H449</f>
        <v>180</v>
      </c>
      <c r="M467" s="4" t="str">
        <f t="shared" si="139"/>
        <v>Moto One Action c/aro = R$ 180,00</v>
      </c>
      <c r="O467" s="4" t="str">
        <f t="shared" si="140"/>
        <v>Moto One Action c/aro = R$ 185,00</v>
      </c>
      <c r="Q467" s="4" t="str">
        <f t="shared" si="141"/>
        <v>Moto One Action c/aro = R$ 175,00</v>
      </c>
      <c r="S467" s="4" t="str">
        <f t="shared" si="142"/>
        <v>Moto One Action c/aro = R$ 170,00</v>
      </c>
      <c r="U467" s="4" t="str">
        <f t="shared" si="143"/>
        <v>Moto One Action c/aro = R$ 190,00</v>
      </c>
    </row>
    <row r="468" spans="1:21" ht="15.75" customHeight="1">
      <c r="A468" t="s">
        <v>3471</v>
      </c>
      <c r="B468">
        <f>K199</f>
        <v>130</v>
      </c>
      <c r="G468" s="7" t="s">
        <v>862</v>
      </c>
      <c r="H468" s="6">
        <v>75</v>
      </c>
      <c r="J468" s="4" t="s">
        <v>853</v>
      </c>
      <c r="K468" s="5">
        <f t="shared" si="144"/>
        <v>70</v>
      </c>
      <c r="M468" s="4" t="str">
        <f t="shared" si="139"/>
        <v>Moto One Fusion         = R$ 70,00</v>
      </c>
      <c r="O468" s="4" t="str">
        <f t="shared" si="140"/>
        <v>Moto One Fusion         = R$ 75,00</v>
      </c>
      <c r="Q468" s="4" t="str">
        <f t="shared" si="141"/>
        <v>Moto One Fusion         = R$ 65,00</v>
      </c>
      <c r="S468" s="4" t="str">
        <f t="shared" si="142"/>
        <v>Moto One Fusion         = R$ 60,00</v>
      </c>
      <c r="U468" s="4" t="str">
        <f t="shared" si="143"/>
        <v>Moto One Fusion         = R$ 80,00</v>
      </c>
    </row>
    <row r="469" spans="1:21" ht="16.5" customHeight="1">
      <c r="A469" t="s">
        <v>3086</v>
      </c>
      <c r="B469">
        <f>K202</f>
        <v>170</v>
      </c>
      <c r="G469" s="7" t="s">
        <v>864</v>
      </c>
      <c r="H469" s="6">
        <v>75</v>
      </c>
      <c r="J469" s="4" t="s">
        <v>855</v>
      </c>
      <c r="K469" s="5">
        <f t="shared" si="144"/>
        <v>90</v>
      </c>
      <c r="M469" s="4" t="str">
        <f t="shared" si="139"/>
        <v>Moto One Fusion c/aro = R$ 90,00</v>
      </c>
      <c r="O469" s="4" t="str">
        <f t="shared" si="140"/>
        <v>Moto One Fusion c/aro = R$ 95,00</v>
      </c>
      <c r="Q469" s="4" t="str">
        <f t="shared" si="141"/>
        <v>Moto One Fusion c/aro = R$ 85,00</v>
      </c>
      <c r="S469" s="4" t="str">
        <f t="shared" si="142"/>
        <v>Moto One Fusion c/aro = R$ 80,00</v>
      </c>
      <c r="U469" s="4" t="str">
        <f t="shared" si="143"/>
        <v>Moto One Fusion c/aro = R$ 100,00</v>
      </c>
    </row>
    <row r="470" spans="1:21" ht="15.75" customHeight="1">
      <c r="A470" t="s">
        <v>4611</v>
      </c>
      <c r="B470">
        <f>K202</f>
        <v>170</v>
      </c>
      <c r="G470" s="7" t="s">
        <v>865</v>
      </c>
      <c r="H470" s="6">
        <v>75</v>
      </c>
      <c r="J470" s="4" t="s">
        <v>857</v>
      </c>
      <c r="K470" s="5">
        <f t="shared" si="144"/>
        <v>110</v>
      </c>
      <c r="M470" s="4" t="str">
        <f t="shared" si="139"/>
        <v>One Fusion c/aro Nacional= 110,00</v>
      </c>
      <c r="O470" s="4" t="str">
        <f t="shared" si="140"/>
        <v>One Fusion c/aro Nacional= 115,00</v>
      </c>
      <c r="Q470" s="4" t="str">
        <f t="shared" si="141"/>
        <v>One Fusion c/aro Nacional= 105,00</v>
      </c>
      <c r="S470" s="4" t="str">
        <f t="shared" si="142"/>
        <v>One Fusion c/aro Nacional= 100,00</v>
      </c>
      <c r="U470" s="4" t="str">
        <f t="shared" si="143"/>
        <v>One Fusion c/aro Nacional= 120,00</v>
      </c>
    </row>
    <row r="471" spans="1:21" ht="15.75" customHeight="1">
      <c r="A471" t="s">
        <v>4612</v>
      </c>
      <c r="B471">
        <f>K202</f>
        <v>170</v>
      </c>
      <c r="G471" s="7" t="s">
        <v>867</v>
      </c>
      <c r="H471" s="6">
        <v>85</v>
      </c>
      <c r="J471" s="4" t="s">
        <v>859</v>
      </c>
      <c r="K471" s="5">
        <f t="shared" si="144"/>
        <v>85</v>
      </c>
      <c r="M471" s="4" t="str">
        <f t="shared" si="139"/>
        <v>Moto One Fusion Plus = R$ 85,00</v>
      </c>
      <c r="O471" s="4" t="str">
        <f t="shared" si="140"/>
        <v>Moto One Fusion Plus = R$ 90,00</v>
      </c>
      <c r="Q471" s="4" t="str">
        <f t="shared" si="141"/>
        <v>Moto One Fusion Plus = R$ 80,00</v>
      </c>
      <c r="S471" s="4" t="str">
        <f t="shared" si="142"/>
        <v>Moto One Fusion Plus = R$ 75,00</v>
      </c>
      <c r="U471" s="4" t="str">
        <f t="shared" si="143"/>
        <v>Moto One Fusion Plus = R$ 95,00</v>
      </c>
    </row>
    <row r="472" spans="1:21" ht="15.75" customHeight="1">
      <c r="A472" t="s">
        <v>3579</v>
      </c>
      <c r="B472">
        <f>K203</f>
        <v>205</v>
      </c>
      <c r="G472" s="7" t="s">
        <v>869</v>
      </c>
      <c r="H472" s="6">
        <v>95</v>
      </c>
      <c r="I472" s="4"/>
      <c r="J472" s="4" t="s">
        <v>861</v>
      </c>
      <c r="K472" s="5">
        <f t="shared" si="144"/>
        <v>125</v>
      </c>
      <c r="M472" s="4" t="str">
        <f t="shared" si="139"/>
        <v>One Fusion Plus c/aro Nac =125,00</v>
      </c>
      <c r="O472" s="4" t="str">
        <f t="shared" si="140"/>
        <v>One Fusion Plus c/aro Nac =130,00</v>
      </c>
      <c r="Q472" s="4" t="str">
        <f t="shared" si="141"/>
        <v>One Fusion Plus c/aro Nac =120,00</v>
      </c>
      <c r="S472" s="4" t="str">
        <f t="shared" si="142"/>
        <v>One Fusion Plus c/aro Nac =115,00</v>
      </c>
      <c r="U472" s="4" t="str">
        <f t="shared" si="143"/>
        <v>One Fusion Plus c/aro Nac =135,00</v>
      </c>
    </row>
    <row r="473" spans="1:21" ht="15.75" customHeight="1">
      <c r="A473" t="s">
        <v>3751</v>
      </c>
      <c r="B473">
        <f>K203</f>
        <v>205</v>
      </c>
      <c r="G473" s="7" t="s">
        <v>871</v>
      </c>
      <c r="H473" s="6">
        <v>85</v>
      </c>
      <c r="J473" s="4" t="s">
        <v>863</v>
      </c>
      <c r="K473" s="5">
        <f t="shared" si="144"/>
        <v>135</v>
      </c>
      <c r="M473" s="4" t="str">
        <f t="shared" si="139"/>
        <v>Moto One Zoom         = R$ 135,00</v>
      </c>
      <c r="O473" s="4" t="str">
        <f t="shared" si="140"/>
        <v>Moto One Zoom         = R$ 140,00</v>
      </c>
      <c r="Q473" s="4" t="str">
        <f t="shared" si="141"/>
        <v>Moto One Zoom         = R$ 130,00</v>
      </c>
      <c r="S473" s="4" t="str">
        <f t="shared" si="142"/>
        <v>Moto One Zoom         = R$ 125,00</v>
      </c>
      <c r="U473" s="4" t="str">
        <f t="shared" si="143"/>
        <v>Moto One Zoom         = R$ 145,00</v>
      </c>
    </row>
    <row r="474" spans="1:21" ht="15.75" customHeight="1">
      <c r="A474" t="s">
        <v>3265</v>
      </c>
      <c r="B474">
        <f>K201</f>
        <v>160</v>
      </c>
      <c r="G474" s="7" t="s">
        <v>873</v>
      </c>
      <c r="H474" s="6">
        <v>100</v>
      </c>
      <c r="K474" s="5"/>
    </row>
    <row r="475" spans="1:21" ht="15.75" customHeight="1">
      <c r="A475" t="s">
        <v>4613</v>
      </c>
      <c r="B475">
        <f>K201</f>
        <v>160</v>
      </c>
      <c r="G475" s="7" t="s">
        <v>875</v>
      </c>
      <c r="H475" s="6">
        <v>105</v>
      </c>
      <c r="J475" s="4" t="s">
        <v>866</v>
      </c>
      <c r="K475" s="5">
        <f>H457</f>
        <v>50</v>
      </c>
      <c r="M475" s="4" t="str">
        <f t="shared" ref="M475:M520" si="145">CONCATENATE(J475,K475,",00")</f>
        <v>Moto E4          = R$ 50,00</v>
      </c>
      <c r="O475" s="4" t="str">
        <f t="shared" ref="O475:O520" si="146">CONCATENATE(J475,K475+5,",00")</f>
        <v>Moto E4          = R$ 55,00</v>
      </c>
      <c r="Q475" s="4" t="str">
        <f t="shared" ref="Q475:Q520" si="147">CONCATENATE(J475,K475-5,",00")</f>
        <v>Moto E4          = R$ 45,00</v>
      </c>
      <c r="S475" s="4" t="str">
        <f t="shared" ref="S475:S520" si="148">CONCATENATE(J475,K475-10,",00")</f>
        <v>Moto E4          = R$ 40,00</v>
      </c>
      <c r="U475" s="4" t="str">
        <f t="shared" ref="U475:U520" si="149">CONCATENATE(J475,K475+10,",00")</f>
        <v>Moto E4          = R$ 60,00</v>
      </c>
    </row>
    <row r="476" spans="1:21" ht="15.75" customHeight="1">
      <c r="A476" t="s">
        <v>4614</v>
      </c>
      <c r="B476">
        <f>K201</f>
        <v>160</v>
      </c>
      <c r="G476" s="7" t="s">
        <v>877</v>
      </c>
      <c r="H476" s="6">
        <v>75</v>
      </c>
      <c r="J476" s="4" t="s">
        <v>868</v>
      </c>
      <c r="K476" s="5">
        <f>H458</f>
        <v>65</v>
      </c>
      <c r="M476" s="4" t="str">
        <f t="shared" si="145"/>
        <v>Moto E4 Plus   = R$ 65,00</v>
      </c>
      <c r="O476" s="4" t="str">
        <f t="shared" si="146"/>
        <v>Moto E4 Plus   = R$ 70,00</v>
      </c>
      <c r="Q476" s="4" t="str">
        <f t="shared" si="147"/>
        <v>Moto E4 Plus   = R$ 60,00</v>
      </c>
      <c r="S476" s="4" t="str">
        <f t="shared" si="148"/>
        <v>Moto E4 Plus   = R$ 55,00</v>
      </c>
      <c r="U476" s="4" t="str">
        <f t="shared" si="149"/>
        <v>Moto E4 Plus   = R$ 75,00</v>
      </c>
    </row>
    <row r="477" spans="1:21" ht="15.75" customHeight="1">
      <c r="A477" t="s">
        <v>3266</v>
      </c>
      <c r="B477">
        <f>K204</f>
        <v>90</v>
      </c>
      <c r="G477" s="7" t="s">
        <v>879</v>
      </c>
      <c r="H477" s="6">
        <v>85</v>
      </c>
      <c r="J477" s="4" t="s">
        <v>870</v>
      </c>
      <c r="K477" s="5">
        <f>H459</f>
        <v>70</v>
      </c>
      <c r="M477" s="4" t="str">
        <f t="shared" si="145"/>
        <v>Moto E5 original           = R$ 70,00</v>
      </c>
      <c r="O477" s="4" t="str">
        <f t="shared" si="146"/>
        <v>Moto E5 original           = R$ 75,00</v>
      </c>
      <c r="Q477" s="4" t="str">
        <f t="shared" si="147"/>
        <v>Moto E5 original           = R$ 65,00</v>
      </c>
      <c r="S477" s="4" t="str">
        <f t="shared" si="148"/>
        <v>Moto E5 original           = R$ 60,00</v>
      </c>
      <c r="U477" s="4" t="str">
        <f t="shared" si="149"/>
        <v>Moto E5 original           = R$ 80,00</v>
      </c>
    </row>
    <row r="478" spans="1:21" ht="15.75" customHeight="1">
      <c r="A478" t="s">
        <v>3580</v>
      </c>
      <c r="B478">
        <f>K205</f>
        <v>140</v>
      </c>
      <c r="G478" s="7" t="s">
        <v>881</v>
      </c>
      <c r="H478" s="6">
        <v>105</v>
      </c>
      <c r="J478" s="4" t="s">
        <v>872</v>
      </c>
      <c r="K478" s="5">
        <f>H460</f>
        <v>75</v>
      </c>
      <c r="M478" s="4" t="str">
        <f t="shared" si="145"/>
        <v>Moto E5 Play    = R$ 75,00</v>
      </c>
      <c r="O478" s="4" t="str">
        <f t="shared" si="146"/>
        <v>Moto E5 Play    = R$ 80,00</v>
      </c>
      <c r="Q478" s="4" t="str">
        <f t="shared" si="147"/>
        <v>Moto E5 Play    = R$ 70,00</v>
      </c>
      <c r="S478" s="4" t="str">
        <f t="shared" si="148"/>
        <v>Moto E5 Play    = R$ 65,00</v>
      </c>
      <c r="U478" s="4" t="str">
        <f t="shared" si="149"/>
        <v>Moto E5 Play    = R$ 85,00</v>
      </c>
    </row>
    <row r="479" spans="1:21" ht="15.75" customHeight="1">
      <c r="A479" t="s">
        <v>3752</v>
      </c>
      <c r="B479">
        <f>K205</f>
        <v>140</v>
      </c>
      <c r="G479" s="7" t="s">
        <v>883</v>
      </c>
      <c r="H479" s="6">
        <v>75</v>
      </c>
      <c r="J479" s="4" t="s">
        <v>874</v>
      </c>
      <c r="K479" s="5">
        <f>H461</f>
        <v>115</v>
      </c>
      <c r="M479" s="4" t="str">
        <f t="shared" si="145"/>
        <v>Moto E5 Play c/aro       = R$ 115,00</v>
      </c>
      <c r="O479" s="4" t="str">
        <f t="shared" si="146"/>
        <v>Moto E5 Play c/aro       = R$ 120,00</v>
      </c>
      <c r="Q479" s="4" t="str">
        <f t="shared" si="147"/>
        <v>Moto E5 Play c/aro       = R$ 110,00</v>
      </c>
      <c r="S479" s="4" t="str">
        <f t="shared" si="148"/>
        <v>Moto E5 Play c/aro       = R$ 105,00</v>
      </c>
      <c r="U479" s="4" t="str">
        <f t="shared" si="149"/>
        <v>Moto E5 Play c/aro       = R$ 125,00</v>
      </c>
    </row>
    <row r="480" spans="1:21" ht="15.75" customHeight="1">
      <c r="A480" t="s">
        <v>3472</v>
      </c>
      <c r="B480">
        <f>K190</f>
        <v>85</v>
      </c>
      <c r="G480" s="7" t="s">
        <v>885</v>
      </c>
      <c r="H480" s="6">
        <v>80</v>
      </c>
      <c r="J480" s="4" t="s">
        <v>876</v>
      </c>
      <c r="K480" s="5">
        <v>50</v>
      </c>
      <c r="M480" s="4" t="str">
        <f t="shared" si="145"/>
        <v>Moto E5 Play Go Edition=R$50,00</v>
      </c>
      <c r="O480" s="4" t="str">
        <f t="shared" si="146"/>
        <v>Moto E5 Play Go Edition=R$55,00</v>
      </c>
      <c r="Q480" s="4" t="str">
        <f t="shared" si="147"/>
        <v>Moto E5 Play Go Edition=R$45,00</v>
      </c>
      <c r="S480" s="4" t="str">
        <f t="shared" si="148"/>
        <v>Moto E5 Play Go Edition=R$40,00</v>
      </c>
      <c r="U480" s="4" t="str">
        <f t="shared" si="149"/>
        <v>Moto E5 Play Go Edition=R$60,00</v>
      </c>
    </row>
    <row r="481" spans="1:21" ht="15.75" customHeight="1">
      <c r="A481" t="s">
        <v>3524</v>
      </c>
      <c r="B481">
        <f>K191</f>
        <v>90</v>
      </c>
      <c r="G481" s="7" t="s">
        <v>887</v>
      </c>
      <c r="H481" s="6">
        <v>95</v>
      </c>
      <c r="J481" s="4" t="s">
        <v>878</v>
      </c>
      <c r="K481" s="5">
        <f t="shared" ref="K481:K493" si="150">H462</f>
        <v>70</v>
      </c>
      <c r="M481" s="4" t="str">
        <f t="shared" si="145"/>
        <v>Moto E5 Plus   = R$ 70,00</v>
      </c>
      <c r="O481" s="4" t="str">
        <f t="shared" si="146"/>
        <v>Moto E5 Plus   = R$ 75,00</v>
      </c>
      <c r="Q481" s="4" t="str">
        <f t="shared" si="147"/>
        <v>Moto E5 Plus   = R$ 65,00</v>
      </c>
      <c r="S481" s="4" t="str">
        <f t="shared" si="148"/>
        <v>Moto E5 Plus   = R$ 60,00</v>
      </c>
      <c r="U481" s="4" t="str">
        <f t="shared" si="149"/>
        <v>Moto E5 Plus   = R$ 80,00</v>
      </c>
    </row>
    <row r="482" spans="1:21" ht="15.75" customHeight="1">
      <c r="A482" t="s">
        <v>3087</v>
      </c>
      <c r="B482">
        <f>K195</f>
        <v>160</v>
      </c>
      <c r="G482" s="7" t="s">
        <v>889</v>
      </c>
      <c r="H482" s="6">
        <v>75</v>
      </c>
      <c r="J482" s="4" t="s">
        <v>880</v>
      </c>
      <c r="K482" s="5">
        <f t="shared" si="150"/>
        <v>70</v>
      </c>
      <c r="M482" s="4" t="str">
        <f t="shared" si="145"/>
        <v>Moto E6 Play    = R$ 70,00</v>
      </c>
      <c r="O482" s="4" t="str">
        <f t="shared" si="146"/>
        <v>Moto E6 Play    = R$ 75,00</v>
      </c>
      <c r="Q482" s="4" t="str">
        <f t="shared" si="147"/>
        <v>Moto E6 Play    = R$ 65,00</v>
      </c>
      <c r="S482" s="4" t="str">
        <f t="shared" si="148"/>
        <v>Moto E6 Play    = R$ 60,00</v>
      </c>
      <c r="U482" s="4" t="str">
        <f t="shared" si="149"/>
        <v>Moto E6 Play    = R$ 80,00</v>
      </c>
    </row>
    <row r="483" spans="1:21" ht="15.75" customHeight="1">
      <c r="A483" t="s">
        <v>4615</v>
      </c>
      <c r="B483">
        <f>K195</f>
        <v>160</v>
      </c>
      <c r="G483" s="7" t="s">
        <v>891</v>
      </c>
      <c r="H483" s="6">
        <v>80</v>
      </c>
      <c r="J483" s="4" t="s">
        <v>882</v>
      </c>
      <c r="K483" s="5">
        <f t="shared" si="150"/>
        <v>80</v>
      </c>
      <c r="M483" s="4" t="str">
        <f t="shared" si="145"/>
        <v>Moto E6 Play c/aro     = R$ 80,00</v>
      </c>
      <c r="O483" s="4" t="str">
        <f t="shared" si="146"/>
        <v>Moto E6 Play c/aro     = R$ 85,00</v>
      </c>
      <c r="Q483" s="4" t="str">
        <f t="shared" si="147"/>
        <v>Moto E6 Play c/aro     = R$ 75,00</v>
      </c>
      <c r="S483" s="4" t="str">
        <f t="shared" si="148"/>
        <v>Moto E6 Play c/aro     = R$ 70,00</v>
      </c>
      <c r="U483" s="4" t="str">
        <f t="shared" si="149"/>
        <v>Moto E6 Play c/aro     = R$ 90,00</v>
      </c>
    </row>
    <row r="484" spans="1:21" ht="15.75" customHeight="1">
      <c r="A484" t="s">
        <v>4616</v>
      </c>
      <c r="B484">
        <f>K195</f>
        <v>160</v>
      </c>
      <c r="G484" s="7" t="s">
        <v>893</v>
      </c>
      <c r="H484" s="6">
        <v>100</v>
      </c>
      <c r="J484" s="4" t="s">
        <v>884</v>
      </c>
      <c r="K484" s="5">
        <f t="shared" si="150"/>
        <v>70</v>
      </c>
      <c r="M484" s="4" t="str">
        <f t="shared" si="145"/>
        <v>Moto E6 Plus    = R$ 70,00</v>
      </c>
      <c r="O484" s="4" t="str">
        <f t="shared" si="146"/>
        <v>Moto E6 Plus    = R$ 75,00</v>
      </c>
      <c r="Q484" s="4" t="str">
        <f t="shared" si="147"/>
        <v>Moto E6 Plus    = R$ 65,00</v>
      </c>
      <c r="S484" s="4" t="str">
        <f t="shared" si="148"/>
        <v>Moto E6 Plus    = R$ 60,00</v>
      </c>
      <c r="U484" s="4" t="str">
        <f t="shared" si="149"/>
        <v>Moto E6 Plus    = R$ 80,00</v>
      </c>
    </row>
    <row r="485" spans="1:21" ht="15.75" customHeight="1">
      <c r="A485" t="s">
        <v>3267</v>
      </c>
      <c r="B485">
        <f>K194</f>
        <v>130</v>
      </c>
      <c r="G485" s="35" t="s">
        <v>895</v>
      </c>
      <c r="H485" s="36">
        <v>75</v>
      </c>
      <c r="J485" s="4" t="s">
        <v>886</v>
      </c>
      <c r="K485" s="5">
        <f t="shared" si="150"/>
        <v>75</v>
      </c>
      <c r="M485" s="4" t="str">
        <f t="shared" si="145"/>
        <v>Moto E6 Plus c/aro     = R$ 75,00</v>
      </c>
      <c r="O485" s="4" t="str">
        <f t="shared" si="146"/>
        <v>Moto E6 Plus c/aro     = R$ 80,00</v>
      </c>
      <c r="Q485" s="4" t="str">
        <f t="shared" si="147"/>
        <v>Moto E6 Plus c/aro     = R$ 70,00</v>
      </c>
      <c r="S485" s="4" t="str">
        <f t="shared" si="148"/>
        <v>Moto E6 Plus c/aro     = R$ 65,00</v>
      </c>
      <c r="U485" s="4" t="str">
        <f t="shared" si="149"/>
        <v>Moto E6 Plus c/aro     = R$ 85,00</v>
      </c>
    </row>
    <row r="486" spans="1:21" ht="15.75" customHeight="1">
      <c r="A486" t="s">
        <v>4617</v>
      </c>
      <c r="B486">
        <f>K194</f>
        <v>130</v>
      </c>
      <c r="G486" s="37" t="s">
        <v>897</v>
      </c>
      <c r="H486" s="38">
        <v>85</v>
      </c>
      <c r="J486" s="4" t="s">
        <v>888</v>
      </c>
      <c r="K486" s="5">
        <f t="shared" si="150"/>
        <v>70</v>
      </c>
      <c r="M486" s="4" t="str">
        <f t="shared" si="145"/>
        <v>Moto E6i/E6s    = R$ 70,00</v>
      </c>
      <c r="O486" s="4" t="str">
        <f t="shared" si="146"/>
        <v>Moto E6i/E6s    = R$ 75,00</v>
      </c>
      <c r="Q486" s="4" t="str">
        <f t="shared" si="147"/>
        <v>Moto E6i/E6s    = R$ 65,00</v>
      </c>
      <c r="S486" s="4" t="str">
        <f t="shared" si="148"/>
        <v>Moto E6i/E6s    = R$ 60,00</v>
      </c>
      <c r="U486" s="4" t="str">
        <f t="shared" si="149"/>
        <v>Moto E6i/E6s    = R$ 80,00</v>
      </c>
    </row>
    <row r="487" spans="1:21" ht="15.75" customHeight="1">
      <c r="A487" t="s">
        <v>4618</v>
      </c>
      <c r="B487">
        <f>K194</f>
        <v>130</v>
      </c>
      <c r="G487" s="7" t="s">
        <v>899</v>
      </c>
      <c r="H487" s="6">
        <v>105</v>
      </c>
      <c r="J487" s="4" t="s">
        <v>890</v>
      </c>
      <c r="K487" s="5">
        <f t="shared" si="150"/>
        <v>75</v>
      </c>
      <c r="M487" s="4" t="str">
        <f t="shared" si="145"/>
        <v>Moto E6s c/aro            = R$ 75,00</v>
      </c>
      <c r="O487" s="4" t="str">
        <f t="shared" si="146"/>
        <v>Moto E6s c/aro            = R$ 80,00</v>
      </c>
      <c r="Q487" s="4" t="str">
        <f t="shared" si="147"/>
        <v>Moto E6s c/aro            = R$ 70,00</v>
      </c>
      <c r="S487" s="4" t="str">
        <f t="shared" si="148"/>
        <v>Moto E6s c/aro            = R$ 65,00</v>
      </c>
      <c r="U487" s="4" t="str">
        <f t="shared" si="149"/>
        <v>Moto E6s c/aro            = R$ 85,00</v>
      </c>
    </row>
    <row r="488" spans="1:21" ht="15.75" customHeight="1">
      <c r="A488" t="s">
        <v>3473</v>
      </c>
      <c r="B488">
        <f>K190</f>
        <v>85</v>
      </c>
      <c r="G488" s="7" t="s">
        <v>901</v>
      </c>
      <c r="H488" s="6">
        <v>95</v>
      </c>
      <c r="J488" s="4" t="s">
        <v>892</v>
      </c>
      <c r="K488" s="5">
        <f t="shared" si="150"/>
        <v>75</v>
      </c>
      <c r="M488" s="4" t="str">
        <f t="shared" si="145"/>
        <v>Moto E6i c/aro = R$ 75,00</v>
      </c>
      <c r="O488" s="4" t="str">
        <f t="shared" si="146"/>
        <v>Moto E6i c/aro = R$ 80,00</v>
      </c>
      <c r="Q488" s="4" t="str">
        <f t="shared" si="147"/>
        <v>Moto E6i c/aro = R$ 70,00</v>
      </c>
      <c r="S488" s="4" t="str">
        <f t="shared" si="148"/>
        <v>Moto E6i c/aro = R$ 65,00</v>
      </c>
      <c r="U488" s="4" t="str">
        <f t="shared" si="149"/>
        <v>Moto E6i c/aro = R$ 85,00</v>
      </c>
    </row>
    <row r="489" spans="1:21" ht="15.75" customHeight="1">
      <c r="A489" t="s">
        <v>3525</v>
      </c>
      <c r="B489">
        <f>K192</f>
        <v>90</v>
      </c>
      <c r="G489" s="7" t="s">
        <v>903</v>
      </c>
      <c r="H489" s="6">
        <v>110</v>
      </c>
      <c r="J489" s="4" t="s">
        <v>894</v>
      </c>
      <c r="K489" s="5">
        <f t="shared" si="150"/>
        <v>75</v>
      </c>
      <c r="M489" s="4" t="str">
        <f t="shared" si="145"/>
        <v>Moto E7/E7 Power        = R$ 75,00</v>
      </c>
      <c r="O489" s="4" t="str">
        <f t="shared" si="146"/>
        <v>Moto E7/E7 Power        = R$ 80,00</v>
      </c>
      <c r="Q489" s="4" t="str">
        <f t="shared" si="147"/>
        <v>Moto E7/E7 Power        = R$ 70,00</v>
      </c>
      <c r="S489" s="4" t="str">
        <f t="shared" si="148"/>
        <v>Moto E7/E7 Power        = R$ 65,00</v>
      </c>
      <c r="U489" s="4" t="str">
        <f t="shared" si="149"/>
        <v>Moto E7/E7 Power        = R$ 85,00</v>
      </c>
    </row>
    <row r="490" spans="1:21" ht="15.75" customHeight="1">
      <c r="A490" t="s">
        <v>3088</v>
      </c>
      <c r="B490">
        <f>K196</f>
        <v>160</v>
      </c>
      <c r="G490" s="7" t="s">
        <v>905</v>
      </c>
      <c r="H490" s="6">
        <v>370</v>
      </c>
      <c r="J490" s="4" t="s">
        <v>896</v>
      </c>
      <c r="K490" s="5">
        <f t="shared" si="150"/>
        <v>85</v>
      </c>
      <c r="M490" s="4" t="str">
        <f t="shared" si="145"/>
        <v>Moto E7 c/aro = R$ 85,00</v>
      </c>
      <c r="O490" s="4" t="str">
        <f t="shared" si="146"/>
        <v>Moto E7 c/aro = R$ 90,00</v>
      </c>
      <c r="Q490" s="4" t="str">
        <f t="shared" si="147"/>
        <v>Moto E7 c/aro = R$ 80,00</v>
      </c>
      <c r="S490" s="4" t="str">
        <f t="shared" si="148"/>
        <v>Moto E7 c/aro = R$ 75,00</v>
      </c>
      <c r="U490" s="4" t="str">
        <f t="shared" si="149"/>
        <v>Moto E7 c/aro = R$ 95,00</v>
      </c>
    </row>
    <row r="491" spans="1:21" ht="15.75" customHeight="1">
      <c r="A491" t="s">
        <v>4619</v>
      </c>
      <c r="B491">
        <f>K196</f>
        <v>160</v>
      </c>
      <c r="G491" s="7" t="s">
        <v>907</v>
      </c>
      <c r="H491" s="6">
        <v>250</v>
      </c>
      <c r="J491" s="4" t="s">
        <v>898</v>
      </c>
      <c r="K491" s="5">
        <f t="shared" si="150"/>
        <v>95</v>
      </c>
      <c r="M491" s="4" t="str">
        <f t="shared" si="145"/>
        <v>Moto E7 c/aro Nacional = 95,00</v>
      </c>
      <c r="O491" s="4" t="str">
        <f t="shared" si="146"/>
        <v>Moto E7 c/aro Nacional = 100,00</v>
      </c>
      <c r="Q491" s="4" t="str">
        <f t="shared" si="147"/>
        <v>Moto E7 c/aro Nacional = 90,00</v>
      </c>
      <c r="S491" s="4" t="str">
        <f t="shared" si="148"/>
        <v>Moto E7 c/aro Nacional = 85,00</v>
      </c>
      <c r="U491" s="4" t="str">
        <f t="shared" si="149"/>
        <v>Moto E7 c/aro Nacional = 105,00</v>
      </c>
    </row>
    <row r="492" spans="1:21" ht="15.75" customHeight="1">
      <c r="A492" t="s">
        <v>4620</v>
      </c>
      <c r="B492">
        <f>K196</f>
        <v>160</v>
      </c>
      <c r="G492" s="7" t="s">
        <v>909</v>
      </c>
      <c r="H492" s="6">
        <v>310</v>
      </c>
      <c r="J492" s="4" t="s">
        <v>900</v>
      </c>
      <c r="K492" s="5">
        <f t="shared" si="150"/>
        <v>85</v>
      </c>
      <c r="M492" s="4" t="str">
        <f t="shared" si="145"/>
        <v>Moto E7 Power c/aro   = R$ 85,00</v>
      </c>
      <c r="O492" s="4" t="str">
        <f t="shared" si="146"/>
        <v>Moto E7 Power c/aro   = R$ 90,00</v>
      </c>
      <c r="Q492" s="4" t="str">
        <f t="shared" si="147"/>
        <v>Moto E7 Power c/aro   = R$ 80,00</v>
      </c>
      <c r="S492" s="4" t="str">
        <f t="shared" si="148"/>
        <v>Moto E7 Power c/aro   = R$ 75,00</v>
      </c>
      <c r="U492" s="4" t="str">
        <f t="shared" si="149"/>
        <v>Moto E7 Power c/aro   = R$ 95,00</v>
      </c>
    </row>
    <row r="493" spans="1:21" ht="15.75" customHeight="1">
      <c r="A493" t="s">
        <v>3268</v>
      </c>
      <c r="B493">
        <f>K194</f>
        <v>130</v>
      </c>
      <c r="G493" s="7" t="s">
        <v>911</v>
      </c>
      <c r="H493" s="6">
        <v>250</v>
      </c>
      <c r="J493" s="4" t="s">
        <v>902</v>
      </c>
      <c r="K493" s="5">
        <f t="shared" si="150"/>
        <v>100</v>
      </c>
      <c r="M493" s="4" t="str">
        <f t="shared" si="145"/>
        <v>E7 Power Nacional c/aro = 100,00</v>
      </c>
      <c r="O493" s="4" t="str">
        <f t="shared" si="146"/>
        <v>E7 Power Nacional c/aro = 105,00</v>
      </c>
      <c r="Q493" s="4" t="str">
        <f t="shared" si="147"/>
        <v>E7 Power Nacional c/aro = 95,00</v>
      </c>
      <c r="S493" s="4" t="str">
        <f t="shared" si="148"/>
        <v>E7 Power Nacional c/aro = 90,00</v>
      </c>
      <c r="U493" s="4" t="str">
        <f t="shared" si="149"/>
        <v>E7 Power Nacional c/aro = 110,00</v>
      </c>
    </row>
    <row r="494" spans="1:21" ht="15.75" customHeight="1">
      <c r="A494" t="s">
        <v>3474</v>
      </c>
      <c r="B494">
        <f>K190</f>
        <v>85</v>
      </c>
      <c r="G494" s="7" t="s">
        <v>913</v>
      </c>
      <c r="H494" s="6">
        <v>270</v>
      </c>
      <c r="J494" s="4" t="s">
        <v>904</v>
      </c>
      <c r="K494" s="5">
        <f>H358</f>
        <v>70</v>
      </c>
      <c r="M494" s="4" t="str">
        <f t="shared" si="145"/>
        <v>Moto E7 Plus  = R$ 70,00</v>
      </c>
      <c r="O494" s="4" t="str">
        <f t="shared" si="146"/>
        <v>Moto E7 Plus  = R$ 75,00</v>
      </c>
      <c r="Q494" s="4" t="str">
        <f t="shared" si="147"/>
        <v>Moto E7 Plus  = R$ 65,00</v>
      </c>
      <c r="S494" s="4" t="str">
        <f t="shared" si="148"/>
        <v>Moto E7 Plus  = R$ 60,00</v>
      </c>
      <c r="U494" s="4" t="str">
        <f t="shared" si="149"/>
        <v>Moto E7 Plus  = R$ 80,00</v>
      </c>
    </row>
    <row r="495" spans="1:21" ht="15.75" customHeight="1">
      <c r="A495" t="s">
        <v>3526</v>
      </c>
      <c r="B495">
        <f>K192</f>
        <v>90</v>
      </c>
      <c r="G495" s="7" t="s">
        <v>915</v>
      </c>
      <c r="H495" s="6">
        <v>295</v>
      </c>
      <c r="J495" s="4" t="s">
        <v>906</v>
      </c>
      <c r="K495" s="5">
        <f>H359</f>
        <v>80</v>
      </c>
      <c r="M495" s="4" t="str">
        <f t="shared" si="145"/>
        <v>Moto E7 Plus c/aro     = R$ 80,00</v>
      </c>
      <c r="O495" s="4" t="str">
        <f t="shared" si="146"/>
        <v>Moto E7 Plus c/aro     = R$ 85,00</v>
      </c>
      <c r="Q495" s="4" t="str">
        <f t="shared" si="147"/>
        <v>Moto E7 Plus c/aro     = R$ 75,00</v>
      </c>
      <c r="S495" s="4" t="str">
        <f t="shared" si="148"/>
        <v>Moto E7 Plus c/aro     = R$ 70,00</v>
      </c>
      <c r="U495" s="4" t="str">
        <f t="shared" si="149"/>
        <v>Moto E7 Plus c/aro     = R$ 90,00</v>
      </c>
    </row>
    <row r="496" spans="1:21" ht="15.75" customHeight="1">
      <c r="A496" t="s">
        <v>3089</v>
      </c>
      <c r="B496">
        <f>K196</f>
        <v>160</v>
      </c>
      <c r="G496" s="7" t="s">
        <v>917</v>
      </c>
      <c r="H496" s="6">
        <v>370</v>
      </c>
      <c r="J496" s="4" t="s">
        <v>908</v>
      </c>
      <c r="K496" s="5">
        <f t="shared" ref="K496:K508" si="151">H475</f>
        <v>105</v>
      </c>
      <c r="M496" s="4" t="str">
        <f t="shared" si="145"/>
        <v>E7 Plus c/aro Nacional = R$ 105,00</v>
      </c>
      <c r="O496" s="4" t="str">
        <f t="shared" si="146"/>
        <v>E7 Plus c/aro Nacional = R$ 110,00</v>
      </c>
      <c r="Q496" s="4" t="str">
        <f t="shared" si="147"/>
        <v>E7 Plus c/aro Nacional = R$ 100,00</v>
      </c>
      <c r="S496" s="4" t="str">
        <f t="shared" si="148"/>
        <v>E7 Plus c/aro Nacional = R$ 95,00</v>
      </c>
      <c r="U496" s="4" t="str">
        <f t="shared" si="149"/>
        <v>E7 Plus c/aro Nacional = R$ 115,00</v>
      </c>
    </row>
    <row r="497" spans="1:21" ht="15.75" customHeight="1">
      <c r="A497" t="s">
        <v>4621</v>
      </c>
      <c r="B497">
        <f>K196</f>
        <v>160</v>
      </c>
      <c r="G497" s="7"/>
      <c r="H497" s="6"/>
      <c r="J497" s="4" t="s">
        <v>910</v>
      </c>
      <c r="K497" s="5">
        <f t="shared" si="151"/>
        <v>75</v>
      </c>
      <c r="M497" s="4" t="str">
        <f t="shared" si="145"/>
        <v>Moto E13            = R$ 75,00</v>
      </c>
      <c r="O497" s="4" t="str">
        <f t="shared" si="146"/>
        <v>Moto E13            = R$ 80,00</v>
      </c>
      <c r="Q497" s="4" t="str">
        <f t="shared" si="147"/>
        <v>Moto E13            = R$ 70,00</v>
      </c>
      <c r="S497" s="4" t="str">
        <f t="shared" si="148"/>
        <v>Moto E13            = R$ 65,00</v>
      </c>
      <c r="U497" s="4" t="str">
        <f t="shared" si="149"/>
        <v>Moto E13            = R$ 85,00</v>
      </c>
    </row>
    <row r="498" spans="1:21" ht="15.75" customHeight="1">
      <c r="A498" t="s">
        <v>4622</v>
      </c>
      <c r="B498">
        <f>K196</f>
        <v>160</v>
      </c>
      <c r="G498" s="7" t="s">
        <v>921</v>
      </c>
      <c r="H498" s="6">
        <v>75</v>
      </c>
      <c r="J498" s="4" t="s">
        <v>912</v>
      </c>
      <c r="K498" s="5">
        <f t="shared" si="151"/>
        <v>85</v>
      </c>
      <c r="M498" s="4" t="str">
        <f t="shared" si="145"/>
        <v>Moto E13 c/aro      = R$ 85,00</v>
      </c>
      <c r="O498" s="4" t="str">
        <f t="shared" si="146"/>
        <v>Moto E13 c/aro      = R$ 90,00</v>
      </c>
      <c r="Q498" s="4" t="str">
        <f t="shared" si="147"/>
        <v>Moto E13 c/aro      = R$ 80,00</v>
      </c>
      <c r="S498" s="4" t="str">
        <f t="shared" si="148"/>
        <v>Moto E13 c/aro      = R$ 75,00</v>
      </c>
      <c r="U498" s="4" t="str">
        <f t="shared" si="149"/>
        <v>Moto E13 c/aro      = R$ 95,00</v>
      </c>
    </row>
    <row r="499" spans="1:21" ht="15.75" customHeight="1">
      <c r="A499" t="s">
        <v>3269</v>
      </c>
      <c r="B499">
        <f>K194</f>
        <v>130</v>
      </c>
      <c r="G499" s="7"/>
      <c r="H499" s="6"/>
      <c r="J499" s="4" t="s">
        <v>914</v>
      </c>
      <c r="K499" s="5">
        <f t="shared" si="151"/>
        <v>105</v>
      </c>
      <c r="M499" s="4" t="str">
        <f t="shared" si="145"/>
        <v>E13 c/aro Nacional = R$ 105,00</v>
      </c>
      <c r="O499" s="4" t="str">
        <f t="shared" si="146"/>
        <v>E13 c/aro Nacional = R$ 110,00</v>
      </c>
      <c r="Q499" s="4" t="str">
        <f t="shared" si="147"/>
        <v>E13 c/aro Nacional = R$ 100,00</v>
      </c>
      <c r="S499" s="4" t="str">
        <f t="shared" si="148"/>
        <v>E13 c/aro Nacional = R$ 95,00</v>
      </c>
      <c r="U499" s="4" t="str">
        <f t="shared" si="149"/>
        <v>E13 c/aro Nacional = R$ 115,00</v>
      </c>
    </row>
    <row r="500" spans="1:21" ht="15.75" customHeight="1">
      <c r="A500" t="s">
        <v>4623</v>
      </c>
      <c r="B500">
        <f>K194</f>
        <v>130</v>
      </c>
      <c r="G500" s="7" t="s">
        <v>924</v>
      </c>
      <c r="H500" s="6">
        <v>155</v>
      </c>
      <c r="J500" s="4" t="s">
        <v>916</v>
      </c>
      <c r="K500" s="5">
        <f t="shared" si="151"/>
        <v>75</v>
      </c>
      <c r="M500" s="4" t="str">
        <f t="shared" si="145"/>
        <v>Moto E20       = R$ 75,00</v>
      </c>
      <c r="O500" s="4" t="str">
        <f t="shared" si="146"/>
        <v>Moto E20       = R$ 80,00</v>
      </c>
      <c r="Q500" s="4" t="str">
        <f t="shared" si="147"/>
        <v>Moto E20       = R$ 70,00</v>
      </c>
      <c r="S500" s="4" t="str">
        <f t="shared" si="148"/>
        <v>Moto E20       = R$ 65,00</v>
      </c>
      <c r="U500" s="4" t="str">
        <f t="shared" si="149"/>
        <v>Moto E20       = R$ 85,00</v>
      </c>
    </row>
    <row r="501" spans="1:21" ht="15.75" customHeight="1">
      <c r="A501" t="s">
        <v>4624</v>
      </c>
      <c r="B501">
        <f>K194</f>
        <v>130</v>
      </c>
      <c r="G501" s="7" t="s">
        <v>926</v>
      </c>
      <c r="H501" s="6">
        <v>120</v>
      </c>
      <c r="J501" s="4" t="s">
        <v>918</v>
      </c>
      <c r="K501" s="5">
        <f t="shared" si="151"/>
        <v>80</v>
      </c>
      <c r="M501" s="4" t="str">
        <f t="shared" si="145"/>
        <v>Moto E20 c/aro          = R$ 80,00</v>
      </c>
      <c r="O501" s="4" t="str">
        <f t="shared" si="146"/>
        <v>Moto E20 c/aro          = R$ 85,00</v>
      </c>
      <c r="Q501" s="4" t="str">
        <f t="shared" si="147"/>
        <v>Moto E20 c/aro          = R$ 75,00</v>
      </c>
      <c r="S501" s="4" t="str">
        <f t="shared" si="148"/>
        <v>Moto E20 c/aro          = R$ 70,00</v>
      </c>
      <c r="U501" s="4" t="str">
        <f t="shared" si="149"/>
        <v>Moto E20 c/aro          = R$ 90,00</v>
      </c>
    </row>
    <row r="502" spans="1:21" ht="15.75" customHeight="1">
      <c r="A502" t="s">
        <v>3527</v>
      </c>
      <c r="B502">
        <f>K206</f>
        <v>120</v>
      </c>
      <c r="G502" s="7" t="s">
        <v>928</v>
      </c>
      <c r="H502" s="6">
        <v>135</v>
      </c>
      <c r="J502" s="4" t="s">
        <v>919</v>
      </c>
      <c r="K502" s="5">
        <f t="shared" si="151"/>
        <v>95</v>
      </c>
      <c r="M502" s="4" t="str">
        <f t="shared" si="145"/>
        <v>Moto E20 Nacional c/aro = 95,00</v>
      </c>
      <c r="O502" s="4" t="str">
        <f t="shared" si="146"/>
        <v>Moto E20 Nacional c/aro = 100,00</v>
      </c>
      <c r="Q502" s="4" t="str">
        <f t="shared" si="147"/>
        <v>Moto E20 Nacional c/aro = 90,00</v>
      </c>
      <c r="S502" s="4" t="str">
        <f t="shared" si="148"/>
        <v>Moto E20 Nacional c/aro = 85,00</v>
      </c>
      <c r="U502" s="4" t="str">
        <f t="shared" si="149"/>
        <v>Moto E20 Nacional c/aro = 105,00</v>
      </c>
    </row>
    <row r="503" spans="1:21" ht="15.75" customHeight="1">
      <c r="A503" t="s">
        <v>3090</v>
      </c>
      <c r="B503">
        <f>K207</f>
        <v>175</v>
      </c>
      <c r="G503" s="24" t="s">
        <v>930</v>
      </c>
      <c r="H503" s="39">
        <v>165</v>
      </c>
      <c r="J503" s="4" t="s">
        <v>920</v>
      </c>
      <c r="K503" s="5">
        <f t="shared" si="151"/>
        <v>75</v>
      </c>
      <c r="M503" s="4" t="str">
        <f t="shared" si="145"/>
        <v>Moto E22       = R$ 75,00</v>
      </c>
      <c r="O503" s="4" t="str">
        <f t="shared" si="146"/>
        <v>Moto E22       = R$ 80,00</v>
      </c>
      <c r="Q503" s="4" t="str">
        <f t="shared" si="147"/>
        <v>Moto E22       = R$ 70,00</v>
      </c>
      <c r="S503" s="4" t="str">
        <f t="shared" si="148"/>
        <v>Moto E22       = R$ 65,00</v>
      </c>
      <c r="U503" s="4" t="str">
        <f t="shared" si="149"/>
        <v>Moto E22       = R$ 85,00</v>
      </c>
    </row>
    <row r="504" spans="1:21" ht="15.75" customHeight="1">
      <c r="A504" t="s">
        <v>4625</v>
      </c>
      <c r="B504">
        <f>K207</f>
        <v>175</v>
      </c>
      <c r="G504" s="4"/>
      <c r="H504" s="17"/>
      <c r="J504" s="4" t="s">
        <v>922</v>
      </c>
      <c r="K504" s="5">
        <f t="shared" si="151"/>
        <v>80</v>
      </c>
      <c r="M504" s="4" t="str">
        <f t="shared" si="145"/>
        <v>Moto E22 c/aro        = R$ 80,00</v>
      </c>
      <c r="O504" s="4" t="str">
        <f t="shared" si="146"/>
        <v>Moto E22 c/aro        = R$ 85,00</v>
      </c>
      <c r="Q504" s="4" t="str">
        <f t="shared" si="147"/>
        <v>Moto E22 c/aro        = R$ 75,00</v>
      </c>
      <c r="S504" s="4" t="str">
        <f t="shared" si="148"/>
        <v>Moto E22 c/aro        = R$ 70,00</v>
      </c>
      <c r="U504" s="4" t="str">
        <f t="shared" si="149"/>
        <v>Moto E22 c/aro        = R$ 90,00</v>
      </c>
    </row>
    <row r="505" spans="1:21" ht="15.75" customHeight="1">
      <c r="A505" t="s">
        <v>4626</v>
      </c>
      <c r="B505">
        <f>K207</f>
        <v>175</v>
      </c>
      <c r="H505" s="26"/>
      <c r="J505" s="4" t="s">
        <v>923</v>
      </c>
      <c r="K505" s="5">
        <f t="shared" si="151"/>
        <v>100</v>
      </c>
      <c r="M505" s="4" t="str">
        <f t="shared" si="145"/>
        <v>Moto E22 Nacional c/aro = 100,00</v>
      </c>
      <c r="O505" s="4" t="str">
        <f t="shared" si="146"/>
        <v>Moto E22 Nacional c/aro = 105,00</v>
      </c>
      <c r="Q505" s="4" t="str">
        <f t="shared" si="147"/>
        <v>Moto E22 Nacional c/aro = 95,00</v>
      </c>
      <c r="S505" s="4" t="str">
        <f t="shared" si="148"/>
        <v>Moto E22 Nacional c/aro = 90,00</v>
      </c>
      <c r="U505" s="4" t="str">
        <f t="shared" si="149"/>
        <v>Moto E22 Nacional c/aro = 110,00</v>
      </c>
    </row>
    <row r="506" spans="1:21" ht="15.75" customHeight="1">
      <c r="A506" t="s">
        <v>3528</v>
      </c>
      <c r="B506">
        <f>K209</f>
        <v>140</v>
      </c>
      <c r="H506" s="26"/>
      <c r="J506" s="4" t="s">
        <v>925</v>
      </c>
      <c r="K506" s="5">
        <f t="shared" si="151"/>
        <v>75</v>
      </c>
      <c r="M506" s="4" t="str">
        <f t="shared" si="145"/>
        <v>Moto E30/E40            = R$ 75,00</v>
      </c>
      <c r="O506" s="4" t="str">
        <f t="shared" si="146"/>
        <v>Moto E30/E40            = R$ 80,00</v>
      </c>
      <c r="Q506" s="4" t="str">
        <f t="shared" si="147"/>
        <v>Moto E30/E40            = R$ 70,00</v>
      </c>
      <c r="S506" s="4" t="str">
        <f t="shared" si="148"/>
        <v>Moto E30/E40            = R$ 65,00</v>
      </c>
      <c r="U506" s="4" t="str">
        <f t="shared" si="149"/>
        <v>Moto E30/E40            = R$ 85,00</v>
      </c>
    </row>
    <row r="507" spans="1:21" ht="15.75" customHeight="1">
      <c r="A507" t="s">
        <v>3091</v>
      </c>
      <c r="B507">
        <f>K210</f>
        <v>275</v>
      </c>
      <c r="H507" s="26"/>
      <c r="J507" s="4" t="s">
        <v>927</v>
      </c>
      <c r="K507" s="5">
        <f t="shared" si="151"/>
        <v>85</v>
      </c>
      <c r="M507" s="4" t="str">
        <f t="shared" si="145"/>
        <v>Moto E30/E40 c/aro= R$ 85,00</v>
      </c>
      <c r="O507" s="4" t="str">
        <f t="shared" si="146"/>
        <v>Moto E30/E40 c/aro= R$ 90,00</v>
      </c>
      <c r="Q507" s="4" t="str">
        <f t="shared" si="147"/>
        <v>Moto E30/E40 c/aro= R$ 80,00</v>
      </c>
      <c r="S507" s="4" t="str">
        <f t="shared" si="148"/>
        <v>Moto E30/E40 c/aro= R$ 75,00</v>
      </c>
      <c r="U507" s="4" t="str">
        <f t="shared" si="149"/>
        <v>Moto E30/E40 c/aro= R$ 95,00</v>
      </c>
    </row>
    <row r="508" spans="1:21" ht="15.75" customHeight="1">
      <c r="A508" t="s">
        <v>4627</v>
      </c>
      <c r="B508">
        <f>K210</f>
        <v>275</v>
      </c>
      <c r="G508" s="73" t="s">
        <v>936</v>
      </c>
      <c r="H508" s="72"/>
      <c r="J508" s="4" t="s">
        <v>929</v>
      </c>
      <c r="K508" s="5">
        <f t="shared" si="151"/>
        <v>105</v>
      </c>
      <c r="M508" s="4" t="str">
        <f t="shared" si="145"/>
        <v>E30/E40 c/aro Nacional=R$ 105,00</v>
      </c>
      <c r="O508" s="4" t="str">
        <f t="shared" si="146"/>
        <v>E30/E40 c/aro Nacional=R$ 110,00</v>
      </c>
      <c r="Q508" s="4" t="str">
        <f t="shared" si="147"/>
        <v>E30/E40 c/aro Nacional=R$ 100,00</v>
      </c>
      <c r="S508" s="4" t="str">
        <f t="shared" si="148"/>
        <v>E30/E40 c/aro Nacional=R$ 95,00</v>
      </c>
      <c r="U508" s="4" t="str">
        <f t="shared" si="149"/>
        <v>E30/E40 c/aro Nacional=R$ 115,00</v>
      </c>
    </row>
    <row r="509" spans="1:21" ht="15.75" customHeight="1">
      <c r="A509" t="s">
        <v>4628</v>
      </c>
      <c r="B509">
        <f>K210</f>
        <v>275</v>
      </c>
      <c r="G509" s="7" t="s">
        <v>938</v>
      </c>
      <c r="H509" s="6">
        <v>70</v>
      </c>
      <c r="J509" s="4" t="s">
        <v>931</v>
      </c>
      <c r="K509" s="5">
        <f>H378</f>
        <v>80</v>
      </c>
      <c r="M509" s="4" t="str">
        <f t="shared" si="145"/>
        <v>Moto E32      = R$ 80,00</v>
      </c>
      <c r="O509" s="4" t="str">
        <f t="shared" si="146"/>
        <v>Moto E32      = R$ 85,00</v>
      </c>
      <c r="Q509" s="4" t="str">
        <f t="shared" si="147"/>
        <v>Moto E32      = R$ 75,00</v>
      </c>
      <c r="S509" s="4" t="str">
        <f t="shared" si="148"/>
        <v>Moto E32      = R$ 70,00</v>
      </c>
      <c r="U509" s="4" t="str">
        <f t="shared" si="149"/>
        <v>Moto E32      = R$ 90,00</v>
      </c>
    </row>
    <row r="510" spans="1:21" ht="15.75" customHeight="1">
      <c r="A510" t="s">
        <v>3581</v>
      </c>
      <c r="B510">
        <f>K211</f>
        <v>290</v>
      </c>
      <c r="G510" s="7" t="s">
        <v>940</v>
      </c>
      <c r="H510" s="6">
        <v>70</v>
      </c>
      <c r="J510" s="4" t="s">
        <v>932</v>
      </c>
      <c r="K510" s="5">
        <f t="shared" ref="K510:K517" si="152">H488</f>
        <v>95</v>
      </c>
      <c r="M510" s="4" t="str">
        <f t="shared" si="145"/>
        <v>Moto E32 c/aro       = R$ 95,00</v>
      </c>
      <c r="O510" s="4" t="str">
        <f t="shared" si="146"/>
        <v>Moto E32 c/aro       = R$ 100,00</v>
      </c>
      <c r="Q510" s="4" t="str">
        <f t="shared" si="147"/>
        <v>Moto E32 c/aro       = R$ 90,00</v>
      </c>
      <c r="S510" s="4" t="str">
        <f t="shared" si="148"/>
        <v>Moto E32 c/aro       = R$ 85,00</v>
      </c>
      <c r="U510" s="4" t="str">
        <f t="shared" si="149"/>
        <v>Moto E32 c/aro       = R$ 105,00</v>
      </c>
    </row>
    <row r="511" spans="1:21" ht="15.75" customHeight="1">
      <c r="A511" t="s">
        <v>3753</v>
      </c>
      <c r="B511">
        <f>K211</f>
        <v>290</v>
      </c>
      <c r="G511" s="7" t="s">
        <v>942</v>
      </c>
      <c r="H511" s="6">
        <v>85</v>
      </c>
      <c r="J511" s="4" t="s">
        <v>933</v>
      </c>
      <c r="K511" s="5">
        <f t="shared" si="152"/>
        <v>110</v>
      </c>
      <c r="M511" s="4" t="str">
        <f t="shared" si="145"/>
        <v>Moto E32 c/aro Nacional= 110,00</v>
      </c>
      <c r="O511" s="4" t="str">
        <f t="shared" si="146"/>
        <v>Moto E32 c/aro Nacional= 115,00</v>
      </c>
      <c r="Q511" s="4" t="str">
        <f t="shared" si="147"/>
        <v>Moto E32 c/aro Nacional= 105,00</v>
      </c>
      <c r="S511" s="4" t="str">
        <f t="shared" si="148"/>
        <v>Moto E32 c/aro Nacional= 100,00</v>
      </c>
      <c r="U511" s="4" t="str">
        <f t="shared" si="149"/>
        <v>Moto E32 c/aro Nacional= 120,00</v>
      </c>
    </row>
    <row r="512" spans="1:21" ht="15.75" customHeight="1">
      <c r="A512" t="s">
        <v>3475</v>
      </c>
      <c r="B512">
        <f>K208</f>
        <v>110</v>
      </c>
      <c r="G512" s="7" t="s">
        <v>944</v>
      </c>
      <c r="H512" s="6">
        <v>80</v>
      </c>
      <c r="J512" s="4" t="s">
        <v>934</v>
      </c>
      <c r="K512" s="5">
        <f t="shared" si="152"/>
        <v>370</v>
      </c>
      <c r="M512" s="4" t="str">
        <f t="shared" si="145"/>
        <v>Moto Edge Plus Nacional = 370,00</v>
      </c>
      <c r="O512" s="4" t="str">
        <f t="shared" si="146"/>
        <v>Moto Edge Plus Nacional = 375,00</v>
      </c>
      <c r="Q512" s="4" t="str">
        <f t="shared" si="147"/>
        <v>Moto Edge Plus Nacional = 365,00</v>
      </c>
      <c r="S512" s="4" t="str">
        <f t="shared" si="148"/>
        <v>Moto Edge Plus Nacional = 360,00</v>
      </c>
      <c r="U512" s="4" t="str">
        <f t="shared" si="149"/>
        <v>Moto Edge Plus Nacional = 380,00</v>
      </c>
    </row>
    <row r="513" spans="1:21" ht="15.75" customHeight="1">
      <c r="A513" t="s">
        <v>3270</v>
      </c>
      <c r="B513">
        <f>K213</f>
        <v>165</v>
      </c>
      <c r="G513" s="7" t="s">
        <v>946</v>
      </c>
      <c r="H513" s="6">
        <v>80</v>
      </c>
      <c r="J513" s="4" t="s">
        <v>935</v>
      </c>
      <c r="K513" s="5">
        <f t="shared" si="152"/>
        <v>250</v>
      </c>
      <c r="M513" s="4" t="str">
        <f t="shared" si="145"/>
        <v>Moto Edge 20 orig     = R$ 250,00</v>
      </c>
      <c r="O513" s="4" t="str">
        <f t="shared" si="146"/>
        <v>Moto Edge 20 orig     = R$ 255,00</v>
      </c>
      <c r="Q513" s="4" t="str">
        <f t="shared" si="147"/>
        <v>Moto Edge 20 orig     = R$ 245,00</v>
      </c>
      <c r="S513" s="4" t="str">
        <f t="shared" si="148"/>
        <v>Moto Edge 20 orig     = R$ 240,00</v>
      </c>
      <c r="U513" s="4" t="str">
        <f t="shared" si="149"/>
        <v>Moto Edge 20 orig     = R$ 260,00</v>
      </c>
    </row>
    <row r="514" spans="1:21" ht="15.75" customHeight="1">
      <c r="A514" t="s">
        <v>4629</v>
      </c>
      <c r="B514">
        <f>K215</f>
        <v>270</v>
      </c>
      <c r="G514" s="7" t="s">
        <v>948</v>
      </c>
      <c r="H514" s="6">
        <v>80</v>
      </c>
      <c r="J514" s="4" t="s">
        <v>937</v>
      </c>
      <c r="K514" s="5">
        <f t="shared" si="152"/>
        <v>310</v>
      </c>
      <c r="M514" s="4" t="str">
        <f t="shared" si="145"/>
        <v>Moto Edge 20 Nacional=R$ 310,00</v>
      </c>
      <c r="O514" s="4" t="str">
        <f t="shared" si="146"/>
        <v>Moto Edge 20 Nacional=R$ 315,00</v>
      </c>
      <c r="Q514" s="4" t="str">
        <f t="shared" si="147"/>
        <v>Moto Edge 20 Nacional=R$ 305,00</v>
      </c>
      <c r="S514" s="4" t="str">
        <f t="shared" si="148"/>
        <v>Moto Edge 20 Nacional=R$ 300,00</v>
      </c>
      <c r="U514" s="4" t="str">
        <f t="shared" si="149"/>
        <v>Moto Edge 20 Nacional=R$ 320,00</v>
      </c>
    </row>
    <row r="515" spans="1:21" ht="15.75" customHeight="1">
      <c r="A515" t="s">
        <v>4630</v>
      </c>
      <c r="B515">
        <f>K215</f>
        <v>270</v>
      </c>
      <c r="G515" s="4" t="s">
        <v>950</v>
      </c>
      <c r="H515" s="6">
        <v>80</v>
      </c>
      <c r="J515" s="4" t="s">
        <v>939</v>
      </c>
      <c r="K515" s="5">
        <f t="shared" si="152"/>
        <v>250</v>
      </c>
      <c r="M515" s="4" t="str">
        <f t="shared" si="145"/>
        <v>Moto Edge 20 Lite orig=R$ 250,00</v>
      </c>
      <c r="O515" s="4" t="str">
        <f t="shared" si="146"/>
        <v>Moto Edge 20 Lite orig=R$ 255,00</v>
      </c>
      <c r="Q515" s="4" t="str">
        <f t="shared" si="147"/>
        <v>Moto Edge 20 Lite orig=R$ 245,00</v>
      </c>
      <c r="S515" s="4" t="str">
        <f t="shared" si="148"/>
        <v>Moto Edge 20 Lite orig=R$ 240,00</v>
      </c>
      <c r="U515" s="4" t="str">
        <f t="shared" si="149"/>
        <v>Moto Edge 20 Lite orig=R$ 260,00</v>
      </c>
    </row>
    <row r="516" spans="1:21" ht="15.75" customHeight="1">
      <c r="A516" t="s">
        <v>4631</v>
      </c>
      <c r="B516">
        <f>K215</f>
        <v>270</v>
      </c>
      <c r="G516" s="7" t="s">
        <v>951</v>
      </c>
      <c r="H516" s="6">
        <v>85</v>
      </c>
      <c r="J516" s="4" t="s">
        <v>941</v>
      </c>
      <c r="K516" s="5">
        <f t="shared" si="152"/>
        <v>270</v>
      </c>
      <c r="M516" s="4" t="str">
        <f t="shared" si="145"/>
        <v>Edge 20 Lite orig c/aro=R$ 270,00</v>
      </c>
      <c r="O516" s="4" t="str">
        <f t="shared" si="146"/>
        <v>Edge 20 Lite orig c/aro=R$ 275,00</v>
      </c>
      <c r="Q516" s="4" t="str">
        <f t="shared" si="147"/>
        <v>Edge 20 Lite orig c/aro=R$ 265,00</v>
      </c>
      <c r="S516" s="4" t="str">
        <f t="shared" si="148"/>
        <v>Edge 20 Lite orig c/aro=R$ 260,00</v>
      </c>
      <c r="U516" s="4" t="str">
        <f t="shared" si="149"/>
        <v>Edge 20 Lite orig c/aro=R$ 280,00</v>
      </c>
    </row>
    <row r="517" spans="1:21" ht="15.75" customHeight="1">
      <c r="A517" t="s">
        <v>4632</v>
      </c>
      <c r="B517">
        <f>K215</f>
        <v>270</v>
      </c>
      <c r="G517" s="7" t="s">
        <v>952</v>
      </c>
      <c r="H517" s="6">
        <v>110</v>
      </c>
      <c r="J517" s="4" t="s">
        <v>943</v>
      </c>
      <c r="K517" s="5">
        <f t="shared" si="152"/>
        <v>295</v>
      </c>
      <c r="M517" s="4" t="str">
        <f t="shared" si="145"/>
        <v>Edge 20 Lite Nac c/aro=R$ 295,00</v>
      </c>
      <c r="O517" s="4" t="str">
        <f t="shared" si="146"/>
        <v>Edge 20 Lite Nac c/aro=R$ 300,00</v>
      </c>
      <c r="Q517" s="4" t="str">
        <f t="shared" si="147"/>
        <v>Edge 20 Lite Nac c/aro=R$ 290,00</v>
      </c>
      <c r="S517" s="4" t="str">
        <f t="shared" si="148"/>
        <v>Edge 20 Lite Nac c/aro=R$ 285,00</v>
      </c>
      <c r="U517" s="4" t="str">
        <f t="shared" si="149"/>
        <v>Edge 20 Lite Nac c/aro=R$ 305,00</v>
      </c>
    </row>
    <row r="518" spans="1:21" ht="15.75" customHeight="1">
      <c r="A518" t="s">
        <v>4633</v>
      </c>
      <c r="B518">
        <f>K214</f>
        <v>230</v>
      </c>
      <c r="G518" s="7" t="s">
        <v>954</v>
      </c>
      <c r="H518" s="6">
        <v>85</v>
      </c>
      <c r="J518" s="4" t="s">
        <v>945</v>
      </c>
      <c r="K518" s="5">
        <f>H410</f>
        <v>90</v>
      </c>
      <c r="M518" s="4" t="str">
        <f t="shared" si="145"/>
        <v>Moto Edge 30 incell  = R$ 90,00</v>
      </c>
      <c r="O518" s="4" t="str">
        <f t="shared" si="146"/>
        <v>Moto Edge 30 incell  = R$ 95,00</v>
      </c>
      <c r="Q518" s="4" t="str">
        <f t="shared" si="147"/>
        <v>Moto Edge 30 incell  = R$ 85,00</v>
      </c>
      <c r="S518" s="4" t="str">
        <f t="shared" si="148"/>
        <v>Moto Edge 30 incell  = R$ 80,00</v>
      </c>
      <c r="U518" s="4" t="str">
        <f t="shared" si="149"/>
        <v>Moto Edge 30 incell  = R$ 100,00</v>
      </c>
    </row>
    <row r="519" spans="1:21" ht="15.75" customHeight="1">
      <c r="A519" t="s">
        <v>4634</v>
      </c>
      <c r="B519">
        <f>K214</f>
        <v>230</v>
      </c>
      <c r="G519" s="40" t="s">
        <v>956</v>
      </c>
      <c r="H519" s="41">
        <v>80</v>
      </c>
      <c r="J519" s="4" t="s">
        <v>947</v>
      </c>
      <c r="K519" s="5">
        <f>H412</f>
        <v>195</v>
      </c>
      <c r="M519" s="4" t="str">
        <f t="shared" si="145"/>
        <v>Moto Edge 30 orig    = R$ 195,00</v>
      </c>
      <c r="O519" s="4" t="str">
        <f t="shared" si="146"/>
        <v>Moto Edge 30 orig    = R$ 200,00</v>
      </c>
      <c r="Q519" s="4" t="str">
        <f t="shared" si="147"/>
        <v>Moto Edge 30 orig    = R$ 190,00</v>
      </c>
      <c r="S519" s="4" t="str">
        <f t="shared" si="148"/>
        <v>Moto Edge 30 orig    = R$ 185,00</v>
      </c>
      <c r="U519" s="4" t="str">
        <f t="shared" si="149"/>
        <v>Moto Edge 30 orig    = R$ 205,00</v>
      </c>
    </row>
    <row r="520" spans="1:21" ht="15.75" customHeight="1">
      <c r="A520" t="s">
        <v>4635</v>
      </c>
      <c r="B520">
        <f>K214</f>
        <v>230</v>
      </c>
      <c r="G520" s="42" t="s">
        <v>958</v>
      </c>
      <c r="H520" s="43">
        <v>90</v>
      </c>
      <c r="J520" s="4" t="s">
        <v>949</v>
      </c>
      <c r="K520" s="5">
        <f>H496</f>
        <v>370</v>
      </c>
      <c r="M520" s="4" t="str">
        <f t="shared" si="145"/>
        <v>Moto Edge 30 Neo orig=R$ 370,00</v>
      </c>
      <c r="O520" s="4" t="str">
        <f t="shared" si="146"/>
        <v>Moto Edge 30 Neo orig=R$ 375,00</v>
      </c>
      <c r="Q520" s="4" t="str">
        <f t="shared" si="147"/>
        <v>Moto Edge 30 Neo orig=R$ 365,00</v>
      </c>
      <c r="S520" s="4" t="str">
        <f t="shared" si="148"/>
        <v>Moto Edge 30 Neo orig=R$ 360,00</v>
      </c>
      <c r="U520" s="4" t="str">
        <f t="shared" si="149"/>
        <v>Moto Edge 30 Neo orig=R$ 380,00</v>
      </c>
    </row>
    <row r="521" spans="1:21" ht="15.75" customHeight="1">
      <c r="A521" t="s">
        <v>4636</v>
      </c>
      <c r="B521">
        <f>K214</f>
        <v>230</v>
      </c>
      <c r="G521" s="44" t="s">
        <v>960</v>
      </c>
      <c r="H521" s="45">
        <v>80</v>
      </c>
      <c r="K521" s="5"/>
    </row>
    <row r="522" spans="1:21" ht="15.75" customHeight="1">
      <c r="A522" t="s">
        <v>3476</v>
      </c>
      <c r="B522">
        <f>K212</f>
        <v>130</v>
      </c>
      <c r="G522" s="46" t="s">
        <v>963</v>
      </c>
      <c r="H522" s="47">
        <v>95</v>
      </c>
      <c r="J522" s="4" t="s">
        <v>953</v>
      </c>
      <c r="K522" s="5">
        <f>H498</f>
        <v>75</v>
      </c>
      <c r="M522" s="4" t="str">
        <f t="shared" ref="M522" si="153">CONCATENATE(J522,K522,",00")</f>
        <v>Moto X4     = R$ 75,00</v>
      </c>
      <c r="O522" s="4" t="str">
        <f t="shared" ref="O522" si="154">CONCATENATE(J522,K522+5,",00")</f>
        <v>Moto X4     = R$ 80,00</v>
      </c>
      <c r="Q522" s="4" t="str">
        <f t="shared" ref="Q522" si="155">CONCATENATE(J522,K522-5,",00")</f>
        <v>Moto X4     = R$ 70,00</v>
      </c>
      <c r="S522" s="4" t="str">
        <f t="shared" ref="S522" si="156">CONCATENATE(J522,K522-10,",00")</f>
        <v>Moto X4     = R$ 65,00</v>
      </c>
      <c r="U522" s="4" t="str">
        <f t="shared" ref="U522" si="157">CONCATENATE(J522,K522+10,",00")</f>
        <v>Moto X4     = R$ 85,00</v>
      </c>
    </row>
    <row r="523" spans="1:21" ht="15.75" customHeight="1">
      <c r="A523" t="s">
        <v>4637</v>
      </c>
      <c r="B523">
        <f>K213</f>
        <v>165</v>
      </c>
      <c r="G523" s="7" t="s">
        <v>964</v>
      </c>
      <c r="H523" s="6">
        <v>70</v>
      </c>
      <c r="K523" s="5"/>
    </row>
    <row r="524" spans="1:21" ht="15.75" customHeight="1">
      <c r="A524" t="s">
        <v>4638</v>
      </c>
      <c r="B524">
        <f>K213</f>
        <v>165</v>
      </c>
      <c r="G524" s="7" t="s">
        <v>965</v>
      </c>
      <c r="H524" s="6">
        <v>85</v>
      </c>
      <c r="J524" s="4" t="s">
        <v>955</v>
      </c>
      <c r="K524" s="5">
        <f>H500</f>
        <v>155</v>
      </c>
      <c r="M524" s="4" t="str">
        <f t="shared" ref="M524:M527" si="158">CONCATENATE(J524,K524,",00")</f>
        <v>Moto Z Power     = R$ 155,00</v>
      </c>
      <c r="O524" s="4" t="str">
        <f t="shared" ref="O524:O527" si="159">CONCATENATE(J524,K524+5,",00")</f>
        <v>Moto Z Power     = R$ 160,00</v>
      </c>
      <c r="Q524" s="4" t="str">
        <f t="shared" ref="Q524:Q527" si="160">CONCATENATE(J524,K524-5,",00")</f>
        <v>Moto Z Power     = R$ 150,00</v>
      </c>
      <c r="S524" s="4" t="str">
        <f t="shared" ref="S524:S527" si="161">CONCATENATE(J524,K524-10,",00")</f>
        <v>Moto Z Power     = R$ 145,00</v>
      </c>
      <c r="U524" s="4" t="str">
        <f t="shared" ref="U524:U527" si="162">CONCATENATE(J524,K524+10,",00")</f>
        <v>Moto Z Power     = R$ 165,00</v>
      </c>
    </row>
    <row r="525" spans="1:21" ht="15.75" customHeight="1">
      <c r="A525" t="s">
        <v>3529</v>
      </c>
      <c r="B525">
        <f>K217</f>
        <v>130</v>
      </c>
      <c r="G525" s="40" t="s">
        <v>967</v>
      </c>
      <c r="H525" s="41">
        <f t="shared" ref="H525:H526" si="163">H519</f>
        <v>80</v>
      </c>
      <c r="J525" s="4" t="s">
        <v>957</v>
      </c>
      <c r="K525" s="5">
        <f>H501</f>
        <v>120</v>
      </c>
      <c r="M525" s="4" t="str">
        <f t="shared" si="158"/>
        <v>Moto Z Play        = R$ 120,00</v>
      </c>
      <c r="O525" s="4" t="str">
        <f t="shared" si="159"/>
        <v>Moto Z Play        = R$ 125,00</v>
      </c>
      <c r="Q525" s="4" t="str">
        <f t="shared" si="160"/>
        <v>Moto Z Play        = R$ 115,00</v>
      </c>
      <c r="S525" s="4" t="str">
        <f t="shared" si="161"/>
        <v>Moto Z Play        = R$ 110,00</v>
      </c>
      <c r="U525" s="4" t="str">
        <f t="shared" si="162"/>
        <v>Moto Z Play        = R$ 130,00</v>
      </c>
    </row>
    <row r="526" spans="1:21" ht="15.75" customHeight="1">
      <c r="A526" t="s">
        <v>4639</v>
      </c>
      <c r="B526">
        <f>K219</f>
        <v>260</v>
      </c>
      <c r="G526" s="42" t="s">
        <v>969</v>
      </c>
      <c r="H526" s="43">
        <f t="shared" si="163"/>
        <v>90</v>
      </c>
      <c r="J526" s="4" t="s">
        <v>959</v>
      </c>
      <c r="K526" s="5">
        <f>H502</f>
        <v>135</v>
      </c>
      <c r="M526" s="4" t="str">
        <f t="shared" si="158"/>
        <v>Moto Z2 Play      = R$ 135,00</v>
      </c>
      <c r="O526" s="4" t="str">
        <f t="shared" si="159"/>
        <v>Moto Z2 Play      = R$ 140,00</v>
      </c>
      <c r="Q526" s="4" t="str">
        <f t="shared" si="160"/>
        <v>Moto Z2 Play      = R$ 130,00</v>
      </c>
      <c r="S526" s="4" t="str">
        <f t="shared" si="161"/>
        <v>Moto Z2 Play      = R$ 125,00</v>
      </c>
      <c r="U526" s="4" t="str">
        <f t="shared" si="162"/>
        <v>Moto Z2 Play      = R$ 145,00</v>
      </c>
    </row>
    <row r="527" spans="1:21" ht="15.75" customHeight="1">
      <c r="A527" t="s">
        <v>4640</v>
      </c>
      <c r="B527">
        <f>K219</f>
        <v>260</v>
      </c>
      <c r="G527" s="7" t="s">
        <v>971</v>
      </c>
      <c r="H527" s="6">
        <v>70</v>
      </c>
      <c r="J527" s="4" t="s">
        <v>961</v>
      </c>
      <c r="K527" s="5">
        <f>H503</f>
        <v>165</v>
      </c>
      <c r="M527" s="4" t="str">
        <f t="shared" si="158"/>
        <v>Moto Z3 Play      = R$ 165,00</v>
      </c>
      <c r="O527" s="4" t="str">
        <f t="shared" si="159"/>
        <v>Moto Z3 Play      = R$ 170,00</v>
      </c>
      <c r="Q527" s="4" t="str">
        <f t="shared" si="160"/>
        <v>Moto Z3 Play      = R$ 160,00</v>
      </c>
      <c r="S527" s="4" t="str">
        <f t="shared" si="161"/>
        <v>Moto Z3 Play      = R$ 155,00</v>
      </c>
      <c r="U527" s="4" t="str">
        <f t="shared" si="162"/>
        <v>Moto Z3 Play      = R$ 175,00</v>
      </c>
    </row>
    <row r="528" spans="1:21" ht="15.75" customHeight="1">
      <c r="A528" t="s">
        <v>4641</v>
      </c>
      <c r="B528">
        <f>K219</f>
        <v>260</v>
      </c>
      <c r="G528" s="7" t="s">
        <v>973</v>
      </c>
      <c r="H528" s="6">
        <v>85</v>
      </c>
      <c r="K528" s="5"/>
    </row>
    <row r="529" spans="1:21" ht="15.75" customHeight="1">
      <c r="A529" t="s">
        <v>4642</v>
      </c>
      <c r="B529">
        <f>K219</f>
        <v>260</v>
      </c>
      <c r="G529" s="7" t="s">
        <v>975</v>
      </c>
      <c r="H529" s="6">
        <v>75</v>
      </c>
      <c r="J529" s="4" t="s">
        <v>962</v>
      </c>
      <c r="K529" s="5"/>
      <c r="M529" s="4" t="s">
        <v>962</v>
      </c>
      <c r="O529" s="4" t="s">
        <v>962</v>
      </c>
      <c r="Q529" s="4" t="s">
        <v>962</v>
      </c>
      <c r="S529" s="4" t="s">
        <v>962</v>
      </c>
      <c r="U529" s="4" t="s">
        <v>962</v>
      </c>
    </row>
    <row r="530" spans="1:21" ht="15.75" customHeight="1">
      <c r="A530" t="s">
        <v>4643</v>
      </c>
      <c r="B530">
        <f>K218</f>
        <v>200</v>
      </c>
      <c r="G530" s="7" t="s">
        <v>977</v>
      </c>
      <c r="H530" s="6">
        <v>80</v>
      </c>
      <c r="J530" s="4" t="s">
        <v>966</v>
      </c>
      <c r="K530" s="5">
        <f t="shared" ref="K530:K538" si="164">H509</f>
        <v>70</v>
      </c>
      <c r="M530" s="4" t="str">
        <f t="shared" ref="M530:M566" si="165">CONCATENATE(J530,K530,",00")</f>
        <v>K8 c/aro  = R$ 70,00</v>
      </c>
      <c r="O530" s="4" t="str">
        <f t="shared" ref="O530:O566" si="166">CONCATENATE(J530,K530+5,",00")</f>
        <v>K8 c/aro  = R$ 75,00</v>
      </c>
      <c r="Q530" s="4" t="str">
        <f t="shared" ref="Q530:Q566" si="167">CONCATENATE(J530,K530-5,",00")</f>
        <v>K8 c/aro  = R$ 65,00</v>
      </c>
      <c r="S530" s="4" t="str">
        <f t="shared" ref="S530:S566" si="168">CONCATENATE(J530,K530-10,",00")</f>
        <v>K8 c/aro  = R$ 60,00</v>
      </c>
      <c r="U530" s="4" t="str">
        <f t="shared" ref="U530:U566" si="169">CONCATENATE(J530,K530+10,",00")</f>
        <v>K8 c/aro  = R$ 80,00</v>
      </c>
    </row>
    <row r="531" spans="1:21" ht="15.75" customHeight="1">
      <c r="A531" t="s">
        <v>4644</v>
      </c>
      <c r="B531">
        <f>K218</f>
        <v>200</v>
      </c>
      <c r="G531" s="7" t="s">
        <v>979</v>
      </c>
      <c r="H531" s="6">
        <v>100</v>
      </c>
      <c r="J531" s="4" t="s">
        <v>968</v>
      </c>
      <c r="K531" s="5">
        <f t="shared" si="164"/>
        <v>70</v>
      </c>
      <c r="M531" s="4" t="str">
        <f t="shared" si="165"/>
        <v>K8 2017 c/aro        = R$ 70,00</v>
      </c>
      <c r="O531" s="4" t="str">
        <f t="shared" si="166"/>
        <v>K8 2017 c/aro        = R$ 75,00</v>
      </c>
      <c r="Q531" s="4" t="str">
        <f t="shared" si="167"/>
        <v>K8 2017 c/aro        = R$ 65,00</v>
      </c>
      <c r="S531" s="4" t="str">
        <f t="shared" si="168"/>
        <v>K8 2017 c/aro        = R$ 60,00</v>
      </c>
      <c r="U531" s="4" t="str">
        <f t="shared" si="169"/>
        <v>K8 2017 c/aro        = R$ 80,00</v>
      </c>
    </row>
    <row r="532" spans="1:21" ht="15.75" customHeight="1">
      <c r="A532" t="s">
        <v>4645</v>
      </c>
      <c r="B532">
        <f>K218</f>
        <v>200</v>
      </c>
      <c r="G532" s="48" t="s">
        <v>4864</v>
      </c>
      <c r="H532" s="49">
        <v>80</v>
      </c>
      <c r="J532" s="4" t="s">
        <v>970</v>
      </c>
      <c r="K532" s="5">
        <f t="shared" si="164"/>
        <v>85</v>
      </c>
      <c r="M532" s="4" t="str">
        <f t="shared" si="165"/>
        <v>K8 Plus c/aro         = R$ 85,00</v>
      </c>
      <c r="O532" s="4" t="str">
        <f t="shared" si="166"/>
        <v>K8 Plus c/aro         = R$ 90,00</v>
      </c>
      <c r="Q532" s="4" t="str">
        <f t="shared" si="167"/>
        <v>K8 Plus c/aro         = R$ 80,00</v>
      </c>
      <c r="S532" s="4" t="str">
        <f t="shared" si="168"/>
        <v>K8 Plus c/aro         = R$ 75,00</v>
      </c>
      <c r="U532" s="4" t="str">
        <f t="shared" si="169"/>
        <v>K8 Plus c/aro         = R$ 95,00</v>
      </c>
    </row>
    <row r="533" spans="1:21" ht="15.75" customHeight="1">
      <c r="A533" t="s">
        <v>4646</v>
      </c>
      <c r="B533">
        <f>K218</f>
        <v>200</v>
      </c>
      <c r="G533" s="7" t="s">
        <v>982</v>
      </c>
      <c r="H533" s="6">
        <v>100</v>
      </c>
      <c r="J533" s="4" t="s">
        <v>972</v>
      </c>
      <c r="K533" s="5">
        <f t="shared" si="164"/>
        <v>80</v>
      </c>
      <c r="M533" s="4" t="str">
        <f t="shared" si="165"/>
        <v>K9 c/aro      = R$ 80,00</v>
      </c>
      <c r="O533" s="4" t="str">
        <f t="shared" si="166"/>
        <v>K9 c/aro      = R$ 85,00</v>
      </c>
      <c r="Q533" s="4" t="str">
        <f t="shared" si="167"/>
        <v>K9 c/aro      = R$ 75,00</v>
      </c>
      <c r="S533" s="4" t="str">
        <f t="shared" si="168"/>
        <v>K9 c/aro      = R$ 70,00</v>
      </c>
      <c r="U533" s="4" t="str">
        <f t="shared" si="169"/>
        <v>K9 c/aro      = R$ 90,00</v>
      </c>
    </row>
    <row r="534" spans="1:21" ht="15.75" customHeight="1">
      <c r="A534" t="s">
        <v>3477</v>
      </c>
      <c r="B534">
        <f>K216</f>
        <v>100</v>
      </c>
      <c r="G534" s="44" t="s">
        <v>983</v>
      </c>
      <c r="H534" s="45">
        <f t="shared" ref="H534:H535" si="170">H521</f>
        <v>80</v>
      </c>
      <c r="J534" s="4" t="s">
        <v>974</v>
      </c>
      <c r="K534" s="5">
        <f t="shared" si="164"/>
        <v>80</v>
      </c>
      <c r="M534" s="4" t="str">
        <f t="shared" si="165"/>
        <v>K10 s/TV c/aro         = R$ 80,00</v>
      </c>
      <c r="O534" s="4" t="str">
        <f t="shared" si="166"/>
        <v>K10 s/TV c/aro         = R$ 85,00</v>
      </c>
      <c r="Q534" s="4" t="str">
        <f t="shared" si="167"/>
        <v>K10 s/TV c/aro         = R$ 75,00</v>
      </c>
      <c r="S534" s="4" t="str">
        <f t="shared" si="168"/>
        <v>K10 s/TV c/aro         = R$ 70,00</v>
      </c>
      <c r="U534" s="4" t="str">
        <f t="shared" si="169"/>
        <v>K10 s/TV c/aro         = R$ 90,00</v>
      </c>
    </row>
    <row r="535" spans="1:21" ht="15.75" customHeight="1">
      <c r="A535" t="s">
        <v>3582</v>
      </c>
      <c r="B535">
        <f>K223</f>
        <v>280</v>
      </c>
      <c r="G535" s="46" t="s">
        <v>985</v>
      </c>
      <c r="H535" s="47">
        <f t="shared" si="170"/>
        <v>95</v>
      </c>
      <c r="J535" s="4" t="s">
        <v>976</v>
      </c>
      <c r="K535" s="5">
        <f t="shared" si="164"/>
        <v>80</v>
      </c>
      <c r="M535" s="4" t="str">
        <f t="shared" si="165"/>
        <v>K10 c/TV c/aro         = R$ 80,00</v>
      </c>
      <c r="O535" s="4" t="str">
        <f t="shared" si="166"/>
        <v>K10 c/TV c/aro         = R$ 85,00</v>
      </c>
      <c r="Q535" s="4" t="str">
        <f t="shared" si="167"/>
        <v>K10 c/TV c/aro         = R$ 75,00</v>
      </c>
      <c r="S535" s="4" t="str">
        <f t="shared" si="168"/>
        <v>K10 c/TV c/aro         = R$ 70,00</v>
      </c>
      <c r="U535" s="4" t="str">
        <f t="shared" si="169"/>
        <v>K10 c/TV c/aro         = R$ 90,00</v>
      </c>
    </row>
    <row r="536" spans="1:21" ht="15.75" customHeight="1">
      <c r="A536" t="s">
        <v>3754</v>
      </c>
      <c r="B536">
        <f>K223</f>
        <v>280</v>
      </c>
      <c r="G536" s="7" t="s">
        <v>987</v>
      </c>
      <c r="H536" s="6">
        <v>75</v>
      </c>
      <c r="J536" s="4" t="s">
        <v>978</v>
      </c>
      <c r="K536" s="5">
        <f t="shared" si="164"/>
        <v>80</v>
      </c>
      <c r="M536" s="4" t="str">
        <f t="shared" si="165"/>
        <v>K10 2017 c/aro         = R$ 80,00</v>
      </c>
      <c r="O536" s="4" t="str">
        <f t="shared" si="166"/>
        <v>K10 2017 c/aro         = R$ 85,00</v>
      </c>
      <c r="Q536" s="4" t="str">
        <f t="shared" si="167"/>
        <v>K10 2017 c/aro         = R$ 75,00</v>
      </c>
      <c r="S536" s="4" t="str">
        <f t="shared" si="168"/>
        <v>K10 2017 c/aro         = R$ 70,00</v>
      </c>
      <c r="U536" s="4" t="str">
        <f t="shared" si="169"/>
        <v>K10 2017 c/aro         = R$ 90,00</v>
      </c>
    </row>
    <row r="537" spans="1:21" ht="15.75" customHeight="1">
      <c r="A537" t="s">
        <v>3530</v>
      </c>
      <c r="B537">
        <f>K221</f>
        <v>140</v>
      </c>
      <c r="G537" s="7" t="s">
        <v>989</v>
      </c>
      <c r="H537" s="6">
        <v>85</v>
      </c>
      <c r="J537" s="4" t="s">
        <v>980</v>
      </c>
      <c r="K537" s="5">
        <f t="shared" si="164"/>
        <v>85</v>
      </c>
      <c r="M537" s="4" t="str">
        <f t="shared" si="165"/>
        <v>K10 Power c/aro       = R$ 85,00</v>
      </c>
      <c r="O537" s="4" t="str">
        <f t="shared" si="166"/>
        <v>K10 Power c/aro       = R$ 90,00</v>
      </c>
      <c r="Q537" s="4" t="str">
        <f t="shared" si="167"/>
        <v>K10 Power c/aro       = R$ 80,00</v>
      </c>
      <c r="S537" s="4" t="str">
        <f t="shared" si="168"/>
        <v>K10 Power c/aro       = R$ 75,00</v>
      </c>
      <c r="U537" s="4" t="str">
        <f t="shared" si="169"/>
        <v>K10 Power c/aro       = R$ 95,00</v>
      </c>
    </row>
    <row r="538" spans="1:21" ht="15.75" customHeight="1">
      <c r="A538" t="s">
        <v>3092</v>
      </c>
      <c r="B538">
        <f>K222</f>
        <v>250</v>
      </c>
      <c r="G538" s="7" t="s">
        <v>991</v>
      </c>
      <c r="H538" s="6">
        <v>80</v>
      </c>
      <c r="J538" s="4" t="s">
        <v>981</v>
      </c>
      <c r="K538" s="5">
        <f t="shared" si="164"/>
        <v>110</v>
      </c>
      <c r="M538" s="4" t="str">
        <f t="shared" si="165"/>
        <v>K10 Pro c/aro             = R$ 110,00</v>
      </c>
      <c r="O538" s="4" t="str">
        <f t="shared" si="166"/>
        <v>K10 Pro c/aro             = R$ 115,00</v>
      </c>
      <c r="Q538" s="4" t="str">
        <f t="shared" si="167"/>
        <v>K10 Pro c/aro             = R$ 105,00</v>
      </c>
      <c r="S538" s="4" t="str">
        <f t="shared" si="168"/>
        <v>K10 Pro c/aro             = R$ 100,00</v>
      </c>
      <c r="U538" s="4" t="str">
        <f t="shared" si="169"/>
        <v>K10 Pro c/aro             = R$ 120,00</v>
      </c>
    </row>
    <row r="539" spans="1:21" ht="15.75" customHeight="1">
      <c r="A539" t="s">
        <v>4647</v>
      </c>
      <c r="B539">
        <f>K222</f>
        <v>250</v>
      </c>
      <c r="G539" s="7" t="s">
        <v>993</v>
      </c>
      <c r="H539" s="6">
        <v>80</v>
      </c>
      <c r="J539" s="4" t="s">
        <v>984</v>
      </c>
      <c r="K539" s="5">
        <f t="shared" ref="K539:K563" si="171">H518</f>
        <v>85</v>
      </c>
      <c r="M539" s="4" t="str">
        <f t="shared" si="165"/>
        <v>K11+ c/aro        = R$ 85,00</v>
      </c>
      <c r="O539" s="4" t="str">
        <f t="shared" si="166"/>
        <v>K11+ c/aro        = R$ 90,00</v>
      </c>
      <c r="Q539" s="4" t="str">
        <f t="shared" si="167"/>
        <v>K11+ c/aro        = R$ 80,00</v>
      </c>
      <c r="S539" s="4" t="str">
        <f t="shared" si="168"/>
        <v>K11+ c/aro        = R$ 75,00</v>
      </c>
      <c r="U539" s="4" t="str">
        <f t="shared" si="169"/>
        <v>K11+ c/aro        = R$ 95,00</v>
      </c>
    </row>
    <row r="540" spans="1:21" ht="15.75" customHeight="1">
      <c r="A540" t="s">
        <v>4648</v>
      </c>
      <c r="B540">
        <f>K222</f>
        <v>250</v>
      </c>
      <c r="G540" s="7" t="s">
        <v>995</v>
      </c>
      <c r="H540" s="6">
        <v>95</v>
      </c>
      <c r="J540" s="4" t="s">
        <v>986</v>
      </c>
      <c r="K540" s="5">
        <f t="shared" si="171"/>
        <v>80</v>
      </c>
      <c r="M540" s="4" t="str">
        <f t="shared" si="165"/>
        <v>K12/K12+          = R$ 80,00</v>
      </c>
      <c r="O540" s="4" t="str">
        <f t="shared" si="166"/>
        <v>K12/K12+          = R$ 85,00</v>
      </c>
      <c r="Q540" s="4" t="str">
        <f t="shared" si="167"/>
        <v>K12/K12+          = R$ 75,00</v>
      </c>
      <c r="S540" s="4" t="str">
        <f t="shared" si="168"/>
        <v>K12/K12+          = R$ 70,00</v>
      </c>
      <c r="U540" s="4" t="str">
        <f t="shared" si="169"/>
        <v>K12/K12+          = R$ 90,00</v>
      </c>
    </row>
    <row r="541" spans="1:21" ht="15.75" customHeight="1">
      <c r="A541" t="s">
        <v>3583</v>
      </c>
      <c r="B541">
        <f>K223</f>
        <v>280</v>
      </c>
      <c r="G541" s="7" t="s">
        <v>997</v>
      </c>
      <c r="H541" s="6">
        <v>80</v>
      </c>
      <c r="I541" s="26"/>
      <c r="J541" s="4" t="s">
        <v>988</v>
      </c>
      <c r="K541" s="5">
        <f t="shared" si="171"/>
        <v>90</v>
      </c>
      <c r="M541" s="4" t="str">
        <f t="shared" si="165"/>
        <v>K12/K12+ c/aro = R$ 90,00</v>
      </c>
      <c r="O541" s="4" t="str">
        <f t="shared" si="166"/>
        <v>K12/K12+ c/aro = R$ 95,00</v>
      </c>
      <c r="Q541" s="4" t="str">
        <f t="shared" si="167"/>
        <v>K12/K12+ c/aro = R$ 85,00</v>
      </c>
      <c r="S541" s="4" t="str">
        <f t="shared" si="168"/>
        <v>K12/K12+ c/aro = R$ 80,00</v>
      </c>
      <c r="U541" s="4" t="str">
        <f t="shared" si="169"/>
        <v>K12/K12+ c/aro = R$ 100,00</v>
      </c>
    </row>
    <row r="542" spans="1:21" ht="15.75" customHeight="1">
      <c r="A542" t="s">
        <v>3755</v>
      </c>
      <c r="B542">
        <f>K223</f>
        <v>280</v>
      </c>
      <c r="G542" s="7" t="s">
        <v>999</v>
      </c>
      <c r="H542" s="6">
        <v>95</v>
      </c>
      <c r="I542" s="26"/>
      <c r="J542" s="4" t="s">
        <v>990</v>
      </c>
      <c r="K542" s="5">
        <f t="shared" si="171"/>
        <v>80</v>
      </c>
      <c r="M542" s="4" t="str">
        <f t="shared" si="165"/>
        <v>K12 Max/K12 Prime        = R$ 80,00</v>
      </c>
      <c r="O542" s="4" t="str">
        <f t="shared" si="166"/>
        <v>K12 Max/K12 Prime        = R$ 85,00</v>
      </c>
      <c r="Q542" s="4" t="str">
        <f t="shared" si="167"/>
        <v>K12 Max/K12 Prime        = R$ 75,00</v>
      </c>
      <c r="S542" s="4" t="str">
        <f t="shared" si="168"/>
        <v>K12 Max/K12 Prime        = R$ 70,00</v>
      </c>
      <c r="U542" s="4" t="str">
        <f t="shared" si="169"/>
        <v>K12 Max/K12 Prime        = R$ 90,00</v>
      </c>
    </row>
    <row r="543" spans="1:21" ht="15.75" customHeight="1">
      <c r="A543" t="s">
        <v>3531</v>
      </c>
      <c r="B543">
        <f>K224</f>
        <v>120</v>
      </c>
      <c r="G543" s="7" t="s">
        <v>1001</v>
      </c>
      <c r="H543" s="6">
        <v>95</v>
      </c>
      <c r="I543" s="26"/>
      <c r="J543" s="4" t="s">
        <v>992</v>
      </c>
      <c r="K543" s="5">
        <f t="shared" si="171"/>
        <v>95</v>
      </c>
      <c r="M543" s="4" t="str">
        <f t="shared" si="165"/>
        <v>K12 Max/K12 Prime c/aro= 95,00</v>
      </c>
      <c r="O543" s="4" t="str">
        <f t="shared" si="166"/>
        <v>K12 Max/K12 Prime c/aro= 100,00</v>
      </c>
      <c r="Q543" s="4" t="str">
        <f t="shared" si="167"/>
        <v>K12 Max/K12 Prime c/aro= 90,00</v>
      </c>
      <c r="S543" s="4" t="str">
        <f t="shared" si="168"/>
        <v>K12 Max/K12 Prime c/aro= 85,00</v>
      </c>
      <c r="U543" s="4" t="str">
        <f t="shared" si="169"/>
        <v>K12 Max/K12 Prime c/aro= 105,00</v>
      </c>
    </row>
    <row r="544" spans="1:21" ht="15.75" customHeight="1">
      <c r="A544" t="s">
        <v>4649</v>
      </c>
      <c r="B544">
        <f>K225</f>
        <v>220</v>
      </c>
      <c r="G544" s="7" t="s">
        <v>1003</v>
      </c>
      <c r="H544" s="6">
        <v>105</v>
      </c>
      <c r="I544" s="26"/>
      <c r="J544" s="4" t="s">
        <v>994</v>
      </c>
      <c r="K544" s="5">
        <f t="shared" si="171"/>
        <v>70</v>
      </c>
      <c r="M544" s="4" t="str">
        <f t="shared" si="165"/>
        <v>K22/K22 Plus    = R$ 70,00</v>
      </c>
      <c r="O544" s="4" t="str">
        <f t="shared" si="166"/>
        <v>K22/K22 Plus    = R$ 75,00</v>
      </c>
      <c r="Q544" s="4" t="str">
        <f t="shared" si="167"/>
        <v>K22/K22 Plus    = R$ 65,00</v>
      </c>
      <c r="S544" s="4" t="str">
        <f t="shared" si="168"/>
        <v>K22/K22 Plus    = R$ 60,00</v>
      </c>
      <c r="U544" s="4" t="str">
        <f t="shared" si="169"/>
        <v>K22/K22 Plus    = R$ 80,00</v>
      </c>
    </row>
    <row r="545" spans="1:21" ht="15.75" customHeight="1">
      <c r="A545" t="s">
        <v>4650</v>
      </c>
      <c r="B545">
        <f>K225</f>
        <v>220</v>
      </c>
      <c r="G545" s="4"/>
      <c r="H545" s="17"/>
      <c r="I545" s="26"/>
      <c r="J545" s="4" t="s">
        <v>996</v>
      </c>
      <c r="K545" s="5">
        <f t="shared" si="171"/>
        <v>85</v>
      </c>
      <c r="M545" s="4" t="str">
        <f t="shared" si="165"/>
        <v>K22/K22 Plus c/aro       = R$ 85,00</v>
      </c>
      <c r="O545" s="4" t="str">
        <f t="shared" si="166"/>
        <v>K22/K22 Plus c/aro       = R$ 90,00</v>
      </c>
      <c r="Q545" s="4" t="str">
        <f t="shared" si="167"/>
        <v>K22/K22 Plus c/aro       = R$ 80,00</v>
      </c>
      <c r="S545" s="4" t="str">
        <f t="shared" si="168"/>
        <v>K22/K22 Plus c/aro       = R$ 75,00</v>
      </c>
      <c r="U545" s="4" t="str">
        <f t="shared" si="169"/>
        <v>K22/K22 Plus c/aro       = R$ 95,00</v>
      </c>
    </row>
    <row r="546" spans="1:21" ht="15.75" customHeight="1">
      <c r="A546" t="s">
        <v>4651</v>
      </c>
      <c r="B546">
        <f>K227</f>
        <v>240</v>
      </c>
      <c r="G546" s="4"/>
      <c r="H546" s="17"/>
      <c r="I546" s="26"/>
      <c r="J546" s="4" t="s">
        <v>998</v>
      </c>
      <c r="K546" s="5">
        <f t="shared" si="171"/>
        <v>80</v>
      </c>
      <c r="M546" s="4" t="str">
        <f t="shared" si="165"/>
        <v>K40     = R$ 80,00</v>
      </c>
      <c r="O546" s="4" t="str">
        <f t="shared" si="166"/>
        <v>K40     = R$ 85,00</v>
      </c>
      <c r="Q546" s="4" t="str">
        <f t="shared" si="167"/>
        <v>K40     = R$ 75,00</v>
      </c>
      <c r="S546" s="4" t="str">
        <f t="shared" si="168"/>
        <v>K40     = R$ 70,00</v>
      </c>
      <c r="U546" s="4" t="str">
        <f t="shared" si="169"/>
        <v>K40     = R$ 90,00</v>
      </c>
    </row>
    <row r="547" spans="1:21" ht="15.75" customHeight="1">
      <c r="A547" t="s">
        <v>4652</v>
      </c>
      <c r="B547">
        <f>K227</f>
        <v>240</v>
      </c>
      <c r="G547" s="4"/>
      <c r="H547" s="17"/>
      <c r="I547" s="26"/>
      <c r="J547" s="4" t="s">
        <v>1000</v>
      </c>
      <c r="K547" s="5">
        <f t="shared" si="171"/>
        <v>90</v>
      </c>
      <c r="M547" s="4" t="str">
        <f t="shared" si="165"/>
        <v>K40 c/aro          = R$ 90,00</v>
      </c>
      <c r="O547" s="4" t="str">
        <f t="shared" si="166"/>
        <v>K40 c/aro          = R$ 95,00</v>
      </c>
      <c r="Q547" s="4" t="str">
        <f t="shared" si="167"/>
        <v>K40 c/aro          = R$ 85,00</v>
      </c>
      <c r="S547" s="4" t="str">
        <f t="shared" si="168"/>
        <v>K40 c/aro          = R$ 80,00</v>
      </c>
      <c r="U547" s="4" t="str">
        <f t="shared" si="169"/>
        <v>K40 c/aro          = R$ 100,00</v>
      </c>
    </row>
    <row r="548" spans="1:21" ht="15.75" customHeight="1">
      <c r="A548" t="s">
        <v>3756</v>
      </c>
      <c r="B548">
        <f>K226</f>
        <v>210</v>
      </c>
      <c r="G548" s="4"/>
      <c r="H548" s="17"/>
      <c r="I548" s="26"/>
      <c r="J548" s="4" t="s">
        <v>1002</v>
      </c>
      <c r="K548" s="5">
        <f t="shared" si="171"/>
        <v>70</v>
      </c>
      <c r="M548" s="4" t="str">
        <f t="shared" si="165"/>
        <v>K40s     = R$ 70,00</v>
      </c>
      <c r="O548" s="4" t="str">
        <f t="shared" si="166"/>
        <v>K40s     = R$ 75,00</v>
      </c>
      <c r="Q548" s="4" t="str">
        <f t="shared" si="167"/>
        <v>K40s     = R$ 65,00</v>
      </c>
      <c r="S548" s="4" t="str">
        <f t="shared" si="168"/>
        <v>K40s     = R$ 60,00</v>
      </c>
      <c r="U548" s="4" t="str">
        <f t="shared" si="169"/>
        <v>K40s     = R$ 80,00</v>
      </c>
    </row>
    <row r="549" spans="1:21" ht="15.75" customHeight="1">
      <c r="A549" t="s">
        <v>3892</v>
      </c>
      <c r="B549">
        <f>K226</f>
        <v>210</v>
      </c>
      <c r="G549" s="4"/>
      <c r="H549" s="17"/>
      <c r="I549" s="26"/>
      <c r="J549" s="4" t="s">
        <v>1004</v>
      </c>
      <c r="K549" s="5">
        <f t="shared" si="171"/>
        <v>85</v>
      </c>
      <c r="M549" s="4" t="str">
        <f t="shared" si="165"/>
        <v>K40s c/aro        = R$ 85,00</v>
      </c>
      <c r="O549" s="4" t="str">
        <f t="shared" si="166"/>
        <v>K40s c/aro        = R$ 90,00</v>
      </c>
      <c r="Q549" s="4" t="str">
        <f t="shared" si="167"/>
        <v>K40s c/aro        = R$ 80,00</v>
      </c>
      <c r="S549" s="4" t="str">
        <f t="shared" si="168"/>
        <v>K40s c/aro        = R$ 75,00</v>
      </c>
      <c r="U549" s="4" t="str">
        <f t="shared" si="169"/>
        <v>K40s c/aro        = R$ 95,00</v>
      </c>
    </row>
    <row r="550" spans="1:21" ht="15.75" customHeight="1">
      <c r="A550" t="s">
        <v>4653</v>
      </c>
      <c r="B550">
        <f>K226</f>
        <v>210</v>
      </c>
      <c r="G550" s="4"/>
      <c r="H550" s="17"/>
      <c r="I550" s="26"/>
      <c r="J550" s="4" t="s">
        <v>1005</v>
      </c>
      <c r="K550" s="5">
        <f t="shared" si="171"/>
        <v>75</v>
      </c>
      <c r="M550" s="4" t="str">
        <f t="shared" si="165"/>
        <v>K41s     = R$ 75,00</v>
      </c>
      <c r="O550" s="4" t="str">
        <f t="shared" si="166"/>
        <v>K41s     = R$ 80,00</v>
      </c>
      <c r="Q550" s="4" t="str">
        <f t="shared" si="167"/>
        <v>K41s     = R$ 70,00</v>
      </c>
      <c r="S550" s="4" t="str">
        <f t="shared" si="168"/>
        <v>K41s     = R$ 65,00</v>
      </c>
      <c r="U550" s="4" t="str">
        <f t="shared" si="169"/>
        <v>K41s     = R$ 85,00</v>
      </c>
    </row>
    <row r="551" spans="1:21" ht="15.75" customHeight="1">
      <c r="A551" t="s">
        <v>4654</v>
      </c>
      <c r="B551">
        <f>K226</f>
        <v>210</v>
      </c>
      <c r="G551" s="4"/>
      <c r="H551" s="26"/>
      <c r="I551" s="26"/>
      <c r="J551" s="4" t="s">
        <v>1006</v>
      </c>
      <c r="K551" s="5">
        <f t="shared" si="171"/>
        <v>80</v>
      </c>
      <c r="M551" s="4" t="str">
        <f t="shared" si="165"/>
        <v>K41s c/aro        = R$ 80,00</v>
      </c>
      <c r="O551" s="4" t="str">
        <f t="shared" si="166"/>
        <v>K41s c/aro        = R$ 85,00</v>
      </c>
      <c r="Q551" s="4" t="str">
        <f t="shared" si="167"/>
        <v>K41s c/aro        = R$ 75,00</v>
      </c>
      <c r="S551" s="4" t="str">
        <f t="shared" si="168"/>
        <v>K41s c/aro        = R$ 70,00</v>
      </c>
      <c r="U551" s="4" t="str">
        <f t="shared" si="169"/>
        <v>K41s c/aro        = R$ 90,00</v>
      </c>
    </row>
    <row r="552" spans="1:21" ht="15.75" customHeight="1">
      <c r="A552" t="s">
        <v>3271</v>
      </c>
      <c r="B552">
        <f>K225</f>
        <v>220</v>
      </c>
      <c r="G552" s="73" t="s">
        <v>1012</v>
      </c>
      <c r="H552" s="72"/>
      <c r="I552" s="26"/>
      <c r="J552" s="4" t="s">
        <v>1007</v>
      </c>
      <c r="K552" s="5">
        <f t="shared" si="171"/>
        <v>100</v>
      </c>
      <c r="M552" s="4" t="str">
        <f t="shared" si="165"/>
        <v>K41s c/aro Nacional = R$ 100,00</v>
      </c>
      <c r="O552" s="4" t="str">
        <f t="shared" si="166"/>
        <v>K41s c/aro Nacional = R$ 105,00</v>
      </c>
      <c r="Q552" s="4" t="str">
        <f t="shared" si="167"/>
        <v>K41s c/aro Nacional = R$ 95,00</v>
      </c>
      <c r="S552" s="4" t="str">
        <f t="shared" si="168"/>
        <v>K41s c/aro Nacional = R$ 90,00</v>
      </c>
      <c r="U552" s="4" t="str">
        <f t="shared" si="169"/>
        <v>K41s c/aro Nacional = R$ 110,00</v>
      </c>
    </row>
    <row r="553" spans="1:21" ht="15.75" customHeight="1">
      <c r="A553" t="s">
        <v>4655</v>
      </c>
      <c r="B553">
        <f>K225</f>
        <v>220</v>
      </c>
      <c r="G553" s="27" t="s">
        <v>1014</v>
      </c>
      <c r="H553" s="50">
        <v>85</v>
      </c>
      <c r="I553" s="26"/>
      <c r="J553" s="4" t="s">
        <v>1008</v>
      </c>
      <c r="K553" s="5">
        <f t="shared" si="171"/>
        <v>80</v>
      </c>
      <c r="M553" s="4" t="str">
        <f t="shared" si="165"/>
        <v>K42/K52/K62   = R$ 80,00</v>
      </c>
      <c r="O553" s="4" t="str">
        <f t="shared" si="166"/>
        <v>K42/K52/K62   = R$ 85,00</v>
      </c>
      <c r="Q553" s="4" t="str">
        <f t="shared" si="167"/>
        <v>K42/K52/K62   = R$ 75,00</v>
      </c>
      <c r="S553" s="4" t="str">
        <f t="shared" si="168"/>
        <v>K42/K52/K62   = R$ 70,00</v>
      </c>
      <c r="U553" s="4" t="str">
        <f t="shared" si="169"/>
        <v>K42/K52/K62   = R$ 90,00</v>
      </c>
    </row>
    <row r="554" spans="1:21" ht="15.75" customHeight="1">
      <c r="A554" t="s">
        <v>4656</v>
      </c>
      <c r="B554">
        <f>K225</f>
        <v>220</v>
      </c>
      <c r="G554" s="7" t="s">
        <v>1016</v>
      </c>
      <c r="H554" s="14">
        <v>65</v>
      </c>
      <c r="I554" s="26"/>
      <c r="J554" s="4" t="s">
        <v>1009</v>
      </c>
      <c r="K554" s="5">
        <f t="shared" si="171"/>
        <v>100</v>
      </c>
      <c r="M554" s="4" t="str">
        <f t="shared" si="165"/>
        <v>K42/K52 c/aro            = R$ 100,00</v>
      </c>
      <c r="O554" s="4" t="str">
        <f t="shared" si="166"/>
        <v>K42/K52 c/aro            = R$ 105,00</v>
      </c>
      <c r="Q554" s="4" t="str">
        <f t="shared" si="167"/>
        <v>K42/K52 c/aro            = R$ 95,00</v>
      </c>
      <c r="S554" s="4" t="str">
        <f t="shared" si="168"/>
        <v>K42/K52 c/aro            = R$ 90,00</v>
      </c>
      <c r="U554" s="4" t="str">
        <f t="shared" si="169"/>
        <v>K42/K52 c/aro            = R$ 110,00</v>
      </c>
    </row>
    <row r="555" spans="1:21" ht="15.75" customHeight="1">
      <c r="A555" t="s">
        <v>1345</v>
      </c>
      <c r="B555">
        <f t="shared" ref="B555:B564" si="172">K267</f>
        <v>50</v>
      </c>
      <c r="G555" s="7" t="s">
        <v>1018</v>
      </c>
      <c r="H555" s="14">
        <v>85</v>
      </c>
      <c r="I555" s="26"/>
      <c r="J555" s="4" t="s">
        <v>1010</v>
      </c>
      <c r="K555" s="5">
        <f t="shared" si="171"/>
        <v>80</v>
      </c>
      <c r="M555" s="4" t="str">
        <f t="shared" si="165"/>
        <v>K50    = R$ 80,00</v>
      </c>
      <c r="O555" s="4" t="str">
        <f t="shared" si="166"/>
        <v>K50    = R$ 85,00</v>
      </c>
      <c r="Q555" s="4" t="str">
        <f t="shared" si="167"/>
        <v>K50    = R$ 75,00</v>
      </c>
      <c r="S555" s="4" t="str">
        <f t="shared" si="168"/>
        <v>K50    = R$ 70,00</v>
      </c>
      <c r="U555" s="4" t="str">
        <f t="shared" si="169"/>
        <v>K50    = R$ 90,00</v>
      </c>
    </row>
    <row r="556" spans="1:21" ht="15.75" customHeight="1">
      <c r="A556" t="s">
        <v>1346</v>
      </c>
      <c r="B556">
        <f t="shared" si="172"/>
        <v>50</v>
      </c>
      <c r="G556" s="7" t="s">
        <v>1020</v>
      </c>
      <c r="H556" s="14">
        <v>100</v>
      </c>
      <c r="I556" s="26"/>
      <c r="J556" s="4" t="s">
        <v>1011</v>
      </c>
      <c r="K556" s="5">
        <f t="shared" si="171"/>
        <v>95</v>
      </c>
      <c r="M556" s="4" t="str">
        <f t="shared" si="165"/>
        <v>K50 c/aro        = R$ 95,00</v>
      </c>
      <c r="O556" s="4" t="str">
        <f t="shared" si="166"/>
        <v>K50 c/aro        = R$ 100,00</v>
      </c>
      <c r="Q556" s="4" t="str">
        <f t="shared" si="167"/>
        <v>K50 c/aro        = R$ 90,00</v>
      </c>
      <c r="S556" s="4" t="str">
        <f t="shared" si="168"/>
        <v>K50 c/aro        = R$ 85,00</v>
      </c>
      <c r="U556" s="4" t="str">
        <f t="shared" si="169"/>
        <v>K50 c/aro        = R$ 105,00</v>
      </c>
    </row>
    <row r="557" spans="1:21" ht="15.75" customHeight="1">
      <c r="A557" t="s">
        <v>1347</v>
      </c>
      <c r="B557">
        <f t="shared" si="172"/>
        <v>55</v>
      </c>
      <c r="G557" s="7" t="s">
        <v>1022</v>
      </c>
      <c r="H557" s="14">
        <v>70</v>
      </c>
      <c r="I557" s="26"/>
      <c r="J557" s="4" t="s">
        <v>1013</v>
      </c>
      <c r="K557" s="5">
        <f t="shared" si="171"/>
        <v>75</v>
      </c>
      <c r="M557" s="4" t="str">
        <f t="shared" si="165"/>
        <v>K50s  = R$ 75,00</v>
      </c>
      <c r="O557" s="4" t="str">
        <f t="shared" si="166"/>
        <v>K50s  = R$ 80,00</v>
      </c>
      <c r="Q557" s="4" t="str">
        <f t="shared" si="167"/>
        <v>K50s  = R$ 70,00</v>
      </c>
      <c r="S557" s="4" t="str">
        <f t="shared" si="168"/>
        <v>K50s  = R$ 65,00</v>
      </c>
      <c r="U557" s="4" t="str">
        <f t="shared" si="169"/>
        <v>K50s  = R$ 85,00</v>
      </c>
    </row>
    <row r="558" spans="1:21" ht="15.75" customHeight="1">
      <c r="A558" t="s">
        <v>1348</v>
      </c>
      <c r="B558">
        <f t="shared" si="172"/>
        <v>55</v>
      </c>
      <c r="G558" s="7" t="s">
        <v>1024</v>
      </c>
      <c r="H558" s="14">
        <v>90</v>
      </c>
      <c r="I558" s="26"/>
      <c r="J558" s="4" t="s">
        <v>1015</v>
      </c>
      <c r="K558" s="5">
        <f t="shared" si="171"/>
        <v>85</v>
      </c>
      <c r="M558" s="4" t="str">
        <f t="shared" si="165"/>
        <v>K50s c/aro     = R$ 85,00</v>
      </c>
      <c r="O558" s="4" t="str">
        <f t="shared" si="166"/>
        <v>K50s c/aro     = R$ 90,00</v>
      </c>
      <c r="Q558" s="4" t="str">
        <f t="shared" si="167"/>
        <v>K50s c/aro     = R$ 80,00</v>
      </c>
      <c r="S558" s="4" t="str">
        <f t="shared" si="168"/>
        <v>K50s c/aro     = R$ 75,00</v>
      </c>
      <c r="U558" s="4" t="str">
        <f t="shared" si="169"/>
        <v>K50s c/aro     = R$ 95,00</v>
      </c>
    </row>
    <row r="559" spans="1:21" ht="15.75" customHeight="1">
      <c r="A559" t="s">
        <v>1349</v>
      </c>
      <c r="B559">
        <f>K271</f>
        <v>55</v>
      </c>
      <c r="G559" s="7" t="s">
        <v>1026</v>
      </c>
      <c r="H559" s="14">
        <v>110</v>
      </c>
      <c r="I559" s="26"/>
      <c r="J559" s="4" t="s">
        <v>1017</v>
      </c>
      <c r="K559" s="5">
        <f t="shared" si="171"/>
        <v>80</v>
      </c>
      <c r="M559" s="4" t="str">
        <f t="shared" si="165"/>
        <v>K51   = R$ 80,00</v>
      </c>
      <c r="O559" s="4" t="str">
        <f t="shared" si="166"/>
        <v>K51   = R$ 85,00</v>
      </c>
      <c r="Q559" s="4" t="str">
        <f t="shared" si="167"/>
        <v>K51   = R$ 75,00</v>
      </c>
      <c r="S559" s="4" t="str">
        <f t="shared" si="168"/>
        <v>K51   = R$ 70,00</v>
      </c>
      <c r="U559" s="4" t="str">
        <f t="shared" si="169"/>
        <v>K51   = R$ 90,00</v>
      </c>
    </row>
    <row r="560" spans="1:21" ht="15.75" customHeight="1">
      <c r="A560" t="s">
        <v>1350</v>
      </c>
      <c r="B560">
        <f t="shared" si="172"/>
        <v>65</v>
      </c>
      <c r="G560" s="7" t="s">
        <v>1028</v>
      </c>
      <c r="H560" s="14">
        <v>75</v>
      </c>
      <c r="I560" s="26"/>
      <c r="J560" s="4" t="s">
        <v>1019</v>
      </c>
      <c r="K560" s="5">
        <f t="shared" si="171"/>
        <v>80</v>
      </c>
      <c r="M560" s="4" t="str">
        <f t="shared" si="165"/>
        <v>K51s              = R$ 80,00</v>
      </c>
      <c r="O560" s="4" t="str">
        <f t="shared" si="166"/>
        <v>K51s              = R$ 85,00</v>
      </c>
      <c r="Q560" s="4" t="str">
        <f t="shared" si="167"/>
        <v>K51s              = R$ 75,00</v>
      </c>
      <c r="S560" s="4" t="str">
        <f t="shared" si="168"/>
        <v>K51s              = R$ 70,00</v>
      </c>
      <c r="U560" s="4" t="str">
        <f t="shared" si="169"/>
        <v>K51s              = R$ 90,00</v>
      </c>
    </row>
    <row r="561" spans="1:21" ht="15.75" customHeight="1">
      <c r="A561" t="s">
        <v>1351</v>
      </c>
      <c r="B561">
        <f t="shared" si="172"/>
        <v>60</v>
      </c>
      <c r="G561" s="7" t="s">
        <v>1031</v>
      </c>
      <c r="H561" s="14">
        <v>75</v>
      </c>
      <c r="I561" s="26"/>
      <c r="J561" s="4" t="s">
        <v>1021</v>
      </c>
      <c r="K561" s="5">
        <f t="shared" si="171"/>
        <v>95</v>
      </c>
      <c r="M561" s="4" t="str">
        <f t="shared" si="165"/>
        <v>K51s c/aro   = R$ 95,00</v>
      </c>
      <c r="O561" s="4" t="str">
        <f t="shared" si="166"/>
        <v>K51s c/aro   = R$ 100,00</v>
      </c>
      <c r="Q561" s="4" t="str">
        <f t="shared" si="167"/>
        <v>K51s c/aro   = R$ 90,00</v>
      </c>
      <c r="S561" s="4" t="str">
        <f t="shared" si="168"/>
        <v>K51s c/aro   = R$ 85,00</v>
      </c>
      <c r="U561" s="4" t="str">
        <f t="shared" si="169"/>
        <v>K51s c/aro   = R$ 105,00</v>
      </c>
    </row>
    <row r="562" spans="1:21" ht="15.75" customHeight="1">
      <c r="A562" t="s">
        <v>1352</v>
      </c>
      <c r="B562">
        <f t="shared" si="172"/>
        <v>70</v>
      </c>
      <c r="G562" s="7" t="s">
        <v>1032</v>
      </c>
      <c r="H562" s="14">
        <v>120</v>
      </c>
      <c r="I562" s="26"/>
      <c r="J562" s="4" t="s">
        <v>1023</v>
      </c>
      <c r="K562" s="5">
        <f t="shared" si="171"/>
        <v>80</v>
      </c>
      <c r="M562" s="4" t="str">
        <f t="shared" si="165"/>
        <v>K61             = R$ 80,00</v>
      </c>
      <c r="O562" s="4" t="str">
        <f t="shared" si="166"/>
        <v>K61             = R$ 85,00</v>
      </c>
      <c r="Q562" s="4" t="str">
        <f t="shared" si="167"/>
        <v>K61             = R$ 75,00</v>
      </c>
      <c r="S562" s="4" t="str">
        <f t="shared" si="168"/>
        <v>K61             = R$ 70,00</v>
      </c>
      <c r="U562" s="4" t="str">
        <f t="shared" si="169"/>
        <v>K61             = R$ 90,00</v>
      </c>
    </row>
    <row r="563" spans="1:21" ht="15.75" customHeight="1">
      <c r="A563" t="s">
        <v>1353</v>
      </c>
      <c r="B563">
        <f t="shared" si="172"/>
        <v>70</v>
      </c>
      <c r="G563" s="7" t="s">
        <v>1033</v>
      </c>
      <c r="H563" s="14">
        <v>75</v>
      </c>
      <c r="I563" s="26"/>
      <c r="J563" s="4" t="s">
        <v>1025</v>
      </c>
      <c r="K563" s="5">
        <f t="shared" si="171"/>
        <v>95</v>
      </c>
      <c r="M563" s="4" t="str">
        <f t="shared" si="165"/>
        <v>K61 c/aro   = R$ 95,00</v>
      </c>
      <c r="O563" s="4" t="str">
        <f t="shared" si="166"/>
        <v>K61 c/aro   = R$ 100,00</v>
      </c>
      <c r="Q563" s="4" t="str">
        <f t="shared" si="167"/>
        <v>K61 c/aro   = R$ 90,00</v>
      </c>
      <c r="S563" s="4" t="str">
        <f t="shared" si="168"/>
        <v>K61 c/aro   = R$ 85,00</v>
      </c>
      <c r="U563" s="4" t="str">
        <f t="shared" si="169"/>
        <v>K61 c/aro   = R$ 105,00</v>
      </c>
    </row>
    <row r="564" spans="1:21" ht="15.75" customHeight="1">
      <c r="A564" t="s">
        <v>1354</v>
      </c>
      <c r="B564">
        <f t="shared" si="172"/>
        <v>75</v>
      </c>
      <c r="G564" s="7" t="s">
        <v>1035</v>
      </c>
      <c r="H564" s="14">
        <v>90</v>
      </c>
      <c r="I564" s="26"/>
      <c r="J564" s="4" t="s">
        <v>4865</v>
      </c>
      <c r="K564" s="5">
        <f>H532</f>
        <v>80</v>
      </c>
      <c r="M564" s="4" t="str">
        <f t="shared" ref="M564" si="173">CONCATENATE(J564,K564,",00")</f>
        <v>K62 Plus        = R$ 80,00</v>
      </c>
      <c r="O564" s="4" t="str">
        <f t="shared" ref="O564" si="174">CONCATENATE(J564,K564+5,",00")</f>
        <v>K62 Plus        = R$ 85,00</v>
      </c>
      <c r="Q564" s="4" t="str">
        <f t="shared" ref="Q564" si="175">CONCATENATE(J564,K564-5,",00")</f>
        <v>K62 Plus        = R$ 75,00</v>
      </c>
      <c r="S564" s="4" t="str">
        <f t="shared" ref="S564" si="176">CONCATENATE(J564,K564-10,",00")</f>
        <v>K62 Plus        = R$ 70,00</v>
      </c>
      <c r="U564" s="4" t="str">
        <f t="shared" ref="U564" si="177">CONCATENATE(J564,K564+10,",00")</f>
        <v>K62 Plus        = R$ 90,00</v>
      </c>
    </row>
    <row r="565" spans="1:21" ht="15.75" customHeight="1">
      <c r="A565" t="s">
        <v>1357</v>
      </c>
      <c r="B565">
        <f>K279</f>
        <v>120</v>
      </c>
      <c r="G565" s="7" t="s">
        <v>1037</v>
      </c>
      <c r="H565" s="14">
        <v>110</v>
      </c>
      <c r="I565" s="26"/>
      <c r="J565" s="4" t="s">
        <v>1027</v>
      </c>
      <c r="K565" s="5">
        <f>H543</f>
        <v>95</v>
      </c>
      <c r="M565" s="4" t="str">
        <f t="shared" si="165"/>
        <v>K62/K62 Plus c/aro = R$ 95,00</v>
      </c>
      <c r="O565" s="4" t="str">
        <f t="shared" si="166"/>
        <v>K62/K62 Plus c/aro = R$ 100,00</v>
      </c>
      <c r="Q565" s="4" t="str">
        <f t="shared" si="167"/>
        <v>K62/K62 Plus c/aro = R$ 90,00</v>
      </c>
      <c r="S565" s="4" t="str">
        <f t="shared" si="168"/>
        <v>K62/K62 Plus c/aro = R$ 85,00</v>
      </c>
      <c r="U565" s="4" t="str">
        <f t="shared" si="169"/>
        <v>K62/K62 Plus c/aro = R$ 105,00</v>
      </c>
    </row>
    <row r="566" spans="1:21" ht="15.75" customHeight="1">
      <c r="A566" t="s">
        <v>1358</v>
      </c>
      <c r="B566">
        <f>K280</f>
        <v>225</v>
      </c>
      <c r="G566" s="7" t="s">
        <v>1039</v>
      </c>
      <c r="H566" s="14">
        <v>75</v>
      </c>
      <c r="I566" s="26"/>
      <c r="J566" s="4" t="s">
        <v>1029</v>
      </c>
      <c r="K566" s="5">
        <f>H544</f>
        <v>105</v>
      </c>
      <c r="M566" s="4" t="str">
        <f t="shared" si="165"/>
        <v>K62/K62 Plus Nac c/aro = 105,00</v>
      </c>
      <c r="O566" s="4" t="str">
        <f t="shared" si="166"/>
        <v>K62/K62 Plus Nac c/aro = 110,00</v>
      </c>
      <c r="Q566" s="4" t="str">
        <f t="shared" si="167"/>
        <v>K62/K62 Plus Nac c/aro = 100,00</v>
      </c>
      <c r="S566" s="4" t="str">
        <f t="shared" si="168"/>
        <v>K62/K62 Plus Nac c/aro = 95,00</v>
      </c>
      <c r="U566" s="4" t="str">
        <f t="shared" si="169"/>
        <v>K62/K62 Plus Nac c/aro = 115,00</v>
      </c>
    </row>
    <row r="567" spans="1:21" ht="15.75" customHeight="1">
      <c r="A567" t="s">
        <v>500</v>
      </c>
      <c r="B567">
        <f>K280</f>
        <v>225</v>
      </c>
      <c r="G567" s="7" t="s">
        <v>1041</v>
      </c>
      <c r="H567" s="14">
        <v>100</v>
      </c>
      <c r="I567" s="26"/>
      <c r="K567" s="5"/>
    </row>
    <row r="568" spans="1:21" ht="15.75" customHeight="1">
      <c r="A568" t="s">
        <v>4800</v>
      </c>
      <c r="B568">
        <f>K280</f>
        <v>225</v>
      </c>
      <c r="G568" s="7" t="s">
        <v>1043</v>
      </c>
      <c r="H568" s="14">
        <v>120</v>
      </c>
      <c r="I568" s="26"/>
      <c r="J568" s="4" t="s">
        <v>1030</v>
      </c>
      <c r="K568" s="5"/>
      <c r="M568" s="4" t="s">
        <v>1030</v>
      </c>
      <c r="O568" s="4" t="s">
        <v>1030</v>
      </c>
      <c r="Q568" s="4" t="s">
        <v>1030</v>
      </c>
      <c r="S568" s="4" t="s">
        <v>1030</v>
      </c>
      <c r="U568" s="4" t="s">
        <v>1030</v>
      </c>
    </row>
    <row r="569" spans="1:21" ht="15.75" customHeight="1">
      <c r="A569" t="s">
        <v>1359</v>
      </c>
      <c r="B569">
        <f>K281</f>
        <v>120</v>
      </c>
      <c r="G569" s="7" t="s">
        <v>1045</v>
      </c>
      <c r="H569" s="14">
        <v>90</v>
      </c>
      <c r="I569" s="26"/>
      <c r="J569" s="4" t="s">
        <v>1034</v>
      </c>
      <c r="K569" s="5">
        <f t="shared" ref="K569:K593" si="178">H553</f>
        <v>85</v>
      </c>
      <c r="M569" s="4" t="str">
        <f t="shared" ref="M569:M688" si="179">CONCATENATE(J569,K569,",00")</f>
        <v>Redmi Note 6 Pro= 85,00</v>
      </c>
      <c r="O569" s="4" t="str">
        <f t="shared" ref="O569:O688" si="180">CONCATENATE(J569,K569+5,",00")</f>
        <v>Redmi Note 6 Pro= 90,00</v>
      </c>
      <c r="Q569" s="4" t="str">
        <f t="shared" ref="Q569:Q720" si="181">CONCATENATE(J569,K569-5,",00")</f>
        <v>Redmi Note 6 Pro= 80,00</v>
      </c>
      <c r="S569" s="4" t="str">
        <f t="shared" ref="S569:S720" si="182">CONCATENATE(J569,K569-10,",00")</f>
        <v>Redmi Note 6 Pro= 75,00</v>
      </c>
      <c r="U569" s="4" t="str">
        <f t="shared" ref="U569:U649" si="183">CONCATENATE(J569,K569+10,",00")</f>
        <v>Redmi Note 6 Pro= 95,00</v>
      </c>
    </row>
    <row r="570" spans="1:21" ht="15.75" customHeight="1">
      <c r="A570" t="s">
        <v>4659</v>
      </c>
      <c r="B570">
        <f>K281</f>
        <v>120</v>
      </c>
      <c r="G570" s="7" t="s">
        <v>1310</v>
      </c>
      <c r="H570" s="14">
        <v>80</v>
      </c>
      <c r="I570" s="26"/>
      <c r="J570" s="4" t="s">
        <v>1036</v>
      </c>
      <c r="K570" s="5">
        <f t="shared" si="178"/>
        <v>65</v>
      </c>
      <c r="M570" s="4" t="str">
        <f t="shared" si="179"/>
        <v>Redmi Note 7/Note 7 Pro= 65,00</v>
      </c>
      <c r="O570" s="4" t="str">
        <f t="shared" si="180"/>
        <v>Redmi Note 7/Note 7 Pro= 70,00</v>
      </c>
      <c r="Q570" s="4" t="str">
        <f t="shared" si="181"/>
        <v>Redmi Note 7/Note 7 Pro= 60,00</v>
      </c>
      <c r="S570" s="4" t="str">
        <f t="shared" si="182"/>
        <v>Redmi Note 7/Note 7 Pro= 55,00</v>
      </c>
      <c r="U570" s="4" t="str">
        <f t="shared" si="183"/>
        <v>Redmi Note 7/Note 7 Pro= 75,00</v>
      </c>
    </row>
    <row r="571" spans="1:21" ht="15" customHeight="1">
      <c r="A571" t="s">
        <v>4801</v>
      </c>
      <c r="B571">
        <f>K281</f>
        <v>120</v>
      </c>
      <c r="G571" s="7" t="s">
        <v>1048</v>
      </c>
      <c r="H571" s="14">
        <v>95</v>
      </c>
      <c r="I571" s="26"/>
      <c r="J571" s="4" t="s">
        <v>1038</v>
      </c>
      <c r="K571" s="5">
        <f t="shared" si="178"/>
        <v>85</v>
      </c>
      <c r="M571" s="4" t="str">
        <f t="shared" si="179"/>
        <v>Redmi Note 7/7 Pro c/aro=85,00</v>
      </c>
      <c r="O571" s="4" t="str">
        <f t="shared" si="180"/>
        <v>Redmi Note 7/7 Pro c/aro=90,00</v>
      </c>
      <c r="Q571" s="4" t="str">
        <f t="shared" si="181"/>
        <v>Redmi Note 7/7 Pro c/aro=80,00</v>
      </c>
      <c r="S571" s="4" t="str">
        <f t="shared" si="182"/>
        <v>Redmi Note 7/7 Pro c/aro=75,00</v>
      </c>
      <c r="U571" s="4" t="str">
        <f t="shared" si="183"/>
        <v>Redmi Note 7/7 Pro c/aro=95,00</v>
      </c>
    </row>
    <row r="572" spans="1:21" ht="15" customHeight="1">
      <c r="A572" t="s">
        <v>1360</v>
      </c>
      <c r="B572">
        <f>K282</f>
        <v>125</v>
      </c>
      <c r="G572" s="7" t="s">
        <v>1311</v>
      </c>
      <c r="H572" s="14">
        <v>165</v>
      </c>
      <c r="I572" s="26"/>
      <c r="J572" s="4" t="s">
        <v>1040</v>
      </c>
      <c r="K572" s="5">
        <f t="shared" si="178"/>
        <v>100</v>
      </c>
      <c r="M572" s="4" t="str">
        <f t="shared" si="179"/>
        <v>Note 7/7 Pro c/aro Nac = R$ 100,00</v>
      </c>
      <c r="O572" s="4" t="str">
        <f t="shared" si="180"/>
        <v>Note 7/7 Pro c/aro Nac = R$ 105,00</v>
      </c>
      <c r="Q572" s="4" t="str">
        <f t="shared" si="181"/>
        <v>Note 7/7 Pro c/aro Nac = R$ 95,00</v>
      </c>
      <c r="S572" s="4" t="str">
        <f t="shared" si="182"/>
        <v>Note 7/7 Pro c/aro Nac = R$ 90,00</v>
      </c>
      <c r="U572" s="4" t="str">
        <f t="shared" si="183"/>
        <v>Note 7/7 Pro c/aro Nac = R$ 110,00</v>
      </c>
    </row>
    <row r="573" spans="1:21" ht="15" customHeight="1">
      <c r="A573" t="s">
        <v>1385</v>
      </c>
      <c r="B573">
        <f>K284</f>
        <v>210</v>
      </c>
      <c r="G573" s="7" t="s">
        <v>1051</v>
      </c>
      <c r="H573" s="14">
        <v>180</v>
      </c>
      <c r="I573" s="26"/>
      <c r="J573" s="4" t="s">
        <v>1042</v>
      </c>
      <c r="K573" s="5">
        <f t="shared" si="178"/>
        <v>70</v>
      </c>
      <c r="M573" s="4" t="str">
        <f t="shared" si="179"/>
        <v>Redmi Note 8    = R$ 70,00</v>
      </c>
      <c r="O573" s="4" t="str">
        <f t="shared" si="180"/>
        <v>Redmi Note 8    = R$ 75,00</v>
      </c>
      <c r="Q573" s="4" t="str">
        <f t="shared" si="181"/>
        <v>Redmi Note 8    = R$ 65,00</v>
      </c>
      <c r="S573" s="4" t="str">
        <f t="shared" si="182"/>
        <v>Redmi Note 8    = R$ 60,00</v>
      </c>
      <c r="U573" s="4" t="str">
        <f t="shared" si="183"/>
        <v>Redmi Note 8    = R$ 80,00</v>
      </c>
    </row>
    <row r="574" spans="1:21" ht="15" customHeight="1">
      <c r="A574" t="s">
        <v>4660</v>
      </c>
      <c r="B574">
        <f>K284</f>
        <v>210</v>
      </c>
      <c r="G574" s="15" t="s">
        <v>1053</v>
      </c>
      <c r="H574" s="51">
        <v>85</v>
      </c>
      <c r="I574" s="26"/>
      <c r="J574" s="4" t="s">
        <v>1044</v>
      </c>
      <c r="K574" s="5">
        <f t="shared" si="178"/>
        <v>90</v>
      </c>
      <c r="M574" s="4" t="str">
        <f t="shared" si="179"/>
        <v>Redmi Note 8 c/aro      = R$ 90,00</v>
      </c>
      <c r="O574" s="4" t="str">
        <f t="shared" si="180"/>
        <v>Redmi Note 8 c/aro      = R$ 95,00</v>
      </c>
      <c r="Q574" s="4" t="str">
        <f t="shared" si="181"/>
        <v>Redmi Note 8 c/aro      = R$ 85,00</v>
      </c>
      <c r="S574" s="4" t="str">
        <f t="shared" si="182"/>
        <v>Redmi Note 8 c/aro      = R$ 80,00</v>
      </c>
      <c r="U574" s="4" t="str">
        <f t="shared" si="183"/>
        <v>Redmi Note 8 c/aro      = R$ 100,00</v>
      </c>
    </row>
    <row r="575" spans="1:21" ht="15" customHeight="1">
      <c r="A575" t="s">
        <v>4802</v>
      </c>
      <c r="B575">
        <f>K284</f>
        <v>210</v>
      </c>
      <c r="G575" s="7" t="s">
        <v>1055</v>
      </c>
      <c r="H575" s="14">
        <v>95</v>
      </c>
      <c r="I575" s="26"/>
      <c r="J575" s="4" t="s">
        <v>1046</v>
      </c>
      <c r="K575" s="5">
        <f t="shared" si="178"/>
        <v>110</v>
      </c>
      <c r="M575" s="4" t="str">
        <f t="shared" si="179"/>
        <v>Note 8 c/aro Nacional = R$ 110,00</v>
      </c>
      <c r="O575" s="4" t="str">
        <f t="shared" si="180"/>
        <v>Note 8 c/aro Nacional = R$ 115,00</v>
      </c>
      <c r="Q575" s="4" t="str">
        <f t="shared" si="181"/>
        <v>Note 8 c/aro Nacional = R$ 105,00</v>
      </c>
      <c r="S575" s="4" t="str">
        <f t="shared" si="182"/>
        <v>Note 8 c/aro Nacional = R$ 100,00</v>
      </c>
      <c r="U575" s="4" t="str">
        <f t="shared" si="183"/>
        <v>Note 8 c/aro Nacional = R$ 120,00</v>
      </c>
    </row>
    <row r="576" spans="1:21" ht="15" customHeight="1">
      <c r="A576" t="s">
        <v>1361</v>
      </c>
      <c r="B576">
        <f>K285</f>
        <v>175</v>
      </c>
      <c r="G576" s="7" t="s">
        <v>1057</v>
      </c>
      <c r="H576" s="14">
        <v>205</v>
      </c>
      <c r="I576" s="26"/>
      <c r="J576" s="4" t="s">
        <v>1047</v>
      </c>
      <c r="K576" s="5">
        <f t="shared" si="178"/>
        <v>75</v>
      </c>
      <c r="M576" s="4" t="str">
        <f t="shared" si="179"/>
        <v>Redmi Note 8T = R$ 75,00</v>
      </c>
      <c r="O576" s="4" t="str">
        <f t="shared" si="180"/>
        <v>Redmi Note 8T = R$ 80,00</v>
      </c>
      <c r="Q576" s="4" t="str">
        <f t="shared" si="181"/>
        <v>Redmi Note 8T = R$ 70,00</v>
      </c>
      <c r="S576" s="4" t="str">
        <f t="shared" si="182"/>
        <v>Redmi Note 8T = R$ 65,00</v>
      </c>
      <c r="U576" s="4" t="str">
        <f t="shared" si="183"/>
        <v>Redmi Note 8T = R$ 85,00</v>
      </c>
    </row>
    <row r="577" spans="1:21" ht="15" customHeight="1">
      <c r="A577" t="s">
        <v>1362</v>
      </c>
      <c r="B577">
        <f>K287</f>
        <v>255</v>
      </c>
      <c r="G577" s="7" t="s">
        <v>1059</v>
      </c>
      <c r="H577" s="14">
        <v>235</v>
      </c>
      <c r="I577" s="26"/>
      <c r="J577" s="4" t="s">
        <v>1049</v>
      </c>
      <c r="K577" s="5">
        <f t="shared" si="178"/>
        <v>75</v>
      </c>
      <c r="M577" s="4" t="str">
        <f t="shared" si="179"/>
        <v>Redmi Note 8 Pro         = R$ 75,00</v>
      </c>
      <c r="O577" s="4" t="str">
        <f t="shared" si="180"/>
        <v>Redmi Note 8 Pro         = R$ 80,00</v>
      </c>
      <c r="Q577" s="4" t="str">
        <f t="shared" si="181"/>
        <v>Redmi Note 8 Pro         = R$ 70,00</v>
      </c>
      <c r="S577" s="4" t="str">
        <f t="shared" si="182"/>
        <v>Redmi Note 8 Pro         = R$ 65,00</v>
      </c>
      <c r="U577" s="4" t="str">
        <f t="shared" si="183"/>
        <v>Redmi Note 8 Pro         = R$ 85,00</v>
      </c>
    </row>
    <row r="578" spans="1:21" ht="15" customHeight="1">
      <c r="A578" t="s">
        <v>4661</v>
      </c>
      <c r="B578">
        <f>K287</f>
        <v>255</v>
      </c>
      <c r="G578" s="7" t="s">
        <v>1061</v>
      </c>
      <c r="H578" s="14">
        <v>85</v>
      </c>
      <c r="I578" s="26"/>
      <c r="J578" s="4" t="s">
        <v>1050</v>
      </c>
      <c r="K578" s="5">
        <f t="shared" si="178"/>
        <v>120</v>
      </c>
      <c r="M578" s="4" t="str">
        <f t="shared" si="179"/>
        <v>Note 8 Pro Nacional c/aro = 120,00</v>
      </c>
      <c r="O578" s="4" t="str">
        <f t="shared" si="180"/>
        <v>Note 8 Pro Nacional c/aro = 125,00</v>
      </c>
      <c r="Q578" s="4" t="str">
        <f t="shared" si="181"/>
        <v>Note 8 Pro Nacional c/aro = 115,00</v>
      </c>
      <c r="S578" s="4" t="str">
        <f t="shared" si="182"/>
        <v>Note 8 Pro Nacional c/aro = 110,00</v>
      </c>
      <c r="U578" s="4" t="str">
        <f t="shared" si="183"/>
        <v>Note 8 Pro Nacional c/aro = 130,00</v>
      </c>
    </row>
    <row r="579" spans="1:21" ht="15" customHeight="1">
      <c r="A579" t="s">
        <v>4803</v>
      </c>
      <c r="B579">
        <f>K287</f>
        <v>255</v>
      </c>
      <c r="G579" s="7" t="s">
        <v>1337</v>
      </c>
      <c r="H579" s="14">
        <v>110</v>
      </c>
      <c r="I579" s="26"/>
      <c r="J579" s="4" t="s">
        <v>1052</v>
      </c>
      <c r="K579" s="5">
        <f t="shared" si="178"/>
        <v>75</v>
      </c>
      <c r="M579" s="4" t="str">
        <f t="shared" si="179"/>
        <v>Redmi Note 9   = R$ 75,00</v>
      </c>
      <c r="O579" s="4" t="str">
        <f t="shared" si="180"/>
        <v>Redmi Note 9   = R$ 80,00</v>
      </c>
      <c r="Q579" s="4" t="str">
        <f t="shared" si="181"/>
        <v>Redmi Note 9   = R$ 70,00</v>
      </c>
      <c r="S579" s="4" t="str">
        <f t="shared" si="182"/>
        <v>Redmi Note 9   = R$ 65,00</v>
      </c>
      <c r="U579" s="4" t="str">
        <f t="shared" si="183"/>
        <v>Redmi Note 9   = R$ 85,00</v>
      </c>
    </row>
    <row r="580" spans="1:21" ht="15" customHeight="1">
      <c r="A580" t="s">
        <v>1363</v>
      </c>
      <c r="B580">
        <f>K289</f>
        <v>145</v>
      </c>
      <c r="G580" s="7" t="s">
        <v>1064</v>
      </c>
      <c r="H580" s="14">
        <v>180</v>
      </c>
      <c r="I580" s="26"/>
      <c r="J580" s="4" t="s">
        <v>1054</v>
      </c>
      <c r="K580" s="5">
        <f t="shared" si="178"/>
        <v>90</v>
      </c>
      <c r="M580" s="4" t="str">
        <f t="shared" si="179"/>
        <v>Redmi Note 9 c/aro     = R$ 90,00</v>
      </c>
      <c r="O580" s="4" t="str">
        <f t="shared" si="180"/>
        <v>Redmi Note 9 c/aro     = R$ 95,00</v>
      </c>
      <c r="Q580" s="4" t="str">
        <f t="shared" si="181"/>
        <v>Redmi Note 9 c/aro     = R$ 85,00</v>
      </c>
      <c r="S580" s="4" t="str">
        <f t="shared" si="182"/>
        <v>Redmi Note 9 c/aro     = R$ 80,00</v>
      </c>
      <c r="U580" s="4" t="str">
        <f t="shared" si="183"/>
        <v>Redmi Note 9 c/aro     = R$ 100,00</v>
      </c>
    </row>
    <row r="581" spans="1:21" ht="15" customHeight="1">
      <c r="A581" t="s">
        <v>1365</v>
      </c>
      <c r="B581">
        <f>K290</f>
        <v>255</v>
      </c>
      <c r="G581" s="7" t="s">
        <v>1336</v>
      </c>
      <c r="H581" s="14">
        <v>200</v>
      </c>
      <c r="I581" s="26"/>
      <c r="J581" s="4" t="s">
        <v>1056</v>
      </c>
      <c r="K581" s="5">
        <f t="shared" si="178"/>
        <v>110</v>
      </c>
      <c r="M581" s="4" t="str">
        <f t="shared" si="179"/>
        <v>Note 9 c/aro Nacional = R$ 110,00</v>
      </c>
      <c r="O581" s="4" t="str">
        <f t="shared" si="180"/>
        <v>Note 9 c/aro Nacional = R$ 115,00</v>
      </c>
      <c r="Q581" s="4" t="str">
        <f t="shared" si="181"/>
        <v>Note 9 c/aro Nacional = R$ 105,00</v>
      </c>
      <c r="S581" s="4" t="str">
        <f t="shared" si="182"/>
        <v>Note 9 c/aro Nacional = R$ 100,00</v>
      </c>
      <c r="U581" s="4" t="str">
        <f t="shared" si="183"/>
        <v>Note 9 c/aro Nacional = R$ 120,00</v>
      </c>
    </row>
    <row r="582" spans="1:21" ht="15" customHeight="1">
      <c r="A582" t="s">
        <v>4662</v>
      </c>
      <c r="B582">
        <f>K290</f>
        <v>255</v>
      </c>
      <c r="G582" s="35" t="s">
        <v>1067</v>
      </c>
      <c r="H582" s="52">
        <v>90</v>
      </c>
      <c r="I582" s="26"/>
      <c r="J582" s="4" t="s">
        <v>1058</v>
      </c>
      <c r="K582" s="5">
        <f t="shared" si="178"/>
        <v>75</v>
      </c>
      <c r="M582" s="4" t="str">
        <f t="shared" si="179"/>
        <v>Redmi Note 9 Pro/9s    = R$ 75,00</v>
      </c>
      <c r="O582" s="4" t="str">
        <f t="shared" si="180"/>
        <v>Redmi Note 9 Pro/9s    = R$ 80,00</v>
      </c>
      <c r="Q582" s="4" t="str">
        <f t="shared" si="181"/>
        <v>Redmi Note 9 Pro/9s    = R$ 70,00</v>
      </c>
      <c r="S582" s="4" t="str">
        <f t="shared" si="182"/>
        <v>Redmi Note 9 Pro/9s    = R$ 65,00</v>
      </c>
      <c r="U582" s="4" t="str">
        <f t="shared" si="183"/>
        <v>Redmi Note 9 Pro/9s    = R$ 85,00</v>
      </c>
    </row>
    <row r="583" spans="1:21" ht="15" customHeight="1">
      <c r="A583" t="s">
        <v>4804</v>
      </c>
      <c r="B583">
        <f>K290</f>
        <v>255</v>
      </c>
      <c r="G583" s="7" t="s">
        <v>1069</v>
      </c>
      <c r="H583" s="14">
        <v>95</v>
      </c>
      <c r="I583" s="26"/>
      <c r="J583" s="4" t="s">
        <v>1060</v>
      </c>
      <c r="K583" s="5">
        <f t="shared" si="178"/>
        <v>100</v>
      </c>
      <c r="M583" s="4" t="str">
        <f t="shared" si="179"/>
        <v>Note 9 Pro/9s c/aro = R$ 100,00</v>
      </c>
      <c r="O583" s="4" t="str">
        <f t="shared" si="180"/>
        <v>Note 9 Pro/9s c/aro = R$ 105,00</v>
      </c>
      <c r="Q583" s="4" t="str">
        <f t="shared" si="181"/>
        <v>Note 9 Pro/9s c/aro = R$ 95,00</v>
      </c>
      <c r="S583" s="4" t="str">
        <f t="shared" si="182"/>
        <v>Note 9 Pro/9s c/aro = R$ 90,00</v>
      </c>
      <c r="U583" s="4" t="str">
        <f t="shared" si="183"/>
        <v>Note 9 Pro/9s c/aro = R$ 110,00</v>
      </c>
    </row>
    <row r="584" spans="1:21" ht="15" customHeight="1">
      <c r="A584" t="s">
        <v>1364</v>
      </c>
      <c r="B584">
        <f>K289</f>
        <v>145</v>
      </c>
      <c r="G584" s="7" t="s">
        <v>1071</v>
      </c>
      <c r="H584" s="14">
        <v>215</v>
      </c>
      <c r="I584" s="26"/>
      <c r="J584" s="4" t="s">
        <v>1062</v>
      </c>
      <c r="K584" s="5">
        <f t="shared" si="178"/>
        <v>120</v>
      </c>
      <c r="M584" s="4" t="str">
        <f t="shared" si="179"/>
        <v>Note 9 Pro/9s c/aro Nac=R$120,00</v>
      </c>
      <c r="O584" s="4" t="str">
        <f t="shared" si="180"/>
        <v>Note 9 Pro/9s c/aro Nac=R$125,00</v>
      </c>
      <c r="Q584" s="4" t="str">
        <f t="shared" si="181"/>
        <v>Note 9 Pro/9s c/aro Nac=R$115,00</v>
      </c>
      <c r="S584" s="4" t="str">
        <f t="shared" si="182"/>
        <v>Note 9 Pro/9s c/aro Nac=R$110,00</v>
      </c>
      <c r="U584" s="4" t="str">
        <f t="shared" si="183"/>
        <v>Note 9 Pro/9s c/aro Nac=R$130,00</v>
      </c>
    </row>
    <row r="585" spans="1:21" ht="15" customHeight="1">
      <c r="A585" t="s">
        <v>1366</v>
      </c>
      <c r="B585">
        <f>K290</f>
        <v>255</v>
      </c>
      <c r="G585" s="7" t="s">
        <v>1073</v>
      </c>
      <c r="H585" s="14">
        <v>120</v>
      </c>
      <c r="I585" s="26"/>
      <c r="J585" s="4" t="s">
        <v>1063</v>
      </c>
      <c r="K585" s="5">
        <f t="shared" si="178"/>
        <v>90</v>
      </c>
      <c r="M585" s="4" t="str">
        <f t="shared" si="179"/>
        <v>Redmi Note 9 Pro Max = R$ 90,00</v>
      </c>
      <c r="O585" s="4" t="str">
        <f t="shared" si="180"/>
        <v>Redmi Note 9 Pro Max = R$ 95,00</v>
      </c>
      <c r="Q585" s="4" t="str">
        <f t="shared" si="181"/>
        <v>Redmi Note 9 Pro Max = R$ 85,00</v>
      </c>
      <c r="S585" s="4" t="str">
        <f t="shared" si="182"/>
        <v>Redmi Note 9 Pro Max = R$ 80,00</v>
      </c>
      <c r="U585" s="4" t="str">
        <f t="shared" si="183"/>
        <v>Redmi Note 9 Pro Max = R$ 100,00</v>
      </c>
    </row>
    <row r="586" spans="1:21" ht="15" customHeight="1">
      <c r="A586" t="s">
        <v>4663</v>
      </c>
      <c r="B586">
        <f>K290</f>
        <v>255</v>
      </c>
      <c r="G586" s="7" t="s">
        <v>1075</v>
      </c>
      <c r="H586" s="14">
        <v>240</v>
      </c>
      <c r="I586" s="26"/>
      <c r="J586" s="4" t="s">
        <v>1065</v>
      </c>
      <c r="K586" s="5">
        <f t="shared" si="178"/>
        <v>80</v>
      </c>
      <c r="M586" s="4" t="str">
        <f t="shared" si="179"/>
        <v>Redmi Note 10 4G/10s-inc= 80,00</v>
      </c>
      <c r="O586" s="4" t="str">
        <f t="shared" si="180"/>
        <v>Redmi Note 10 4G/10s-inc= 85,00</v>
      </c>
      <c r="Q586" s="4" t="str">
        <f t="shared" si="181"/>
        <v>Redmi Note 10 4G/10s-inc= 75,00</v>
      </c>
      <c r="S586" s="4" t="str">
        <f t="shared" si="182"/>
        <v>Redmi Note 10 4G/10s-inc= 70,00</v>
      </c>
      <c r="U586" s="4" t="str">
        <f t="shared" si="183"/>
        <v>Redmi Note 10 4G/10s-inc= 90,00</v>
      </c>
    </row>
    <row r="587" spans="1:21" ht="15" customHeight="1">
      <c r="A587" t="s">
        <v>4805</v>
      </c>
      <c r="B587">
        <f>K290</f>
        <v>255</v>
      </c>
      <c r="G587" s="7" t="s">
        <v>1077</v>
      </c>
      <c r="H587" s="14">
        <v>250</v>
      </c>
      <c r="I587" s="26"/>
      <c r="J587" s="4" t="s">
        <v>1066</v>
      </c>
      <c r="K587" s="5">
        <f t="shared" si="178"/>
        <v>95</v>
      </c>
      <c r="M587" s="4" t="str">
        <f t="shared" si="179"/>
        <v>Note 10 4G/10s-inc c/aro = 95,00</v>
      </c>
      <c r="O587" s="4" t="str">
        <f t="shared" si="180"/>
        <v>Note 10 4G/10s-inc c/aro = 100,00</v>
      </c>
      <c r="Q587" s="4" t="str">
        <f t="shared" si="181"/>
        <v>Note 10 4G/10s-inc c/aro = 90,00</v>
      </c>
      <c r="S587" s="4" t="str">
        <f t="shared" si="182"/>
        <v>Note 10 4G/10s-inc c/aro = 85,00</v>
      </c>
      <c r="U587" s="4" t="str">
        <f t="shared" si="183"/>
        <v>Note 10 4G/10s-inc c/aro = 105,00</v>
      </c>
    </row>
    <row r="588" spans="1:21" ht="15" customHeight="1">
      <c r="A588" t="s">
        <v>1367</v>
      </c>
      <c r="B588">
        <f>K291</f>
        <v>285</v>
      </c>
      <c r="G588" s="7" t="s">
        <v>1079</v>
      </c>
      <c r="H588" s="14">
        <v>160</v>
      </c>
      <c r="I588" s="26"/>
      <c r="J588" s="4" t="s">
        <v>1068</v>
      </c>
      <c r="K588" s="5">
        <f t="shared" si="178"/>
        <v>165</v>
      </c>
      <c r="M588" s="4" t="str">
        <f t="shared" si="179"/>
        <v>Redmi Note 10 4G/10s-ori= 165,00</v>
      </c>
      <c r="O588" s="4" t="str">
        <f t="shared" si="180"/>
        <v>Redmi Note 10 4G/10s-ori= 170,00</v>
      </c>
      <c r="Q588" s="4" t="str">
        <f t="shared" si="181"/>
        <v>Redmi Note 10 4G/10s-ori= 160,00</v>
      </c>
      <c r="S588" s="4" t="str">
        <f t="shared" si="182"/>
        <v>Redmi Note 10 4G/10s-ori= 155,00</v>
      </c>
      <c r="U588" s="4" t="str">
        <f t="shared" si="183"/>
        <v>Redmi Note 10 4G/10s-ori= 175,00</v>
      </c>
    </row>
    <row r="589" spans="1:21" ht="15" customHeight="1">
      <c r="A589" t="s">
        <v>1368</v>
      </c>
      <c r="B589">
        <f>K292</f>
        <v>425</v>
      </c>
      <c r="G589" s="7" t="s">
        <v>1081</v>
      </c>
      <c r="H589" s="14">
        <v>260</v>
      </c>
      <c r="I589" s="26"/>
      <c r="J589" s="4" t="s">
        <v>1070</v>
      </c>
      <c r="K589" s="5">
        <f t="shared" si="178"/>
        <v>180</v>
      </c>
      <c r="M589" s="4" t="str">
        <f t="shared" si="179"/>
        <v>Note 10 4G/10s-orig c/aro = 180,00</v>
      </c>
      <c r="O589" s="4" t="str">
        <f t="shared" si="180"/>
        <v>Note 10 4G/10s-orig c/aro = 185,00</v>
      </c>
      <c r="Q589" s="4" t="str">
        <f t="shared" si="181"/>
        <v>Note 10 4G/10s-orig c/aro = 175,00</v>
      </c>
      <c r="S589" s="4" t="str">
        <f t="shared" si="182"/>
        <v>Note 10 4G/10s-orig c/aro = 170,00</v>
      </c>
      <c r="U589" s="4" t="str">
        <f t="shared" si="183"/>
        <v>Note 10 4G/10s-orig c/aro = 190,00</v>
      </c>
    </row>
    <row r="590" spans="1:21" ht="15" customHeight="1">
      <c r="A590" t="s">
        <v>4664</v>
      </c>
      <c r="B590">
        <f>K292</f>
        <v>425</v>
      </c>
      <c r="G590" s="7" t="s">
        <v>1084</v>
      </c>
      <c r="H590" s="14">
        <v>245</v>
      </c>
      <c r="I590" s="26"/>
      <c r="J590" s="4" t="s">
        <v>1072</v>
      </c>
      <c r="K590" s="5">
        <f t="shared" si="178"/>
        <v>85</v>
      </c>
      <c r="M590" s="4" t="str">
        <f t="shared" si="179"/>
        <v>Redmi Note 10 5G          = R$ 85,00</v>
      </c>
      <c r="O590" s="4" t="str">
        <f t="shared" si="180"/>
        <v>Redmi Note 10 5G          = R$ 90,00</v>
      </c>
      <c r="Q590" s="4" t="str">
        <f t="shared" si="181"/>
        <v>Redmi Note 10 5G          = R$ 80,00</v>
      </c>
      <c r="S590" s="4" t="str">
        <f t="shared" si="182"/>
        <v>Redmi Note 10 5G          = R$ 75,00</v>
      </c>
      <c r="U590" s="4" t="str">
        <f t="shared" si="183"/>
        <v>Redmi Note 10 5G          = R$ 95,00</v>
      </c>
    </row>
    <row r="591" spans="1:21" ht="15" customHeight="1">
      <c r="A591" t="s">
        <v>4806</v>
      </c>
      <c r="B591">
        <f>K292</f>
        <v>425</v>
      </c>
      <c r="G591" s="7" t="s">
        <v>1086</v>
      </c>
      <c r="H591" s="14">
        <v>150</v>
      </c>
      <c r="I591" s="26"/>
      <c r="J591" s="4" t="s">
        <v>1074</v>
      </c>
      <c r="K591" s="5">
        <f t="shared" si="178"/>
        <v>95</v>
      </c>
      <c r="M591" s="4" t="str">
        <f t="shared" si="179"/>
        <v>Note 10 Pro/10 Pro Max inc=95,00</v>
      </c>
      <c r="O591" s="4" t="str">
        <f t="shared" si="180"/>
        <v>Note 10 Pro/10 Pro Max inc=100,00</v>
      </c>
      <c r="Q591" s="4" t="str">
        <f t="shared" si="181"/>
        <v>Note 10 Pro/10 Pro Max inc=90,00</v>
      </c>
      <c r="S591" s="4" t="str">
        <f t="shared" si="182"/>
        <v>Note 10 Pro/10 Pro Max inc=85,00</v>
      </c>
      <c r="U591" s="4" t="str">
        <f t="shared" si="183"/>
        <v>Note 10 Pro/10 Pro Max inc=105,00</v>
      </c>
    </row>
    <row r="592" spans="1:21" ht="15" customHeight="1">
      <c r="A592" t="s">
        <v>1369</v>
      </c>
      <c r="B592">
        <f>K294</f>
        <v>190</v>
      </c>
      <c r="G592" s="7" t="s">
        <v>1088</v>
      </c>
      <c r="H592" s="14">
        <v>255</v>
      </c>
      <c r="I592" s="26"/>
      <c r="J592" s="4" t="s">
        <v>1076</v>
      </c>
      <c r="K592" s="5">
        <f t="shared" si="178"/>
        <v>205</v>
      </c>
      <c r="M592" s="4" t="str">
        <f t="shared" si="179"/>
        <v>Note 10 Pro/10 Pro Max ori=205,00</v>
      </c>
      <c r="O592" s="4" t="str">
        <f t="shared" si="180"/>
        <v>Note 10 Pro/10 Pro Max ori=210,00</v>
      </c>
      <c r="Q592" s="4" t="str">
        <f t="shared" si="181"/>
        <v>Note 10 Pro/10 Pro Max ori=200,00</v>
      </c>
      <c r="S592" s="4" t="str">
        <f t="shared" si="182"/>
        <v>Note 10 Pro/10 Pro Max ori=195,00</v>
      </c>
      <c r="U592" s="4" t="str">
        <f t="shared" si="183"/>
        <v>Note 10 Pro/10 Pro Max ori=215,00</v>
      </c>
    </row>
    <row r="593" spans="1:21" ht="15" customHeight="1">
      <c r="A593" t="s">
        <v>1370</v>
      </c>
      <c r="B593">
        <f>K295</f>
        <v>380</v>
      </c>
      <c r="G593" s="7" t="s">
        <v>1090</v>
      </c>
      <c r="H593" s="14">
        <v>110</v>
      </c>
      <c r="I593" s="26"/>
      <c r="J593" s="4" t="s">
        <v>1078</v>
      </c>
      <c r="K593" s="5">
        <f t="shared" si="178"/>
        <v>235</v>
      </c>
      <c r="M593" s="4" t="str">
        <f t="shared" si="179"/>
        <v>Note 10 Pro -orig c/aro= R$ 235,00</v>
      </c>
      <c r="O593" s="4" t="str">
        <f t="shared" si="180"/>
        <v>Note 10 Pro -orig c/aro= R$ 240,00</v>
      </c>
      <c r="Q593" s="4" t="str">
        <f t="shared" si="181"/>
        <v>Note 10 Pro -orig c/aro= R$ 230,00</v>
      </c>
      <c r="S593" s="4" t="str">
        <f t="shared" si="182"/>
        <v>Note 10 Pro -orig c/aro= R$ 225,00</v>
      </c>
      <c r="U593" s="4" t="str">
        <f t="shared" si="183"/>
        <v>Note 10 Pro -orig c/aro= R$ 245,00</v>
      </c>
    </row>
    <row r="594" spans="1:21" ht="15" customHeight="1">
      <c r="A594" t="s">
        <v>4665</v>
      </c>
      <c r="B594">
        <f>K295</f>
        <v>380</v>
      </c>
      <c r="G594" s="7" t="s">
        <v>1092</v>
      </c>
      <c r="H594" s="14">
        <v>155</v>
      </c>
      <c r="I594" s="26"/>
      <c r="J594" s="4" t="s">
        <v>1080</v>
      </c>
      <c r="K594" s="5">
        <f>H577</f>
        <v>235</v>
      </c>
      <c r="M594" s="4" t="str">
        <f t="shared" si="179"/>
        <v>Note 10 Pro Max orig c/aro=235,00</v>
      </c>
      <c r="O594" s="4" t="str">
        <f t="shared" si="180"/>
        <v>Note 10 Pro Max orig c/aro=240,00</v>
      </c>
      <c r="Q594" s="4" t="str">
        <f t="shared" si="181"/>
        <v>Note 10 Pro Max orig c/aro=230,00</v>
      </c>
      <c r="S594" s="4" t="str">
        <f t="shared" si="182"/>
        <v>Note 10 Pro Max orig c/aro=225,00</v>
      </c>
      <c r="U594" s="4" t="str">
        <f t="shared" si="183"/>
        <v>Note 10 Pro Max orig c/aro=245,00</v>
      </c>
    </row>
    <row r="595" spans="1:21" ht="15" customHeight="1">
      <c r="A595" t="s">
        <v>4807</v>
      </c>
      <c r="B595">
        <f>K295</f>
        <v>380</v>
      </c>
      <c r="G595" s="7" t="s">
        <v>1094</v>
      </c>
      <c r="H595" s="14">
        <v>210</v>
      </c>
      <c r="I595" s="26"/>
      <c r="J595" s="4" t="s">
        <v>1082</v>
      </c>
      <c r="K595" s="5">
        <f>H668</f>
        <v>90</v>
      </c>
      <c r="M595" s="4" t="str">
        <f t="shared" si="179"/>
        <v>Note 10 Pro 5G (Flex Reto)= 90,00</v>
      </c>
      <c r="O595" s="4" t="str">
        <f t="shared" si="180"/>
        <v>Note 10 Pro 5G (Flex Reto)= 95,00</v>
      </c>
      <c r="Q595" s="4" t="str">
        <f t="shared" si="181"/>
        <v>Note 10 Pro 5G (Flex Reto)= 85,00</v>
      </c>
      <c r="S595" s="4" t="str">
        <f t="shared" si="182"/>
        <v>Note 10 Pro 5G (Flex Reto)= 80,00</v>
      </c>
      <c r="U595" s="4" t="str">
        <f t="shared" si="183"/>
        <v>Note 10 Pro 5G (Flex Reto)= 100,00</v>
      </c>
    </row>
    <row r="596" spans="1:21" ht="15" customHeight="1">
      <c r="A596" t="s">
        <v>1371</v>
      </c>
      <c r="B596">
        <f>K296</f>
        <v>480</v>
      </c>
      <c r="G596" s="7" t="s">
        <v>1096</v>
      </c>
      <c r="H596" s="14">
        <v>235</v>
      </c>
      <c r="I596" s="26"/>
      <c r="J596" s="4" t="s">
        <v>1083</v>
      </c>
      <c r="K596" s="5">
        <f>H575</f>
        <v>95</v>
      </c>
      <c r="M596" s="4" t="str">
        <f t="shared" si="179"/>
        <v>Note 11 Pro - incell = R$ 95,00</v>
      </c>
      <c r="O596" s="4" t="str">
        <f t="shared" si="180"/>
        <v>Note 11 Pro - incell = R$ 100,00</v>
      </c>
      <c r="Q596" s="4" t="str">
        <f t="shared" si="181"/>
        <v>Note 11 Pro - incell = R$ 90,00</v>
      </c>
      <c r="S596" s="4" t="str">
        <f t="shared" si="182"/>
        <v>Note 11 Pro - incell = R$ 85,00</v>
      </c>
      <c r="U596" s="4" t="str">
        <f t="shared" si="183"/>
        <v>Note 11 Pro - incell = R$ 105,00</v>
      </c>
    </row>
    <row r="597" spans="1:21" ht="15" customHeight="1">
      <c r="A597" t="s">
        <v>1372</v>
      </c>
      <c r="B597">
        <f>K297</f>
        <v>1070</v>
      </c>
      <c r="G597" s="7" t="s">
        <v>1098</v>
      </c>
      <c r="H597" s="14">
        <v>255</v>
      </c>
      <c r="I597" s="26"/>
      <c r="J597" s="4" t="s">
        <v>1085</v>
      </c>
      <c r="K597" s="5">
        <f>H576</f>
        <v>205</v>
      </c>
      <c r="M597" s="4" t="str">
        <f t="shared" si="179"/>
        <v>Note 11 Pro - original = R$ 205,00</v>
      </c>
      <c r="O597" s="4" t="str">
        <f t="shared" si="180"/>
        <v>Note 11 Pro - original = R$ 210,00</v>
      </c>
      <c r="Q597" s="4" t="str">
        <f t="shared" si="181"/>
        <v>Note 11 Pro - original = R$ 200,00</v>
      </c>
      <c r="S597" s="4" t="str">
        <f t="shared" si="182"/>
        <v>Note 11 Pro - original = R$ 195,00</v>
      </c>
      <c r="U597" s="4" t="str">
        <f t="shared" si="183"/>
        <v>Note 11 Pro - original = R$ 215,00</v>
      </c>
    </row>
    <row r="598" spans="1:21" ht="15" customHeight="1">
      <c r="A598" t="s">
        <v>4666</v>
      </c>
      <c r="B598">
        <f>K297</f>
        <v>1070</v>
      </c>
      <c r="G598" s="7" t="s">
        <v>1100</v>
      </c>
      <c r="H598" s="14">
        <v>185</v>
      </c>
      <c r="I598" s="26"/>
      <c r="J598" s="4" t="s">
        <v>1087</v>
      </c>
      <c r="K598" s="5">
        <f>H577</f>
        <v>235</v>
      </c>
      <c r="M598" s="4" t="str">
        <f t="shared" si="179"/>
        <v>Note 11 Pro-orig c/aro= R$ 235,00</v>
      </c>
      <c r="O598" s="4" t="str">
        <f t="shared" si="180"/>
        <v>Note 11 Pro-orig c/aro= R$ 240,00</v>
      </c>
      <c r="Q598" s="4" t="str">
        <f t="shared" si="181"/>
        <v>Note 11 Pro-orig c/aro= R$ 230,00</v>
      </c>
      <c r="S598" s="4" t="str">
        <f t="shared" si="182"/>
        <v>Note 11 Pro-orig c/aro= R$ 225,00</v>
      </c>
      <c r="U598" s="4" t="str">
        <f t="shared" si="183"/>
        <v>Note 11 Pro-orig c/aro= R$ 245,00</v>
      </c>
    </row>
    <row r="599" spans="1:21" ht="15" customHeight="1">
      <c r="A599" t="s">
        <v>4808</v>
      </c>
      <c r="B599">
        <f>K297</f>
        <v>1070</v>
      </c>
      <c r="G599" s="7" t="s">
        <v>1102</v>
      </c>
      <c r="H599" s="14">
        <v>290</v>
      </c>
      <c r="I599" s="26"/>
      <c r="J599" s="4" t="s">
        <v>1089</v>
      </c>
      <c r="K599" s="5">
        <f>H578</f>
        <v>85</v>
      </c>
      <c r="M599" s="4" t="str">
        <f t="shared" si="179"/>
        <v>Redmi Note 11 4G/11s-inc=85,00</v>
      </c>
      <c r="O599" s="4" t="str">
        <f t="shared" si="180"/>
        <v>Redmi Note 11 4G/11s-inc=90,00</v>
      </c>
      <c r="Q599" s="4" t="str">
        <f t="shared" si="181"/>
        <v>Redmi Note 11 4G/11s-inc=80,00</v>
      </c>
      <c r="S599" s="4" t="str">
        <f t="shared" si="182"/>
        <v>Redmi Note 11 4G/11s-inc=75,00</v>
      </c>
      <c r="U599" s="4" t="str">
        <f t="shared" si="183"/>
        <v>Redmi Note 11 4G/11s-inc=95,00</v>
      </c>
    </row>
    <row r="600" spans="1:21" ht="15" customHeight="1">
      <c r="A600" t="s">
        <v>1373</v>
      </c>
      <c r="B600">
        <f>K298</f>
        <v>480</v>
      </c>
      <c r="G600" s="7" t="s">
        <v>1104</v>
      </c>
      <c r="H600" s="14">
        <v>240</v>
      </c>
      <c r="I600" s="26"/>
      <c r="J600" s="4" t="s">
        <v>1091</v>
      </c>
      <c r="K600" s="5">
        <f>H579</f>
        <v>110</v>
      </c>
      <c r="M600" s="4" t="str">
        <f t="shared" si="179"/>
        <v>Note 11 4G c/aro incell=R$ 110,00</v>
      </c>
      <c r="O600" s="4" t="str">
        <f t="shared" si="180"/>
        <v>Note 11 4G c/aro incell=R$ 115,00</v>
      </c>
      <c r="Q600" s="4" t="str">
        <f t="shared" si="181"/>
        <v>Note 11 4G c/aro incell=R$ 105,00</v>
      </c>
      <c r="S600" s="4" t="str">
        <f t="shared" si="182"/>
        <v>Note 11 4G c/aro incell=R$ 100,00</v>
      </c>
      <c r="U600" s="4" t="str">
        <f t="shared" si="183"/>
        <v>Note 11 4G c/aro incell=R$ 120,00</v>
      </c>
    </row>
    <row r="601" spans="1:21" ht="15" customHeight="1">
      <c r="A601" t="s">
        <v>1374</v>
      </c>
      <c r="B601">
        <f>K299</f>
        <v>1250</v>
      </c>
      <c r="G601" s="7" t="s">
        <v>1106</v>
      </c>
      <c r="H601" s="14">
        <v>310</v>
      </c>
      <c r="I601" s="26"/>
      <c r="J601" s="4" t="s">
        <v>1093</v>
      </c>
      <c r="K601" s="5">
        <f>H579</f>
        <v>110</v>
      </c>
      <c r="M601" s="4" t="str">
        <f t="shared" si="179"/>
        <v>Note 11s 4G c/aro incell= R$ 110,00</v>
      </c>
      <c r="O601" s="4" t="str">
        <f t="shared" si="180"/>
        <v>Note 11s 4G c/aro incell= R$ 115,00</v>
      </c>
      <c r="Q601" s="4" t="str">
        <f t="shared" si="181"/>
        <v>Note 11s 4G c/aro incell= R$ 105,00</v>
      </c>
      <c r="S601" s="4" t="str">
        <f t="shared" si="182"/>
        <v>Note 11s 4G c/aro incell= R$ 100,00</v>
      </c>
      <c r="U601" s="4" t="str">
        <f t="shared" si="183"/>
        <v>Note 11s 4G c/aro incell= R$ 120,00</v>
      </c>
    </row>
    <row r="602" spans="1:21" ht="15" customHeight="1">
      <c r="A602" t="s">
        <v>4667</v>
      </c>
      <c r="B602">
        <f>K299</f>
        <v>1250</v>
      </c>
      <c r="G602" s="7" t="s">
        <v>1108</v>
      </c>
      <c r="H602" s="14">
        <v>130</v>
      </c>
      <c r="I602" s="26"/>
      <c r="J602" s="4" t="s">
        <v>1095</v>
      </c>
      <c r="K602" s="5">
        <f>H580</f>
        <v>180</v>
      </c>
      <c r="M602" s="4" t="str">
        <f t="shared" si="179"/>
        <v>Redmi Note 11 4G/11s-orig=180,00</v>
      </c>
      <c r="O602" s="4" t="str">
        <f t="shared" si="180"/>
        <v>Redmi Note 11 4G/11s-orig=185,00</v>
      </c>
      <c r="Q602" s="4" t="str">
        <f t="shared" si="181"/>
        <v>Redmi Note 11 4G/11s-orig=175,00</v>
      </c>
      <c r="S602" s="4" t="str">
        <f t="shared" si="182"/>
        <v>Redmi Note 11 4G/11s-orig=170,00</v>
      </c>
      <c r="U602" s="4" t="str">
        <f t="shared" si="183"/>
        <v>Redmi Note 11 4G/11s-orig=190,00</v>
      </c>
    </row>
    <row r="603" spans="1:21" ht="15" customHeight="1">
      <c r="A603" t="s">
        <v>4809</v>
      </c>
      <c r="B603">
        <f>K299</f>
        <v>1250</v>
      </c>
      <c r="G603" s="7" t="s">
        <v>1110</v>
      </c>
      <c r="H603" s="14">
        <v>165</v>
      </c>
      <c r="I603" s="26"/>
      <c r="J603" s="4" t="s">
        <v>1097</v>
      </c>
      <c r="K603" s="5">
        <f>H581</f>
        <v>200</v>
      </c>
      <c r="M603" s="4" t="str">
        <f t="shared" si="179"/>
        <v>Note 11 4G c/aro orig   = R$ 200,00</v>
      </c>
      <c r="O603" s="4" t="str">
        <f t="shared" si="180"/>
        <v>Note 11 4G c/aro orig   = R$ 205,00</v>
      </c>
      <c r="Q603" s="4" t="str">
        <f t="shared" si="181"/>
        <v>Note 11 4G c/aro orig   = R$ 195,00</v>
      </c>
      <c r="S603" s="4" t="str">
        <f t="shared" si="182"/>
        <v>Note 11 4G c/aro orig   = R$ 190,00</v>
      </c>
      <c r="U603" s="4" t="str">
        <f t="shared" si="183"/>
        <v>Note 11 4G c/aro orig   = R$ 210,00</v>
      </c>
    </row>
    <row r="604" spans="1:21" ht="15" customHeight="1">
      <c r="A604" t="s">
        <v>1375</v>
      </c>
      <c r="B604">
        <f>K300</f>
        <v>250</v>
      </c>
      <c r="G604" s="7" t="s">
        <v>1112</v>
      </c>
      <c r="H604" s="14">
        <v>285</v>
      </c>
      <c r="I604" s="26"/>
      <c r="J604" s="4" t="s">
        <v>1099</v>
      </c>
      <c r="K604" s="5">
        <f t="shared" ref="K604:K612" si="184">H581</f>
        <v>200</v>
      </c>
      <c r="M604" s="4" t="str">
        <f t="shared" si="179"/>
        <v>Note 11s 4G c/aro orig = R$ 200,00</v>
      </c>
      <c r="O604" s="4" t="str">
        <f t="shared" si="180"/>
        <v>Note 11s 4G c/aro orig = R$ 205,00</v>
      </c>
      <c r="Q604" s="4" t="str">
        <f t="shared" si="181"/>
        <v>Note 11s 4G c/aro orig = R$ 195,00</v>
      </c>
      <c r="S604" s="4" t="str">
        <f t="shared" si="182"/>
        <v>Note 11s 4G c/aro orig = R$ 190,00</v>
      </c>
      <c r="U604" s="4" t="str">
        <f t="shared" si="183"/>
        <v>Note 11s 4G c/aro orig = R$ 210,00</v>
      </c>
    </row>
    <row r="605" spans="1:21" ht="15" customHeight="1">
      <c r="A605" t="s">
        <v>1376</v>
      </c>
      <c r="B605">
        <f>K301</f>
        <v>520</v>
      </c>
      <c r="G605" s="7" t="s">
        <v>1114</v>
      </c>
      <c r="H605" s="14">
        <v>345</v>
      </c>
      <c r="I605" s="26"/>
      <c r="J605" s="4" t="s">
        <v>1101</v>
      </c>
      <c r="K605" s="5">
        <f t="shared" si="184"/>
        <v>90</v>
      </c>
      <c r="M605" s="4" t="str">
        <f t="shared" si="179"/>
        <v>Redmi Note 11 5G      = R$ 90,00</v>
      </c>
      <c r="O605" s="4" t="str">
        <f t="shared" si="180"/>
        <v>Redmi Note 11 5G      = R$ 95,00</v>
      </c>
      <c r="Q605" s="4" t="str">
        <f t="shared" si="181"/>
        <v>Redmi Note 11 5G      = R$ 85,00</v>
      </c>
      <c r="S605" s="4" t="str">
        <f t="shared" si="182"/>
        <v>Redmi Note 11 5G      = R$ 80,00</v>
      </c>
      <c r="U605" s="4" t="str">
        <f t="shared" si="183"/>
        <v>Redmi Note 11 5G      = R$ 100,00</v>
      </c>
    </row>
    <row r="606" spans="1:21" ht="15" customHeight="1">
      <c r="A606" t="s">
        <v>4668</v>
      </c>
      <c r="B606">
        <f>K301</f>
        <v>520</v>
      </c>
      <c r="G606" s="7" t="s">
        <v>1116</v>
      </c>
      <c r="H606" s="14">
        <v>75</v>
      </c>
      <c r="I606" s="26"/>
      <c r="J606" s="4" t="s">
        <v>1103</v>
      </c>
      <c r="K606" s="5">
        <f t="shared" si="184"/>
        <v>95</v>
      </c>
      <c r="M606" s="4" t="str">
        <f t="shared" si="179"/>
        <v>Redmi Note 12 - incell = R$ 95,00</v>
      </c>
      <c r="O606" s="4" t="str">
        <f t="shared" si="180"/>
        <v>Redmi Note 12 - incell = R$ 100,00</v>
      </c>
      <c r="Q606" s="4" t="str">
        <f t="shared" si="181"/>
        <v>Redmi Note 12 - incell = R$ 90,00</v>
      </c>
      <c r="S606" s="4" t="str">
        <f t="shared" si="182"/>
        <v>Redmi Note 12 - incell = R$ 85,00</v>
      </c>
      <c r="U606" s="4" t="str">
        <f t="shared" si="183"/>
        <v>Redmi Note 12 - incell = R$ 105,00</v>
      </c>
    </row>
    <row r="607" spans="1:21" ht="15" customHeight="1">
      <c r="A607" t="s">
        <v>4810</v>
      </c>
      <c r="B607">
        <f>K301</f>
        <v>520</v>
      </c>
      <c r="G607" s="7" t="s">
        <v>1118</v>
      </c>
      <c r="H607" s="14">
        <v>70</v>
      </c>
      <c r="I607" s="26"/>
      <c r="J607" s="4" t="s">
        <v>1105</v>
      </c>
      <c r="K607" s="5">
        <f t="shared" si="184"/>
        <v>215</v>
      </c>
      <c r="M607" s="4" t="str">
        <f t="shared" si="179"/>
        <v>Redmi Note 12 - orig = R$ 215,00</v>
      </c>
      <c r="O607" s="4" t="str">
        <f t="shared" si="180"/>
        <v>Redmi Note 12 - orig = R$ 220,00</v>
      </c>
      <c r="Q607" s="4" t="str">
        <f t="shared" si="181"/>
        <v>Redmi Note 12 - orig = R$ 210,00</v>
      </c>
      <c r="S607" s="4" t="str">
        <f t="shared" si="182"/>
        <v>Redmi Note 12 - orig = R$ 205,00</v>
      </c>
      <c r="U607" s="4" t="str">
        <f t="shared" si="183"/>
        <v>Redmi Note 12 - orig = R$ 225,00</v>
      </c>
    </row>
    <row r="608" spans="1:21" ht="15" customHeight="1">
      <c r="A608" t="s">
        <v>1377</v>
      </c>
      <c r="B608">
        <f>K302</f>
        <v>790</v>
      </c>
      <c r="G608" s="7" t="s">
        <v>1120</v>
      </c>
      <c r="H608" s="14">
        <v>75</v>
      </c>
      <c r="I608" s="26"/>
      <c r="J608" s="4" t="s">
        <v>1107</v>
      </c>
      <c r="K608" s="5">
        <f t="shared" si="184"/>
        <v>120</v>
      </c>
      <c r="M608" s="4" t="str">
        <f t="shared" si="179"/>
        <v>Note 12 4G - incell c/aro=R$ 120,00</v>
      </c>
      <c r="O608" s="4" t="str">
        <f t="shared" si="180"/>
        <v>Note 12 4G - incell c/aro=R$ 125,00</v>
      </c>
      <c r="Q608" s="4" t="str">
        <f t="shared" si="181"/>
        <v>Note 12 4G - incell c/aro=R$ 115,00</v>
      </c>
      <c r="S608" s="4" t="str">
        <f t="shared" si="182"/>
        <v>Note 12 4G - incell c/aro=R$ 110,00</v>
      </c>
      <c r="U608" s="4" t="str">
        <f t="shared" si="183"/>
        <v>Note 12 4G - incell c/aro=R$ 130,00</v>
      </c>
    </row>
    <row r="609" spans="1:21" ht="15" customHeight="1">
      <c r="A609" t="s">
        <v>1378</v>
      </c>
      <c r="B609">
        <f>K303</f>
        <v>1495</v>
      </c>
      <c r="G609" s="7" t="s">
        <v>1122</v>
      </c>
      <c r="H609" s="14">
        <v>65</v>
      </c>
      <c r="I609" s="26"/>
      <c r="J609" s="4" t="s">
        <v>1109</v>
      </c>
      <c r="K609" s="5">
        <f t="shared" si="184"/>
        <v>240</v>
      </c>
      <c r="M609" s="4" t="str">
        <f t="shared" si="179"/>
        <v>Note 12 4G - orig c/aro = R$ 240,00</v>
      </c>
      <c r="O609" s="4" t="str">
        <f t="shared" si="180"/>
        <v>Note 12 4G - orig c/aro = R$ 245,00</v>
      </c>
      <c r="Q609" s="4" t="str">
        <f t="shared" si="181"/>
        <v>Note 12 4G - orig c/aro = R$ 235,00</v>
      </c>
      <c r="S609" s="4" t="str">
        <f t="shared" si="182"/>
        <v>Note 12 4G - orig c/aro = R$ 230,00</v>
      </c>
      <c r="U609" s="4" t="str">
        <f t="shared" si="183"/>
        <v>Note 12 4G - orig c/aro = R$ 250,00</v>
      </c>
    </row>
    <row r="610" spans="1:21" ht="15" customHeight="1">
      <c r="A610" t="s">
        <v>4669</v>
      </c>
      <c r="B610">
        <f>K303</f>
        <v>1495</v>
      </c>
      <c r="G610" s="7" t="s">
        <v>1124</v>
      </c>
      <c r="H610" s="14">
        <v>70</v>
      </c>
      <c r="I610" s="26"/>
      <c r="J610" s="4" t="s">
        <v>1111</v>
      </c>
      <c r="K610" s="5">
        <f t="shared" si="184"/>
        <v>250</v>
      </c>
      <c r="M610" s="4" t="str">
        <f t="shared" si="179"/>
        <v>Note 12 4G Nacional c/aro = 250,00</v>
      </c>
      <c r="O610" s="4" t="str">
        <f t="shared" si="180"/>
        <v>Note 12 4G Nacional c/aro = 255,00</v>
      </c>
      <c r="Q610" s="4" t="str">
        <f t="shared" si="181"/>
        <v>Note 12 4G Nacional c/aro = 245,00</v>
      </c>
      <c r="S610" s="4" t="str">
        <f t="shared" si="182"/>
        <v>Note 12 4G Nacional c/aro = 240,00</v>
      </c>
      <c r="U610" s="4" t="str">
        <f t="shared" si="183"/>
        <v>Note 12 4G Nacional c/aro = 260,00</v>
      </c>
    </row>
    <row r="611" spans="1:21" ht="15" customHeight="1">
      <c r="A611" t="s">
        <v>4811</v>
      </c>
      <c r="B611">
        <f>K303</f>
        <v>1495</v>
      </c>
      <c r="G611" s="7" t="s">
        <v>1126</v>
      </c>
      <c r="H611" s="14">
        <v>90</v>
      </c>
      <c r="I611" s="26"/>
      <c r="J611" s="4" t="s">
        <v>1113</v>
      </c>
      <c r="K611" s="5">
        <f t="shared" si="184"/>
        <v>160</v>
      </c>
      <c r="M611" s="4" t="str">
        <f t="shared" si="179"/>
        <v>Note 12 5G -incell c/aro= R$ 160,00</v>
      </c>
      <c r="O611" s="4" t="str">
        <f t="shared" si="180"/>
        <v>Note 12 5G -incell c/aro= R$ 165,00</v>
      </c>
      <c r="Q611" s="4" t="str">
        <f t="shared" si="181"/>
        <v>Note 12 5G -incell c/aro= R$ 155,00</v>
      </c>
      <c r="S611" s="4" t="str">
        <f t="shared" si="182"/>
        <v>Note 12 5G -incell c/aro= R$ 150,00</v>
      </c>
      <c r="U611" s="4" t="str">
        <f t="shared" si="183"/>
        <v>Note 12 5G -incell c/aro= R$ 170,00</v>
      </c>
    </row>
    <row r="612" spans="1:21" ht="15" customHeight="1">
      <c r="A612" t="s">
        <v>1379</v>
      </c>
      <c r="B612">
        <f>K304</f>
        <v>620</v>
      </c>
      <c r="G612" s="7" t="s">
        <v>1128</v>
      </c>
      <c r="H612" s="14">
        <v>75</v>
      </c>
      <c r="I612" s="26"/>
      <c r="J612" s="4" t="s">
        <v>1115</v>
      </c>
      <c r="K612" s="5">
        <f t="shared" si="184"/>
        <v>260</v>
      </c>
      <c r="M612" s="4" t="str">
        <f t="shared" si="179"/>
        <v>Note 12 5G - orig c/aro = R$ 260,00</v>
      </c>
      <c r="O612" s="4" t="str">
        <f t="shared" si="180"/>
        <v>Note 12 5G - orig c/aro = R$ 265,00</v>
      </c>
      <c r="Q612" s="4" t="str">
        <f t="shared" si="181"/>
        <v>Note 12 5G - orig c/aro = R$ 255,00</v>
      </c>
      <c r="S612" s="4" t="str">
        <f t="shared" si="182"/>
        <v>Note 12 5G - orig c/aro = R$ 250,00</v>
      </c>
      <c r="U612" s="4" t="str">
        <f t="shared" si="183"/>
        <v>Note 12 5G - orig c/aro = R$ 270,00</v>
      </c>
    </row>
    <row r="613" spans="1:21" ht="15" customHeight="1">
      <c r="A613" t="s">
        <v>1380</v>
      </c>
      <c r="B613">
        <f>K305</f>
        <v>1800</v>
      </c>
      <c r="G613" s="7" t="s">
        <v>1130</v>
      </c>
      <c r="H613" s="14">
        <v>80</v>
      </c>
      <c r="I613" s="26"/>
      <c r="J613" s="4" t="s">
        <v>1117</v>
      </c>
      <c r="K613" s="5">
        <f>H578</f>
        <v>85</v>
      </c>
      <c r="M613" s="4" t="str">
        <f t="shared" si="179"/>
        <v>Redmi Note 12s-incell = R$ 85,00</v>
      </c>
      <c r="O613" s="4" t="str">
        <f t="shared" si="180"/>
        <v>Redmi Note 12s-incell = R$ 90,00</v>
      </c>
      <c r="Q613" s="4" t="str">
        <f t="shared" si="181"/>
        <v>Redmi Note 12s-incell = R$ 80,00</v>
      </c>
      <c r="S613" s="4" t="str">
        <f t="shared" si="182"/>
        <v>Redmi Note 12s-incell = R$ 75,00</v>
      </c>
      <c r="U613" s="4" t="str">
        <f t="shared" si="183"/>
        <v>Redmi Note 12s-incell = R$ 95,00</v>
      </c>
    </row>
    <row r="614" spans="1:21" ht="15" customHeight="1">
      <c r="A614" t="s">
        <v>4670</v>
      </c>
      <c r="B614">
        <f>K305</f>
        <v>1800</v>
      </c>
      <c r="G614" s="7" t="s">
        <v>1132</v>
      </c>
      <c r="H614" s="14">
        <v>100</v>
      </c>
      <c r="I614" s="26"/>
      <c r="J614" s="4" t="s">
        <v>1119</v>
      </c>
      <c r="K614" s="5">
        <f>H580</f>
        <v>180</v>
      </c>
      <c r="M614" s="4" t="str">
        <f t="shared" si="179"/>
        <v>Redmi Note 12s - orig = R$ 180,00</v>
      </c>
      <c r="O614" s="4" t="str">
        <f t="shared" si="180"/>
        <v>Redmi Note 12s - orig = R$ 185,00</v>
      </c>
      <c r="Q614" s="4" t="str">
        <f t="shared" si="181"/>
        <v>Redmi Note 12s - orig = R$ 175,00</v>
      </c>
      <c r="S614" s="4" t="str">
        <f t="shared" si="182"/>
        <v>Redmi Note 12s - orig = R$ 170,00</v>
      </c>
      <c r="U614" s="4" t="str">
        <f t="shared" si="183"/>
        <v>Redmi Note 12s - orig = R$ 190,00</v>
      </c>
    </row>
    <row r="615" spans="1:21" ht="15" customHeight="1">
      <c r="A615" t="s">
        <v>4812</v>
      </c>
      <c r="B615">
        <f>K305</f>
        <v>1800</v>
      </c>
      <c r="G615" s="7" t="s">
        <v>1134</v>
      </c>
      <c r="H615" s="14">
        <v>70</v>
      </c>
      <c r="I615" s="26"/>
      <c r="J615" s="4" t="s">
        <v>1335</v>
      </c>
      <c r="K615" s="5">
        <f>H579</f>
        <v>110</v>
      </c>
      <c r="M615" s="4" t="str">
        <f t="shared" ref="M615" si="185">CONCATENATE(J615,K615,",00")</f>
        <v>Note 12s - incell c/aro    = R$ 110,00</v>
      </c>
      <c r="O615" s="4" t="str">
        <f t="shared" ref="O615" si="186">CONCATENATE(J615,K615+5,",00")</f>
        <v>Note 12s - incell c/aro    = R$ 115,00</v>
      </c>
      <c r="Q615" s="4" t="str">
        <f t="shared" ref="Q615" si="187">CONCATENATE(J615,K615-5,",00")</f>
        <v>Note 12s - incell c/aro    = R$ 105,00</v>
      </c>
      <c r="S615" s="4" t="str">
        <f t="shared" ref="S615" si="188">CONCATENATE(J615,K615-10,",00")</f>
        <v>Note 12s - incell c/aro    = R$ 100,00</v>
      </c>
      <c r="U615" s="4" t="str">
        <f t="shared" ref="U615" si="189">CONCATENATE(J615,K615+10,",00")</f>
        <v>Note 12s - incell c/aro    = R$ 120,00</v>
      </c>
    </row>
    <row r="616" spans="1:21" ht="15" customHeight="1">
      <c r="A616" t="s">
        <v>554</v>
      </c>
      <c r="B616">
        <f>H300</f>
        <v>90</v>
      </c>
      <c r="G616" s="7" t="s">
        <v>1136</v>
      </c>
      <c r="H616" s="14">
        <v>90</v>
      </c>
      <c r="I616" s="26"/>
      <c r="J616" s="4" t="s">
        <v>1121</v>
      </c>
      <c r="K616" s="5">
        <f>H581</f>
        <v>200</v>
      </c>
      <c r="M616" s="4" t="str">
        <f t="shared" si="179"/>
        <v>Note 12s - orig c/aro    = R$ 200,00</v>
      </c>
      <c r="O616" s="4" t="str">
        <f t="shared" si="180"/>
        <v>Note 12s - orig c/aro    = R$ 205,00</v>
      </c>
      <c r="Q616" s="4" t="str">
        <f t="shared" si="181"/>
        <v>Note 12s - orig c/aro    = R$ 195,00</v>
      </c>
      <c r="S616" s="4" t="str">
        <f t="shared" si="182"/>
        <v>Note 12s - orig c/aro    = R$ 190,00</v>
      </c>
      <c r="U616" s="4" t="str">
        <f t="shared" si="183"/>
        <v>Note 12s - orig c/aro    = R$ 210,00</v>
      </c>
    </row>
    <row r="617" spans="1:21" ht="15" customHeight="1">
      <c r="A617" t="s">
        <v>556</v>
      </c>
      <c r="B617">
        <f t="shared" ref="B617:B623" si="190">K308</f>
        <v>90</v>
      </c>
      <c r="G617" s="7" t="s">
        <v>1138</v>
      </c>
      <c r="H617" s="14">
        <v>90</v>
      </c>
      <c r="I617" s="26"/>
      <c r="J617" s="4" t="s">
        <v>1123</v>
      </c>
      <c r="K617" s="5">
        <f t="shared" ref="K617:K624" si="191">H590</f>
        <v>245</v>
      </c>
      <c r="M617" s="4" t="str">
        <f t="shared" si="179"/>
        <v>Note 12 Pro 4G - orig = R$ 245,00</v>
      </c>
      <c r="O617" s="4" t="str">
        <f t="shared" si="180"/>
        <v>Note 12 Pro 4G - orig = R$ 250,00</v>
      </c>
      <c r="Q617" s="4" t="str">
        <f t="shared" si="181"/>
        <v>Note 12 Pro 4G - orig = R$ 240,00</v>
      </c>
      <c r="S617" s="4" t="str">
        <f t="shared" si="182"/>
        <v>Note 12 Pro 4G - orig = R$ 235,00</v>
      </c>
      <c r="U617" s="4" t="str">
        <f t="shared" si="183"/>
        <v>Note 12 Pro 4G - orig = R$ 255,00</v>
      </c>
    </row>
    <row r="618" spans="1:21" ht="15" customHeight="1">
      <c r="A618" t="s">
        <v>558</v>
      </c>
      <c r="B618">
        <f t="shared" si="190"/>
        <v>90</v>
      </c>
      <c r="G618" s="7" t="s">
        <v>1140</v>
      </c>
      <c r="H618" s="14">
        <v>110</v>
      </c>
      <c r="I618" s="26"/>
      <c r="J618" s="4" t="s">
        <v>1125</v>
      </c>
      <c r="K618" s="5">
        <f t="shared" si="191"/>
        <v>150</v>
      </c>
      <c r="M618" s="4" t="str">
        <f t="shared" si="179"/>
        <v>Note 12 Pro 4G-incell c/aro=150,00</v>
      </c>
      <c r="O618" s="4" t="str">
        <f t="shared" si="180"/>
        <v>Note 12 Pro 4G-incell c/aro=155,00</v>
      </c>
      <c r="Q618" s="4" t="str">
        <f t="shared" si="181"/>
        <v>Note 12 Pro 4G-incell c/aro=145,00</v>
      </c>
      <c r="S618" s="4" t="str">
        <f t="shared" si="182"/>
        <v>Note 12 Pro 4G-incell c/aro=140,00</v>
      </c>
      <c r="U618" s="4" t="str">
        <f t="shared" si="183"/>
        <v>Note 12 Pro 4G-incell c/aro=160,00</v>
      </c>
    </row>
    <row r="619" spans="1:21" ht="15" customHeight="1">
      <c r="A619" t="s">
        <v>560</v>
      </c>
      <c r="B619">
        <f t="shared" si="190"/>
        <v>85</v>
      </c>
      <c r="G619" s="7" t="s">
        <v>1142</v>
      </c>
      <c r="H619" s="14">
        <v>120</v>
      </c>
      <c r="I619" s="26"/>
      <c r="J619" s="4" t="s">
        <v>1127</v>
      </c>
      <c r="K619" s="5">
        <f t="shared" si="191"/>
        <v>255</v>
      </c>
      <c r="M619" s="4" t="str">
        <f t="shared" si="179"/>
        <v>Note 12 Pro 4G-orig c/aro=255,00</v>
      </c>
      <c r="O619" s="4" t="str">
        <f t="shared" si="180"/>
        <v>Note 12 Pro 4G-orig c/aro=260,00</v>
      </c>
      <c r="Q619" s="4" t="str">
        <f t="shared" si="181"/>
        <v>Note 12 Pro 4G-orig c/aro=250,00</v>
      </c>
      <c r="S619" s="4" t="str">
        <f t="shared" si="182"/>
        <v>Note 12 Pro 4G-orig c/aro=245,00</v>
      </c>
      <c r="U619" s="4" t="str">
        <f t="shared" si="183"/>
        <v>Note 12 Pro 4G-orig c/aro=265,00</v>
      </c>
    </row>
    <row r="620" spans="1:21" ht="15" customHeight="1">
      <c r="A620" t="s">
        <v>562</v>
      </c>
      <c r="B620">
        <f t="shared" si="190"/>
        <v>90</v>
      </c>
      <c r="G620" s="7" t="s">
        <v>1144</v>
      </c>
      <c r="H620" s="14">
        <v>90</v>
      </c>
      <c r="I620" s="26"/>
      <c r="J620" s="4" t="s">
        <v>1129</v>
      </c>
      <c r="K620" s="5">
        <f t="shared" si="191"/>
        <v>110</v>
      </c>
      <c r="M620" s="4" t="str">
        <f t="shared" si="179"/>
        <v>Note 12 Pro 5G - incell= R$ 110,00</v>
      </c>
      <c r="O620" s="4" t="str">
        <f t="shared" si="180"/>
        <v>Note 12 Pro 5G - incell= R$ 115,00</v>
      </c>
      <c r="Q620" s="4" t="str">
        <f t="shared" si="181"/>
        <v>Note 12 Pro 5G - incell= R$ 105,00</v>
      </c>
      <c r="S620" s="4" t="str">
        <f t="shared" si="182"/>
        <v>Note 12 Pro 5G - incell= R$ 100,00</v>
      </c>
      <c r="U620" s="4" t="str">
        <f t="shared" si="183"/>
        <v>Note 12 Pro 5G - incell= R$ 120,00</v>
      </c>
    </row>
    <row r="621" spans="1:21" ht="15" customHeight="1">
      <c r="A621" t="s">
        <v>565</v>
      </c>
      <c r="B621">
        <f t="shared" si="190"/>
        <v>90</v>
      </c>
      <c r="G621" s="7" t="s">
        <v>1146</v>
      </c>
      <c r="H621" s="14">
        <v>75</v>
      </c>
      <c r="I621" s="26"/>
      <c r="J621" s="4" t="s">
        <v>1131</v>
      </c>
      <c r="K621" s="5">
        <f t="shared" si="191"/>
        <v>155</v>
      </c>
      <c r="M621" s="4" t="str">
        <f t="shared" si="179"/>
        <v>Note 12 Pro 5G-incell c/aro=155,00</v>
      </c>
      <c r="O621" s="4" t="str">
        <f t="shared" si="180"/>
        <v>Note 12 Pro 5G-incell c/aro=160,00</v>
      </c>
      <c r="Q621" s="4" t="str">
        <f t="shared" si="181"/>
        <v>Note 12 Pro 5G-incell c/aro=150,00</v>
      </c>
      <c r="S621" s="4" t="str">
        <f t="shared" si="182"/>
        <v>Note 12 Pro 5G-incell c/aro=145,00</v>
      </c>
      <c r="U621" s="4" t="str">
        <f t="shared" si="183"/>
        <v>Note 12 Pro 5G-incell c/aro=165,00</v>
      </c>
    </row>
    <row r="622" spans="1:21" ht="15" customHeight="1">
      <c r="A622" t="s">
        <v>566</v>
      </c>
      <c r="B622">
        <f t="shared" si="190"/>
        <v>100</v>
      </c>
      <c r="G622" s="7" t="s">
        <v>1148</v>
      </c>
      <c r="H622" s="14">
        <v>100</v>
      </c>
      <c r="I622" s="26"/>
      <c r="J622" s="4" t="s">
        <v>1133</v>
      </c>
      <c r="K622" s="5">
        <f t="shared" si="191"/>
        <v>210</v>
      </c>
      <c r="M622" s="4" t="str">
        <f t="shared" si="179"/>
        <v>Note 12 Pro 5G -orig = R$ 210,00</v>
      </c>
      <c r="O622" s="4" t="str">
        <f t="shared" si="180"/>
        <v>Note 12 Pro 5G -orig = R$ 215,00</v>
      </c>
      <c r="Q622" s="4" t="str">
        <f t="shared" si="181"/>
        <v>Note 12 Pro 5G -orig = R$ 205,00</v>
      </c>
      <c r="S622" s="4" t="str">
        <f t="shared" si="182"/>
        <v>Note 12 Pro 5G -orig = R$ 200,00</v>
      </c>
      <c r="U622" s="4" t="str">
        <f t="shared" si="183"/>
        <v>Note 12 Pro 5G -orig = R$ 220,00</v>
      </c>
    </row>
    <row r="623" spans="1:21" ht="15" customHeight="1">
      <c r="A623" t="s">
        <v>567</v>
      </c>
      <c r="B623">
        <f t="shared" si="190"/>
        <v>90</v>
      </c>
      <c r="G623" s="7" t="s">
        <v>1150</v>
      </c>
      <c r="H623" s="14">
        <v>100</v>
      </c>
      <c r="I623" s="26"/>
      <c r="J623" s="4" t="s">
        <v>1135</v>
      </c>
      <c r="K623" s="5">
        <f t="shared" si="191"/>
        <v>235</v>
      </c>
      <c r="M623" s="4" t="str">
        <f t="shared" si="179"/>
        <v>Note 12 Pro 5G-orig  c/aro=235,00</v>
      </c>
      <c r="O623" s="4" t="str">
        <f t="shared" si="180"/>
        <v>Note 12 Pro 5G-orig  c/aro=240,00</v>
      </c>
      <c r="Q623" s="4" t="str">
        <f t="shared" si="181"/>
        <v>Note 12 Pro 5G-orig  c/aro=230,00</v>
      </c>
      <c r="S623" s="4" t="str">
        <f t="shared" si="182"/>
        <v>Note 12 Pro 5G-orig  c/aro=225,00</v>
      </c>
      <c r="U623" s="4" t="str">
        <f t="shared" si="183"/>
        <v>Note 12 Pro 5G-orig  c/aro=245,00</v>
      </c>
    </row>
    <row r="624" spans="1:21" ht="15" customHeight="1">
      <c r="A624" t="s">
        <v>1355</v>
      </c>
      <c r="B624">
        <f>K277</f>
        <v>100</v>
      </c>
      <c r="G624" s="7" t="s">
        <v>1334</v>
      </c>
      <c r="H624" s="14">
        <v>90</v>
      </c>
      <c r="I624" s="26"/>
      <c r="J624" s="4" t="s">
        <v>1137</v>
      </c>
      <c r="K624" s="5">
        <f t="shared" si="191"/>
        <v>255</v>
      </c>
      <c r="M624" s="4" t="str">
        <f t="shared" si="179"/>
        <v>Note 12 Pro 5G- Nac c/aro=255,00</v>
      </c>
      <c r="O624" s="4" t="str">
        <f t="shared" si="180"/>
        <v>Note 12 Pro 5G- Nac c/aro=260,00</v>
      </c>
      <c r="Q624" s="4" t="str">
        <f t="shared" si="181"/>
        <v>Note 12 Pro 5G- Nac c/aro=250,00</v>
      </c>
      <c r="S624" s="4" t="str">
        <f t="shared" si="182"/>
        <v>Note 12 Pro 5G- Nac c/aro=245,00</v>
      </c>
      <c r="U624" s="4" t="str">
        <f t="shared" si="183"/>
        <v>Note 12 Pro 5G- Nac c/aro=265,00</v>
      </c>
    </row>
    <row r="625" spans="1:21" ht="15" customHeight="1">
      <c r="A625" t="s">
        <v>1381</v>
      </c>
      <c r="B625">
        <f>K316</f>
        <v>170</v>
      </c>
      <c r="G625" s="7" t="s">
        <v>1153</v>
      </c>
      <c r="H625" s="14">
        <v>100</v>
      </c>
      <c r="I625" s="26"/>
      <c r="J625" s="4" t="s">
        <v>1139</v>
      </c>
      <c r="K625" s="5">
        <f>H593</f>
        <v>110</v>
      </c>
      <c r="M625" s="4" t="str">
        <f t="shared" si="179"/>
        <v>Note 12 Pro Plus-incell=R$ 110,00</v>
      </c>
      <c r="O625" s="4" t="str">
        <f t="shared" si="180"/>
        <v>Note 12 Pro Plus-incell=R$ 115,00</v>
      </c>
      <c r="Q625" s="4" t="str">
        <f t="shared" si="181"/>
        <v>Note 12 Pro Plus-incell=R$ 105,00</v>
      </c>
      <c r="S625" s="4" t="str">
        <f t="shared" si="182"/>
        <v>Note 12 Pro Plus-incell=R$ 100,00</v>
      </c>
      <c r="U625" s="4" t="str">
        <f t="shared" si="183"/>
        <v>Note 12 Pro Plus-incell=R$ 120,00</v>
      </c>
    </row>
    <row r="626" spans="1:21" ht="15" customHeight="1">
      <c r="A626" t="s">
        <v>4657</v>
      </c>
      <c r="B626">
        <f>K316</f>
        <v>170</v>
      </c>
      <c r="G626" s="7" t="s">
        <v>1155</v>
      </c>
      <c r="H626" s="14">
        <v>145</v>
      </c>
      <c r="I626" s="26"/>
      <c r="J626" s="4" t="s">
        <v>1141</v>
      </c>
      <c r="K626" s="5">
        <f>H595</f>
        <v>210</v>
      </c>
      <c r="M626" s="4" t="str">
        <f t="shared" si="179"/>
        <v>Note 12 Pro Plus - orig = R$ 210,00</v>
      </c>
      <c r="O626" s="4" t="str">
        <f t="shared" si="180"/>
        <v>Note 12 Pro Plus - orig = R$ 215,00</v>
      </c>
      <c r="Q626" s="4" t="str">
        <f t="shared" si="181"/>
        <v>Note 12 Pro Plus - orig = R$ 205,00</v>
      </c>
      <c r="S626" s="4" t="str">
        <f t="shared" si="182"/>
        <v>Note 12 Pro Plus - orig = R$ 200,00</v>
      </c>
      <c r="U626" s="4" t="str">
        <f t="shared" si="183"/>
        <v>Note 12 Pro Plus - orig = R$ 220,00</v>
      </c>
    </row>
    <row r="627" spans="1:21" ht="15" customHeight="1">
      <c r="A627" t="s">
        <v>4813</v>
      </c>
      <c r="B627">
        <f>K316</f>
        <v>170</v>
      </c>
      <c r="G627" s="7" t="s">
        <v>1157</v>
      </c>
      <c r="H627" s="14">
        <v>80</v>
      </c>
      <c r="I627" s="26"/>
      <c r="J627" s="4" t="s">
        <v>1143</v>
      </c>
      <c r="K627" s="5">
        <f t="shared" ref="K627:K635" si="192">H598</f>
        <v>185</v>
      </c>
      <c r="M627" s="4" t="str">
        <f t="shared" si="179"/>
        <v>Note 13 4G - incell = R$ 185,00</v>
      </c>
      <c r="O627" s="4" t="str">
        <f t="shared" si="180"/>
        <v>Note 13 4G - incell = R$ 190,00</v>
      </c>
      <c r="Q627" s="4" t="str">
        <f t="shared" si="181"/>
        <v>Note 13 4G - incell = R$ 180,00</v>
      </c>
      <c r="S627" s="4" t="str">
        <f t="shared" si="182"/>
        <v>Note 13 4G - incell = R$ 175,00</v>
      </c>
      <c r="U627" s="4" t="str">
        <f t="shared" si="183"/>
        <v>Note 13 4G - incell = R$ 195,00</v>
      </c>
    </row>
    <row r="628" spans="1:21" ht="15" customHeight="1">
      <c r="A628" t="s">
        <v>1382</v>
      </c>
      <c r="B628">
        <f>K317</f>
        <v>115</v>
      </c>
      <c r="G628" s="7" t="s">
        <v>1159</v>
      </c>
      <c r="H628" s="14">
        <v>95</v>
      </c>
      <c r="I628" s="26"/>
      <c r="J628" s="4" t="s">
        <v>1145</v>
      </c>
      <c r="K628" s="5">
        <f t="shared" si="192"/>
        <v>290</v>
      </c>
      <c r="M628" s="4" t="str">
        <f t="shared" si="179"/>
        <v>Note 13 4G-incell c/aro= R$ 290,00</v>
      </c>
      <c r="O628" s="4" t="str">
        <f t="shared" si="180"/>
        <v>Note 13 4G-incell c/aro= R$ 295,00</v>
      </c>
      <c r="Q628" s="4" t="str">
        <f t="shared" si="181"/>
        <v>Note 13 4G-incell c/aro= R$ 285,00</v>
      </c>
      <c r="S628" s="4" t="str">
        <f t="shared" si="182"/>
        <v>Note 13 4G-incell c/aro= R$ 280,00</v>
      </c>
      <c r="U628" s="4" t="str">
        <f t="shared" si="183"/>
        <v>Note 13 4G-incell c/aro= R$ 300,00</v>
      </c>
    </row>
    <row r="629" spans="1:21" ht="15" customHeight="1">
      <c r="A629" t="s">
        <v>4671</v>
      </c>
      <c r="B629">
        <f>K317</f>
        <v>115</v>
      </c>
      <c r="G629" s="7" t="s">
        <v>1340</v>
      </c>
      <c r="H629" s="14">
        <v>105</v>
      </c>
      <c r="I629" s="26"/>
      <c r="J629" s="4" t="s">
        <v>1147</v>
      </c>
      <c r="K629" s="5">
        <f t="shared" si="192"/>
        <v>240</v>
      </c>
      <c r="M629" s="4" t="str">
        <f t="shared" si="179"/>
        <v>Note 13 4G - original = R$ 240,00</v>
      </c>
      <c r="O629" s="4" t="str">
        <f t="shared" si="180"/>
        <v>Note 13 4G - original = R$ 245,00</v>
      </c>
      <c r="Q629" s="4" t="str">
        <f t="shared" si="181"/>
        <v>Note 13 4G - original = R$ 235,00</v>
      </c>
      <c r="S629" s="4" t="str">
        <f t="shared" si="182"/>
        <v>Note 13 4G - original = R$ 230,00</v>
      </c>
      <c r="U629" s="4" t="str">
        <f t="shared" si="183"/>
        <v>Note 13 4G - original = R$ 250,00</v>
      </c>
    </row>
    <row r="630" spans="1:21" ht="15" customHeight="1">
      <c r="A630" t="s">
        <v>4814</v>
      </c>
      <c r="B630">
        <f>K317</f>
        <v>115</v>
      </c>
      <c r="G630" s="7" t="s">
        <v>1162</v>
      </c>
      <c r="H630" s="14">
        <v>90</v>
      </c>
      <c r="I630" s="26"/>
      <c r="J630" s="4" t="s">
        <v>1149</v>
      </c>
      <c r="K630" s="5">
        <f t="shared" si="192"/>
        <v>310</v>
      </c>
      <c r="M630" s="4" t="str">
        <f t="shared" si="179"/>
        <v>Note 13 4G - orig c/aro= R$ 310,00</v>
      </c>
      <c r="O630" s="4" t="str">
        <f t="shared" si="180"/>
        <v>Note 13 4G - orig c/aro= R$ 315,00</v>
      </c>
      <c r="Q630" s="4" t="str">
        <f t="shared" si="181"/>
        <v>Note 13 4G - orig c/aro= R$ 305,00</v>
      </c>
      <c r="S630" s="4" t="str">
        <f t="shared" si="182"/>
        <v>Note 13 4G - orig c/aro= R$ 300,00</v>
      </c>
      <c r="U630" s="4" t="str">
        <f t="shared" si="183"/>
        <v>Note 13 4G - orig c/aro= R$ 320,00</v>
      </c>
    </row>
    <row r="631" spans="1:21" ht="15" customHeight="1">
      <c r="A631" t="s">
        <v>1356</v>
      </c>
      <c r="B631">
        <f>K317</f>
        <v>115</v>
      </c>
      <c r="G631" s="7" t="s">
        <v>1164</v>
      </c>
      <c r="H631" s="14">
        <v>115</v>
      </c>
      <c r="I631" s="26"/>
      <c r="J631" s="4" t="s">
        <v>1151</v>
      </c>
      <c r="K631" s="5">
        <f t="shared" si="192"/>
        <v>130</v>
      </c>
      <c r="M631" s="4" t="str">
        <f t="shared" si="179"/>
        <v>Note 13 5G - incell = R$ 130,00</v>
      </c>
      <c r="O631" s="4" t="str">
        <f t="shared" si="180"/>
        <v>Note 13 5G - incell = R$ 135,00</v>
      </c>
      <c r="Q631" s="4" t="str">
        <f t="shared" si="181"/>
        <v>Note 13 5G - incell = R$ 125,00</v>
      </c>
      <c r="S631" s="4" t="str">
        <f t="shared" si="182"/>
        <v>Note 13 5G - incell = R$ 120,00</v>
      </c>
      <c r="U631" s="4" t="str">
        <f t="shared" si="183"/>
        <v>Note 13 5G - incell = R$ 140,00</v>
      </c>
    </row>
    <row r="632" spans="1:21" ht="15" customHeight="1">
      <c r="A632" t="s">
        <v>1383</v>
      </c>
      <c r="B632">
        <f>K318</f>
        <v>170</v>
      </c>
      <c r="G632" s="7" t="s">
        <v>1166</v>
      </c>
      <c r="H632" s="14">
        <v>130</v>
      </c>
      <c r="I632" s="26"/>
      <c r="J632" s="4" t="s">
        <v>1152</v>
      </c>
      <c r="K632" s="5">
        <f t="shared" si="192"/>
        <v>165</v>
      </c>
      <c r="M632" s="4" t="str">
        <f t="shared" si="179"/>
        <v>Note 13 5G - incell c/aro= 165,00</v>
      </c>
      <c r="O632" s="4" t="str">
        <f t="shared" si="180"/>
        <v>Note 13 5G - incell c/aro= 170,00</v>
      </c>
      <c r="Q632" s="4" t="str">
        <f t="shared" si="181"/>
        <v>Note 13 5G - incell c/aro= 160,00</v>
      </c>
      <c r="S632" s="4" t="str">
        <f t="shared" si="182"/>
        <v>Note 13 5G - incell c/aro= 155,00</v>
      </c>
      <c r="U632" s="4" t="str">
        <f t="shared" si="183"/>
        <v>Note 13 5G - incell c/aro= 175,00</v>
      </c>
    </row>
    <row r="633" spans="1:21" ht="15" customHeight="1">
      <c r="A633" t="s">
        <v>4658</v>
      </c>
      <c r="B633">
        <f>K318</f>
        <v>170</v>
      </c>
      <c r="G633" s="7" t="s">
        <v>1333</v>
      </c>
      <c r="H633" s="14">
        <v>105</v>
      </c>
      <c r="I633" s="26"/>
      <c r="J633" s="4" t="s">
        <v>1154</v>
      </c>
      <c r="K633" s="5">
        <f t="shared" si="192"/>
        <v>285</v>
      </c>
      <c r="M633" s="4" t="str">
        <f t="shared" si="179"/>
        <v>Note 13 5G - original = R$ 285,00</v>
      </c>
      <c r="O633" s="4" t="str">
        <f t="shared" si="180"/>
        <v>Note 13 5G - original = R$ 290,00</v>
      </c>
      <c r="Q633" s="4" t="str">
        <f t="shared" si="181"/>
        <v>Note 13 5G - original = R$ 280,00</v>
      </c>
      <c r="S633" s="4" t="str">
        <f t="shared" si="182"/>
        <v>Note 13 5G - original = R$ 275,00</v>
      </c>
      <c r="U633" s="4" t="str">
        <f t="shared" si="183"/>
        <v>Note 13 5G - original = R$ 295,00</v>
      </c>
    </row>
    <row r="634" spans="1:21" ht="15" customHeight="1">
      <c r="A634" t="s">
        <v>4815</v>
      </c>
      <c r="B634">
        <f>K318</f>
        <v>170</v>
      </c>
      <c r="G634" s="7" t="s">
        <v>1342</v>
      </c>
      <c r="H634" s="14">
        <v>115</v>
      </c>
      <c r="I634" s="26"/>
      <c r="J634" s="4" t="s">
        <v>1156</v>
      </c>
      <c r="K634" s="5">
        <f t="shared" si="192"/>
        <v>345</v>
      </c>
      <c r="M634" s="4" t="str">
        <f t="shared" si="179"/>
        <v>Note 13 5G - orig c/aro= 345,00</v>
      </c>
      <c r="O634" s="4" t="str">
        <f t="shared" si="180"/>
        <v>Note 13 5G - orig c/aro= 350,00</v>
      </c>
      <c r="Q634" s="4" t="str">
        <f t="shared" si="181"/>
        <v>Note 13 5G - orig c/aro= 340,00</v>
      </c>
      <c r="S634" s="4" t="str">
        <f t="shared" si="182"/>
        <v>Note 13 5G - orig c/aro= 335,00</v>
      </c>
      <c r="U634" s="4" t="str">
        <f t="shared" si="183"/>
        <v>Note 13 5G - orig c/aro= 355,00</v>
      </c>
    </row>
    <row r="635" spans="1:21" ht="15" customHeight="1">
      <c r="A635" t="s">
        <v>3272</v>
      </c>
      <c r="B635">
        <f>K321</f>
        <v>45</v>
      </c>
      <c r="G635" s="7" t="s">
        <v>1168</v>
      </c>
      <c r="H635" s="14">
        <v>75</v>
      </c>
      <c r="I635" s="26"/>
      <c r="J635" s="4" t="s">
        <v>1158</v>
      </c>
      <c r="K635" s="5">
        <f t="shared" si="192"/>
        <v>75</v>
      </c>
      <c r="M635" s="4" t="str">
        <f t="shared" si="179"/>
        <v>Redmi 6/6A     = R$ 75,00</v>
      </c>
      <c r="O635" s="4" t="str">
        <f t="shared" si="180"/>
        <v>Redmi 6/6A     = R$ 80,00</v>
      </c>
      <c r="Q635" s="4" t="str">
        <f t="shared" si="181"/>
        <v>Redmi 6/6A     = R$ 70,00</v>
      </c>
      <c r="S635" s="4" t="str">
        <f t="shared" si="182"/>
        <v>Redmi 6/6A     = R$ 65,00</v>
      </c>
      <c r="U635" s="4" t="str">
        <f t="shared" si="183"/>
        <v>Redmi 6/6A     = R$ 85,00</v>
      </c>
    </row>
    <row r="636" spans="1:21" ht="15" customHeight="1">
      <c r="A636" t="s">
        <v>3273</v>
      </c>
      <c r="B636">
        <f>K326</f>
        <v>90</v>
      </c>
      <c r="G636" s="7" t="s">
        <v>1298</v>
      </c>
      <c r="H636" s="14">
        <v>90</v>
      </c>
      <c r="I636" s="26"/>
      <c r="J636" s="4" t="s">
        <v>1302</v>
      </c>
      <c r="K636" s="5">
        <f>H655</f>
        <v>85</v>
      </c>
      <c r="M636" s="4" t="str">
        <f t="shared" ref="M636" si="193">CONCATENATE(J636,K636,",00")</f>
        <v>Redmi 6 Pro   = R$ 85,00</v>
      </c>
      <c r="O636" s="4" t="str">
        <f t="shared" ref="O636" si="194">CONCATENATE(J636,K636+5,",00")</f>
        <v>Redmi 6 Pro   = R$ 90,00</v>
      </c>
      <c r="Q636" s="4" t="str">
        <f t="shared" ref="Q636" si="195">CONCATENATE(J636,K636-5,",00")</f>
        <v>Redmi 6 Pro   = R$ 80,00</v>
      </c>
      <c r="S636" s="4" t="str">
        <f t="shared" ref="S636" si="196">CONCATENATE(J636,K636-10,",00")</f>
        <v>Redmi 6 Pro   = R$ 75,00</v>
      </c>
      <c r="U636" s="4" t="str">
        <f>CONCATENATE(J637,K637+10,",00")</f>
        <v>Redmi 7          = R$ 80,00</v>
      </c>
    </row>
    <row r="637" spans="1:21" ht="15" customHeight="1">
      <c r="A637" t="s">
        <v>3093</v>
      </c>
      <c r="B637">
        <f>K327</f>
        <v>110</v>
      </c>
      <c r="G637" s="7" t="s">
        <v>1170</v>
      </c>
      <c r="H637" s="14">
        <v>85</v>
      </c>
      <c r="I637" s="26"/>
      <c r="J637" s="4" t="s">
        <v>1160</v>
      </c>
      <c r="K637" s="5">
        <f t="shared" ref="K637:K649" si="197">H607</f>
        <v>70</v>
      </c>
      <c r="M637" s="4" t="str">
        <f t="shared" si="179"/>
        <v>Redmi 7          = R$ 70,00</v>
      </c>
      <c r="O637" s="4" t="str">
        <f t="shared" si="180"/>
        <v>Redmi 7          = R$ 75,00</v>
      </c>
      <c r="Q637" s="4" t="str">
        <f t="shared" si="181"/>
        <v>Redmi 7          = R$ 65,00</v>
      </c>
      <c r="S637" s="4" t="str">
        <f t="shared" si="182"/>
        <v>Redmi 7          = R$ 60,00</v>
      </c>
      <c r="U637" s="4" t="str">
        <f>CONCATENATE(J638,K638+10,",00")</f>
        <v>Redmi 7A        = R$ 85,00</v>
      </c>
    </row>
    <row r="638" spans="1:21" ht="15" customHeight="1">
      <c r="A638" t="s">
        <v>3584</v>
      </c>
      <c r="B638">
        <f>K328</f>
        <v>120</v>
      </c>
      <c r="G638" s="7" t="s">
        <v>1172</v>
      </c>
      <c r="H638" s="14">
        <v>120</v>
      </c>
      <c r="I638" s="26"/>
      <c r="J638" s="4" t="s">
        <v>1161</v>
      </c>
      <c r="K638" s="5">
        <f t="shared" si="197"/>
        <v>75</v>
      </c>
      <c r="M638" s="4" t="str">
        <f t="shared" si="179"/>
        <v>Redmi 7A        = R$ 75,00</v>
      </c>
      <c r="O638" s="4" t="str">
        <f t="shared" si="180"/>
        <v>Redmi 7A        = R$ 80,00</v>
      </c>
      <c r="Q638" s="4" t="str">
        <f t="shared" si="181"/>
        <v>Redmi 7A        = R$ 70,00</v>
      </c>
      <c r="S638" s="4" t="str">
        <f t="shared" si="182"/>
        <v>Redmi 7A        = R$ 65,00</v>
      </c>
      <c r="U638" s="4" t="str">
        <f t="shared" ref="U638" si="198">CONCATENATE(J638,K638+10,",00")</f>
        <v>Redmi 7A        = R$ 85,00</v>
      </c>
    </row>
    <row r="639" spans="1:21" ht="15" customHeight="1">
      <c r="A639" t="s">
        <v>3757</v>
      </c>
      <c r="B639">
        <f>K328</f>
        <v>120</v>
      </c>
      <c r="G639" s="7" t="s">
        <v>1174</v>
      </c>
      <c r="H639" s="14">
        <v>140</v>
      </c>
      <c r="I639" s="26"/>
      <c r="J639" s="4" t="s">
        <v>1163</v>
      </c>
      <c r="K639" s="5">
        <f t="shared" si="197"/>
        <v>65</v>
      </c>
      <c r="M639" s="4" t="str">
        <f t="shared" si="179"/>
        <v>Redmi 8/8A    = R$ 65,00</v>
      </c>
      <c r="O639" s="4" t="str">
        <f t="shared" si="180"/>
        <v>Redmi 8/8A    = R$ 70,00</v>
      </c>
      <c r="Q639" s="4" t="str">
        <f t="shared" si="181"/>
        <v>Redmi 8/8A    = R$ 60,00</v>
      </c>
      <c r="S639" s="4" t="str">
        <f t="shared" si="182"/>
        <v>Redmi 8/8A    = R$ 55,00</v>
      </c>
      <c r="U639" s="4" t="str">
        <f t="shared" si="183"/>
        <v>Redmi 8/8A    = R$ 75,00</v>
      </c>
    </row>
    <row r="640" spans="1:21" ht="15" customHeight="1">
      <c r="A640" t="s">
        <v>3274</v>
      </c>
      <c r="B640">
        <f>K329</f>
        <v>85</v>
      </c>
      <c r="G640" s="7" t="s">
        <v>1176</v>
      </c>
      <c r="H640" s="14">
        <v>75</v>
      </c>
      <c r="I640" s="26"/>
      <c r="J640" s="4" t="s">
        <v>1165</v>
      </c>
      <c r="K640" s="5">
        <f t="shared" si="197"/>
        <v>70</v>
      </c>
      <c r="M640" s="4" t="str">
        <f t="shared" si="179"/>
        <v>Redmi 9           = R$ 70,00</v>
      </c>
      <c r="O640" s="4" t="str">
        <f t="shared" si="180"/>
        <v>Redmi 9           = R$ 75,00</v>
      </c>
      <c r="Q640" s="4" t="str">
        <f t="shared" si="181"/>
        <v>Redmi 9           = R$ 65,00</v>
      </c>
      <c r="S640" s="4" t="str">
        <f t="shared" si="182"/>
        <v>Redmi 9           = R$ 60,00</v>
      </c>
      <c r="U640" s="4" t="str">
        <f t="shared" si="183"/>
        <v>Redmi 9           = R$ 80,00</v>
      </c>
    </row>
    <row r="641" spans="1:21" ht="15" customHeight="1">
      <c r="A641" t="s">
        <v>3094</v>
      </c>
      <c r="B641">
        <f>K330</f>
        <v>100</v>
      </c>
      <c r="G641" s="7" t="s">
        <v>1178</v>
      </c>
      <c r="H641" s="14">
        <v>105</v>
      </c>
      <c r="I641" s="26"/>
      <c r="J641" s="4" t="s">
        <v>1167</v>
      </c>
      <c r="K641" s="5">
        <f t="shared" si="197"/>
        <v>90</v>
      </c>
      <c r="M641" s="4" t="str">
        <f t="shared" si="179"/>
        <v>Redmi 9 c/aro             = R$ 90,00</v>
      </c>
      <c r="O641" s="4" t="str">
        <f t="shared" si="180"/>
        <v>Redmi 9 c/aro             = R$ 95,00</v>
      </c>
      <c r="Q641" s="4" t="str">
        <f t="shared" si="181"/>
        <v>Redmi 9 c/aro             = R$ 85,00</v>
      </c>
      <c r="S641" s="4" t="str">
        <f t="shared" si="182"/>
        <v>Redmi 9 c/aro             = R$ 80,00</v>
      </c>
      <c r="U641" s="4" t="str">
        <f t="shared" si="183"/>
        <v>Redmi 9 c/aro             = R$ 100,00</v>
      </c>
    </row>
    <row r="642" spans="1:21" ht="15" customHeight="1">
      <c r="A642" t="s">
        <v>3275</v>
      </c>
      <c r="B642">
        <f>K369</f>
        <v>70</v>
      </c>
      <c r="G642" s="7" t="s">
        <v>1180</v>
      </c>
      <c r="H642" s="14">
        <v>155</v>
      </c>
      <c r="I642" s="26"/>
      <c r="J642" s="4" t="s">
        <v>1169</v>
      </c>
      <c r="K642" s="5">
        <f t="shared" si="197"/>
        <v>75</v>
      </c>
      <c r="M642" s="4" t="str">
        <f t="shared" si="179"/>
        <v>Redmi 9A/9C/9i Sport = R$ 75,00</v>
      </c>
      <c r="O642" s="4" t="str">
        <f t="shared" si="180"/>
        <v>Redmi 9A/9C/9i Sport = R$ 80,00</v>
      </c>
      <c r="Q642" s="4" t="str">
        <f t="shared" si="181"/>
        <v>Redmi 9A/9C/9i Sport = R$ 70,00</v>
      </c>
      <c r="S642" s="4" t="str">
        <f t="shared" si="182"/>
        <v>Redmi 9A/9C/9i Sport = R$ 65,00</v>
      </c>
      <c r="U642" s="4" t="str">
        <f t="shared" si="183"/>
        <v>Redmi 9A/9C/9i Sport = R$ 85,00</v>
      </c>
    </row>
    <row r="643" spans="1:21" ht="15" customHeight="1">
      <c r="A643" t="s">
        <v>3095</v>
      </c>
      <c r="B643">
        <f>K370</f>
        <v>80</v>
      </c>
      <c r="G643" s="7" t="s">
        <v>1182</v>
      </c>
      <c r="H643" s="14">
        <v>130</v>
      </c>
      <c r="I643" s="26"/>
      <c r="J643" s="4" t="s">
        <v>1171</v>
      </c>
      <c r="K643" s="5">
        <f t="shared" si="197"/>
        <v>80</v>
      </c>
      <c r="M643" s="4" t="str">
        <f t="shared" si="179"/>
        <v>Redmi 9A/9C c/aro   = R$ 80,00</v>
      </c>
      <c r="O643" s="4" t="str">
        <f t="shared" si="180"/>
        <v>Redmi 9A/9C c/aro   = R$ 85,00</v>
      </c>
      <c r="Q643" s="4" t="str">
        <f t="shared" si="181"/>
        <v>Redmi 9A/9C c/aro   = R$ 75,00</v>
      </c>
      <c r="S643" s="4" t="str">
        <f t="shared" si="182"/>
        <v>Redmi 9A/9C c/aro   = R$ 70,00</v>
      </c>
      <c r="U643" s="4" t="str">
        <f t="shared" si="183"/>
        <v>Redmi 9A/9C c/aro   = R$ 90,00</v>
      </c>
    </row>
    <row r="644" spans="1:21" ht="15" customHeight="1">
      <c r="A644" t="s">
        <v>3585</v>
      </c>
      <c r="B644">
        <f>K371</f>
        <v>100</v>
      </c>
      <c r="G644" s="7" t="s">
        <v>1184</v>
      </c>
      <c r="H644" s="14">
        <v>250</v>
      </c>
      <c r="I644" s="26"/>
      <c r="J644" s="4" t="s">
        <v>1173</v>
      </c>
      <c r="K644" s="5">
        <f t="shared" si="197"/>
        <v>100</v>
      </c>
      <c r="M644" s="4" t="str">
        <f t="shared" si="179"/>
        <v>Redmi 9A/9C c/aro Nac = 100,00</v>
      </c>
      <c r="O644" s="4" t="str">
        <f t="shared" si="180"/>
        <v>Redmi 9A/9C c/aro Nac = 105,00</v>
      </c>
      <c r="Q644" s="4" t="str">
        <f t="shared" si="181"/>
        <v>Redmi 9A/9C c/aro Nac = 95,00</v>
      </c>
      <c r="S644" s="4" t="str">
        <f t="shared" si="182"/>
        <v>Redmi 9A/9C c/aro Nac = 90,00</v>
      </c>
      <c r="U644" s="4" t="str">
        <f t="shared" si="183"/>
        <v>Redmi 9A/9C c/aro Nac = 110,00</v>
      </c>
    </row>
    <row r="645" spans="1:21" ht="15" customHeight="1">
      <c r="A645" t="s">
        <v>3758</v>
      </c>
      <c r="B645">
        <f>K371</f>
        <v>100</v>
      </c>
      <c r="G645" s="7" t="s">
        <v>1186</v>
      </c>
      <c r="H645" s="14">
        <v>100</v>
      </c>
      <c r="I645" s="26"/>
      <c r="J645" s="4" t="s">
        <v>1175</v>
      </c>
      <c r="K645" s="5">
        <f t="shared" si="197"/>
        <v>70</v>
      </c>
      <c r="M645" s="4" t="str">
        <f t="shared" si="179"/>
        <v>Redmi 9T         = R$ 70,00</v>
      </c>
      <c r="O645" s="4" t="str">
        <f t="shared" si="180"/>
        <v>Redmi 9T         = R$ 75,00</v>
      </c>
      <c r="Q645" s="4" t="str">
        <f t="shared" si="181"/>
        <v>Redmi 9T         = R$ 65,00</v>
      </c>
      <c r="S645" s="4" t="str">
        <f t="shared" si="182"/>
        <v>Redmi 9T         = R$ 60,00</v>
      </c>
      <c r="U645" s="4" t="str">
        <f t="shared" si="183"/>
        <v>Redmi 9T         = R$ 80,00</v>
      </c>
    </row>
    <row r="646" spans="1:21" ht="15" customHeight="1">
      <c r="A646" t="s">
        <v>3276</v>
      </c>
      <c r="B646">
        <f>K454</f>
        <v>130</v>
      </c>
      <c r="G646" s="7" t="s">
        <v>1188</v>
      </c>
      <c r="H646" s="14">
        <v>150</v>
      </c>
      <c r="I646" s="26"/>
      <c r="J646" s="4" t="s">
        <v>1177</v>
      </c>
      <c r="K646" s="5">
        <f t="shared" si="197"/>
        <v>90</v>
      </c>
      <c r="M646" s="4" t="str">
        <f t="shared" si="179"/>
        <v>Redmi 9T c/aro  = R$ 90,00</v>
      </c>
      <c r="O646" s="4" t="str">
        <f t="shared" si="180"/>
        <v>Redmi 9T c/aro  = R$ 95,00</v>
      </c>
      <c r="Q646" s="4" t="str">
        <f t="shared" si="181"/>
        <v>Redmi 9T c/aro  = R$ 85,00</v>
      </c>
      <c r="S646" s="4" t="str">
        <f t="shared" si="182"/>
        <v>Redmi 9T c/aro  = R$ 80,00</v>
      </c>
      <c r="U646" s="4" t="str">
        <f t="shared" si="183"/>
        <v>Redmi 9T c/aro  = R$ 100,00</v>
      </c>
    </row>
    <row r="647" spans="1:21" ht="15" customHeight="1">
      <c r="A647" t="s">
        <v>3096</v>
      </c>
      <c r="B647">
        <f>K455</f>
        <v>185</v>
      </c>
      <c r="G647" s="7" t="s">
        <v>1190</v>
      </c>
      <c r="H647" s="14">
        <v>100</v>
      </c>
      <c r="I647" s="26"/>
      <c r="J647" s="4" t="s">
        <v>1179</v>
      </c>
      <c r="K647" s="5">
        <f t="shared" si="197"/>
        <v>90</v>
      </c>
      <c r="M647" s="4" t="str">
        <f t="shared" si="179"/>
        <v>Redmi 10/10 prime    = R$ 90,00</v>
      </c>
      <c r="O647" s="4" t="str">
        <f t="shared" si="180"/>
        <v>Redmi 10/10 prime    = R$ 95,00</v>
      </c>
      <c r="Q647" s="4" t="str">
        <f t="shared" si="181"/>
        <v>Redmi 10/10 prime    = R$ 85,00</v>
      </c>
      <c r="S647" s="4" t="str">
        <f t="shared" si="182"/>
        <v>Redmi 10/10 prime    = R$ 80,00</v>
      </c>
      <c r="U647" s="4" t="str">
        <f t="shared" si="183"/>
        <v>Redmi 10/10 prime    = R$ 100,00</v>
      </c>
    </row>
    <row r="648" spans="1:21" ht="15" customHeight="1">
      <c r="A648" t="s">
        <v>5508</v>
      </c>
      <c r="B648">
        <f>K372</f>
        <v>80</v>
      </c>
      <c r="G648" s="7" t="s">
        <v>1192</v>
      </c>
      <c r="H648" s="14">
        <v>200</v>
      </c>
      <c r="I648" s="26"/>
      <c r="J648" s="4" t="s">
        <v>1181</v>
      </c>
      <c r="K648" s="5">
        <f t="shared" si="197"/>
        <v>110</v>
      </c>
      <c r="M648" s="4" t="str">
        <f t="shared" si="179"/>
        <v>Redmi 10/10 prime c/aro = 110,00</v>
      </c>
      <c r="O648" s="4" t="str">
        <f t="shared" si="180"/>
        <v>Redmi 10/10 prime c/aro = 115,00</v>
      </c>
      <c r="Q648" s="4" t="str">
        <f t="shared" si="181"/>
        <v>Redmi 10/10 prime c/aro = 105,00</v>
      </c>
      <c r="S648" s="4" t="str">
        <f t="shared" si="182"/>
        <v>Redmi 10/10 prime c/aro = 100,00</v>
      </c>
      <c r="U648" s="4" t="str">
        <f t="shared" si="183"/>
        <v>Redmi 10/10 prime c/aro = 120,00</v>
      </c>
    </row>
    <row r="649" spans="1:21" ht="15" customHeight="1">
      <c r="A649" t="s">
        <v>5512</v>
      </c>
      <c r="B649">
        <f>K372</f>
        <v>80</v>
      </c>
      <c r="G649" s="7" t="s">
        <v>1194</v>
      </c>
      <c r="H649" s="14">
        <v>150</v>
      </c>
      <c r="I649" s="26"/>
      <c r="J649" s="4" t="s">
        <v>1183</v>
      </c>
      <c r="K649" s="5">
        <f t="shared" si="197"/>
        <v>120</v>
      </c>
      <c r="M649" s="4" t="str">
        <f t="shared" si="179"/>
        <v>Redmi 10 Nacional c/aro=R$ 120,00</v>
      </c>
      <c r="O649" s="4" t="str">
        <f t="shared" si="180"/>
        <v>Redmi 10 Nacional c/aro=R$ 125,00</v>
      </c>
      <c r="Q649" s="4" t="str">
        <f t="shared" si="181"/>
        <v>Redmi 10 Nacional c/aro=R$ 115,00</v>
      </c>
      <c r="S649" s="4" t="str">
        <f t="shared" si="182"/>
        <v>Redmi 10 Nacional c/aro=R$ 110,00</v>
      </c>
      <c r="U649" s="4" t="str">
        <f t="shared" si="183"/>
        <v>Redmi 10 Nacional c/aro=R$ 130,00</v>
      </c>
    </row>
    <row r="650" spans="1:21" ht="15" customHeight="1">
      <c r="A650" t="s">
        <v>5509</v>
      </c>
      <c r="B650">
        <f>K373</f>
        <v>95</v>
      </c>
      <c r="G650" s="7" t="s">
        <v>1196</v>
      </c>
      <c r="H650" s="14">
        <v>215</v>
      </c>
      <c r="I650" s="26"/>
      <c r="J650" s="4" t="s">
        <v>1185</v>
      </c>
      <c r="K650" s="5">
        <f>H619</f>
        <v>120</v>
      </c>
      <c r="M650" s="4" t="str">
        <f t="shared" si="179"/>
        <v>Redmi 10 Prime Nac c/aro =  120,00</v>
      </c>
      <c r="O650" s="4" t="str">
        <f t="shared" si="180"/>
        <v>Redmi 10 Prime Nac c/aro =  125,00</v>
      </c>
      <c r="Q650" s="4" t="str">
        <f t="shared" si="181"/>
        <v>Redmi 10 Prime Nac c/aro =  115,00</v>
      </c>
      <c r="S650" s="4" t="str">
        <f t="shared" si="182"/>
        <v>Redmi 10 Prime Nac c/aro =  110,00</v>
      </c>
      <c r="U650" s="4" t="str">
        <f>CONCATENATE(J652,K652+10,",00")</f>
        <v>Redmi 10A       = R$ 85,00</v>
      </c>
    </row>
    <row r="651" spans="1:21" ht="15" customHeight="1">
      <c r="A651" t="s">
        <v>5513</v>
      </c>
      <c r="B651">
        <f>K373</f>
        <v>95</v>
      </c>
      <c r="G651" s="7" t="s">
        <v>1198</v>
      </c>
      <c r="H651" s="14">
        <v>200</v>
      </c>
      <c r="I651" s="26"/>
      <c r="J651" s="4" t="s">
        <v>1321</v>
      </c>
      <c r="K651" s="5">
        <f>H662</f>
        <v>95</v>
      </c>
      <c r="M651" s="4" t="str">
        <f t="shared" ref="M651" si="199">CONCATENATE(J651,K651,",00")</f>
        <v>Redmi 10 5G    = R$ 95,00</v>
      </c>
      <c r="O651" s="4" t="str">
        <f t="shared" ref="O651" si="200">CONCATENATE(J651,K651+5,",00")</f>
        <v>Redmi 10 5G    = R$ 100,00</v>
      </c>
      <c r="Q651" s="4" t="str">
        <f t="shared" ref="Q651" si="201">CONCATENATE(J651,K651-5,",00")</f>
        <v>Redmi 10 5G    = R$ 90,00</v>
      </c>
      <c r="S651" s="4" t="str">
        <f t="shared" ref="S651" si="202">CONCATENATE(J651,K651-10,",00")</f>
        <v>Redmi 10 5G    = R$ 85,00</v>
      </c>
      <c r="U651" s="4" t="str">
        <f t="shared" ref="U651" si="203">CONCATENATE(J652,K652+10,",00")</f>
        <v>Redmi 10A       = R$ 85,00</v>
      </c>
    </row>
    <row r="652" spans="1:21" ht="15" customHeight="1">
      <c r="A652" t="s">
        <v>5510</v>
      </c>
      <c r="B652">
        <f>K374</f>
        <v>120</v>
      </c>
      <c r="G652" s="7" t="s">
        <v>1200</v>
      </c>
      <c r="H652" s="14">
        <v>110</v>
      </c>
      <c r="I652" s="26"/>
      <c r="J652" s="4" t="s">
        <v>1187</v>
      </c>
      <c r="K652" s="5">
        <f>H612</f>
        <v>75</v>
      </c>
      <c r="M652" s="4" t="str">
        <f t="shared" si="179"/>
        <v>Redmi 10A       = R$ 75,00</v>
      </c>
      <c r="O652" s="4" t="str">
        <f t="shared" si="180"/>
        <v>Redmi 10A       = R$ 80,00</v>
      </c>
      <c r="Q652" s="4" t="str">
        <f t="shared" si="181"/>
        <v>Redmi 10A       = R$ 70,00</v>
      </c>
      <c r="S652" s="4" t="str">
        <f t="shared" si="182"/>
        <v>Redmi 10A       = R$ 65,00</v>
      </c>
      <c r="U652" s="4" t="str">
        <f t="shared" ref="U652" si="204">CONCATENATE(J653,K653+10,",00")</f>
        <v>Redmi 10A c/aro        = R$ 100,00</v>
      </c>
    </row>
    <row r="653" spans="1:21" ht="15" customHeight="1">
      <c r="A653" t="s">
        <v>5511</v>
      </c>
      <c r="B653">
        <f>K374</f>
        <v>120</v>
      </c>
      <c r="G653" s="7" t="s">
        <v>1202</v>
      </c>
      <c r="H653" s="14">
        <v>225</v>
      </c>
      <c r="I653" s="26"/>
      <c r="J653" s="4" t="s">
        <v>1189</v>
      </c>
      <c r="K653" s="5">
        <f t="shared" ref="K653:K661" si="205">H620</f>
        <v>90</v>
      </c>
      <c r="M653" s="4" t="str">
        <f t="shared" si="179"/>
        <v>Redmi 10A c/aro        = R$ 90,00</v>
      </c>
      <c r="O653" s="4" t="str">
        <f t="shared" si="180"/>
        <v>Redmi 10A c/aro        = R$ 95,00</v>
      </c>
      <c r="Q653" s="4" t="str">
        <f t="shared" si="181"/>
        <v>Redmi 10A c/aro        = R$ 85,00</v>
      </c>
      <c r="S653" s="4" t="str">
        <f t="shared" si="182"/>
        <v>Redmi 10A c/aro        = R$ 80,00</v>
      </c>
      <c r="U653" s="4" t="str">
        <f t="shared" ref="U653:U661" si="206">CONCATENATE(J653,K653+10,",00")</f>
        <v>Redmi 10A c/aro        = R$ 100,00</v>
      </c>
    </row>
    <row r="654" spans="1:21" ht="15" customHeight="1">
      <c r="A654" t="s">
        <v>3277</v>
      </c>
      <c r="B654">
        <f>K376</f>
        <v>90</v>
      </c>
      <c r="G654" s="7" t="s">
        <v>1207</v>
      </c>
      <c r="H654" s="14">
        <v>80</v>
      </c>
      <c r="I654" s="26"/>
      <c r="J654" s="4" t="s">
        <v>1191</v>
      </c>
      <c r="K654" s="5">
        <f t="shared" si="205"/>
        <v>75</v>
      </c>
      <c r="M654" s="4" t="str">
        <f t="shared" si="179"/>
        <v>Redmi 10C       = R$ 75,00</v>
      </c>
      <c r="O654" s="4" t="str">
        <f t="shared" si="180"/>
        <v>Redmi 10C       = R$ 80,00</v>
      </c>
      <c r="Q654" s="4" t="str">
        <f t="shared" si="181"/>
        <v>Redmi 10C       = R$ 70,00</v>
      </c>
      <c r="S654" s="4" t="str">
        <f t="shared" si="182"/>
        <v>Redmi 10C       = R$ 65,00</v>
      </c>
      <c r="U654" s="4" t="str">
        <f t="shared" si="206"/>
        <v>Redmi 10C       = R$ 85,00</v>
      </c>
    </row>
    <row r="655" spans="1:21" ht="15" customHeight="1">
      <c r="A655" t="s">
        <v>3097</v>
      </c>
      <c r="B655">
        <f>K377</f>
        <v>100</v>
      </c>
      <c r="G655" s="7" t="s">
        <v>1301</v>
      </c>
      <c r="H655" s="14">
        <v>85</v>
      </c>
      <c r="I655" s="26"/>
      <c r="J655" s="4" t="s">
        <v>1193</v>
      </c>
      <c r="K655" s="5">
        <f t="shared" si="205"/>
        <v>100</v>
      </c>
      <c r="M655" s="4" t="str">
        <f t="shared" si="179"/>
        <v>Redmi 10C c/aro        = R$ 100,00</v>
      </c>
      <c r="O655" s="4" t="str">
        <f t="shared" si="180"/>
        <v>Redmi 10C c/aro        = R$ 105,00</v>
      </c>
      <c r="Q655" s="4" t="str">
        <f t="shared" si="181"/>
        <v>Redmi 10C c/aro        = R$ 95,00</v>
      </c>
      <c r="S655" s="4" t="str">
        <f t="shared" si="182"/>
        <v>Redmi 10C c/aro        = R$ 90,00</v>
      </c>
      <c r="U655" s="4" t="str">
        <f t="shared" si="206"/>
        <v>Redmi 10C c/aro        = R$ 110,00</v>
      </c>
    </row>
    <row r="656" spans="1:21" ht="15" customHeight="1">
      <c r="A656" t="s">
        <v>3586</v>
      </c>
      <c r="B656">
        <f>K378</f>
        <v>125</v>
      </c>
      <c r="G656" s="7" t="s">
        <v>1210</v>
      </c>
      <c r="H656" s="14">
        <v>85</v>
      </c>
      <c r="I656" s="26"/>
      <c r="J656" s="4" t="s">
        <v>1195</v>
      </c>
      <c r="K656" s="5">
        <f t="shared" si="205"/>
        <v>100</v>
      </c>
      <c r="M656" s="4" t="str">
        <f t="shared" si="179"/>
        <v>Redmi 11 Prime         = R$ 100,00</v>
      </c>
      <c r="O656" s="4" t="str">
        <f t="shared" si="180"/>
        <v>Redmi 11 Prime         = R$ 105,00</v>
      </c>
      <c r="Q656" s="4" t="str">
        <f t="shared" si="181"/>
        <v>Redmi 11 Prime         = R$ 95,00</v>
      </c>
      <c r="S656" s="4" t="str">
        <f t="shared" si="182"/>
        <v>Redmi 11 Prime         = R$ 90,00</v>
      </c>
      <c r="U656" s="4" t="str">
        <f t="shared" si="206"/>
        <v>Redmi 11 Prime         = R$ 110,00</v>
      </c>
    </row>
    <row r="657" spans="1:21" ht="15" customHeight="1">
      <c r="A657" t="s">
        <v>3759</v>
      </c>
      <c r="B657">
        <f>K378</f>
        <v>125</v>
      </c>
      <c r="G657" s="7" t="s">
        <v>1212</v>
      </c>
      <c r="H657" s="14">
        <v>185</v>
      </c>
      <c r="I657" s="26"/>
      <c r="J657" s="4" t="s">
        <v>1197</v>
      </c>
      <c r="K657" s="5">
        <f t="shared" si="205"/>
        <v>90</v>
      </c>
      <c r="M657" s="4" t="str">
        <f t="shared" si="179"/>
        <v>Redmi 12    = R$ 90,00</v>
      </c>
      <c r="O657" s="4" t="str">
        <f t="shared" si="180"/>
        <v>Redmi 12    = R$ 95,00</v>
      </c>
      <c r="Q657" s="4" t="str">
        <f t="shared" si="181"/>
        <v>Redmi 12    = R$ 85,00</v>
      </c>
      <c r="S657" s="4" t="str">
        <f t="shared" si="182"/>
        <v>Redmi 12    = R$ 80,00</v>
      </c>
      <c r="U657" s="4" t="str">
        <f t="shared" si="206"/>
        <v>Redmi 12    = R$ 100,00</v>
      </c>
    </row>
    <row r="658" spans="1:21" ht="15" customHeight="1">
      <c r="A658" t="s">
        <v>3278</v>
      </c>
      <c r="B658">
        <f>K379</f>
        <v>70</v>
      </c>
      <c r="G658" s="7" t="s">
        <v>1214</v>
      </c>
      <c r="H658" s="14">
        <v>135</v>
      </c>
      <c r="I658" s="26"/>
      <c r="J658" s="4" t="s">
        <v>1199</v>
      </c>
      <c r="K658" s="5">
        <f t="shared" si="205"/>
        <v>100</v>
      </c>
      <c r="M658" s="4" t="str">
        <f t="shared" si="179"/>
        <v>Redmi 12 c/aro       = R$ 100,00</v>
      </c>
      <c r="O658" s="4" t="str">
        <f t="shared" si="180"/>
        <v>Redmi 12 c/aro       = R$ 105,00</v>
      </c>
      <c r="Q658" s="4" t="str">
        <f t="shared" si="181"/>
        <v>Redmi 12 c/aro       = R$ 95,00</v>
      </c>
      <c r="S658" s="4" t="str">
        <f t="shared" si="182"/>
        <v>Redmi 12 c/aro       = R$ 90,00</v>
      </c>
      <c r="U658" s="4" t="str">
        <f t="shared" si="206"/>
        <v>Redmi 12 c/aro       = R$ 110,00</v>
      </c>
    </row>
    <row r="659" spans="1:21" ht="15" customHeight="1">
      <c r="A659" t="s">
        <v>3098</v>
      </c>
      <c r="B659">
        <f>K380</f>
        <v>80</v>
      </c>
      <c r="G659" s="7" t="s">
        <v>1216</v>
      </c>
      <c r="H659" s="14">
        <v>135</v>
      </c>
      <c r="I659" s="26"/>
      <c r="J659" s="4" t="s">
        <v>1201</v>
      </c>
      <c r="K659" s="5">
        <f t="shared" si="205"/>
        <v>145</v>
      </c>
      <c r="M659" s="4" t="str">
        <f t="shared" si="179"/>
        <v>Redmi 12 Nacional c/aro=145,00</v>
      </c>
      <c r="O659" s="4" t="str">
        <f t="shared" si="180"/>
        <v>Redmi 12 Nacional c/aro=150,00</v>
      </c>
      <c r="Q659" s="4" t="str">
        <f t="shared" si="181"/>
        <v>Redmi 12 Nacional c/aro=140,00</v>
      </c>
      <c r="S659" s="4" t="str">
        <f t="shared" si="182"/>
        <v>Redmi 12 Nacional c/aro=135,00</v>
      </c>
      <c r="U659" s="4" t="str">
        <f t="shared" si="206"/>
        <v>Redmi 12 Nacional c/aro=155,00</v>
      </c>
    </row>
    <row r="660" spans="1:21" ht="15" customHeight="1">
      <c r="A660" t="s">
        <v>3587</v>
      </c>
      <c r="B660">
        <f>K381</f>
        <v>95</v>
      </c>
      <c r="G660" s="15" t="s">
        <v>1218</v>
      </c>
      <c r="H660" s="51">
        <f>H574</f>
        <v>85</v>
      </c>
      <c r="I660" s="26"/>
      <c r="J660" s="4" t="s">
        <v>1203</v>
      </c>
      <c r="K660" s="5">
        <f t="shared" si="205"/>
        <v>80</v>
      </c>
      <c r="M660" s="4" t="str">
        <f t="shared" si="179"/>
        <v>Redmi 12C    = R$ 80,00</v>
      </c>
      <c r="O660" s="4" t="str">
        <f t="shared" si="180"/>
        <v>Redmi 12C    = R$ 85,00</v>
      </c>
      <c r="Q660" s="4" t="str">
        <f t="shared" si="181"/>
        <v>Redmi 12C    = R$ 75,00</v>
      </c>
      <c r="S660" s="4" t="str">
        <f t="shared" si="182"/>
        <v>Redmi 12C    = R$ 70,00</v>
      </c>
      <c r="U660" s="4" t="str">
        <f t="shared" si="206"/>
        <v>Redmi 12C    = R$ 90,00</v>
      </c>
    </row>
    <row r="661" spans="1:21" ht="15" customHeight="1">
      <c r="A661" t="s">
        <v>3760</v>
      </c>
      <c r="B661">
        <f>K381</f>
        <v>95</v>
      </c>
      <c r="G661" s="35" t="s">
        <v>1220</v>
      </c>
      <c r="H661" s="52">
        <f>H582</f>
        <v>90</v>
      </c>
      <c r="I661" s="26"/>
      <c r="J661" s="4" t="s">
        <v>1204</v>
      </c>
      <c r="K661" s="5">
        <f t="shared" si="205"/>
        <v>95</v>
      </c>
      <c r="M661" s="4" t="str">
        <f t="shared" si="179"/>
        <v>Redmi 12C c/aro       = R$ 95,00</v>
      </c>
      <c r="O661" s="4" t="str">
        <f t="shared" si="180"/>
        <v>Redmi 12C c/aro       = R$ 100,00</v>
      </c>
      <c r="Q661" s="4" t="str">
        <f t="shared" si="181"/>
        <v>Redmi 12C c/aro       = R$ 90,00</v>
      </c>
      <c r="S661" s="4" t="str">
        <f t="shared" si="182"/>
        <v>Redmi 12C c/aro       = R$ 85,00</v>
      </c>
      <c r="U661" s="4" t="str">
        <f t="shared" si="206"/>
        <v>Redmi 12C c/aro       = R$ 105,00</v>
      </c>
    </row>
    <row r="662" spans="1:21" ht="15" customHeight="1">
      <c r="A662" t="s">
        <v>3279</v>
      </c>
      <c r="B662">
        <f>K456</f>
        <v>130</v>
      </c>
      <c r="G662" s="7" t="s">
        <v>1320</v>
      </c>
      <c r="H662" s="14">
        <v>95</v>
      </c>
      <c r="I662" s="26"/>
      <c r="J662" s="4" t="s">
        <v>1205</v>
      </c>
      <c r="K662" s="5">
        <f>H624</f>
        <v>90</v>
      </c>
      <c r="M662" s="4" t="str">
        <f t="shared" si="179"/>
        <v>Redmi 13    = R$ 90,00</v>
      </c>
      <c r="O662" s="4" t="str">
        <f t="shared" si="180"/>
        <v>Redmi 13    = R$ 95,00</v>
      </c>
      <c r="Q662" s="4" t="str">
        <f t="shared" si="181"/>
        <v>Redmi 13    = R$ 85,00</v>
      </c>
      <c r="S662" s="4" t="str">
        <f t="shared" si="182"/>
        <v>Redmi 13    = R$ 80,00</v>
      </c>
      <c r="U662" s="4" t="str">
        <f>CONCATENATE(J664,K664+10,",00")</f>
        <v>Redmi 13C    = R$ 100,00</v>
      </c>
    </row>
    <row r="663" spans="1:21" ht="15" customHeight="1">
      <c r="A663" t="s">
        <v>3588</v>
      </c>
      <c r="B663">
        <f>K457</f>
        <v>210</v>
      </c>
      <c r="G663" s="7" t="s">
        <v>1223</v>
      </c>
      <c r="H663" s="14">
        <v>110</v>
      </c>
      <c r="I663" s="26"/>
      <c r="J663" s="4" t="s">
        <v>1341</v>
      </c>
      <c r="K663" s="5">
        <f t="shared" ref="K663:K669" si="207">H629</f>
        <v>105</v>
      </c>
      <c r="M663" s="4" t="str">
        <f t="shared" ref="M663" si="208">CONCATENATE(J663,K663,",00")</f>
        <v>Redmi 13 c/aro   = R$ 105,00</v>
      </c>
      <c r="O663" s="4" t="str">
        <f t="shared" ref="O663" si="209">CONCATENATE(J663,K663+5,",00")</f>
        <v>Redmi 13 c/aro   = R$ 110,00</v>
      </c>
      <c r="Q663" s="4" t="str">
        <f t="shared" ref="Q663" si="210">CONCATENATE(J663,K663-5,",00")</f>
        <v>Redmi 13 c/aro   = R$ 100,00</v>
      </c>
      <c r="S663" s="4" t="str">
        <f t="shared" ref="S663" si="211">CONCATENATE(J663,K663-10,",00")</f>
        <v>Redmi 13 c/aro   = R$ 95,00</v>
      </c>
      <c r="U663" s="4" t="str">
        <f t="shared" ref="U663" si="212">CONCATENATE(J664,K664+10,",00")</f>
        <v>Redmi 13C    = R$ 100,00</v>
      </c>
    </row>
    <row r="664" spans="1:21" ht="15" customHeight="1">
      <c r="A664" t="s">
        <v>3761</v>
      </c>
      <c r="B664">
        <f>K457</f>
        <v>210</v>
      </c>
      <c r="G664" s="7" t="s">
        <v>1225</v>
      </c>
      <c r="H664" s="14">
        <v>125</v>
      </c>
      <c r="I664" s="26"/>
      <c r="J664" s="4" t="s">
        <v>1206</v>
      </c>
      <c r="K664" s="5">
        <f t="shared" si="207"/>
        <v>90</v>
      </c>
      <c r="M664" s="4" t="str">
        <f t="shared" si="179"/>
        <v>Redmi 13C    = R$ 90,00</v>
      </c>
      <c r="O664" s="4" t="str">
        <f t="shared" si="180"/>
        <v>Redmi 13C    = R$ 95,00</v>
      </c>
      <c r="Q664" s="4" t="str">
        <f t="shared" si="181"/>
        <v>Redmi 13C    = R$ 85,00</v>
      </c>
      <c r="S664" s="4" t="str">
        <f t="shared" si="182"/>
        <v>Redmi 13C    = R$ 80,00</v>
      </c>
      <c r="U664" s="4" t="str">
        <f t="shared" ref="U664" si="213">CONCATENATE(J665,K665+10,",00")</f>
        <v>Redmi 13C c/aro   = R$ 125,00</v>
      </c>
    </row>
    <row r="665" spans="1:21" ht="15" customHeight="1">
      <c r="A665" t="s">
        <v>3280</v>
      </c>
      <c r="B665">
        <f>K382</f>
        <v>80</v>
      </c>
      <c r="G665" s="7" t="s">
        <v>1309</v>
      </c>
      <c r="H665" s="14">
        <v>105</v>
      </c>
      <c r="I665" s="26"/>
      <c r="J665" s="4" t="s">
        <v>1208</v>
      </c>
      <c r="K665" s="5">
        <f t="shared" si="207"/>
        <v>115</v>
      </c>
      <c r="M665" s="4" t="str">
        <f t="shared" si="179"/>
        <v>Redmi 13C c/aro   = R$ 115,00</v>
      </c>
      <c r="O665" s="4" t="str">
        <f t="shared" si="180"/>
        <v>Redmi 13C c/aro   = R$ 120,00</v>
      </c>
      <c r="Q665" s="4" t="str">
        <f t="shared" si="181"/>
        <v>Redmi 13C c/aro   = R$ 110,00</v>
      </c>
      <c r="S665" s="4" t="str">
        <f t="shared" si="182"/>
        <v>Redmi 13C c/aro   = R$ 105,00</v>
      </c>
      <c r="U665" s="4" t="str">
        <f t="shared" ref="U665:U720" si="214">CONCATENATE(J665,K665+10,",00")</f>
        <v>Redmi 13C c/aro   = R$ 125,00</v>
      </c>
    </row>
    <row r="666" spans="1:21" ht="15" customHeight="1">
      <c r="A666" t="s">
        <v>3099</v>
      </c>
      <c r="B666">
        <f>K383</f>
        <v>90</v>
      </c>
      <c r="G666" s="7" t="s">
        <v>1229</v>
      </c>
      <c r="H666" s="14">
        <v>90</v>
      </c>
      <c r="I666" s="26"/>
      <c r="J666" s="4" t="s">
        <v>1209</v>
      </c>
      <c r="K666" s="5">
        <f t="shared" si="207"/>
        <v>130</v>
      </c>
      <c r="M666" s="4" t="str">
        <f t="shared" si="179"/>
        <v>Redmi 13C Nacional c/aro = 130,00</v>
      </c>
      <c r="O666" s="4" t="str">
        <f t="shared" si="180"/>
        <v>Redmi 13C Nacional c/aro = 135,00</v>
      </c>
      <c r="Q666" s="4" t="str">
        <f t="shared" si="181"/>
        <v>Redmi 13C Nacional c/aro = 125,00</v>
      </c>
      <c r="S666" s="4" t="str">
        <f t="shared" si="182"/>
        <v>Redmi 13C Nacional c/aro = 120,00</v>
      </c>
      <c r="U666" s="4" t="str">
        <f t="shared" si="214"/>
        <v>Redmi 13C Nacional c/aro = 140,00</v>
      </c>
    </row>
    <row r="667" spans="1:21" ht="15" customHeight="1">
      <c r="A667" t="s">
        <v>3589</v>
      </c>
      <c r="B667">
        <f>K384</f>
        <v>110</v>
      </c>
      <c r="G667" s="7" t="s">
        <v>1231</v>
      </c>
      <c r="H667" s="14">
        <v>125</v>
      </c>
      <c r="I667" s="26"/>
      <c r="J667" s="4" t="s">
        <v>1332</v>
      </c>
      <c r="K667" s="5">
        <f t="shared" si="207"/>
        <v>105</v>
      </c>
      <c r="M667" s="4" t="str">
        <f t="shared" ref="M667:M668" si="215">CONCATENATE(J667,K667,",00")</f>
        <v>Redmi 14C    = R$ 105,00</v>
      </c>
      <c r="O667" s="4" t="str">
        <f t="shared" ref="O667:O668" si="216">CONCATENATE(J667,K667+5,",00")</f>
        <v>Redmi 14C    = R$ 110,00</v>
      </c>
      <c r="Q667" s="4" t="str">
        <f t="shared" ref="Q667:Q668" si="217">CONCATENATE(J667,K667-5,",00")</f>
        <v>Redmi 14C    = R$ 100,00</v>
      </c>
      <c r="S667" s="4" t="str">
        <f t="shared" ref="S667:S668" si="218">CONCATENATE(J667,K667-10,",00")</f>
        <v>Redmi 14C    = R$ 95,00</v>
      </c>
      <c r="U667" s="4" t="str">
        <f t="shared" ref="U667:U668" si="219">CONCATENATE(J667,K667+10,",00")</f>
        <v>Redmi 14C    = R$ 115,00</v>
      </c>
    </row>
    <row r="668" spans="1:21" ht="15" customHeight="1">
      <c r="A668" t="s">
        <v>3762</v>
      </c>
      <c r="B668">
        <f>K384</f>
        <v>110</v>
      </c>
      <c r="G668" s="7" t="s">
        <v>1233</v>
      </c>
      <c r="H668" s="14">
        <v>90</v>
      </c>
      <c r="I668" s="4"/>
      <c r="J668" s="4" t="s">
        <v>1343</v>
      </c>
      <c r="K668" s="5">
        <f t="shared" si="207"/>
        <v>115</v>
      </c>
      <c r="M668" s="4" t="str">
        <f t="shared" si="215"/>
        <v>Redmi 14C c/aro   = R$ 115,00</v>
      </c>
      <c r="O668" s="4" t="str">
        <f t="shared" si="216"/>
        <v>Redmi 14C c/aro   = R$ 120,00</v>
      </c>
      <c r="Q668" s="4" t="str">
        <f t="shared" si="217"/>
        <v>Redmi 14C c/aro   = R$ 110,00</v>
      </c>
      <c r="S668" s="4" t="str">
        <f t="shared" si="218"/>
        <v>Redmi 14C c/aro   = R$ 105,00</v>
      </c>
      <c r="U668" s="4" t="str">
        <f t="shared" si="219"/>
        <v>Redmi 14C c/aro   = R$ 125,00</v>
      </c>
    </row>
    <row r="669" spans="1:21" ht="15" customHeight="1">
      <c r="A669" t="s">
        <v>3281</v>
      </c>
      <c r="B669">
        <f>K385</f>
        <v>80</v>
      </c>
      <c r="G669" s="7" t="s">
        <v>1235</v>
      </c>
      <c r="H669" s="14">
        <v>105</v>
      </c>
      <c r="I669" s="26"/>
      <c r="J669" s="4" t="s">
        <v>1211</v>
      </c>
      <c r="K669" s="5">
        <f t="shared" si="207"/>
        <v>75</v>
      </c>
      <c r="M669" s="4" t="str">
        <f t="shared" si="179"/>
        <v>Redmi A1/A2 = R$ 75,00</v>
      </c>
      <c r="O669" s="4" t="str">
        <f t="shared" si="180"/>
        <v>Redmi A1/A2 = R$ 80,00</v>
      </c>
      <c r="Q669" s="4" t="str">
        <f t="shared" si="181"/>
        <v>Redmi A1/A2 = R$ 70,00</v>
      </c>
      <c r="S669" s="4" t="str">
        <f t="shared" si="182"/>
        <v>Redmi A1/A2 = R$ 65,00</v>
      </c>
      <c r="U669" s="4" t="str">
        <f t="shared" si="214"/>
        <v>Redmi A1/A2 = R$ 85,00</v>
      </c>
    </row>
    <row r="670" spans="1:21" ht="15" customHeight="1">
      <c r="A670" t="s">
        <v>3100</v>
      </c>
      <c r="B670">
        <f>K386</f>
        <v>95</v>
      </c>
      <c r="G670" s="4"/>
      <c r="H670" s="26"/>
      <c r="I670" s="26"/>
      <c r="J670" s="4" t="s">
        <v>1213</v>
      </c>
      <c r="K670" s="5">
        <f t="shared" ref="K670:K694" si="220">H635</f>
        <v>75</v>
      </c>
      <c r="M670" s="4" t="str">
        <f t="shared" si="179"/>
        <v>Redmi A1 Plus/A2 Plus= R$ 75,00</v>
      </c>
      <c r="O670" s="4" t="str">
        <f t="shared" si="180"/>
        <v>Redmi A1 Plus/A2 Plus= R$ 80,00</v>
      </c>
      <c r="Q670" s="4" t="str">
        <f t="shared" si="181"/>
        <v>Redmi A1 Plus/A2 Plus= R$ 70,00</v>
      </c>
      <c r="S670" s="4" t="str">
        <f t="shared" si="182"/>
        <v>Redmi A1 Plus/A2 Plus= R$ 65,00</v>
      </c>
      <c r="U670" s="4" t="str">
        <f t="shared" si="214"/>
        <v>Redmi A1 Plus/A2 Plus= R$ 85,00</v>
      </c>
    </row>
    <row r="671" spans="1:21" ht="15" customHeight="1">
      <c r="A671" t="s">
        <v>3590</v>
      </c>
      <c r="B671">
        <f>K387</f>
        <v>120</v>
      </c>
      <c r="G671" s="26"/>
      <c r="H671" s="26"/>
      <c r="I671" s="26"/>
      <c r="J671" s="4" t="s">
        <v>1299</v>
      </c>
      <c r="K671" s="5">
        <f t="shared" si="220"/>
        <v>90</v>
      </c>
      <c r="M671" s="4" t="str">
        <f t="shared" ref="M671" si="221">CONCATENATE(J671,K671,",00")</f>
        <v>Redmi A3   = R$ 90,00</v>
      </c>
      <c r="O671" s="4" t="str">
        <f t="shared" ref="O671" si="222">CONCATENATE(J671,K671+5,",00")</f>
        <v>Redmi A3   = R$ 95,00</v>
      </c>
      <c r="Q671" s="4" t="str">
        <f t="shared" ref="Q671" si="223">CONCATENATE(J671,K671-5,",00")</f>
        <v>Redmi A3   = R$ 85,00</v>
      </c>
      <c r="S671" s="4" t="str">
        <f t="shared" ref="S671" si="224">CONCATENATE(J671,K671-10,",00")</f>
        <v>Redmi A3   = R$ 80,00</v>
      </c>
      <c r="U671" s="4" t="str">
        <f>CONCATENATE(J672,K672+10,",00")</f>
        <v>Redmi S2   = R$ 95,00</v>
      </c>
    </row>
    <row r="672" spans="1:21" ht="15" customHeight="1">
      <c r="A672" t="s">
        <v>3763</v>
      </c>
      <c r="B672">
        <f>K387</f>
        <v>120</v>
      </c>
      <c r="G672" s="53"/>
      <c r="H672" s="26"/>
      <c r="I672" s="26"/>
      <c r="J672" s="4" t="s">
        <v>1215</v>
      </c>
      <c r="K672" s="5">
        <f t="shared" si="220"/>
        <v>85</v>
      </c>
      <c r="M672" s="4" t="str">
        <f t="shared" si="179"/>
        <v>Redmi S2   = R$ 85,00</v>
      </c>
      <c r="O672" s="4" t="str">
        <f t="shared" si="180"/>
        <v>Redmi S2   = R$ 90,00</v>
      </c>
      <c r="Q672" s="4" t="str">
        <f t="shared" si="181"/>
        <v>Redmi S2   = R$ 80,00</v>
      </c>
      <c r="S672" s="4" t="str">
        <f t="shared" si="182"/>
        <v>Redmi S2   = R$ 75,00</v>
      </c>
      <c r="U672" s="4" t="str">
        <f>CONCATENATE(J673,K673+10,",00")</f>
        <v>Mi 8 - incell     = R$ 130,00</v>
      </c>
    </row>
    <row r="673" spans="1:21" ht="15" customHeight="1">
      <c r="A673" t="s">
        <v>3282</v>
      </c>
      <c r="B673">
        <f>K322</f>
        <v>55</v>
      </c>
      <c r="G673" s="26"/>
      <c r="H673" s="26"/>
      <c r="I673" s="26"/>
      <c r="J673" s="4" t="s">
        <v>1217</v>
      </c>
      <c r="K673" s="5">
        <f t="shared" si="220"/>
        <v>120</v>
      </c>
      <c r="M673" s="4" t="str">
        <f t="shared" si="179"/>
        <v>Mi 8 - incell     = R$ 120,00</v>
      </c>
      <c r="O673" s="4" t="str">
        <f t="shared" si="180"/>
        <v>Mi 8 - incell     = R$ 125,00</v>
      </c>
      <c r="Q673" s="4" t="str">
        <f t="shared" si="181"/>
        <v>Mi 8 - incell     = R$ 115,00</v>
      </c>
      <c r="S673" s="4" t="str">
        <f t="shared" si="182"/>
        <v>Mi 8 - incell     = R$ 110,00</v>
      </c>
      <c r="U673" s="4" t="str">
        <f t="shared" ref="U673" si="225">CONCATENATE(J673,K673+10,",00")</f>
        <v>Mi 8 - incell     = R$ 130,00</v>
      </c>
    </row>
    <row r="674" spans="1:21" ht="15" customHeight="1">
      <c r="A674" t="s">
        <v>3283</v>
      </c>
      <c r="B674">
        <f>K369</f>
        <v>70</v>
      </c>
      <c r="G674" s="26"/>
      <c r="H674" s="26"/>
      <c r="I674" s="26"/>
      <c r="J674" s="4" t="s">
        <v>1219</v>
      </c>
      <c r="K674" s="5">
        <f t="shared" si="220"/>
        <v>140</v>
      </c>
      <c r="M674" s="4" t="str">
        <f t="shared" si="179"/>
        <v>Mi 8 - orig       = R$ 140,00</v>
      </c>
      <c r="O674" s="4" t="str">
        <f t="shared" si="180"/>
        <v>Mi 8 - orig       = R$ 145,00</v>
      </c>
      <c r="Q674" s="4" t="str">
        <f t="shared" si="181"/>
        <v>Mi 8 - orig       = R$ 135,00</v>
      </c>
      <c r="S674" s="4" t="str">
        <f t="shared" si="182"/>
        <v>Mi 8 - orig       = R$ 130,00</v>
      </c>
      <c r="U674" s="4" t="str">
        <f t="shared" si="214"/>
        <v>Mi 8 - orig       = R$ 150,00</v>
      </c>
    </row>
    <row r="675" spans="1:21" ht="15" customHeight="1">
      <c r="A675" t="s">
        <v>3101</v>
      </c>
      <c r="B675">
        <f>K370</f>
        <v>80</v>
      </c>
      <c r="G675" s="73" t="s">
        <v>1241</v>
      </c>
      <c r="H675" s="72"/>
      <c r="I675" s="26"/>
      <c r="J675" s="4" t="s">
        <v>1221</v>
      </c>
      <c r="K675" s="5">
        <f t="shared" si="220"/>
        <v>75</v>
      </c>
      <c r="M675" s="4" t="str">
        <f t="shared" si="179"/>
        <v>Mi 8 Lite          = R$ 75,00</v>
      </c>
      <c r="O675" s="4" t="str">
        <f t="shared" si="180"/>
        <v>Mi 8 Lite          = R$ 80,00</v>
      </c>
      <c r="Q675" s="4" t="str">
        <f t="shared" si="181"/>
        <v>Mi 8 Lite          = R$ 70,00</v>
      </c>
      <c r="S675" s="4" t="str">
        <f t="shared" si="182"/>
        <v>Mi 8 Lite          = R$ 65,00</v>
      </c>
      <c r="U675" s="4" t="str">
        <f t="shared" si="214"/>
        <v>Mi 8 Lite          = R$ 85,00</v>
      </c>
    </row>
    <row r="676" spans="1:21" ht="15" customHeight="1">
      <c r="A676" t="s">
        <v>3591</v>
      </c>
      <c r="B676">
        <f>K375</f>
        <v>100</v>
      </c>
      <c r="G676" s="27" t="s">
        <v>1243</v>
      </c>
      <c r="H676" s="50">
        <v>95</v>
      </c>
      <c r="I676" s="26"/>
      <c r="J676" s="4" t="s">
        <v>1222</v>
      </c>
      <c r="K676" s="5">
        <f t="shared" si="220"/>
        <v>105</v>
      </c>
      <c r="M676" s="4" t="str">
        <f t="shared" si="179"/>
        <v>Mi 9 - incell     = R$ 105,00</v>
      </c>
      <c r="O676" s="4" t="str">
        <f t="shared" si="180"/>
        <v>Mi 9 - incell     = R$ 110,00</v>
      </c>
      <c r="Q676" s="4" t="str">
        <f t="shared" si="181"/>
        <v>Mi 9 - incell     = R$ 100,00</v>
      </c>
      <c r="S676" s="4" t="str">
        <f t="shared" si="182"/>
        <v>Mi 9 - incell     = R$ 95,00</v>
      </c>
      <c r="U676" s="4" t="str">
        <f t="shared" si="214"/>
        <v>Mi 9 - incell     = R$ 115,00</v>
      </c>
    </row>
    <row r="677" spans="1:21" ht="15" customHeight="1">
      <c r="A677" t="s">
        <v>3764</v>
      </c>
      <c r="B677">
        <f>K375</f>
        <v>100</v>
      </c>
      <c r="G677" s="7" t="s">
        <v>1245</v>
      </c>
      <c r="H677" s="14">
        <v>105</v>
      </c>
      <c r="I677" s="26"/>
      <c r="J677" s="4" t="s">
        <v>1224</v>
      </c>
      <c r="K677" s="5">
        <f t="shared" si="220"/>
        <v>155</v>
      </c>
      <c r="M677" s="4" t="str">
        <f t="shared" si="179"/>
        <v>Mi 9 - orig       = R$ 155,00</v>
      </c>
      <c r="O677" s="4" t="str">
        <f t="shared" si="180"/>
        <v>Mi 9 - orig       = R$ 160,00</v>
      </c>
      <c r="Q677" s="4" t="str">
        <f t="shared" si="181"/>
        <v>Mi 9 - orig       = R$ 150,00</v>
      </c>
      <c r="S677" s="4" t="str">
        <f t="shared" si="182"/>
        <v>Mi 9 - orig       = R$ 145,00</v>
      </c>
      <c r="U677" s="4" t="str">
        <f t="shared" si="214"/>
        <v>Mi 9 - orig       = R$ 165,00</v>
      </c>
    </row>
    <row r="678" spans="1:21" ht="15" customHeight="1">
      <c r="A678" t="s">
        <v>4849</v>
      </c>
      <c r="B678">
        <f>K390</f>
        <v>80</v>
      </c>
      <c r="G678" s="7" t="s">
        <v>1247</v>
      </c>
      <c r="H678" s="14">
        <v>115</v>
      </c>
      <c r="I678" s="26"/>
      <c r="J678" s="4" t="s">
        <v>1226</v>
      </c>
      <c r="K678" s="5">
        <f t="shared" si="220"/>
        <v>130</v>
      </c>
      <c r="M678" s="4" t="str">
        <f t="shared" si="179"/>
        <v>Mi 9 SE - incell             = R$ 130,00</v>
      </c>
      <c r="O678" s="4" t="str">
        <f t="shared" si="180"/>
        <v>Mi 9 SE - incell             = R$ 135,00</v>
      </c>
      <c r="Q678" s="4" t="str">
        <f t="shared" si="181"/>
        <v>Mi 9 SE - incell             = R$ 125,00</v>
      </c>
      <c r="S678" s="4" t="str">
        <f t="shared" si="182"/>
        <v>Mi 9 SE - incell             = R$ 120,00</v>
      </c>
      <c r="U678" s="4" t="str">
        <f t="shared" si="214"/>
        <v>Mi 9 SE - incell             = R$ 140,00</v>
      </c>
    </row>
    <row r="679" spans="1:21" ht="15" customHeight="1">
      <c r="A679" t="s">
        <v>4850</v>
      </c>
      <c r="B679">
        <f>K390</f>
        <v>80</v>
      </c>
      <c r="G679" s="54" t="s">
        <v>1249</v>
      </c>
      <c r="H679" s="55">
        <v>95</v>
      </c>
      <c r="I679" s="26"/>
      <c r="J679" s="4" t="s">
        <v>1227</v>
      </c>
      <c r="K679" s="5">
        <f t="shared" si="220"/>
        <v>250</v>
      </c>
      <c r="M679" s="4" t="str">
        <f t="shared" si="179"/>
        <v>Mi 9 SE - orig  = R$ 250,00</v>
      </c>
      <c r="O679" s="4" t="str">
        <f t="shared" si="180"/>
        <v>Mi 9 SE - orig  = R$ 255,00</v>
      </c>
      <c r="Q679" s="4" t="str">
        <f t="shared" si="181"/>
        <v>Mi 9 SE - orig  = R$ 245,00</v>
      </c>
      <c r="S679" s="4" t="str">
        <f t="shared" si="182"/>
        <v>Mi 9 SE - orig  = R$ 240,00</v>
      </c>
      <c r="U679" s="4" t="str">
        <f t="shared" si="214"/>
        <v>Mi 9 SE - orig  = R$ 260,00</v>
      </c>
    </row>
    <row r="680" spans="1:21" ht="15" customHeight="1">
      <c r="A680" t="s">
        <v>3102</v>
      </c>
      <c r="B680">
        <f>K393</f>
        <v>195</v>
      </c>
      <c r="G680" s="54" t="s">
        <v>1251</v>
      </c>
      <c r="H680" s="55">
        <f>H679</f>
        <v>95</v>
      </c>
      <c r="I680" s="26"/>
      <c r="J680" s="4" t="s">
        <v>1228</v>
      </c>
      <c r="K680" s="5">
        <f t="shared" si="220"/>
        <v>100</v>
      </c>
      <c r="M680" s="4" t="str">
        <f t="shared" si="179"/>
        <v>Mi 9 Lite - incell           = R$ 100,00</v>
      </c>
      <c r="O680" s="4" t="str">
        <f t="shared" si="180"/>
        <v>Mi 9 Lite - incell           = R$ 105,00</v>
      </c>
      <c r="Q680" s="4" t="str">
        <f t="shared" si="181"/>
        <v>Mi 9 Lite - incell           = R$ 95,00</v>
      </c>
      <c r="S680" s="4" t="str">
        <f t="shared" si="182"/>
        <v>Mi 9 Lite - incell           = R$ 90,00</v>
      </c>
      <c r="U680" s="4" t="str">
        <f t="shared" si="214"/>
        <v>Mi 9 Lite - incell           = R$ 110,00</v>
      </c>
    </row>
    <row r="681" spans="1:21" ht="15" customHeight="1">
      <c r="A681" t="s">
        <v>4672</v>
      </c>
      <c r="B681">
        <f>K393</f>
        <v>195</v>
      </c>
      <c r="G681" s="7" t="s">
        <v>1253</v>
      </c>
      <c r="H681" s="14">
        <v>95</v>
      </c>
      <c r="I681" s="26"/>
      <c r="J681" s="4" t="s">
        <v>1230</v>
      </c>
      <c r="K681" s="5">
        <f t="shared" si="220"/>
        <v>150</v>
      </c>
      <c r="M681" s="4" t="str">
        <f t="shared" si="179"/>
        <v>Mi 9 Lite - original        = R$ 150,00</v>
      </c>
      <c r="O681" s="4" t="str">
        <f t="shared" si="180"/>
        <v>Mi 9 Lite - original        = R$ 155,00</v>
      </c>
      <c r="Q681" s="4" t="str">
        <f t="shared" si="181"/>
        <v>Mi 9 Lite - original        = R$ 145,00</v>
      </c>
      <c r="S681" s="4" t="str">
        <f t="shared" si="182"/>
        <v>Mi 9 Lite - original        = R$ 140,00</v>
      </c>
      <c r="U681" s="4" t="str">
        <f t="shared" si="214"/>
        <v>Mi 9 Lite - original        = R$ 160,00</v>
      </c>
    </row>
    <row r="682" spans="1:21" ht="15" customHeight="1">
      <c r="A682" t="s">
        <v>4673</v>
      </c>
      <c r="B682">
        <f>K393</f>
        <v>195</v>
      </c>
      <c r="G682" s="7" t="s">
        <v>1255</v>
      </c>
      <c r="H682" s="14">
        <v>90</v>
      </c>
      <c r="I682" s="26"/>
      <c r="J682" s="4" t="s">
        <v>1232</v>
      </c>
      <c r="K682" s="5">
        <f t="shared" si="220"/>
        <v>100</v>
      </c>
      <c r="M682" s="4" t="str">
        <f t="shared" si="179"/>
        <v>Mi 9T - incell   = R$ 100,00</v>
      </c>
      <c r="O682" s="4" t="str">
        <f t="shared" si="180"/>
        <v>Mi 9T - incell   = R$ 105,00</v>
      </c>
      <c r="Q682" s="4" t="str">
        <f t="shared" si="181"/>
        <v>Mi 9T - incell   = R$ 95,00</v>
      </c>
      <c r="S682" s="4" t="str">
        <f t="shared" si="182"/>
        <v>Mi 9T - incell   = R$ 90,00</v>
      </c>
      <c r="U682" s="4" t="str">
        <f t="shared" si="214"/>
        <v>Mi 9T - incell   = R$ 110,00</v>
      </c>
    </row>
    <row r="683" spans="1:21" ht="15" customHeight="1">
      <c r="A683" t="s">
        <v>3592</v>
      </c>
      <c r="B683">
        <f>K394</f>
        <v>210</v>
      </c>
      <c r="G683" s="7"/>
      <c r="H683" s="14"/>
      <c r="I683" s="26"/>
      <c r="J683" s="4" t="s">
        <v>1234</v>
      </c>
      <c r="K683" s="5">
        <f t="shared" si="220"/>
        <v>200</v>
      </c>
      <c r="M683" s="4" t="str">
        <f t="shared" si="179"/>
        <v>Mi 9T - original             = R$ 200,00</v>
      </c>
      <c r="O683" s="4" t="str">
        <f t="shared" si="180"/>
        <v>Mi 9T - original             = R$ 205,00</v>
      </c>
      <c r="Q683" s="4" t="str">
        <f t="shared" si="181"/>
        <v>Mi 9T - original             = R$ 195,00</v>
      </c>
      <c r="S683" s="4" t="str">
        <f t="shared" si="182"/>
        <v>Mi 9T - original             = R$ 190,00</v>
      </c>
      <c r="U683" s="4" t="str">
        <f t="shared" si="214"/>
        <v>Mi 9T - original             = R$ 210,00</v>
      </c>
    </row>
    <row r="684" spans="1:21" ht="15" customHeight="1">
      <c r="A684" t="s">
        <v>3765</v>
      </c>
      <c r="B684">
        <f>K394</f>
        <v>210</v>
      </c>
      <c r="G684" s="7"/>
      <c r="H684" s="14"/>
      <c r="I684" s="26"/>
      <c r="J684" s="4" t="s">
        <v>1236</v>
      </c>
      <c r="K684" s="5">
        <f t="shared" si="220"/>
        <v>150</v>
      </c>
      <c r="M684" s="4" t="str">
        <f t="shared" si="179"/>
        <v>Mi 9T Pro - incell     = R$ 150,00</v>
      </c>
      <c r="O684" s="4" t="str">
        <f t="shared" si="180"/>
        <v>Mi 9T Pro - incell     = R$ 155,00</v>
      </c>
      <c r="Q684" s="4" t="str">
        <f t="shared" si="181"/>
        <v>Mi 9T Pro - incell     = R$ 145,00</v>
      </c>
      <c r="S684" s="4" t="str">
        <f t="shared" si="182"/>
        <v>Mi 9T Pro - incell     = R$ 140,00</v>
      </c>
      <c r="U684" s="4" t="str">
        <f>CONCATENATE(J684,K684+10,",00")</f>
        <v>Mi 9T Pro - incell     = R$ 160,00</v>
      </c>
    </row>
    <row r="685" spans="1:21" ht="15" customHeight="1">
      <c r="A685" t="s">
        <v>3532</v>
      </c>
      <c r="B685">
        <f>K391</f>
        <v>85</v>
      </c>
      <c r="G685" s="7"/>
      <c r="H685" s="14"/>
      <c r="I685" s="26"/>
      <c r="J685" s="4" t="s">
        <v>1237</v>
      </c>
      <c r="K685" s="5">
        <f t="shared" si="220"/>
        <v>215</v>
      </c>
      <c r="M685" s="4" t="str">
        <f t="shared" si="179"/>
        <v>Mi 9T Pro - original  = R$ 215,00</v>
      </c>
      <c r="O685" s="4" t="str">
        <f t="shared" si="180"/>
        <v>Mi 9T Pro - original  = R$ 220,00</v>
      </c>
      <c r="Q685" s="4" t="str">
        <f t="shared" si="181"/>
        <v>Mi 9T Pro - original  = R$ 210,00</v>
      </c>
      <c r="S685" s="4" t="str">
        <f t="shared" si="182"/>
        <v>Mi 9T Pro - original  = R$ 205,00</v>
      </c>
      <c r="U685" s="4" t="str">
        <f>CONCATENATE(J685,K685+10,",00")</f>
        <v>Mi 9T Pro - original  = R$ 225,00</v>
      </c>
    </row>
    <row r="686" spans="1:21" ht="15" customHeight="1">
      <c r="A686" t="s">
        <v>3284</v>
      </c>
      <c r="B686">
        <f>K392</f>
        <v>160</v>
      </c>
      <c r="G686" s="7"/>
      <c r="H686" s="14"/>
      <c r="I686" s="26"/>
      <c r="J686" s="4" t="s">
        <v>1238</v>
      </c>
      <c r="K686" s="5">
        <f t="shared" si="220"/>
        <v>200</v>
      </c>
      <c r="M686" s="4" t="str">
        <f t="shared" si="179"/>
        <v>Mi 10T - original           = R$ 200,00</v>
      </c>
      <c r="O686" s="4" t="str">
        <f t="shared" si="180"/>
        <v>Mi 10T - original           = R$ 205,00</v>
      </c>
      <c r="Q686" s="4" t="str">
        <f t="shared" si="181"/>
        <v>Mi 10T - original           = R$ 195,00</v>
      </c>
      <c r="S686" s="4" t="str">
        <f t="shared" si="182"/>
        <v>Mi 10T - original           = R$ 190,00</v>
      </c>
      <c r="U686" s="4" t="str">
        <f t="shared" si="214"/>
        <v>Mi 10T - original           = R$ 210,00</v>
      </c>
    </row>
    <row r="687" spans="1:21" ht="15" customHeight="1">
      <c r="A687" t="s">
        <v>4674</v>
      </c>
      <c r="B687">
        <f>K392</f>
        <v>160</v>
      </c>
      <c r="G687" s="7"/>
      <c r="H687" s="14"/>
      <c r="I687" s="26"/>
      <c r="J687" s="4" t="s">
        <v>1239</v>
      </c>
      <c r="K687" s="5">
        <f t="shared" si="220"/>
        <v>110</v>
      </c>
      <c r="M687" s="4" t="str">
        <f t="shared" si="179"/>
        <v>Mi 11 Lite - incell      = R$ 110,00</v>
      </c>
      <c r="O687" s="4" t="str">
        <f t="shared" si="180"/>
        <v>Mi 11 Lite - incell      = R$ 115,00</v>
      </c>
      <c r="Q687" s="4" t="str">
        <f t="shared" si="181"/>
        <v>Mi 11 Lite - incell      = R$ 105,00</v>
      </c>
      <c r="S687" s="4" t="str">
        <f t="shared" si="182"/>
        <v>Mi 11 Lite - incell      = R$ 100,00</v>
      </c>
      <c r="U687" s="4" t="str">
        <f t="shared" si="214"/>
        <v>Mi 11 Lite - incell      = R$ 120,00</v>
      </c>
    </row>
    <row r="688" spans="1:21" ht="15" customHeight="1">
      <c r="A688" t="s">
        <v>4675</v>
      </c>
      <c r="B688">
        <f>K392</f>
        <v>160</v>
      </c>
      <c r="G688" s="73" t="s">
        <v>1262</v>
      </c>
      <c r="H688" s="72"/>
      <c r="I688" s="26"/>
      <c r="J688" s="4" t="s">
        <v>1240</v>
      </c>
      <c r="K688" s="5">
        <f t="shared" si="220"/>
        <v>225</v>
      </c>
      <c r="M688" s="4" t="str">
        <f t="shared" si="179"/>
        <v>Mi 11 Lite - original   = R$ 225,00</v>
      </c>
      <c r="O688" s="4" t="str">
        <f t="shared" si="180"/>
        <v>Mi 11 Lite - original   = R$ 230,00</v>
      </c>
      <c r="Q688" s="4" t="str">
        <f t="shared" si="181"/>
        <v>Mi 11 Lite - original   = R$ 220,00</v>
      </c>
      <c r="S688" s="4" t="str">
        <f t="shared" si="182"/>
        <v>Mi 11 Lite - original   = R$ 215,00</v>
      </c>
      <c r="U688" s="4" t="str">
        <f t="shared" si="214"/>
        <v>Mi 11 Lite - original   = R$ 235,00</v>
      </c>
    </row>
    <row r="689" spans="1:21" ht="15" customHeight="1">
      <c r="A689" t="s">
        <v>3285</v>
      </c>
      <c r="B689">
        <f>K395</f>
        <v>90</v>
      </c>
      <c r="G689" s="27" t="s">
        <v>1264</v>
      </c>
      <c r="H689" s="50">
        <v>90</v>
      </c>
      <c r="I689" s="26"/>
      <c r="J689" s="4" t="s">
        <v>1242</v>
      </c>
      <c r="K689" s="5">
        <f t="shared" si="220"/>
        <v>80</v>
      </c>
      <c r="M689" s="4" t="str">
        <f t="shared" ref="M689:M720" si="226">CONCATENATE(J689,K689,",00")</f>
        <v>Mi A2 - original  = R$ 80,00</v>
      </c>
      <c r="O689" s="4" t="str">
        <f t="shared" ref="O689:O720" si="227">CONCATENATE(J689,K689+5,",00")</f>
        <v>Mi A2 - original  = R$ 85,00</v>
      </c>
      <c r="Q689" s="4" t="str">
        <f t="shared" si="181"/>
        <v>Mi A2 - original  = R$ 75,00</v>
      </c>
      <c r="S689" s="4" t="str">
        <f t="shared" si="182"/>
        <v>Mi A2 - original  = R$ 70,00</v>
      </c>
      <c r="U689" s="4" t="str">
        <f t="shared" si="214"/>
        <v>Mi A2 - original  = R$ 90,00</v>
      </c>
    </row>
    <row r="690" spans="1:21" ht="15" customHeight="1">
      <c r="A690" t="s">
        <v>3103</v>
      </c>
      <c r="B690">
        <f>K396</f>
        <v>105</v>
      </c>
      <c r="G690" s="27" t="s">
        <v>1266</v>
      </c>
      <c r="H690" s="50">
        <v>120</v>
      </c>
      <c r="I690" s="26"/>
      <c r="J690" s="4" t="s">
        <v>1244</v>
      </c>
      <c r="K690" s="5">
        <f t="shared" si="220"/>
        <v>85</v>
      </c>
      <c r="M690" s="4" t="str">
        <f t="shared" si="226"/>
        <v>Mi A2 Lite   = R$ 85,00</v>
      </c>
      <c r="O690" s="4" t="str">
        <f t="shared" si="227"/>
        <v>Mi A2 Lite   = R$ 90,00</v>
      </c>
      <c r="Q690" s="4" t="str">
        <f t="shared" si="181"/>
        <v>Mi A2 Lite   = R$ 80,00</v>
      </c>
      <c r="S690" s="4" t="str">
        <f t="shared" si="182"/>
        <v>Mi A2 Lite   = R$ 75,00</v>
      </c>
      <c r="U690" s="4" t="str">
        <f t="shared" si="214"/>
        <v>Mi A2 Lite   = R$ 95,00</v>
      </c>
    </row>
    <row r="691" spans="1:21" ht="15" customHeight="1">
      <c r="A691" t="s">
        <v>3593</v>
      </c>
      <c r="B691">
        <f>K397</f>
        <v>110</v>
      </c>
      <c r="G691" s="27" t="s">
        <v>1268</v>
      </c>
      <c r="H691" s="14">
        <v>145</v>
      </c>
      <c r="I691" s="26"/>
      <c r="J691" s="4" t="s">
        <v>1246</v>
      </c>
      <c r="K691" s="5">
        <f t="shared" si="220"/>
        <v>85</v>
      </c>
      <c r="M691" s="4" t="str">
        <f t="shared" si="226"/>
        <v>Mi A3 - incell   = R$ 85,00</v>
      </c>
      <c r="O691" s="4" t="str">
        <f t="shared" si="227"/>
        <v>Mi A3 - incell   = R$ 90,00</v>
      </c>
      <c r="Q691" s="4" t="str">
        <f t="shared" si="181"/>
        <v>Mi A3 - incell   = R$ 80,00</v>
      </c>
      <c r="S691" s="4" t="str">
        <f t="shared" si="182"/>
        <v>Mi A3 - incell   = R$ 75,00</v>
      </c>
      <c r="U691" s="4" t="str">
        <f t="shared" si="214"/>
        <v>Mi A3 - incell   = R$ 95,00</v>
      </c>
    </row>
    <row r="692" spans="1:21" ht="15" customHeight="1">
      <c r="A692" t="s">
        <v>3766</v>
      </c>
      <c r="B692">
        <f>K397</f>
        <v>110</v>
      </c>
      <c r="G692" s="26"/>
      <c r="H692" s="26"/>
      <c r="I692" s="26"/>
      <c r="J692" s="4" t="s">
        <v>1248</v>
      </c>
      <c r="K692" s="5">
        <f t="shared" si="220"/>
        <v>185</v>
      </c>
      <c r="M692" s="4" t="str">
        <f t="shared" si="226"/>
        <v>Mi A3 - original           = R$ 185,00</v>
      </c>
      <c r="O692" s="4" t="str">
        <f t="shared" si="227"/>
        <v>Mi A3 - original           = R$ 190,00</v>
      </c>
      <c r="Q692" s="4" t="str">
        <f t="shared" si="181"/>
        <v>Mi A3 - original           = R$ 180,00</v>
      </c>
      <c r="S692" s="4" t="str">
        <f t="shared" si="182"/>
        <v>Mi A3 - original           = R$ 175,00</v>
      </c>
      <c r="U692" s="4" t="str">
        <f t="shared" si="214"/>
        <v>Mi A3 - original           = R$ 195,00</v>
      </c>
    </row>
    <row r="693" spans="1:21" ht="15" customHeight="1">
      <c r="A693" t="s">
        <v>3286</v>
      </c>
      <c r="B693">
        <f>K398</f>
        <v>85</v>
      </c>
      <c r="G693" s="26"/>
      <c r="H693" s="26"/>
      <c r="I693" s="26"/>
      <c r="J693" s="4" t="s">
        <v>1250</v>
      </c>
      <c r="K693" s="5">
        <f t="shared" si="220"/>
        <v>135</v>
      </c>
      <c r="M693" s="4" t="str">
        <f t="shared" si="226"/>
        <v>Mi Max 2        = R$ 135,00</v>
      </c>
      <c r="O693" s="4" t="str">
        <f t="shared" si="227"/>
        <v>Mi Max 2        = R$ 140,00</v>
      </c>
      <c r="Q693" s="4" t="str">
        <f t="shared" si="181"/>
        <v>Mi Max 2        = R$ 130,00</v>
      </c>
      <c r="S693" s="4" t="str">
        <f t="shared" si="182"/>
        <v>Mi Max 2        = R$ 125,00</v>
      </c>
      <c r="U693" s="4" t="str">
        <f t="shared" si="214"/>
        <v>Mi Max 2        = R$ 145,00</v>
      </c>
    </row>
    <row r="694" spans="1:21" ht="15" customHeight="1">
      <c r="A694" t="s">
        <v>3104</v>
      </c>
      <c r="B694">
        <f>K399</f>
        <v>95</v>
      </c>
      <c r="G694" s="26"/>
      <c r="H694" s="26"/>
      <c r="I694" s="26"/>
      <c r="J694" s="4" t="s">
        <v>1252</v>
      </c>
      <c r="K694" s="5">
        <f t="shared" si="220"/>
        <v>135</v>
      </c>
      <c r="M694" s="4" t="str">
        <f t="shared" si="226"/>
        <v>Mi Max 3        = R$ 135,00</v>
      </c>
      <c r="O694" s="4" t="str">
        <f t="shared" si="227"/>
        <v>Mi Max 3        = R$ 140,00</v>
      </c>
      <c r="Q694" s="4" t="str">
        <f t="shared" si="181"/>
        <v>Mi Max 3        = R$ 130,00</v>
      </c>
      <c r="S694" s="4" t="str">
        <f t="shared" si="182"/>
        <v>Mi Max 3        = R$ 125,00</v>
      </c>
      <c r="U694" s="4" t="str">
        <f t="shared" si="214"/>
        <v>Mi Max 3        = R$ 145,00</v>
      </c>
    </row>
    <row r="695" spans="1:21" ht="15" customHeight="1">
      <c r="A695" t="s">
        <v>3594</v>
      </c>
      <c r="B695">
        <f>K400</f>
        <v>100</v>
      </c>
      <c r="G695" s="26"/>
      <c r="H695" s="26"/>
      <c r="I695" s="26"/>
      <c r="J695" s="4" t="s">
        <v>1254</v>
      </c>
      <c r="K695" s="5">
        <f>H612</f>
        <v>75</v>
      </c>
      <c r="M695" s="4" t="str">
        <f t="shared" si="226"/>
        <v>Poco C3            = R$ 75,00</v>
      </c>
      <c r="O695" s="4" t="str">
        <f t="shared" si="227"/>
        <v>Poco C3            = R$ 80,00</v>
      </c>
      <c r="Q695" s="4" t="str">
        <f t="shared" si="181"/>
        <v>Poco C3            = R$ 70,00</v>
      </c>
      <c r="S695" s="4" t="str">
        <f t="shared" si="182"/>
        <v>Poco C3            = R$ 65,00</v>
      </c>
      <c r="U695" s="4" t="str">
        <f t="shared" si="214"/>
        <v>Poco C3            = R$ 85,00</v>
      </c>
    </row>
    <row r="696" spans="1:21" ht="15" customHeight="1">
      <c r="A696" t="s">
        <v>3767</v>
      </c>
      <c r="B696">
        <f>K400</f>
        <v>100</v>
      </c>
      <c r="G696" s="26"/>
      <c r="H696" s="26"/>
      <c r="I696" s="26"/>
      <c r="J696" s="4" t="s">
        <v>1256</v>
      </c>
      <c r="K696" s="5">
        <f>H621</f>
        <v>75</v>
      </c>
      <c r="M696" s="4" t="str">
        <f t="shared" si="226"/>
        <v>Poco C40        = R$ 75,00</v>
      </c>
      <c r="O696" s="4" t="str">
        <f t="shared" si="227"/>
        <v>Poco C40        = R$ 80,00</v>
      </c>
      <c r="Q696" s="4" t="str">
        <f t="shared" si="181"/>
        <v>Poco C40        = R$ 70,00</v>
      </c>
      <c r="S696" s="4" t="str">
        <f t="shared" si="182"/>
        <v>Poco C40        = R$ 65,00</v>
      </c>
      <c r="U696" s="4" t="str">
        <f t="shared" si="214"/>
        <v>Poco C40        = R$ 85,00</v>
      </c>
    </row>
    <row r="697" spans="1:21" ht="15" customHeight="1">
      <c r="A697" t="s">
        <v>3105</v>
      </c>
      <c r="B697">
        <f>K323</f>
        <v>125</v>
      </c>
      <c r="G697" s="26"/>
      <c r="H697" s="26"/>
      <c r="I697" s="26"/>
      <c r="J697" s="4" t="s">
        <v>1257</v>
      </c>
      <c r="K697" s="5">
        <f>H615</f>
        <v>70</v>
      </c>
      <c r="M697" s="4" t="str">
        <f t="shared" si="226"/>
        <v>Poco M3            = R$ 70,00</v>
      </c>
      <c r="O697" s="4" t="str">
        <f t="shared" si="227"/>
        <v>Poco M3            = R$ 75,00</v>
      </c>
      <c r="Q697" s="4" t="str">
        <f t="shared" si="181"/>
        <v>Poco M3            = R$ 65,00</v>
      </c>
      <c r="S697" s="4" t="str">
        <f t="shared" si="182"/>
        <v>Poco M3            = R$ 60,00</v>
      </c>
      <c r="U697" s="4" t="str">
        <f t="shared" si="214"/>
        <v>Poco M3            = R$ 80,00</v>
      </c>
    </row>
    <row r="698" spans="1:21" ht="15" customHeight="1">
      <c r="A698" t="s">
        <v>3106</v>
      </c>
      <c r="B698">
        <f>K324</f>
        <v>80</v>
      </c>
      <c r="G698" s="73" t="s">
        <v>1276</v>
      </c>
      <c r="H698" s="72"/>
      <c r="I698" s="26"/>
      <c r="J698" s="4" t="s">
        <v>1258</v>
      </c>
      <c r="K698" s="5">
        <f>H616</f>
        <v>90</v>
      </c>
      <c r="M698" s="4" t="str">
        <f t="shared" si="226"/>
        <v>Poco M3 c/aro  = R$ 90,00</v>
      </c>
      <c r="O698" s="4" t="str">
        <f t="shared" si="227"/>
        <v>Poco M3 c/aro  = R$ 95,00</v>
      </c>
      <c r="Q698" s="4" t="str">
        <f t="shared" si="181"/>
        <v>Poco M3 c/aro  = R$ 85,00</v>
      </c>
      <c r="S698" s="4" t="str">
        <f t="shared" si="182"/>
        <v>Poco M3 c/aro  = R$ 80,00</v>
      </c>
      <c r="U698" s="4" t="str">
        <f t="shared" si="214"/>
        <v>Poco M3 c/aro  = R$ 100,00</v>
      </c>
    </row>
    <row r="699" spans="1:21" ht="15" customHeight="1">
      <c r="A699" t="s">
        <v>3107</v>
      </c>
      <c r="B699">
        <f>K325</f>
        <v>120</v>
      </c>
      <c r="G699" s="27" t="s">
        <v>1278</v>
      </c>
      <c r="H699" s="50">
        <v>35</v>
      </c>
      <c r="I699" s="26"/>
      <c r="J699" s="4" t="s">
        <v>1259</v>
      </c>
      <c r="K699" s="5">
        <f>H660</f>
        <v>85</v>
      </c>
      <c r="M699" s="4" t="str">
        <f t="shared" si="226"/>
        <v>Poco M3 Pro     = R$ 85,00</v>
      </c>
      <c r="O699" s="4" t="str">
        <f t="shared" si="227"/>
        <v>Poco M3 Pro     = R$ 90,00</v>
      </c>
      <c r="Q699" s="4" t="str">
        <f t="shared" si="181"/>
        <v>Poco M3 Pro     = R$ 80,00</v>
      </c>
      <c r="S699" s="4" t="str">
        <f t="shared" si="182"/>
        <v>Poco M3 Pro     = R$ 75,00</v>
      </c>
      <c r="U699" s="4" t="str">
        <f t="shared" si="214"/>
        <v>Poco M3 Pro     = R$ 95,00</v>
      </c>
    </row>
    <row r="700" spans="1:21" ht="15" customHeight="1">
      <c r="A700" t="s">
        <v>3478</v>
      </c>
      <c r="B700">
        <f>K401</f>
        <v>80</v>
      </c>
      <c r="G700" s="4"/>
      <c r="H700" s="26"/>
      <c r="I700" s="26"/>
      <c r="J700" s="4" t="s">
        <v>1260</v>
      </c>
      <c r="K700" s="5">
        <f>H578</f>
        <v>85</v>
      </c>
      <c r="M700" s="4" t="str">
        <f t="shared" si="226"/>
        <v>Poco M4 Pro 4G-incell=R$ 85,00</v>
      </c>
      <c r="O700" s="4" t="str">
        <f t="shared" si="227"/>
        <v>Poco M4 Pro 4G-incell=R$ 90,00</v>
      </c>
      <c r="Q700" s="4" t="str">
        <f t="shared" si="181"/>
        <v>Poco M4 Pro 4G-incell=R$ 80,00</v>
      </c>
      <c r="S700" s="4" t="str">
        <f t="shared" si="182"/>
        <v>Poco M4 Pro 4G-incell=R$ 75,00</v>
      </c>
      <c r="U700" s="4" t="str">
        <f t="shared" si="214"/>
        <v>Poco M4 Pro 4G-incell=R$ 95,00</v>
      </c>
    </row>
    <row r="701" spans="1:21" ht="15" customHeight="1">
      <c r="A701" t="s">
        <v>3533</v>
      </c>
      <c r="B701">
        <f>K403</f>
        <v>110</v>
      </c>
      <c r="G701" s="4"/>
      <c r="H701" s="26"/>
      <c r="I701" s="26"/>
      <c r="J701" s="4" t="s">
        <v>1338</v>
      </c>
      <c r="K701" s="5">
        <f>H579</f>
        <v>110</v>
      </c>
      <c r="M701" s="4" t="str">
        <f>CONCATENATE(J701,K701,"")</f>
        <v>Poco M4 Pro 4G-incell c/aro = 110</v>
      </c>
      <c r="O701" s="4" t="str">
        <f>CONCATENATE(J701,K701+5,"")</f>
        <v>Poco M4 Pro 4G-incell c/aro = 115</v>
      </c>
      <c r="Q701" s="4" t="str">
        <f>CONCATENATE(J701,K701-5,"")</f>
        <v>Poco M4 Pro 4G-incell c/aro = 105</v>
      </c>
      <c r="S701" s="4" t="str">
        <f>CONCATENATE(J701,K701-10,"")</f>
        <v>Poco M4 Pro 4G-incell c/aro = 100</v>
      </c>
      <c r="U701" s="4" t="str">
        <f>CONCATENATE(J701,K701+10,"")</f>
        <v>Poco M4 Pro 4G-incell c/aro = 120</v>
      </c>
    </row>
    <row r="702" spans="1:21" ht="15" customHeight="1">
      <c r="A702" t="s">
        <v>3108</v>
      </c>
      <c r="B702">
        <f>K404</f>
        <v>175</v>
      </c>
      <c r="G702" s="73" t="s">
        <v>4837</v>
      </c>
      <c r="H702" s="72"/>
      <c r="I702" s="26"/>
      <c r="J702" s="4" t="s">
        <v>1261</v>
      </c>
      <c r="K702" s="5">
        <f>H580</f>
        <v>180</v>
      </c>
      <c r="M702" s="4" t="str">
        <f t="shared" si="226"/>
        <v>Poco M4 Pro 4G -orig = R$ 180,00</v>
      </c>
      <c r="O702" s="4" t="str">
        <f t="shared" si="227"/>
        <v>Poco M4 Pro 4G -orig = R$ 185,00</v>
      </c>
      <c r="Q702" s="4" t="str">
        <f t="shared" si="181"/>
        <v>Poco M4 Pro 4G -orig = R$ 175,00</v>
      </c>
      <c r="S702" s="4" t="str">
        <f t="shared" si="182"/>
        <v>Poco M4 Pro 4G -orig = R$ 170,00</v>
      </c>
      <c r="U702" s="4" t="str">
        <f t="shared" si="214"/>
        <v>Poco M4 Pro 4G -orig = R$ 190,00</v>
      </c>
    </row>
    <row r="703" spans="1:21" ht="15" customHeight="1">
      <c r="A703" t="s">
        <v>4676</v>
      </c>
      <c r="B703">
        <f>K404</f>
        <v>175</v>
      </c>
      <c r="G703" t="s">
        <v>1388</v>
      </c>
      <c r="H703">
        <v>35</v>
      </c>
      <c r="I703" s="26"/>
      <c r="J703" s="4" t="s">
        <v>1339</v>
      </c>
      <c r="K703" s="5">
        <f>H581</f>
        <v>200</v>
      </c>
      <c r="M703" s="4" t="str">
        <f t="shared" ref="M703" si="228">CONCATENATE(J703,K703,",00")</f>
        <v>Poco M4 Pro 4G-orig c/aro = 200,00</v>
      </c>
      <c r="O703" s="4" t="str">
        <f t="shared" ref="O703" si="229">CONCATENATE(J703,K703+5,",00")</f>
        <v>Poco M4 Pro 4G-orig c/aro = 205,00</v>
      </c>
      <c r="Q703" s="4" t="str">
        <f t="shared" ref="Q703" si="230">CONCATENATE(J703,K703-5,",00")</f>
        <v>Poco M4 Pro 4G-orig c/aro = 195,00</v>
      </c>
      <c r="S703" s="4" t="str">
        <f t="shared" ref="S703" si="231">CONCATENATE(J703,K703-10,",00")</f>
        <v>Poco M4 Pro 4G-orig c/aro = 190,00</v>
      </c>
      <c r="U703" s="4" t="str">
        <f t="shared" ref="U703" si="232">CONCATENATE(J703,K703+10,",00")</f>
        <v>Poco M4 Pro 4G-orig c/aro = 210,00</v>
      </c>
    </row>
    <row r="704" spans="1:21" ht="15" customHeight="1">
      <c r="A704" t="s">
        <v>4677</v>
      </c>
      <c r="B704">
        <f>K404</f>
        <v>175</v>
      </c>
      <c r="G704" t="s">
        <v>1386</v>
      </c>
      <c r="H704">
        <v>55</v>
      </c>
      <c r="I704" s="26"/>
      <c r="J704" s="4" t="s">
        <v>1263</v>
      </c>
      <c r="K704" s="5">
        <f>H661</f>
        <v>90</v>
      </c>
      <c r="M704" s="4" t="str">
        <f t="shared" si="226"/>
        <v>Poco M4 Pro 5G         = R$ 90,00</v>
      </c>
      <c r="O704" s="4" t="str">
        <f t="shared" si="227"/>
        <v>Poco M4 Pro 5G         = R$ 95,00</v>
      </c>
      <c r="Q704" s="4" t="str">
        <f t="shared" si="181"/>
        <v>Poco M4 Pro 5G         = R$ 85,00</v>
      </c>
      <c r="S704" s="4" t="str">
        <f t="shared" si="182"/>
        <v>Poco M4 Pro 5G         = R$ 80,00</v>
      </c>
      <c r="U704" s="4" t="str">
        <f t="shared" si="214"/>
        <v>Poco M4 Pro 5G         = R$ 100,00</v>
      </c>
    </row>
    <row r="705" spans="1:21" ht="15" customHeight="1">
      <c r="A705" t="s">
        <v>3595</v>
      </c>
      <c r="B705">
        <f>K405</f>
        <v>185</v>
      </c>
      <c r="G705" t="s">
        <v>1387</v>
      </c>
      <c r="H705">
        <v>25</v>
      </c>
      <c r="I705" s="26"/>
      <c r="J705" s="4" t="s">
        <v>1265</v>
      </c>
      <c r="K705" s="5">
        <f>H662</f>
        <v>95</v>
      </c>
      <c r="M705" s="4" t="str">
        <f t="shared" si="226"/>
        <v>Poco M4/Poco M5 = R$ 95,00</v>
      </c>
      <c r="O705" s="4" t="str">
        <f t="shared" si="227"/>
        <v>Poco M4/Poco M5 = R$ 100,00</v>
      </c>
      <c r="Q705" s="4" t="str">
        <f t="shared" si="181"/>
        <v>Poco M4/Poco M5 = R$ 90,00</v>
      </c>
      <c r="S705" s="4" t="str">
        <f t="shared" si="182"/>
        <v>Poco M4/Poco M5 = R$ 85,00</v>
      </c>
      <c r="U705" s="4" t="str">
        <f t="shared" si="214"/>
        <v>Poco M4/Poco M5 = R$ 105,00</v>
      </c>
    </row>
    <row r="706" spans="1:21" ht="15" customHeight="1">
      <c r="A706" t="s">
        <v>3768</v>
      </c>
      <c r="B706">
        <f>K405</f>
        <v>185</v>
      </c>
      <c r="G706" s="68" t="s">
        <v>4836</v>
      </c>
      <c r="H706">
        <v>15</v>
      </c>
      <c r="I706" s="26"/>
      <c r="J706" s="4" t="s">
        <v>1267</v>
      </c>
      <c r="K706" s="5">
        <f>H663</f>
        <v>110</v>
      </c>
      <c r="M706" s="4" t="str">
        <f t="shared" si="226"/>
        <v>Poco M4/Poco M5 c/aro=R$110,00</v>
      </c>
      <c r="O706" s="4" t="str">
        <f t="shared" si="227"/>
        <v>Poco M4/Poco M5 c/aro=R$115,00</v>
      </c>
      <c r="Q706" s="4" t="str">
        <f t="shared" si="181"/>
        <v>Poco M4/Poco M5 c/aro=R$105,00</v>
      </c>
      <c r="S706" s="4" t="str">
        <f t="shared" si="182"/>
        <v>Poco M4/Poco M5 c/aro=R$100,00</v>
      </c>
      <c r="U706" s="4" t="str">
        <f t="shared" si="214"/>
        <v>Poco M4/Poco M5 c/aro=R$120,00</v>
      </c>
    </row>
    <row r="707" spans="1:21" ht="15" customHeight="1">
      <c r="A707" t="s">
        <v>3287</v>
      </c>
      <c r="B707">
        <f>K402</f>
        <v>160</v>
      </c>
      <c r="G707" t="s">
        <v>1389</v>
      </c>
      <c r="H707">
        <v>15</v>
      </c>
      <c r="I707" s="26"/>
      <c r="J707" s="4" t="s">
        <v>1269</v>
      </c>
      <c r="K707" s="5">
        <f>H664</f>
        <v>125</v>
      </c>
      <c r="M707" s="4" t="str">
        <f t="shared" si="226"/>
        <v>Poco M4/M5 Nac c/aro = R$ 125,00</v>
      </c>
      <c r="O707" s="4" t="str">
        <f t="shared" si="227"/>
        <v>Poco M4/M5 Nac c/aro = R$ 130,00</v>
      </c>
      <c r="Q707" s="4" t="str">
        <f t="shared" si="181"/>
        <v>Poco M4/M5 Nac c/aro = R$ 120,00</v>
      </c>
      <c r="S707" s="4" t="str">
        <f t="shared" si="182"/>
        <v>Poco M4/M5 Nac c/aro = R$ 115,00</v>
      </c>
      <c r="U707" s="4" t="str">
        <f t="shared" si="214"/>
        <v>Poco M4/M5 Nac c/aro = R$ 135,00</v>
      </c>
    </row>
    <row r="708" spans="1:21" ht="15" customHeight="1">
      <c r="A708" t="s">
        <v>4678</v>
      </c>
      <c r="B708">
        <f>K402</f>
        <v>160</v>
      </c>
      <c r="G708" t="s">
        <v>1390</v>
      </c>
      <c r="H708">
        <v>40</v>
      </c>
      <c r="I708" s="26"/>
      <c r="J708" s="4" t="s">
        <v>1270</v>
      </c>
      <c r="K708" s="5">
        <f>H570</f>
        <v>80</v>
      </c>
      <c r="M708" s="4" t="str">
        <f t="shared" si="226"/>
        <v>Poco M5s - incell = R$ 80,00</v>
      </c>
      <c r="O708" s="4" t="str">
        <f t="shared" si="227"/>
        <v>Poco M5s - incell = R$ 85,00</v>
      </c>
      <c r="Q708" s="4" t="str">
        <f t="shared" si="181"/>
        <v>Poco M5s - incell = R$ 75,00</v>
      </c>
      <c r="S708" s="4" t="str">
        <f t="shared" si="182"/>
        <v>Poco M5s - incell = R$ 70,00</v>
      </c>
      <c r="U708" s="4" t="str">
        <f t="shared" si="214"/>
        <v>Poco M5s - incell = R$ 90,00</v>
      </c>
    </row>
    <row r="709" spans="1:21" ht="15" customHeight="1">
      <c r="A709" t="s">
        <v>4679</v>
      </c>
      <c r="B709">
        <f>K402</f>
        <v>160</v>
      </c>
      <c r="G709" t="s">
        <v>1391</v>
      </c>
      <c r="I709" s="26"/>
      <c r="J709" s="4" t="s">
        <v>1312</v>
      </c>
      <c r="K709" s="5">
        <f>H665</f>
        <v>105</v>
      </c>
      <c r="M709" s="4" t="str">
        <f t="shared" ref="M709" si="233">CONCATENATE(J709,K709,",00")</f>
        <v>Poco M5s - incell c/aro = R$ 105,00</v>
      </c>
      <c r="O709" s="4" t="str">
        <f t="shared" ref="O709" si="234">CONCATENATE(J709,K709+5,",00")</f>
        <v>Poco M5s - incell c/aro = R$ 110,00</v>
      </c>
      <c r="Q709" s="4" t="str">
        <f t="shared" ref="Q709" si="235">CONCATENATE(J709,K709-5,",00")</f>
        <v>Poco M5s - incell c/aro = R$ 100,00</v>
      </c>
      <c r="S709" s="4" t="str">
        <f t="shared" ref="S709" si="236">CONCATENATE(J709,K709-10,",00")</f>
        <v>Poco M5s - incell c/aro = R$ 95,00</v>
      </c>
      <c r="U709" s="4" t="str">
        <f t="shared" ref="U709" si="237">CONCATENATE(J709,K709+10,",00")</f>
        <v>Poco M5s - incell c/aro = R$ 115,00</v>
      </c>
    </row>
    <row r="710" spans="1:21" ht="15" customHeight="1">
      <c r="A710" t="s">
        <v>3479</v>
      </c>
      <c r="B710">
        <f>K406</f>
        <v>80</v>
      </c>
      <c r="G710" t="s">
        <v>1392</v>
      </c>
      <c r="H710">
        <v>20</v>
      </c>
      <c r="I710" s="26"/>
      <c r="J710" s="4" t="s">
        <v>1271</v>
      </c>
      <c r="K710" s="5">
        <f>H572</f>
        <v>165</v>
      </c>
      <c r="M710" s="4" t="str">
        <f t="shared" si="226"/>
        <v>Poco M5s - original = R$ 165,00</v>
      </c>
      <c r="O710" s="4" t="str">
        <f t="shared" si="227"/>
        <v>Poco M5s - original = R$ 170,00</v>
      </c>
      <c r="Q710" s="4" t="str">
        <f t="shared" si="181"/>
        <v>Poco M5s - original = R$ 160,00</v>
      </c>
      <c r="S710" s="4" t="str">
        <f t="shared" si="182"/>
        <v>Poco M5s - original = R$ 155,00</v>
      </c>
      <c r="U710" s="4" t="str">
        <f t="shared" si="214"/>
        <v>Poco M5s - original = R$ 175,00</v>
      </c>
    </row>
    <row r="711" spans="1:21" ht="15" customHeight="1">
      <c r="A711" t="s">
        <v>3534</v>
      </c>
      <c r="B711">
        <f>K407</f>
        <v>100</v>
      </c>
      <c r="G711" t="s">
        <v>1393</v>
      </c>
      <c r="H711">
        <v>15</v>
      </c>
      <c r="I711" s="26"/>
      <c r="J711" s="4" t="s">
        <v>1272</v>
      </c>
      <c r="K711" s="5">
        <f>H666</f>
        <v>90</v>
      </c>
      <c r="M711" s="4" t="str">
        <f t="shared" si="226"/>
        <v>Poco X3/X3 Pro     = R$ 90,00</v>
      </c>
      <c r="O711" s="4" t="str">
        <f t="shared" si="227"/>
        <v>Poco X3/X3 Pro     = R$ 95,00</v>
      </c>
      <c r="Q711" s="4" t="str">
        <f t="shared" si="181"/>
        <v>Poco X3/X3 Pro     = R$ 85,00</v>
      </c>
      <c r="S711" s="4" t="str">
        <f t="shared" si="182"/>
        <v>Poco X3/X3 Pro     = R$ 80,00</v>
      </c>
      <c r="U711" s="4" t="str">
        <f t="shared" si="214"/>
        <v>Poco X3/X3 Pro     = R$ 100,00</v>
      </c>
    </row>
    <row r="712" spans="1:21" ht="15" customHeight="1">
      <c r="A712" t="s">
        <v>3109</v>
      </c>
      <c r="B712">
        <f>K409</f>
        <v>180</v>
      </c>
      <c r="G712" t="s">
        <v>1394</v>
      </c>
      <c r="H712">
        <v>12</v>
      </c>
      <c r="I712" s="26"/>
      <c r="J712" s="4" t="s">
        <v>1273</v>
      </c>
      <c r="K712" s="5">
        <f>H667</f>
        <v>125</v>
      </c>
      <c r="M712" s="4" t="str">
        <f t="shared" si="226"/>
        <v>Poco X3/X3 Pro c/aro = R$ 125,00</v>
      </c>
      <c r="O712" s="4" t="str">
        <f t="shared" si="227"/>
        <v>Poco X3/X3 Pro c/aro = R$ 130,00</v>
      </c>
      <c r="Q712" s="4" t="str">
        <f t="shared" si="181"/>
        <v>Poco X3/X3 Pro c/aro = R$ 120,00</v>
      </c>
      <c r="S712" s="4" t="str">
        <f t="shared" si="182"/>
        <v>Poco X3/X3 Pro c/aro = R$ 115,00</v>
      </c>
      <c r="U712" s="4" t="str">
        <f t="shared" si="214"/>
        <v>Poco X3/X3 Pro c/aro = R$ 135,00</v>
      </c>
    </row>
    <row r="713" spans="1:21" ht="15" customHeight="1">
      <c r="A713" t="s">
        <v>4680</v>
      </c>
      <c r="B713">
        <f>K409</f>
        <v>180</v>
      </c>
      <c r="G713" t="s">
        <v>1395</v>
      </c>
      <c r="H713">
        <v>12</v>
      </c>
      <c r="I713" s="26"/>
      <c r="J713" s="4" t="s">
        <v>1274</v>
      </c>
      <c r="K713" s="5">
        <f>H668</f>
        <v>90</v>
      </c>
      <c r="M713" s="4" t="str">
        <f t="shared" si="226"/>
        <v>Poco X3 GT    = R$ 90,00</v>
      </c>
      <c r="O713" s="4" t="str">
        <f t="shared" si="227"/>
        <v>Poco X3 GT    = R$ 95,00</v>
      </c>
      <c r="Q713" s="4" t="str">
        <f t="shared" si="181"/>
        <v>Poco X3 GT    = R$ 85,00</v>
      </c>
      <c r="S713" s="4" t="str">
        <f t="shared" si="182"/>
        <v>Poco X3 GT    = R$ 80,00</v>
      </c>
      <c r="U713" s="4" t="str">
        <f t="shared" si="214"/>
        <v>Poco X3 GT    = R$ 100,00</v>
      </c>
    </row>
    <row r="714" spans="1:21" ht="15" customHeight="1">
      <c r="A714" t="s">
        <v>4681</v>
      </c>
      <c r="B714">
        <f>K409</f>
        <v>180</v>
      </c>
      <c r="G714" t="s">
        <v>1396</v>
      </c>
      <c r="I714" s="26"/>
      <c r="J714" s="4" t="s">
        <v>1275</v>
      </c>
      <c r="K714" s="5">
        <f>H575</f>
        <v>95</v>
      </c>
      <c r="M714" s="4" t="str">
        <f t="shared" si="226"/>
        <v>Poco X4 Pro - incell = R$ 95,00</v>
      </c>
      <c r="O714" s="4" t="str">
        <f t="shared" si="227"/>
        <v>Poco X4 Pro - incell = R$ 100,00</v>
      </c>
      <c r="Q714" s="4" t="str">
        <f t="shared" si="181"/>
        <v>Poco X4 Pro - incell = R$ 90,00</v>
      </c>
      <c r="S714" s="4" t="str">
        <f t="shared" si="182"/>
        <v>Poco X4 Pro - incell = R$ 85,00</v>
      </c>
      <c r="U714" s="4" t="str">
        <f t="shared" si="214"/>
        <v>Poco X4 Pro - incell = R$ 105,00</v>
      </c>
    </row>
    <row r="715" spans="1:21" ht="15" customHeight="1">
      <c r="A715" t="s">
        <v>3596</v>
      </c>
      <c r="B715">
        <f>K410</f>
        <v>190</v>
      </c>
      <c r="G715" t="s">
        <v>1397</v>
      </c>
      <c r="J715" s="4" t="s">
        <v>1277</v>
      </c>
      <c r="K715" s="5">
        <f>H576</f>
        <v>205</v>
      </c>
      <c r="M715" s="4" t="str">
        <f t="shared" si="226"/>
        <v>Poco X4 Pro - original = R$ 205,00</v>
      </c>
      <c r="O715" s="4" t="str">
        <f t="shared" si="227"/>
        <v>Poco X4 Pro - original = R$ 210,00</v>
      </c>
      <c r="Q715" s="4" t="str">
        <f t="shared" si="181"/>
        <v>Poco X4 Pro - original = R$ 200,00</v>
      </c>
      <c r="S715" s="4" t="str">
        <f t="shared" si="182"/>
        <v>Poco X4 Pro - original = R$ 195,00</v>
      </c>
      <c r="U715" s="4" t="str">
        <f t="shared" si="214"/>
        <v>Poco X4 Pro - original = R$ 215,00</v>
      </c>
    </row>
    <row r="716" spans="1:21" ht="15" customHeight="1">
      <c r="A716" t="s">
        <v>3769</v>
      </c>
      <c r="B716">
        <f>K410</f>
        <v>190</v>
      </c>
      <c r="G716" t="s">
        <v>1398</v>
      </c>
      <c r="J716" s="4" t="s">
        <v>1279</v>
      </c>
      <c r="K716" s="5">
        <f>H577</f>
        <v>235</v>
      </c>
      <c r="M716" s="4" t="str">
        <f t="shared" si="226"/>
        <v>Poco X4 Pro-orig c/aro = 235,00</v>
      </c>
      <c r="O716" s="4" t="str">
        <f t="shared" si="227"/>
        <v>Poco X4 Pro-orig c/aro = 240,00</v>
      </c>
      <c r="Q716" s="4" t="str">
        <f t="shared" si="181"/>
        <v>Poco X4 Pro-orig c/aro = 230,00</v>
      </c>
      <c r="S716" s="4" t="str">
        <f t="shared" si="182"/>
        <v>Poco X4 Pro-orig c/aro = 225,00</v>
      </c>
      <c r="U716" s="4" t="str">
        <f t="shared" si="214"/>
        <v>Poco X4 Pro-orig c/aro = 245,00</v>
      </c>
    </row>
    <row r="717" spans="1:21" ht="15" customHeight="1">
      <c r="A717" t="s">
        <v>3288</v>
      </c>
      <c r="B717">
        <f>K408</f>
        <v>165</v>
      </c>
      <c r="G717" t="s">
        <v>1399</v>
      </c>
      <c r="H717">
        <v>12</v>
      </c>
      <c r="J717" s="4" t="s">
        <v>1280</v>
      </c>
      <c r="K717" s="5">
        <f>H669</f>
        <v>105</v>
      </c>
      <c r="M717" s="4" t="str">
        <f t="shared" si="226"/>
        <v>Poco X4 GT    = R$ 105,00</v>
      </c>
      <c r="O717" s="4" t="str">
        <f t="shared" si="227"/>
        <v>Poco X4 GT    = R$ 110,00</v>
      </c>
      <c r="Q717" s="4" t="str">
        <f t="shared" si="181"/>
        <v>Poco X4 GT    = R$ 100,00</v>
      </c>
      <c r="S717" s="4" t="str">
        <f t="shared" si="182"/>
        <v>Poco X4 GT    = R$ 95,00</v>
      </c>
      <c r="U717" s="4" t="str">
        <f t="shared" si="214"/>
        <v>Poco X4 GT    = R$ 115,00</v>
      </c>
    </row>
    <row r="718" spans="1:21" ht="15" customHeight="1">
      <c r="A718" t="s">
        <v>4682</v>
      </c>
      <c r="B718">
        <f>K408</f>
        <v>165</v>
      </c>
      <c r="G718" t="s">
        <v>1400</v>
      </c>
      <c r="H718">
        <v>15</v>
      </c>
      <c r="J718" s="4" t="s">
        <v>1281</v>
      </c>
      <c r="K718" s="5">
        <f>H593</f>
        <v>110</v>
      </c>
      <c r="M718" s="4" t="str">
        <f t="shared" si="226"/>
        <v>Poco X5 Pro - incell  = R$ 110,00</v>
      </c>
      <c r="O718" s="4" t="str">
        <f t="shared" si="227"/>
        <v>Poco X5 Pro - incell  = R$ 115,00</v>
      </c>
      <c r="Q718" s="4" t="str">
        <f t="shared" si="181"/>
        <v>Poco X5 Pro - incell  = R$ 105,00</v>
      </c>
      <c r="S718" s="4" t="str">
        <f t="shared" si="182"/>
        <v>Poco X5 Pro - incell  = R$ 100,00</v>
      </c>
      <c r="U718" s="4" t="str">
        <f t="shared" si="214"/>
        <v>Poco X5 Pro - incell  = R$ 120,00</v>
      </c>
    </row>
    <row r="719" spans="1:21" ht="15" customHeight="1">
      <c r="A719" t="s">
        <v>4683</v>
      </c>
      <c r="B719">
        <f>K408</f>
        <v>165</v>
      </c>
      <c r="G719" t="s">
        <v>1401</v>
      </c>
      <c r="H719">
        <v>10</v>
      </c>
      <c r="J719" s="4" t="s">
        <v>1282</v>
      </c>
      <c r="K719" s="5">
        <f>H595</f>
        <v>210</v>
      </c>
      <c r="M719" s="4" t="str">
        <f t="shared" si="226"/>
        <v>Poco X5 Pro - original = R$ 210,00</v>
      </c>
      <c r="O719" s="4" t="str">
        <f t="shared" si="227"/>
        <v>Poco X5 Pro - original = R$ 215,00</v>
      </c>
      <c r="Q719" s="4" t="str">
        <f t="shared" si="181"/>
        <v>Poco X5 Pro - original = R$ 205,00</v>
      </c>
      <c r="S719" s="4" t="str">
        <f t="shared" si="182"/>
        <v>Poco X5 Pro - original = R$ 200,00</v>
      </c>
      <c r="U719" s="4" t="str">
        <f t="shared" si="214"/>
        <v>Poco X5 Pro - original = R$ 220,00</v>
      </c>
    </row>
    <row r="720" spans="1:21" ht="15" customHeight="1">
      <c r="A720" t="s">
        <v>3289</v>
      </c>
      <c r="B720">
        <f>K331</f>
        <v>70</v>
      </c>
      <c r="G720" t="s">
        <v>1402</v>
      </c>
      <c r="H720">
        <v>10</v>
      </c>
      <c r="J720" s="4" t="s">
        <v>1283</v>
      </c>
      <c r="K720" s="5">
        <f>H630</f>
        <v>90</v>
      </c>
      <c r="M720" s="4" t="str">
        <f t="shared" si="226"/>
        <v>Poco C65  = R$ 90,00</v>
      </c>
      <c r="O720" s="4" t="str">
        <f t="shared" si="227"/>
        <v>Poco C65  = R$ 95,00</v>
      </c>
      <c r="Q720" s="4" t="str">
        <f t="shared" si="181"/>
        <v>Poco C65  = R$ 85,00</v>
      </c>
      <c r="S720" s="4" t="str">
        <f t="shared" si="182"/>
        <v>Poco C65  = R$ 80,00</v>
      </c>
      <c r="U720" s="4" t="str">
        <f t="shared" si="214"/>
        <v>Poco C65  = R$ 100,00</v>
      </c>
    </row>
    <row r="721" spans="1:21" ht="15" customHeight="1">
      <c r="A721" t="s">
        <v>3290</v>
      </c>
      <c r="B721">
        <f>K333</f>
        <v>70</v>
      </c>
      <c r="G721" t="s">
        <v>1403</v>
      </c>
      <c r="K721" s="5"/>
    </row>
    <row r="722" spans="1:21" ht="15" customHeight="1">
      <c r="A722" t="s">
        <v>3291</v>
      </c>
      <c r="B722">
        <f t="shared" ref="B722:B727" si="238">K411</f>
        <v>85</v>
      </c>
      <c r="G722" t="s">
        <v>1404</v>
      </c>
      <c r="H722">
        <v>10</v>
      </c>
      <c r="J722" s="4" t="s">
        <v>1284</v>
      </c>
      <c r="K722" s="5"/>
      <c r="M722" s="4" t="s">
        <v>1284</v>
      </c>
      <c r="O722" s="4" t="s">
        <v>1284</v>
      </c>
      <c r="Q722" s="4" t="s">
        <v>1284</v>
      </c>
      <c r="S722" s="4" t="s">
        <v>1284</v>
      </c>
      <c r="U722" s="4" t="s">
        <v>1284</v>
      </c>
    </row>
    <row r="723" spans="1:21" ht="15" customHeight="1">
      <c r="A723" t="s">
        <v>3110</v>
      </c>
      <c r="B723">
        <f t="shared" si="238"/>
        <v>100</v>
      </c>
      <c r="G723" t="s">
        <v>1405</v>
      </c>
      <c r="H723">
        <v>10</v>
      </c>
      <c r="J723" s="4" t="s">
        <v>1285</v>
      </c>
      <c r="K723" s="5">
        <f t="shared" ref="K723:K729" si="239">H676</f>
        <v>95</v>
      </c>
      <c r="M723" s="4" t="str">
        <f t="shared" ref="M723:M729" si="240">CONCATENATE(J723,K723,",00")</f>
        <v>ZB501KL         = R$ 95,00</v>
      </c>
      <c r="O723" s="4" t="str">
        <f t="shared" ref="O723:O729" si="241">CONCATENATE(J723,K723+5,",00")</f>
        <v>ZB501KL         = R$ 100,00</v>
      </c>
      <c r="Q723" s="4" t="str">
        <f t="shared" ref="Q723:Q729" si="242">CONCATENATE(J723,K723-5,",00")</f>
        <v>ZB501KL         = R$ 90,00</v>
      </c>
      <c r="S723" s="4" t="str">
        <f t="shared" ref="S723:S729" si="243">CONCATENATE(J723,K723-10,",00")</f>
        <v>ZB501KL         = R$ 85,00</v>
      </c>
      <c r="U723" s="4" t="str">
        <f t="shared" ref="U723:U729" si="244">CONCATENATE(J723,K723+10,",00")</f>
        <v>ZB501KL         = R$ 105,00</v>
      </c>
    </row>
    <row r="724" spans="1:21" ht="15" customHeight="1">
      <c r="A724" t="s">
        <v>3292</v>
      </c>
      <c r="B724">
        <f t="shared" si="238"/>
        <v>80</v>
      </c>
      <c r="G724" t="s">
        <v>1406</v>
      </c>
      <c r="H724">
        <v>15</v>
      </c>
      <c r="J724" s="4" t="s">
        <v>1286</v>
      </c>
      <c r="K724" s="5">
        <f t="shared" si="239"/>
        <v>105</v>
      </c>
      <c r="M724" s="4" t="str">
        <f t="shared" si="240"/>
        <v>ZD553KL         = R$ 105,00</v>
      </c>
      <c r="O724" s="4" t="str">
        <f t="shared" si="241"/>
        <v>ZD553KL         = R$ 110,00</v>
      </c>
      <c r="Q724" s="4" t="str">
        <f t="shared" si="242"/>
        <v>ZD553KL         = R$ 100,00</v>
      </c>
      <c r="S724" s="4" t="str">
        <f t="shared" si="243"/>
        <v>ZD553KL         = R$ 95,00</v>
      </c>
      <c r="U724" s="4" t="str">
        <f t="shared" si="244"/>
        <v>ZD553KL         = R$ 115,00</v>
      </c>
    </row>
    <row r="725" spans="1:21" ht="15" customHeight="1">
      <c r="A725" t="s">
        <v>3111</v>
      </c>
      <c r="B725">
        <f t="shared" si="238"/>
        <v>100</v>
      </c>
      <c r="G725" t="s">
        <v>1407</v>
      </c>
      <c r="H725">
        <v>15</v>
      </c>
      <c r="J725" s="4" t="s">
        <v>1287</v>
      </c>
      <c r="K725" s="5">
        <f t="shared" si="239"/>
        <v>115</v>
      </c>
      <c r="M725" s="4" t="str">
        <f t="shared" si="240"/>
        <v>ZC600KL          = R$ 115,00</v>
      </c>
      <c r="O725" s="4" t="str">
        <f t="shared" si="241"/>
        <v>ZC600KL          = R$ 120,00</v>
      </c>
      <c r="Q725" s="4" t="str">
        <f t="shared" si="242"/>
        <v>ZC600KL          = R$ 110,00</v>
      </c>
      <c r="S725" s="4" t="str">
        <f t="shared" si="243"/>
        <v>ZC600KL          = R$ 105,00</v>
      </c>
      <c r="U725" s="4" t="str">
        <f t="shared" si="244"/>
        <v>ZC600KL          = R$ 125,00</v>
      </c>
    </row>
    <row r="726" spans="1:21" ht="15" customHeight="1">
      <c r="A726" t="s">
        <v>3293</v>
      </c>
      <c r="B726">
        <f t="shared" si="238"/>
        <v>85</v>
      </c>
      <c r="G726" t="s">
        <v>1408</v>
      </c>
      <c r="H726">
        <v>70</v>
      </c>
      <c r="J726" s="4" t="s">
        <v>1288</v>
      </c>
      <c r="K726" s="5">
        <f t="shared" si="239"/>
        <v>95</v>
      </c>
      <c r="M726" s="4" t="str">
        <f t="shared" si="240"/>
        <v>ZB601KL          = R$ 95,00</v>
      </c>
      <c r="O726" s="4" t="str">
        <f t="shared" si="241"/>
        <v>ZB601KL          = R$ 100,00</v>
      </c>
      <c r="Q726" s="4" t="str">
        <f t="shared" si="242"/>
        <v>ZB601KL          = R$ 90,00</v>
      </c>
      <c r="S726" s="4" t="str">
        <f t="shared" si="243"/>
        <v>ZB601KL          = R$ 85,00</v>
      </c>
      <c r="U726" s="4" t="str">
        <f t="shared" si="244"/>
        <v>ZB601KL          = R$ 105,00</v>
      </c>
    </row>
    <row r="727" spans="1:21" ht="15" customHeight="1">
      <c r="A727" t="s">
        <v>3480</v>
      </c>
      <c r="B727">
        <f t="shared" si="238"/>
        <v>90</v>
      </c>
      <c r="G727" t="s">
        <v>1409</v>
      </c>
      <c r="H727">
        <v>60</v>
      </c>
      <c r="J727" s="4" t="s">
        <v>1289</v>
      </c>
      <c r="K727" s="5">
        <f t="shared" si="239"/>
        <v>95</v>
      </c>
      <c r="M727" s="4" t="str">
        <f t="shared" si="240"/>
        <v>ZB602KL          = R$ 95,00</v>
      </c>
      <c r="O727" s="4" t="str">
        <f t="shared" si="241"/>
        <v>ZB602KL          = R$ 100,00</v>
      </c>
      <c r="Q727" s="4" t="str">
        <f t="shared" si="242"/>
        <v>ZB602KL          = R$ 90,00</v>
      </c>
      <c r="S727" s="4" t="str">
        <f t="shared" si="243"/>
        <v>ZB602KL          = R$ 85,00</v>
      </c>
      <c r="U727" s="4" t="str">
        <f t="shared" si="244"/>
        <v>ZB602KL          = R$ 105,00</v>
      </c>
    </row>
    <row r="728" spans="1:21" ht="15" customHeight="1">
      <c r="A728" t="s">
        <v>3112</v>
      </c>
      <c r="B728">
        <f>K419</f>
        <v>250</v>
      </c>
      <c r="G728" t="s">
        <v>1410</v>
      </c>
      <c r="H728">
        <v>90</v>
      </c>
      <c r="J728" s="4" t="s">
        <v>1290</v>
      </c>
      <c r="K728" s="5">
        <f t="shared" si="239"/>
        <v>95</v>
      </c>
      <c r="M728" s="4" t="str">
        <f t="shared" si="240"/>
        <v>ZB631KL          = R$ 95,00</v>
      </c>
      <c r="O728" s="4" t="str">
        <f t="shared" si="241"/>
        <v>ZB631KL          = R$ 100,00</v>
      </c>
      <c r="Q728" s="4" t="str">
        <f t="shared" si="242"/>
        <v>ZB631KL          = R$ 90,00</v>
      </c>
      <c r="S728" s="4" t="str">
        <f t="shared" si="243"/>
        <v>ZB631KL          = R$ 85,00</v>
      </c>
      <c r="U728" s="4" t="str">
        <f t="shared" si="244"/>
        <v>ZB631KL          = R$ 105,00</v>
      </c>
    </row>
    <row r="729" spans="1:21" ht="15" customHeight="1">
      <c r="A729" t="s">
        <v>4684</v>
      </c>
      <c r="B729">
        <f>K419</f>
        <v>250</v>
      </c>
      <c r="G729" t="s">
        <v>1411</v>
      </c>
      <c r="H729">
        <v>125</v>
      </c>
      <c r="J729" s="4" t="s">
        <v>1291</v>
      </c>
      <c r="K729" s="5">
        <f t="shared" si="239"/>
        <v>90</v>
      </c>
      <c r="M729" s="4" t="str">
        <f t="shared" si="240"/>
        <v>ZB634KL          = R$ 90,00</v>
      </c>
      <c r="O729" s="4" t="str">
        <f t="shared" si="241"/>
        <v>ZB634KL          = R$ 95,00</v>
      </c>
      <c r="Q729" s="4" t="str">
        <f t="shared" si="242"/>
        <v>ZB634KL          = R$ 85,00</v>
      </c>
      <c r="S729" s="4" t="str">
        <f t="shared" si="243"/>
        <v>ZB634KL          = R$ 80,00</v>
      </c>
      <c r="U729" s="4" t="str">
        <f t="shared" si="244"/>
        <v>ZB634KL          = R$ 100,00</v>
      </c>
    </row>
    <row r="730" spans="1:21" ht="15" customHeight="1">
      <c r="A730" t="s">
        <v>4685</v>
      </c>
      <c r="B730">
        <f>K419</f>
        <v>250</v>
      </c>
      <c r="G730" t="s">
        <v>1412</v>
      </c>
      <c r="H730">
        <v>130</v>
      </c>
      <c r="J730" s="4"/>
      <c r="K730" s="5"/>
    </row>
    <row r="731" spans="1:21" ht="15" customHeight="1">
      <c r="A731" t="s">
        <v>3597</v>
      </c>
      <c r="B731">
        <f>K420</f>
        <v>270</v>
      </c>
      <c r="G731" t="s">
        <v>1413</v>
      </c>
      <c r="H731">
        <v>110</v>
      </c>
      <c r="J731" s="4" t="s">
        <v>1292</v>
      </c>
      <c r="K731" s="5"/>
      <c r="M731" s="4" t="s">
        <v>1292</v>
      </c>
      <c r="O731" s="4" t="s">
        <v>1292</v>
      </c>
      <c r="Q731" s="4" t="s">
        <v>1292</v>
      </c>
      <c r="S731" s="4" t="s">
        <v>1292</v>
      </c>
      <c r="U731" s="4" t="s">
        <v>1292</v>
      </c>
    </row>
    <row r="732" spans="1:21" ht="15" customHeight="1">
      <c r="A732" t="s">
        <v>3770</v>
      </c>
      <c r="B732">
        <f>K420</f>
        <v>270</v>
      </c>
      <c r="G732" t="s">
        <v>1414</v>
      </c>
      <c r="H732">
        <v>130</v>
      </c>
      <c r="J732" s="4" t="s">
        <v>1293</v>
      </c>
      <c r="K732" s="5">
        <f>H689</f>
        <v>90</v>
      </c>
      <c r="M732" s="4" t="str">
        <f t="shared" ref="M732:M734" si="245">CONCATENATE(J732,K732,",00")</f>
        <v>Realme C51/C53 = R$ 90,00</v>
      </c>
      <c r="O732" s="4" t="str">
        <f t="shared" ref="O732:O734" si="246">CONCATENATE(J732,K732+5,",00")</f>
        <v>Realme C51/C53 = R$ 95,00</v>
      </c>
      <c r="Q732" s="4" t="str">
        <f t="shared" ref="Q732:Q734" si="247">CONCATENATE(J732,K732-5,",00")</f>
        <v>Realme C51/C53 = R$ 85,00</v>
      </c>
      <c r="S732" s="4" t="str">
        <f t="shared" ref="S732:S734" si="248">CONCATENATE(J732,K732-10,",00")</f>
        <v>Realme C51/C53 = R$ 80,00</v>
      </c>
      <c r="U732" s="4" t="str">
        <f t="shared" ref="U732:U734" si="249">CONCATENATE(J732,K732+10,",00")</f>
        <v>Realme C51/C53 = R$ 100,00</v>
      </c>
    </row>
    <row r="733" spans="1:21" ht="15" customHeight="1">
      <c r="A733" t="s">
        <v>3535</v>
      </c>
      <c r="B733">
        <f>K417</f>
        <v>110</v>
      </c>
      <c r="G733" t="s">
        <v>1415</v>
      </c>
      <c r="H733">
        <v>135</v>
      </c>
      <c r="J733" s="4" t="s">
        <v>1294</v>
      </c>
      <c r="K733" s="5">
        <f>H690</f>
        <v>120</v>
      </c>
      <c r="M733" s="4" t="str">
        <f t="shared" si="245"/>
        <v>Realme C55 = R$ 120,00</v>
      </c>
      <c r="O733" s="4" t="str">
        <f t="shared" si="246"/>
        <v>Realme C55 = R$ 125,00</v>
      </c>
      <c r="Q733" s="4" t="str">
        <f t="shared" si="247"/>
        <v>Realme C55 = R$ 115,00</v>
      </c>
      <c r="S733" s="4" t="str">
        <f t="shared" si="248"/>
        <v>Realme C55 = R$ 110,00</v>
      </c>
      <c r="U733" s="4" t="str">
        <f t="shared" si="249"/>
        <v>Realme C55 = R$ 130,00</v>
      </c>
    </row>
    <row r="734" spans="1:21" ht="15" customHeight="1">
      <c r="A734" t="s">
        <v>3294</v>
      </c>
      <c r="B734">
        <f>K418</f>
        <v>195</v>
      </c>
      <c r="G734" t="s">
        <v>1416</v>
      </c>
      <c r="H734">
        <v>110</v>
      </c>
      <c r="J734" s="4" t="s">
        <v>1295</v>
      </c>
      <c r="K734" s="5">
        <f>H691</f>
        <v>145</v>
      </c>
      <c r="M734" s="4" t="str">
        <f t="shared" si="245"/>
        <v>Realme C55 c/aro = R$ 145,00</v>
      </c>
      <c r="O734" s="4" t="str">
        <f t="shared" si="246"/>
        <v>Realme C55 c/aro = R$ 150,00</v>
      </c>
      <c r="Q734" s="4" t="str">
        <f t="shared" si="247"/>
        <v>Realme C55 c/aro = R$ 140,00</v>
      </c>
      <c r="S734" s="4" t="str">
        <f t="shared" si="248"/>
        <v>Realme C55 c/aro = R$ 135,00</v>
      </c>
      <c r="U734" s="4" t="str">
        <f t="shared" si="249"/>
        <v>Realme C55 c/aro = R$ 155,00</v>
      </c>
    </row>
    <row r="735" spans="1:21" ht="15" customHeight="1">
      <c r="A735" t="s">
        <v>4686</v>
      </c>
      <c r="B735">
        <f>K418</f>
        <v>195</v>
      </c>
      <c r="G735" t="s">
        <v>1417</v>
      </c>
      <c r="H735">
        <v>135</v>
      </c>
      <c r="J735" s="4"/>
      <c r="K735" s="5"/>
    </row>
    <row r="736" spans="1:21" ht="15" customHeight="1">
      <c r="A736" t="s">
        <v>4687</v>
      </c>
      <c r="B736">
        <f>K418</f>
        <v>195</v>
      </c>
      <c r="G736" t="s">
        <v>1418</v>
      </c>
      <c r="H736">
        <v>140</v>
      </c>
      <c r="J736" s="4" t="s">
        <v>1296</v>
      </c>
      <c r="K736" s="5"/>
      <c r="M736" s="4" t="s">
        <v>1296</v>
      </c>
      <c r="O736" s="4" t="s">
        <v>1296</v>
      </c>
      <c r="Q736" s="4" t="s">
        <v>1296</v>
      </c>
      <c r="S736" s="4" t="s">
        <v>1296</v>
      </c>
      <c r="U736" s="4" t="s">
        <v>1296</v>
      </c>
    </row>
    <row r="737" spans="1:21" ht="15" customHeight="1">
      <c r="A737" t="s">
        <v>3295</v>
      </c>
      <c r="B737">
        <f>K421</f>
        <v>85</v>
      </c>
      <c r="G737" t="s">
        <v>1419</v>
      </c>
      <c r="J737" s="4" t="s">
        <v>1297</v>
      </c>
      <c r="K737" s="5">
        <f>H699</f>
        <v>35</v>
      </c>
      <c r="M737" s="4" t="str">
        <f>CONCATENATE(J737,K737,",00")</f>
        <v>Grand Prime (G530) = R$ 35,00</v>
      </c>
      <c r="O737" s="4" t="str">
        <f>CONCATENATE(J737,K737+5,",00")</f>
        <v>Grand Prime (G530) = R$ 40,00</v>
      </c>
      <c r="Q737" s="4" t="str">
        <f>CONCATENATE(J737,K737-5,",00")</f>
        <v>Grand Prime (G530) = R$ 30,00</v>
      </c>
      <c r="S737" s="4" t="str">
        <f>CONCATENATE(J737,K737-10,",00")</f>
        <v>Grand Prime (G530) = R$ 25,00</v>
      </c>
      <c r="U737" s="4" t="str">
        <f>CONCATENATE(J737,K737+10,",00")</f>
        <v>Grand Prime (G530) = R$ 45,00</v>
      </c>
    </row>
    <row r="738" spans="1:21" ht="14.4">
      <c r="A738" t="s">
        <v>3113</v>
      </c>
      <c r="B738">
        <f>K422</f>
        <v>95</v>
      </c>
      <c r="G738" t="s">
        <v>1420</v>
      </c>
      <c r="H738">
        <v>145</v>
      </c>
      <c r="J738" s="4"/>
      <c r="K738" s="5"/>
    </row>
    <row r="739" spans="1:21" ht="14.4">
      <c r="A739" t="s">
        <v>3598</v>
      </c>
      <c r="B739">
        <f>K422</f>
        <v>95</v>
      </c>
      <c r="G739" t="s">
        <v>1421</v>
      </c>
      <c r="H739">
        <v>150</v>
      </c>
      <c r="K739" s="5"/>
    </row>
    <row r="740" spans="1:21" ht="14.4">
      <c r="A740" t="s">
        <v>3771</v>
      </c>
      <c r="B740">
        <f>K423</f>
        <v>115</v>
      </c>
      <c r="G740" t="s">
        <v>1422</v>
      </c>
      <c r="H740">
        <v>120</v>
      </c>
      <c r="K740" s="5"/>
    </row>
    <row r="741" spans="1:21" ht="14.4">
      <c r="A741" t="s">
        <v>3296</v>
      </c>
      <c r="B741">
        <f>K424</f>
        <v>90</v>
      </c>
      <c r="G741" t="s">
        <v>1423</v>
      </c>
      <c r="H741">
        <v>145</v>
      </c>
      <c r="K741" s="5"/>
    </row>
    <row r="742" spans="1:21" ht="14.4">
      <c r="A742" t="s">
        <v>3114</v>
      </c>
      <c r="B742">
        <f>K425</f>
        <v>105</v>
      </c>
      <c r="G742" t="s">
        <v>1424</v>
      </c>
      <c r="H742">
        <v>150</v>
      </c>
      <c r="K742" s="5"/>
    </row>
    <row r="743" spans="1:21" ht="14.4">
      <c r="A743" t="s">
        <v>3599</v>
      </c>
      <c r="B743">
        <f>K426</f>
        <v>115</v>
      </c>
      <c r="G743" t="s">
        <v>1425</v>
      </c>
      <c r="K743" s="5"/>
    </row>
    <row r="744" spans="1:21" ht="14.4">
      <c r="A744" t="s">
        <v>3772</v>
      </c>
      <c r="B744">
        <f>K426</f>
        <v>115</v>
      </c>
      <c r="G744" t="s">
        <v>1426</v>
      </c>
      <c r="H744">
        <v>140</v>
      </c>
      <c r="K744" s="5"/>
    </row>
    <row r="745" spans="1:21" ht="14.4">
      <c r="A745" t="s">
        <v>4688</v>
      </c>
      <c r="B745">
        <f>K335</f>
        <v>85</v>
      </c>
      <c r="G745" t="s">
        <v>1427</v>
      </c>
      <c r="H745">
        <v>150</v>
      </c>
      <c r="K745" s="5"/>
    </row>
    <row r="746" spans="1:21" ht="14.4">
      <c r="A746" t="s">
        <v>3297</v>
      </c>
      <c r="B746">
        <f>K336</f>
        <v>130</v>
      </c>
      <c r="G746" t="s">
        <v>1428</v>
      </c>
      <c r="H746">
        <v>110</v>
      </c>
      <c r="K746" s="5"/>
    </row>
    <row r="747" spans="1:21" ht="14.4">
      <c r="A747" t="s">
        <v>3298</v>
      </c>
      <c r="B747">
        <f>K332</f>
        <v>70</v>
      </c>
      <c r="G747" t="s">
        <v>1429</v>
      </c>
      <c r="K747" s="5"/>
    </row>
    <row r="748" spans="1:21" ht="14.4">
      <c r="A748" t="s">
        <v>3299</v>
      </c>
      <c r="B748">
        <f>K334</f>
        <v>65</v>
      </c>
      <c r="G748" t="s">
        <v>1430</v>
      </c>
      <c r="H748">
        <v>140</v>
      </c>
      <c r="K748" s="5"/>
    </row>
    <row r="749" spans="1:21" ht="14.4">
      <c r="A749" t="s">
        <v>3300</v>
      </c>
      <c r="B749">
        <f>K337</f>
        <v>80</v>
      </c>
      <c r="G749" t="s">
        <v>1431</v>
      </c>
      <c r="H749">
        <v>150</v>
      </c>
      <c r="K749" s="5"/>
    </row>
    <row r="750" spans="1:21" ht="14.4">
      <c r="A750" t="s">
        <v>3115</v>
      </c>
      <c r="B750">
        <f>K338</f>
        <v>115</v>
      </c>
      <c r="G750" t="s">
        <v>1432</v>
      </c>
      <c r="K750" s="5"/>
    </row>
    <row r="751" spans="1:21" ht="14.4">
      <c r="A751" t="s">
        <v>3301</v>
      </c>
      <c r="B751">
        <f>K339</f>
        <v>70</v>
      </c>
      <c r="G751" t="s">
        <v>1433</v>
      </c>
      <c r="H751">
        <v>165</v>
      </c>
      <c r="K751" s="5"/>
    </row>
    <row r="752" spans="1:21" ht="14.4">
      <c r="A752" t="s">
        <v>3116</v>
      </c>
      <c r="B752">
        <f>K340</f>
        <v>80</v>
      </c>
      <c r="G752" t="s">
        <v>1434</v>
      </c>
      <c r="H752">
        <v>170</v>
      </c>
      <c r="K752" s="5"/>
    </row>
    <row r="753" spans="1:11" ht="14.4">
      <c r="A753" t="s">
        <v>3302</v>
      </c>
      <c r="B753">
        <f>K341</f>
        <v>75</v>
      </c>
      <c r="G753" t="s">
        <v>1435</v>
      </c>
      <c r="K753" s="5"/>
    </row>
    <row r="754" spans="1:11" ht="14.4">
      <c r="A754" t="s">
        <v>3303</v>
      </c>
      <c r="B754">
        <f>K427</f>
        <v>85</v>
      </c>
      <c r="G754" t="s">
        <v>1436</v>
      </c>
      <c r="H754">
        <v>170</v>
      </c>
      <c r="K754" s="5"/>
    </row>
    <row r="755" spans="1:11" ht="14.4">
      <c r="A755" t="s">
        <v>3117</v>
      </c>
      <c r="B755">
        <f>K428</f>
        <v>100</v>
      </c>
      <c r="G755" t="s">
        <v>1437</v>
      </c>
      <c r="H755">
        <v>165</v>
      </c>
      <c r="K755" s="5"/>
    </row>
    <row r="756" spans="1:11" ht="14.4">
      <c r="A756" t="s">
        <v>3600</v>
      </c>
      <c r="B756">
        <f>K429</f>
        <v>110</v>
      </c>
      <c r="G756" t="s">
        <v>1438</v>
      </c>
      <c r="H756">
        <v>170</v>
      </c>
      <c r="K756" s="5"/>
    </row>
    <row r="757" spans="1:11" ht="14.4">
      <c r="A757" t="s">
        <v>3773</v>
      </c>
      <c r="B757">
        <f>K429</f>
        <v>110</v>
      </c>
      <c r="G757" t="s">
        <v>1439</v>
      </c>
      <c r="H757">
        <v>165</v>
      </c>
      <c r="K757" s="5"/>
    </row>
    <row r="758" spans="1:11" ht="14.4">
      <c r="A758" t="s">
        <v>3304</v>
      </c>
      <c r="B758">
        <f>K427</f>
        <v>85</v>
      </c>
      <c r="G758" t="s">
        <v>1440</v>
      </c>
      <c r="H758">
        <v>170</v>
      </c>
      <c r="K758" s="5"/>
    </row>
    <row r="759" spans="1:11" ht="14.4">
      <c r="A759" t="s">
        <v>3118</v>
      </c>
      <c r="B759">
        <f>K430</f>
        <v>100</v>
      </c>
      <c r="G759" t="s">
        <v>1441</v>
      </c>
      <c r="K759" s="5"/>
    </row>
    <row r="760" spans="1:11" ht="14.4">
      <c r="A760" t="s">
        <v>3601</v>
      </c>
      <c r="B760">
        <f>K431</f>
        <v>110</v>
      </c>
      <c r="G760" t="s">
        <v>1442</v>
      </c>
      <c r="K760" s="5"/>
    </row>
    <row r="761" spans="1:11" ht="14.4">
      <c r="A761" t="s">
        <v>3774</v>
      </c>
      <c r="B761">
        <f>K431</f>
        <v>110</v>
      </c>
      <c r="G761" t="s">
        <v>1443</v>
      </c>
      <c r="K761" s="5"/>
    </row>
    <row r="762" spans="1:11" ht="14.4">
      <c r="A762" t="s">
        <v>3305</v>
      </c>
      <c r="B762">
        <f>K432</f>
        <v>90</v>
      </c>
      <c r="G762" t="s">
        <v>1444</v>
      </c>
      <c r="K762" s="5"/>
    </row>
    <row r="763" spans="1:11" ht="14.4">
      <c r="A763" t="s">
        <v>3119</v>
      </c>
      <c r="B763">
        <f>K433</f>
        <v>105</v>
      </c>
      <c r="G763" t="s">
        <v>1445</v>
      </c>
      <c r="K763" s="5"/>
    </row>
    <row r="764" spans="1:11" ht="14.4">
      <c r="A764" t="s">
        <v>3306</v>
      </c>
      <c r="B764">
        <f>K347</f>
        <v>85</v>
      </c>
      <c r="G764" t="s">
        <v>1446</v>
      </c>
      <c r="K764" s="5"/>
    </row>
    <row r="765" spans="1:11" ht="14.4">
      <c r="A765" t="s">
        <v>3307</v>
      </c>
      <c r="B765">
        <f>K342</f>
        <v>65</v>
      </c>
      <c r="G765" t="s">
        <v>1447</v>
      </c>
      <c r="H765">
        <v>60</v>
      </c>
      <c r="K765" s="5"/>
    </row>
    <row r="766" spans="1:11" ht="14.4">
      <c r="A766" t="s">
        <v>3120</v>
      </c>
      <c r="B766">
        <f>K343</f>
        <v>90</v>
      </c>
      <c r="G766" t="s">
        <v>1448</v>
      </c>
      <c r="K766" s="5"/>
    </row>
    <row r="767" spans="1:11" ht="14.4">
      <c r="A767" t="s">
        <v>3602</v>
      </c>
      <c r="B767">
        <f>K344</f>
        <v>115</v>
      </c>
      <c r="G767" t="s">
        <v>1449</v>
      </c>
      <c r="H767">
        <v>70</v>
      </c>
      <c r="K767" s="5"/>
    </row>
    <row r="768" spans="1:11" ht="14.4">
      <c r="A768" t="s">
        <v>3775</v>
      </c>
      <c r="B768">
        <f>K344</f>
        <v>115</v>
      </c>
      <c r="G768" t="s">
        <v>1450</v>
      </c>
      <c r="H768">
        <v>60</v>
      </c>
      <c r="K768" s="5"/>
    </row>
    <row r="769" spans="1:11" ht="14.4">
      <c r="A769" t="s">
        <v>3308</v>
      </c>
      <c r="B769">
        <f>K347</f>
        <v>85</v>
      </c>
      <c r="G769" t="s">
        <v>1451</v>
      </c>
      <c r="K769" s="5"/>
    </row>
    <row r="770" spans="1:11" ht="14.4">
      <c r="A770" t="s">
        <v>3309</v>
      </c>
      <c r="B770">
        <f>K345</f>
        <v>75</v>
      </c>
      <c r="G770" t="s">
        <v>1452</v>
      </c>
      <c r="H770">
        <v>80</v>
      </c>
      <c r="K770" s="5"/>
    </row>
    <row r="771" spans="1:11" ht="14.4">
      <c r="A771" t="s">
        <v>3121</v>
      </c>
      <c r="B771">
        <f>K346</f>
        <v>85</v>
      </c>
      <c r="G771" t="s">
        <v>1453</v>
      </c>
      <c r="H771">
        <v>60</v>
      </c>
      <c r="K771" s="5"/>
    </row>
    <row r="772" spans="1:11" ht="14.4">
      <c r="A772" t="s">
        <v>3481</v>
      </c>
      <c r="B772">
        <f>K434</f>
        <v>80</v>
      </c>
      <c r="G772" t="s">
        <v>1454</v>
      </c>
      <c r="H772">
        <v>60</v>
      </c>
      <c r="K772" s="5"/>
    </row>
    <row r="773" spans="1:11" ht="14.4">
      <c r="A773" t="s">
        <v>3310</v>
      </c>
      <c r="B773">
        <f>K435</f>
        <v>160</v>
      </c>
      <c r="G773" t="s">
        <v>1455</v>
      </c>
      <c r="H773">
        <v>65</v>
      </c>
      <c r="K773" s="5"/>
    </row>
    <row r="774" spans="1:11" ht="14.4">
      <c r="A774" t="s">
        <v>4690</v>
      </c>
      <c r="B774">
        <f>K435</f>
        <v>160</v>
      </c>
      <c r="G774" t="s">
        <v>1456</v>
      </c>
      <c r="H774">
        <v>70</v>
      </c>
      <c r="K774" s="5"/>
    </row>
    <row r="775" spans="1:11" ht="14.4">
      <c r="A775" t="s">
        <v>4691</v>
      </c>
      <c r="B775">
        <f>K435</f>
        <v>160</v>
      </c>
      <c r="G775" t="s">
        <v>1457</v>
      </c>
      <c r="H775">
        <v>65</v>
      </c>
      <c r="K775" s="5"/>
    </row>
    <row r="776" spans="1:11" ht="14.4">
      <c r="A776" t="s">
        <v>3482</v>
      </c>
      <c r="B776">
        <f>K436</f>
        <v>90</v>
      </c>
      <c r="G776" t="s">
        <v>1458</v>
      </c>
      <c r="H776">
        <v>70</v>
      </c>
      <c r="K776" s="5"/>
    </row>
    <row r="777" spans="1:11" ht="14.4">
      <c r="A777" t="s">
        <v>3311</v>
      </c>
      <c r="B777">
        <f>K437</f>
        <v>195</v>
      </c>
      <c r="G777" t="s">
        <v>1459</v>
      </c>
      <c r="H777">
        <v>65</v>
      </c>
      <c r="K777" s="5"/>
    </row>
    <row r="778" spans="1:11" ht="14.4">
      <c r="A778" t="s">
        <v>4692</v>
      </c>
      <c r="B778">
        <f>K437</f>
        <v>195</v>
      </c>
      <c r="G778" t="s">
        <v>1460</v>
      </c>
      <c r="H778">
        <v>65</v>
      </c>
      <c r="K778" s="5"/>
    </row>
    <row r="779" spans="1:11" ht="14.4">
      <c r="A779" t="s">
        <v>4693</v>
      </c>
      <c r="B779">
        <f>K437</f>
        <v>195</v>
      </c>
      <c r="G779" t="s">
        <v>1461</v>
      </c>
      <c r="H779">
        <v>70</v>
      </c>
      <c r="K779" s="5"/>
    </row>
    <row r="780" spans="1:11" ht="14.4">
      <c r="A780" t="s">
        <v>3483</v>
      </c>
      <c r="B780">
        <f>K438</f>
        <v>90</v>
      </c>
      <c r="G780" t="s">
        <v>1462</v>
      </c>
      <c r="H780">
        <v>70</v>
      </c>
      <c r="K780" s="5"/>
    </row>
    <row r="781" spans="1:11" ht="14.4">
      <c r="A781" t="s">
        <v>3122</v>
      </c>
      <c r="B781">
        <f>K441</f>
        <v>220</v>
      </c>
      <c r="G781" t="s">
        <v>1463</v>
      </c>
      <c r="H781">
        <v>75</v>
      </c>
      <c r="K781" s="5"/>
    </row>
    <row r="782" spans="1:11" ht="14.4">
      <c r="A782" t="s">
        <v>4694</v>
      </c>
      <c r="B782">
        <f>K441</f>
        <v>220</v>
      </c>
      <c r="G782" t="s">
        <v>1464</v>
      </c>
      <c r="H782">
        <v>80</v>
      </c>
      <c r="K782" s="5"/>
    </row>
    <row r="783" spans="1:11" ht="14.4">
      <c r="A783" t="s">
        <v>4695</v>
      </c>
      <c r="B783">
        <f>K441</f>
        <v>220</v>
      </c>
      <c r="G783" t="s">
        <v>1465</v>
      </c>
      <c r="H783">
        <v>65</v>
      </c>
      <c r="K783" s="5"/>
    </row>
    <row r="784" spans="1:11" ht="14.4">
      <c r="A784" t="s">
        <v>3603</v>
      </c>
      <c r="B784">
        <f>K442</f>
        <v>260</v>
      </c>
      <c r="G784" t="s">
        <v>1466</v>
      </c>
      <c r="H784">
        <v>65</v>
      </c>
      <c r="K784" s="5"/>
    </row>
    <row r="785" spans="1:11" ht="14.4">
      <c r="A785" t="s">
        <v>3776</v>
      </c>
      <c r="B785">
        <f>K442</f>
        <v>260</v>
      </c>
      <c r="G785" t="s">
        <v>1467</v>
      </c>
      <c r="H785">
        <v>70</v>
      </c>
      <c r="K785" s="5"/>
    </row>
    <row r="786" spans="1:11" ht="14.4">
      <c r="A786" t="s">
        <v>3536</v>
      </c>
      <c r="B786">
        <f>K439</f>
        <v>120</v>
      </c>
      <c r="G786" t="s">
        <v>1468</v>
      </c>
      <c r="H786">
        <v>70</v>
      </c>
      <c r="K786" s="5"/>
    </row>
    <row r="787" spans="1:11" ht="14.4">
      <c r="A787" t="s">
        <v>3312</v>
      </c>
      <c r="B787">
        <f>K440</f>
        <v>195</v>
      </c>
      <c r="G787" t="s">
        <v>1469</v>
      </c>
      <c r="H787">
        <v>75</v>
      </c>
      <c r="K787" s="5"/>
    </row>
    <row r="788" spans="1:11" ht="14.4">
      <c r="A788" t="s">
        <v>4696</v>
      </c>
      <c r="B788">
        <f>K440</f>
        <v>195</v>
      </c>
      <c r="G788" t="s">
        <v>1470</v>
      </c>
      <c r="H788">
        <v>80</v>
      </c>
      <c r="K788" s="5"/>
    </row>
    <row r="789" spans="1:11" ht="14.4">
      <c r="A789" t="s">
        <v>4697</v>
      </c>
      <c r="B789">
        <f>K440</f>
        <v>195</v>
      </c>
      <c r="G789" t="s">
        <v>1471</v>
      </c>
      <c r="H789">
        <v>60</v>
      </c>
      <c r="K789" s="5"/>
    </row>
    <row r="790" spans="1:11" ht="14.4">
      <c r="A790" t="s">
        <v>3313</v>
      </c>
      <c r="B790">
        <f>K443</f>
        <v>90</v>
      </c>
      <c r="G790" t="s">
        <v>1472</v>
      </c>
      <c r="H790">
        <v>90</v>
      </c>
      <c r="K790" s="5"/>
    </row>
    <row r="791" spans="1:11" ht="14.4">
      <c r="A791" t="s">
        <v>3123</v>
      </c>
      <c r="B791">
        <f>K444</f>
        <v>120</v>
      </c>
      <c r="G791" t="s">
        <v>1473</v>
      </c>
      <c r="H791">
        <v>115</v>
      </c>
      <c r="K791" s="5"/>
    </row>
    <row r="792" spans="1:11" ht="14.4">
      <c r="A792" t="s">
        <v>3604</v>
      </c>
      <c r="B792">
        <f>K445</f>
        <v>130</v>
      </c>
      <c r="G792" t="s">
        <v>1474</v>
      </c>
      <c r="H792">
        <v>120</v>
      </c>
      <c r="K792" s="5"/>
    </row>
    <row r="793" spans="1:11" ht="14.4">
      <c r="A793" t="s">
        <v>3777</v>
      </c>
      <c r="B793">
        <f>K445</f>
        <v>130</v>
      </c>
      <c r="G793" t="s">
        <v>1475</v>
      </c>
      <c r="H793">
        <v>110</v>
      </c>
      <c r="K793" s="5"/>
    </row>
    <row r="794" spans="1:11" ht="14.4">
      <c r="A794" t="s">
        <v>3314</v>
      </c>
      <c r="B794">
        <f>K348</f>
        <v>75</v>
      </c>
      <c r="G794" t="s">
        <v>1476</v>
      </c>
      <c r="H794">
        <v>125</v>
      </c>
      <c r="K794" s="5"/>
    </row>
    <row r="795" spans="1:11" ht="14.4">
      <c r="A795" t="s">
        <v>3124</v>
      </c>
      <c r="B795">
        <f>K349</f>
        <v>85</v>
      </c>
      <c r="G795" t="s">
        <v>1477</v>
      </c>
      <c r="H795">
        <v>130</v>
      </c>
      <c r="K795" s="5"/>
    </row>
    <row r="796" spans="1:11" ht="14.4">
      <c r="A796" t="s">
        <v>3315</v>
      </c>
      <c r="B796">
        <f>K350</f>
        <v>70</v>
      </c>
      <c r="G796" t="s">
        <v>1478</v>
      </c>
      <c r="H796">
        <v>110</v>
      </c>
      <c r="K796" s="5"/>
    </row>
    <row r="797" spans="1:11" ht="14.4">
      <c r="A797" t="s">
        <v>3125</v>
      </c>
      <c r="B797">
        <f>K351</f>
        <v>95</v>
      </c>
      <c r="G797" t="s">
        <v>1479</v>
      </c>
      <c r="H797">
        <v>120</v>
      </c>
      <c r="K797" s="5"/>
    </row>
    <row r="798" spans="1:11" ht="14.4">
      <c r="A798" t="s">
        <v>3605</v>
      </c>
      <c r="B798">
        <f>K352</f>
        <v>115</v>
      </c>
      <c r="G798" t="s">
        <v>1480</v>
      </c>
      <c r="H798">
        <v>130</v>
      </c>
      <c r="K798" s="5"/>
    </row>
    <row r="799" spans="1:11" ht="14.4">
      <c r="A799" t="s">
        <v>3778</v>
      </c>
      <c r="B799">
        <f t="shared" ref="B799:B806" si="250">K352</f>
        <v>115</v>
      </c>
      <c r="G799" t="s">
        <v>1481</v>
      </c>
      <c r="H799">
        <v>135</v>
      </c>
      <c r="K799" s="5"/>
    </row>
    <row r="800" spans="1:11" ht="14.4">
      <c r="A800" t="s">
        <v>3316</v>
      </c>
      <c r="B800">
        <f t="shared" si="250"/>
        <v>80</v>
      </c>
      <c r="G800" t="s">
        <v>1482</v>
      </c>
      <c r="H800">
        <v>115</v>
      </c>
      <c r="K800" s="5"/>
    </row>
    <row r="801" spans="1:11" ht="14.4">
      <c r="A801" t="s">
        <v>3126</v>
      </c>
      <c r="B801">
        <f t="shared" si="250"/>
        <v>100</v>
      </c>
      <c r="G801" t="s">
        <v>1483</v>
      </c>
      <c r="H801">
        <v>120</v>
      </c>
      <c r="K801" s="5"/>
    </row>
    <row r="802" spans="1:11" ht="14.4">
      <c r="A802" t="s">
        <v>3318</v>
      </c>
      <c r="B802">
        <f t="shared" si="250"/>
        <v>85</v>
      </c>
      <c r="G802" t="s">
        <v>1484</v>
      </c>
      <c r="H802">
        <v>55</v>
      </c>
      <c r="K802" s="5"/>
    </row>
    <row r="803" spans="1:11" ht="14.4">
      <c r="A803" t="s">
        <v>3128</v>
      </c>
      <c r="B803">
        <f t="shared" si="250"/>
        <v>100</v>
      </c>
      <c r="G803" t="s">
        <v>1485</v>
      </c>
      <c r="H803">
        <v>60</v>
      </c>
      <c r="K803" s="5"/>
    </row>
    <row r="804" spans="1:11" ht="14.4">
      <c r="A804" t="s">
        <v>3317</v>
      </c>
      <c r="B804">
        <f t="shared" si="250"/>
        <v>75</v>
      </c>
      <c r="G804" t="s">
        <v>1486</v>
      </c>
      <c r="H804">
        <v>70</v>
      </c>
      <c r="K804" s="5"/>
    </row>
    <row r="805" spans="1:11" ht="14.4">
      <c r="A805" t="s">
        <v>3127</v>
      </c>
      <c r="B805">
        <f t="shared" si="250"/>
        <v>80</v>
      </c>
      <c r="G805" t="s">
        <v>1487</v>
      </c>
      <c r="H805">
        <v>60</v>
      </c>
      <c r="K805" s="5"/>
    </row>
    <row r="806" spans="1:11" ht="14.4">
      <c r="A806" t="s">
        <v>3606</v>
      </c>
      <c r="B806">
        <f t="shared" si="250"/>
        <v>100</v>
      </c>
      <c r="G806" t="s">
        <v>1488</v>
      </c>
      <c r="H806">
        <v>70</v>
      </c>
      <c r="K806" s="5"/>
    </row>
    <row r="807" spans="1:11" ht="14.4">
      <c r="A807" t="s">
        <v>3779</v>
      </c>
      <c r="B807">
        <f>K359</f>
        <v>100</v>
      </c>
      <c r="G807" t="s">
        <v>1489</v>
      </c>
      <c r="H807">
        <v>55</v>
      </c>
      <c r="K807" s="5"/>
    </row>
    <row r="808" spans="1:11" ht="14.4">
      <c r="A808" t="s">
        <v>3484</v>
      </c>
      <c r="B808">
        <f>K446</f>
        <v>90</v>
      </c>
      <c r="G808" t="s">
        <v>1490</v>
      </c>
      <c r="H808">
        <v>55</v>
      </c>
      <c r="K808" s="5"/>
    </row>
    <row r="809" spans="1:11" ht="14.4">
      <c r="A809" t="s">
        <v>3129</v>
      </c>
      <c r="B809">
        <f>K449</f>
        <v>250</v>
      </c>
      <c r="G809" t="s">
        <v>1491</v>
      </c>
      <c r="H809">
        <v>80</v>
      </c>
      <c r="K809" s="5"/>
    </row>
    <row r="810" spans="1:11" ht="14.4">
      <c r="A810" t="s">
        <v>4698</v>
      </c>
      <c r="B810">
        <f>K449</f>
        <v>250</v>
      </c>
      <c r="G810" t="s">
        <v>1492</v>
      </c>
      <c r="H810">
        <v>55</v>
      </c>
      <c r="K810" s="5"/>
    </row>
    <row r="811" spans="1:11" ht="14.4">
      <c r="A811" t="s">
        <v>4699</v>
      </c>
      <c r="B811">
        <f>K449</f>
        <v>250</v>
      </c>
      <c r="G811" t="s">
        <v>1493</v>
      </c>
      <c r="H811">
        <v>45</v>
      </c>
      <c r="K811" s="5"/>
    </row>
    <row r="812" spans="1:11" ht="14.4">
      <c r="A812" t="s">
        <v>3607</v>
      </c>
      <c r="B812">
        <f>K450</f>
        <v>270</v>
      </c>
      <c r="G812" t="s">
        <v>1494</v>
      </c>
      <c r="H812">
        <v>60</v>
      </c>
      <c r="K812" s="5"/>
    </row>
    <row r="813" spans="1:11" ht="14.4">
      <c r="A813" t="s">
        <v>3780</v>
      </c>
      <c r="B813">
        <f>K450</f>
        <v>270</v>
      </c>
      <c r="G813" t="s">
        <v>1495</v>
      </c>
      <c r="H813">
        <v>80</v>
      </c>
      <c r="K813" s="5"/>
    </row>
    <row r="814" spans="1:11" ht="14.4">
      <c r="A814" t="s">
        <v>3537</v>
      </c>
      <c r="B814">
        <f>K447</f>
        <v>110</v>
      </c>
      <c r="G814" t="s">
        <v>1496</v>
      </c>
      <c r="H814">
        <v>55</v>
      </c>
      <c r="K814" s="5"/>
    </row>
    <row r="815" spans="1:11" ht="14.4">
      <c r="A815" t="s">
        <v>3319</v>
      </c>
      <c r="B815">
        <f>K448</f>
        <v>195</v>
      </c>
      <c r="G815" t="s">
        <v>1497</v>
      </c>
      <c r="H815">
        <v>60</v>
      </c>
      <c r="K815" s="5"/>
    </row>
    <row r="816" spans="1:11" ht="14.4">
      <c r="A816" t="s">
        <v>4700</v>
      </c>
      <c r="B816">
        <f>K448</f>
        <v>195</v>
      </c>
      <c r="G816" t="s">
        <v>1498</v>
      </c>
      <c r="H816">
        <v>55</v>
      </c>
      <c r="K816" s="5"/>
    </row>
    <row r="817" spans="1:11" ht="14.4">
      <c r="A817" t="s">
        <v>4701</v>
      </c>
      <c r="B817">
        <f>K448</f>
        <v>195</v>
      </c>
      <c r="G817" t="s">
        <v>1499</v>
      </c>
      <c r="H817">
        <v>45</v>
      </c>
      <c r="K817" s="5"/>
    </row>
    <row r="818" spans="1:11" ht="14.4">
      <c r="A818" t="s">
        <v>3485</v>
      </c>
      <c r="B818">
        <f>K451</f>
        <v>105</v>
      </c>
      <c r="G818" t="s">
        <v>1500</v>
      </c>
      <c r="H818">
        <v>55</v>
      </c>
      <c r="K818" s="5"/>
    </row>
    <row r="819" spans="1:11" ht="14.4">
      <c r="A819" t="s">
        <v>3130</v>
      </c>
      <c r="B819">
        <f>K453</f>
        <v>295</v>
      </c>
      <c r="G819" t="s">
        <v>1501</v>
      </c>
      <c r="H819">
        <v>85</v>
      </c>
      <c r="K819" s="5"/>
    </row>
    <row r="820" spans="1:11" ht="14.4">
      <c r="A820" t="s">
        <v>4702</v>
      </c>
      <c r="B820">
        <f>K453</f>
        <v>295</v>
      </c>
      <c r="G820" t="s">
        <v>1502</v>
      </c>
      <c r="H820">
        <v>55</v>
      </c>
      <c r="K820" s="5"/>
    </row>
    <row r="821" spans="1:11" ht="14.4">
      <c r="A821" t="s">
        <v>4703</v>
      </c>
      <c r="B821">
        <f>K453</f>
        <v>295</v>
      </c>
      <c r="G821" t="s">
        <v>1503</v>
      </c>
      <c r="H821">
        <v>75</v>
      </c>
      <c r="K821" s="5"/>
    </row>
    <row r="822" spans="1:11" ht="14.4">
      <c r="A822" t="s">
        <v>3538</v>
      </c>
      <c r="B822">
        <f>K452</f>
        <v>175</v>
      </c>
      <c r="G822" t="s">
        <v>1504</v>
      </c>
      <c r="H822">
        <v>55</v>
      </c>
      <c r="K822" s="5"/>
    </row>
    <row r="823" spans="1:11" ht="14.4">
      <c r="A823" t="s">
        <v>3320</v>
      </c>
      <c r="B823">
        <f>K360</f>
        <v>70</v>
      </c>
      <c r="G823" t="s">
        <v>1505</v>
      </c>
      <c r="H823">
        <v>55</v>
      </c>
      <c r="K823" s="5"/>
    </row>
    <row r="824" spans="1:11" ht="14.4">
      <c r="A824" t="s">
        <v>3131</v>
      </c>
      <c r="B824">
        <f>K361</f>
        <v>80</v>
      </c>
      <c r="G824" t="s">
        <v>1506</v>
      </c>
      <c r="H824">
        <v>70</v>
      </c>
      <c r="K824" s="5"/>
    </row>
    <row r="825" spans="1:11" ht="14.4">
      <c r="A825" t="s">
        <v>3608</v>
      </c>
      <c r="B825">
        <f>K362</f>
        <v>110</v>
      </c>
      <c r="G825" t="s">
        <v>1507</v>
      </c>
      <c r="H825">
        <v>50</v>
      </c>
      <c r="K825" s="5"/>
    </row>
    <row r="826" spans="1:11" ht="14.4">
      <c r="A826" t="s">
        <v>3781</v>
      </c>
      <c r="B826">
        <f>K362</f>
        <v>110</v>
      </c>
      <c r="G826" t="s">
        <v>1508</v>
      </c>
      <c r="H826">
        <v>55</v>
      </c>
      <c r="K826" s="5"/>
    </row>
    <row r="827" spans="1:11" ht="14.4">
      <c r="A827" t="s">
        <v>3321</v>
      </c>
      <c r="B827">
        <f>K363</f>
        <v>95</v>
      </c>
      <c r="G827" t="s">
        <v>1509</v>
      </c>
      <c r="H827">
        <v>55</v>
      </c>
      <c r="K827" s="5"/>
    </row>
    <row r="828" spans="1:11" ht="14.4">
      <c r="A828" t="s">
        <v>3132</v>
      </c>
      <c r="B828">
        <f>K364</f>
        <v>115</v>
      </c>
      <c r="G828" t="s">
        <v>1510</v>
      </c>
      <c r="H828">
        <v>70</v>
      </c>
      <c r="K828" s="5"/>
    </row>
    <row r="829" spans="1:11" ht="14.4">
      <c r="A829" t="s">
        <v>3609</v>
      </c>
      <c r="B829">
        <f>K365</f>
        <v>135</v>
      </c>
      <c r="G829" t="s">
        <v>1511</v>
      </c>
      <c r="H829">
        <v>60</v>
      </c>
      <c r="K829" s="5"/>
    </row>
    <row r="830" spans="1:11" ht="14.4">
      <c r="A830" t="s">
        <v>3782</v>
      </c>
      <c r="B830">
        <f>K365</f>
        <v>135</v>
      </c>
      <c r="G830" t="s">
        <v>1512</v>
      </c>
      <c r="H830">
        <v>55</v>
      </c>
      <c r="K830" s="5"/>
    </row>
    <row r="831" spans="1:11" ht="14.4">
      <c r="A831" t="s">
        <v>3322</v>
      </c>
      <c r="B831">
        <f>K366</f>
        <v>80</v>
      </c>
      <c r="G831" t="s">
        <v>1513</v>
      </c>
      <c r="H831">
        <v>75</v>
      </c>
      <c r="K831" s="5"/>
    </row>
    <row r="832" spans="1:11" ht="14.4">
      <c r="A832" t="s">
        <v>3133</v>
      </c>
      <c r="B832">
        <f>K367</f>
        <v>90</v>
      </c>
      <c r="G832" t="s">
        <v>1514</v>
      </c>
      <c r="H832">
        <v>55</v>
      </c>
      <c r="K832" s="5"/>
    </row>
    <row r="833" spans="1:11" ht="14.4">
      <c r="A833" t="s">
        <v>3610</v>
      </c>
      <c r="B833">
        <f>K368</f>
        <v>120</v>
      </c>
      <c r="G833" t="s">
        <v>1515</v>
      </c>
      <c r="H833">
        <v>55</v>
      </c>
      <c r="K833" s="5"/>
    </row>
    <row r="834" spans="1:11" ht="14.4">
      <c r="A834" t="s">
        <v>3783</v>
      </c>
      <c r="B834">
        <f>K368</f>
        <v>120</v>
      </c>
      <c r="G834" t="s">
        <v>1516</v>
      </c>
      <c r="H834">
        <v>60</v>
      </c>
      <c r="K834" s="5"/>
    </row>
    <row r="835" spans="1:11" ht="14.4">
      <c r="A835" t="s">
        <v>3328</v>
      </c>
      <c r="B835">
        <f>K459</f>
        <v>75</v>
      </c>
      <c r="G835" t="s">
        <v>1517</v>
      </c>
      <c r="H835">
        <v>70</v>
      </c>
      <c r="K835" s="5"/>
    </row>
    <row r="836" spans="1:11" ht="14.4">
      <c r="A836" t="s">
        <v>3137</v>
      </c>
      <c r="B836">
        <f>K460</f>
        <v>90</v>
      </c>
      <c r="G836" t="s">
        <v>1518</v>
      </c>
      <c r="H836">
        <v>55</v>
      </c>
      <c r="K836" s="5"/>
    </row>
    <row r="837" spans="1:11" ht="14.4">
      <c r="A837" t="s">
        <v>3934</v>
      </c>
      <c r="B837">
        <f>K460</f>
        <v>90</v>
      </c>
      <c r="G837" t="s">
        <v>1519</v>
      </c>
      <c r="H837">
        <v>55</v>
      </c>
      <c r="K837" s="5"/>
    </row>
    <row r="838" spans="1:11" ht="14.4">
      <c r="A838" t="s">
        <v>4423</v>
      </c>
      <c r="B838">
        <f>K459</f>
        <v>75</v>
      </c>
      <c r="G838" t="s">
        <v>1520</v>
      </c>
      <c r="H838">
        <v>50</v>
      </c>
      <c r="K838" s="5"/>
    </row>
    <row r="839" spans="1:11" ht="14.4">
      <c r="A839" t="s">
        <v>3323</v>
      </c>
      <c r="B839">
        <f>K467</f>
        <v>180</v>
      </c>
      <c r="G839" t="s">
        <v>1521</v>
      </c>
      <c r="H839">
        <v>65</v>
      </c>
      <c r="K839" s="5"/>
    </row>
    <row r="840" spans="1:11" ht="14.4">
      <c r="A840" t="s">
        <v>3134</v>
      </c>
      <c r="B840">
        <f>K467</f>
        <v>180</v>
      </c>
      <c r="G840" t="s">
        <v>1522</v>
      </c>
      <c r="H840">
        <v>70</v>
      </c>
      <c r="K840" s="5"/>
    </row>
    <row r="841" spans="1:11" ht="14.4">
      <c r="A841" t="s">
        <v>3324</v>
      </c>
      <c r="B841">
        <f>K468</f>
        <v>70</v>
      </c>
      <c r="G841" t="s">
        <v>1523</v>
      </c>
      <c r="H841">
        <v>50</v>
      </c>
      <c r="K841" s="5"/>
    </row>
    <row r="842" spans="1:11" ht="14.4">
      <c r="A842" t="s">
        <v>3135</v>
      </c>
      <c r="B842">
        <f>K469</f>
        <v>90</v>
      </c>
      <c r="G842" t="s">
        <v>1524</v>
      </c>
      <c r="H842">
        <v>50</v>
      </c>
      <c r="K842" s="5"/>
    </row>
    <row r="843" spans="1:11" ht="14.4">
      <c r="A843" t="s">
        <v>3611</v>
      </c>
      <c r="B843">
        <f>K470</f>
        <v>110</v>
      </c>
      <c r="G843" t="s">
        <v>1525</v>
      </c>
      <c r="H843">
        <v>60</v>
      </c>
      <c r="K843" s="5"/>
    </row>
    <row r="844" spans="1:11" ht="14.4">
      <c r="A844" t="s">
        <v>3784</v>
      </c>
      <c r="B844">
        <f>K470</f>
        <v>110</v>
      </c>
      <c r="G844" t="s">
        <v>1526</v>
      </c>
      <c r="H844">
        <v>55</v>
      </c>
      <c r="K844" s="5"/>
    </row>
    <row r="845" spans="1:11" ht="14.4">
      <c r="A845" t="s">
        <v>3325</v>
      </c>
      <c r="B845">
        <f>K471</f>
        <v>85</v>
      </c>
      <c r="G845" t="s">
        <v>1527</v>
      </c>
      <c r="H845">
        <v>55</v>
      </c>
      <c r="K845" s="5"/>
    </row>
    <row r="846" spans="1:11" ht="14.4">
      <c r="A846" t="s">
        <v>3612</v>
      </c>
      <c r="B846">
        <f>K470</f>
        <v>110</v>
      </c>
      <c r="G846" t="s">
        <v>1528</v>
      </c>
      <c r="H846">
        <v>60</v>
      </c>
      <c r="K846" s="5"/>
    </row>
    <row r="847" spans="1:11" ht="14.4">
      <c r="A847" t="s">
        <v>3785</v>
      </c>
      <c r="B847">
        <f>K470</f>
        <v>110</v>
      </c>
      <c r="G847" t="s">
        <v>1529</v>
      </c>
      <c r="H847">
        <v>70</v>
      </c>
      <c r="K847" s="5"/>
    </row>
    <row r="848" spans="1:11" ht="14.4">
      <c r="A848" t="s">
        <v>3326</v>
      </c>
      <c r="B848">
        <f>K461</f>
        <v>75</v>
      </c>
      <c r="G848" t="s">
        <v>1530</v>
      </c>
      <c r="H848">
        <v>55</v>
      </c>
      <c r="K848" s="5"/>
    </row>
    <row r="849" spans="1:11" ht="14.4">
      <c r="A849" t="s">
        <v>3327</v>
      </c>
      <c r="B849">
        <f>K462</f>
        <v>70</v>
      </c>
      <c r="G849" t="s">
        <v>1531</v>
      </c>
      <c r="H849">
        <v>70</v>
      </c>
      <c r="K849" s="5"/>
    </row>
    <row r="850" spans="1:11" ht="14.4">
      <c r="A850" t="s">
        <v>3136</v>
      </c>
      <c r="B850">
        <f>K463</f>
        <v>95</v>
      </c>
      <c r="G850" t="s">
        <v>1532</v>
      </c>
      <c r="H850">
        <v>55</v>
      </c>
      <c r="K850" s="5"/>
    </row>
    <row r="851" spans="1:11" ht="14.4">
      <c r="A851" t="s">
        <v>3329</v>
      </c>
      <c r="B851">
        <f>K464</f>
        <v>170</v>
      </c>
      <c r="G851" t="s">
        <v>1533</v>
      </c>
      <c r="H851">
        <v>70</v>
      </c>
      <c r="K851" s="5"/>
    </row>
    <row r="852" spans="1:11" ht="14.4">
      <c r="A852" t="s">
        <v>3138</v>
      </c>
      <c r="B852">
        <f>K465</f>
        <v>180</v>
      </c>
      <c r="G852" t="s">
        <v>1534</v>
      </c>
      <c r="H852">
        <v>55</v>
      </c>
      <c r="K852" s="5"/>
    </row>
    <row r="853" spans="1:11" ht="14.4">
      <c r="A853" t="s">
        <v>3330</v>
      </c>
      <c r="B853">
        <f>K473</f>
        <v>135</v>
      </c>
      <c r="G853" t="s">
        <v>1535</v>
      </c>
      <c r="H853">
        <v>70</v>
      </c>
      <c r="K853" s="5"/>
    </row>
    <row r="854" spans="1:11" ht="14.4">
      <c r="A854" t="s">
        <v>4704</v>
      </c>
      <c r="B854">
        <f>K473</f>
        <v>135</v>
      </c>
      <c r="G854" t="s">
        <v>1536</v>
      </c>
      <c r="H854">
        <v>55</v>
      </c>
      <c r="K854" s="5"/>
    </row>
    <row r="855" spans="1:11" ht="14.4">
      <c r="A855" t="s">
        <v>4705</v>
      </c>
      <c r="B855">
        <f>K473</f>
        <v>135</v>
      </c>
      <c r="G855" t="s">
        <v>1537</v>
      </c>
      <c r="H855">
        <v>70</v>
      </c>
      <c r="K855" s="5"/>
    </row>
    <row r="856" spans="1:11" ht="14.4">
      <c r="A856" t="s">
        <v>3331</v>
      </c>
      <c r="B856">
        <f>K522</f>
        <v>75</v>
      </c>
      <c r="G856" t="s">
        <v>1538</v>
      </c>
      <c r="H856">
        <v>55</v>
      </c>
      <c r="K856" s="5"/>
    </row>
    <row r="857" spans="1:11" ht="14.4">
      <c r="A857" t="s">
        <v>3332</v>
      </c>
      <c r="B857">
        <f>K525</f>
        <v>120</v>
      </c>
      <c r="G857" t="s">
        <v>1539</v>
      </c>
      <c r="H857">
        <v>55</v>
      </c>
      <c r="K857" s="5"/>
    </row>
    <row r="858" spans="1:11" ht="14.4">
      <c r="A858" t="s">
        <v>4706</v>
      </c>
      <c r="B858">
        <f>K525</f>
        <v>120</v>
      </c>
      <c r="G858" t="s">
        <v>1540</v>
      </c>
      <c r="H858">
        <v>55</v>
      </c>
      <c r="K858" s="5"/>
    </row>
    <row r="859" spans="1:11" ht="14.4">
      <c r="A859" t="s">
        <v>4707</v>
      </c>
      <c r="B859">
        <f>K525</f>
        <v>120</v>
      </c>
      <c r="G859" t="s">
        <v>1541</v>
      </c>
      <c r="H859">
        <v>55</v>
      </c>
      <c r="K859" s="5"/>
    </row>
    <row r="860" spans="1:11" ht="14.4">
      <c r="A860" t="s">
        <v>3333</v>
      </c>
      <c r="B860">
        <f>K524</f>
        <v>155</v>
      </c>
      <c r="G860" t="s">
        <v>1542</v>
      </c>
      <c r="H860">
        <v>55</v>
      </c>
      <c r="K860" s="5"/>
    </row>
    <row r="861" spans="1:11" ht="14.4">
      <c r="A861" t="s">
        <v>4708</v>
      </c>
      <c r="B861">
        <f>K524</f>
        <v>155</v>
      </c>
      <c r="G861" t="s">
        <v>1543</v>
      </c>
      <c r="H861">
        <v>80</v>
      </c>
      <c r="K861" s="5"/>
    </row>
    <row r="862" spans="1:11" ht="14.4">
      <c r="A862" t="s">
        <v>4709</v>
      </c>
      <c r="B862">
        <f>K524</f>
        <v>155</v>
      </c>
      <c r="G862" t="s">
        <v>1544</v>
      </c>
      <c r="H862">
        <v>55</v>
      </c>
      <c r="K862" s="5"/>
    </row>
    <row r="863" spans="1:11" ht="14.4">
      <c r="A863" t="s">
        <v>3334</v>
      </c>
      <c r="B863">
        <f>K526</f>
        <v>135</v>
      </c>
      <c r="G863" t="s">
        <v>1545</v>
      </c>
      <c r="H863">
        <v>70</v>
      </c>
      <c r="K863" s="5"/>
    </row>
    <row r="864" spans="1:11" ht="14.4">
      <c r="A864" t="s">
        <v>4710</v>
      </c>
      <c r="B864">
        <f>K526</f>
        <v>135</v>
      </c>
      <c r="G864" t="s">
        <v>1546</v>
      </c>
      <c r="H864">
        <v>55</v>
      </c>
      <c r="K864" s="5"/>
    </row>
    <row r="865" spans="1:11" ht="14.4">
      <c r="A865" t="s">
        <v>4711</v>
      </c>
      <c r="B865">
        <f>K526</f>
        <v>135</v>
      </c>
      <c r="G865" t="s">
        <v>1547</v>
      </c>
      <c r="H865">
        <v>70</v>
      </c>
      <c r="K865" s="5"/>
    </row>
    <row r="866" spans="1:11" ht="14.4">
      <c r="A866" t="s">
        <v>3335</v>
      </c>
      <c r="B866">
        <f>K527</f>
        <v>165</v>
      </c>
      <c r="G866" t="s">
        <v>1548</v>
      </c>
      <c r="H866">
        <v>55</v>
      </c>
      <c r="K866" s="5"/>
    </row>
    <row r="867" spans="1:11" ht="14.4">
      <c r="A867" t="s">
        <v>4712</v>
      </c>
      <c r="B867">
        <f>K527</f>
        <v>165</v>
      </c>
      <c r="G867" t="s">
        <v>1549</v>
      </c>
      <c r="H867">
        <v>55</v>
      </c>
      <c r="K867" s="5"/>
    </row>
    <row r="868" spans="1:11" ht="14.4">
      <c r="A868" t="s">
        <v>4713</v>
      </c>
      <c r="B868">
        <f>K527</f>
        <v>165</v>
      </c>
      <c r="G868" t="s">
        <v>1550</v>
      </c>
      <c r="H868">
        <v>55</v>
      </c>
      <c r="K868" s="5"/>
    </row>
    <row r="869" spans="1:11" ht="14.4">
      <c r="A869" t="s">
        <v>3336</v>
      </c>
      <c r="B869">
        <f>K497</f>
        <v>75</v>
      </c>
      <c r="G869" t="s">
        <v>1551</v>
      </c>
      <c r="H869">
        <v>55</v>
      </c>
      <c r="K869" s="5"/>
    </row>
    <row r="870" spans="1:11" ht="14.4">
      <c r="A870" t="s">
        <v>3139</v>
      </c>
      <c r="B870">
        <f>K498</f>
        <v>85</v>
      </c>
      <c r="G870" t="s">
        <v>1552</v>
      </c>
      <c r="H870">
        <v>60</v>
      </c>
      <c r="K870" s="5"/>
    </row>
    <row r="871" spans="1:11" ht="14.4">
      <c r="A871" t="s">
        <v>3613</v>
      </c>
      <c r="B871">
        <f>K499</f>
        <v>105</v>
      </c>
      <c r="G871" t="s">
        <v>1553</v>
      </c>
      <c r="H871">
        <v>40</v>
      </c>
      <c r="K871" s="5"/>
    </row>
    <row r="872" spans="1:11" ht="14.4">
      <c r="A872" t="s">
        <v>3786</v>
      </c>
      <c r="B872">
        <f>K499</f>
        <v>105</v>
      </c>
      <c r="G872" t="s">
        <v>1554</v>
      </c>
      <c r="H872">
        <v>55</v>
      </c>
      <c r="K872" s="5"/>
    </row>
    <row r="873" spans="1:11" ht="14.4">
      <c r="A873" t="s">
        <v>3337</v>
      </c>
      <c r="B873">
        <f>K500</f>
        <v>75</v>
      </c>
      <c r="G873" t="s">
        <v>1555</v>
      </c>
      <c r="H873">
        <v>50</v>
      </c>
      <c r="K873" s="5"/>
    </row>
    <row r="874" spans="1:11" ht="14.4">
      <c r="A874" t="s">
        <v>3140</v>
      </c>
      <c r="B874">
        <f>K501</f>
        <v>80</v>
      </c>
      <c r="G874" t="s">
        <v>1556</v>
      </c>
      <c r="H874">
        <v>50</v>
      </c>
      <c r="K874" s="5"/>
    </row>
    <row r="875" spans="1:11" ht="14.4">
      <c r="A875" t="s">
        <v>3614</v>
      </c>
      <c r="B875">
        <f>K502</f>
        <v>95</v>
      </c>
      <c r="G875" t="s">
        <v>1557</v>
      </c>
      <c r="H875">
        <v>55</v>
      </c>
      <c r="K875" s="5"/>
    </row>
    <row r="876" spans="1:11" ht="14.4">
      <c r="A876" t="s">
        <v>3787</v>
      </c>
      <c r="B876">
        <f>K502</f>
        <v>95</v>
      </c>
      <c r="G876" t="s">
        <v>1558</v>
      </c>
      <c r="H876">
        <v>55</v>
      </c>
      <c r="K876" s="5"/>
    </row>
    <row r="877" spans="1:11" ht="14.4">
      <c r="A877" t="s">
        <v>3338</v>
      </c>
      <c r="B877">
        <f>K503</f>
        <v>75</v>
      </c>
      <c r="G877" t="s">
        <v>1559</v>
      </c>
      <c r="H877">
        <v>55</v>
      </c>
      <c r="K877" s="5"/>
    </row>
    <row r="878" spans="1:11" ht="14.4">
      <c r="A878" t="s">
        <v>3141</v>
      </c>
      <c r="B878">
        <f>K504</f>
        <v>80</v>
      </c>
      <c r="G878" t="s">
        <v>1560</v>
      </c>
      <c r="H878">
        <v>55</v>
      </c>
      <c r="K878" s="5"/>
    </row>
    <row r="879" spans="1:11" ht="14.4">
      <c r="A879" t="s">
        <v>3615</v>
      </c>
      <c r="B879">
        <f>K505</f>
        <v>100</v>
      </c>
      <c r="G879" t="s">
        <v>1561</v>
      </c>
      <c r="H879">
        <v>55</v>
      </c>
      <c r="K879" s="5"/>
    </row>
    <row r="880" spans="1:11" ht="14.4">
      <c r="A880" t="s">
        <v>3788</v>
      </c>
      <c r="B880">
        <f>K505</f>
        <v>100</v>
      </c>
      <c r="G880" t="s">
        <v>1562</v>
      </c>
      <c r="H880">
        <v>55</v>
      </c>
      <c r="K880" s="5"/>
    </row>
    <row r="881" spans="1:11" ht="14.4">
      <c r="A881" t="s">
        <v>3339</v>
      </c>
      <c r="B881">
        <f>K506</f>
        <v>75</v>
      </c>
      <c r="G881" t="s">
        <v>1563</v>
      </c>
      <c r="H881">
        <v>55</v>
      </c>
      <c r="K881" s="5"/>
    </row>
    <row r="882" spans="1:11" ht="14.4">
      <c r="A882" t="s">
        <v>3142</v>
      </c>
      <c r="B882">
        <f>K507</f>
        <v>85</v>
      </c>
      <c r="G882" t="s">
        <v>1564</v>
      </c>
      <c r="H882">
        <v>70</v>
      </c>
      <c r="K882" s="5"/>
    </row>
    <row r="883" spans="1:11" ht="14.4">
      <c r="A883" t="s">
        <v>3616</v>
      </c>
      <c r="B883">
        <f>K508</f>
        <v>105</v>
      </c>
      <c r="G883" t="s">
        <v>1565</v>
      </c>
      <c r="H883">
        <v>55</v>
      </c>
      <c r="K883" s="5"/>
    </row>
    <row r="884" spans="1:11" ht="14.4">
      <c r="A884" t="s">
        <v>3789</v>
      </c>
      <c r="B884">
        <f>K508</f>
        <v>105</v>
      </c>
      <c r="G884" t="s">
        <v>1566</v>
      </c>
      <c r="H884">
        <v>50</v>
      </c>
      <c r="K884" s="5"/>
    </row>
    <row r="885" spans="1:11" ht="14.4">
      <c r="A885" t="s">
        <v>3340</v>
      </c>
      <c r="B885">
        <f>K509</f>
        <v>80</v>
      </c>
      <c r="G885" t="s">
        <v>1567</v>
      </c>
      <c r="H885">
        <v>55</v>
      </c>
      <c r="K885" s="5"/>
    </row>
    <row r="886" spans="1:11" ht="14.4">
      <c r="A886" t="s">
        <v>3143</v>
      </c>
      <c r="B886">
        <f>K510</f>
        <v>95</v>
      </c>
      <c r="G886" t="s">
        <v>1568</v>
      </c>
      <c r="H886">
        <v>75</v>
      </c>
      <c r="K886" s="5"/>
    </row>
    <row r="887" spans="1:11" ht="14.4">
      <c r="A887" t="s">
        <v>3617</v>
      </c>
      <c r="B887">
        <f>K511</f>
        <v>110</v>
      </c>
      <c r="G887" t="s">
        <v>1569</v>
      </c>
      <c r="H887">
        <v>75</v>
      </c>
      <c r="K887" s="5"/>
    </row>
    <row r="888" spans="1:11" ht="14.4">
      <c r="A888" t="s">
        <v>3790</v>
      </c>
      <c r="B888">
        <f>K511</f>
        <v>110</v>
      </c>
      <c r="G888" t="s">
        <v>1570</v>
      </c>
      <c r="H888">
        <v>55</v>
      </c>
      <c r="K888" s="5"/>
    </row>
    <row r="889" spans="1:11" ht="14.4">
      <c r="A889" t="s">
        <v>3341</v>
      </c>
      <c r="B889">
        <f>K475</f>
        <v>50</v>
      </c>
      <c r="G889" t="s">
        <v>1571</v>
      </c>
      <c r="H889">
        <v>55</v>
      </c>
      <c r="K889" s="5"/>
    </row>
    <row r="890" spans="1:11" ht="14.4">
      <c r="A890" t="s">
        <v>3342</v>
      </c>
      <c r="B890">
        <f>K476</f>
        <v>65</v>
      </c>
      <c r="G890" t="s">
        <v>1572</v>
      </c>
      <c r="H890">
        <v>75</v>
      </c>
      <c r="K890" s="5"/>
    </row>
    <row r="891" spans="1:11" ht="14.4">
      <c r="A891" t="s">
        <v>3343</v>
      </c>
      <c r="B891">
        <f>K506</f>
        <v>75</v>
      </c>
      <c r="G891" t="s">
        <v>1573</v>
      </c>
      <c r="H891">
        <v>55</v>
      </c>
      <c r="K891" s="5"/>
    </row>
    <row r="892" spans="1:11" ht="14.4">
      <c r="A892" t="s">
        <v>3144</v>
      </c>
      <c r="B892">
        <f>K507</f>
        <v>85</v>
      </c>
      <c r="G892" t="s">
        <v>1574</v>
      </c>
      <c r="H892">
        <v>55</v>
      </c>
      <c r="K892" s="5"/>
    </row>
    <row r="893" spans="1:11" ht="14.4">
      <c r="A893" t="s">
        <v>3618</v>
      </c>
      <c r="B893">
        <f>K508</f>
        <v>105</v>
      </c>
      <c r="G893" t="s">
        <v>1575</v>
      </c>
      <c r="H893">
        <v>55</v>
      </c>
      <c r="K893" s="5"/>
    </row>
    <row r="894" spans="1:11" ht="14.4">
      <c r="A894" t="s">
        <v>3791</v>
      </c>
      <c r="B894">
        <f>K508</f>
        <v>105</v>
      </c>
      <c r="G894" t="s">
        <v>1576</v>
      </c>
      <c r="H894">
        <v>75</v>
      </c>
      <c r="K894" s="5"/>
    </row>
    <row r="895" spans="1:11" ht="14.4">
      <c r="A895" t="s">
        <v>3344</v>
      </c>
      <c r="B895">
        <f>K477</f>
        <v>70</v>
      </c>
      <c r="G895" t="s">
        <v>1577</v>
      </c>
      <c r="H895">
        <v>55</v>
      </c>
      <c r="K895" s="5"/>
    </row>
    <row r="896" spans="1:11" ht="14.4">
      <c r="A896" t="s">
        <v>3345</v>
      </c>
      <c r="B896">
        <f>K478</f>
        <v>75</v>
      </c>
      <c r="G896" t="s">
        <v>1578</v>
      </c>
      <c r="H896">
        <v>55</v>
      </c>
      <c r="K896" s="5"/>
    </row>
    <row r="897" spans="1:11" ht="14.4">
      <c r="A897" t="s">
        <v>3145</v>
      </c>
      <c r="B897">
        <f>K479</f>
        <v>115</v>
      </c>
      <c r="G897" t="s">
        <v>1579</v>
      </c>
      <c r="H897">
        <v>55</v>
      </c>
      <c r="K897" s="5"/>
    </row>
    <row r="898" spans="1:11" ht="14.4">
      <c r="A898" t="s">
        <v>3346</v>
      </c>
      <c r="B898">
        <f t="shared" ref="B898:B903" si="251">K481</f>
        <v>70</v>
      </c>
      <c r="G898" t="s">
        <v>1580</v>
      </c>
      <c r="H898">
        <v>55</v>
      </c>
      <c r="K898" s="5"/>
    </row>
    <row r="899" spans="1:11" ht="14.4">
      <c r="A899" t="s">
        <v>3347</v>
      </c>
      <c r="B899">
        <f t="shared" si="251"/>
        <v>70</v>
      </c>
      <c r="G899" t="s">
        <v>1581</v>
      </c>
      <c r="H899">
        <v>55</v>
      </c>
      <c r="K899" s="5"/>
    </row>
    <row r="900" spans="1:11" ht="14.4">
      <c r="A900" t="s">
        <v>3146</v>
      </c>
      <c r="B900">
        <f t="shared" si="251"/>
        <v>80</v>
      </c>
      <c r="G900" t="s">
        <v>1582</v>
      </c>
      <c r="H900">
        <v>55</v>
      </c>
      <c r="K900" s="5"/>
    </row>
    <row r="901" spans="1:11" ht="14.4">
      <c r="A901" t="s">
        <v>3348</v>
      </c>
      <c r="B901">
        <f t="shared" si="251"/>
        <v>70</v>
      </c>
      <c r="G901" t="s">
        <v>1583</v>
      </c>
      <c r="H901">
        <v>60</v>
      </c>
      <c r="K901" s="5"/>
    </row>
    <row r="902" spans="1:11" ht="14.4">
      <c r="A902" t="s">
        <v>3147</v>
      </c>
      <c r="B902">
        <f t="shared" si="251"/>
        <v>75</v>
      </c>
      <c r="G902" t="s">
        <v>1584</v>
      </c>
      <c r="H902">
        <v>60</v>
      </c>
      <c r="K902" s="5"/>
    </row>
    <row r="903" spans="1:11" ht="14.4">
      <c r="A903" t="s">
        <v>3349</v>
      </c>
      <c r="B903">
        <f t="shared" si="251"/>
        <v>70</v>
      </c>
      <c r="G903" t="s">
        <v>1585</v>
      </c>
      <c r="H903">
        <v>55</v>
      </c>
      <c r="K903" s="5"/>
    </row>
    <row r="904" spans="1:11" ht="14.4">
      <c r="A904" t="s">
        <v>3148</v>
      </c>
      <c r="B904">
        <f>K488</f>
        <v>75</v>
      </c>
      <c r="G904" t="s">
        <v>1586</v>
      </c>
      <c r="H904">
        <v>55</v>
      </c>
      <c r="K904" s="5"/>
    </row>
    <row r="905" spans="1:11" ht="14.4">
      <c r="A905" t="s">
        <v>3350</v>
      </c>
      <c r="B905">
        <f>K486</f>
        <v>70</v>
      </c>
      <c r="G905" t="s">
        <v>1587</v>
      </c>
      <c r="H905">
        <v>60</v>
      </c>
      <c r="K905" s="5"/>
    </row>
    <row r="906" spans="1:11" ht="14.4">
      <c r="A906" t="s">
        <v>3149</v>
      </c>
      <c r="B906">
        <f>K487</f>
        <v>75</v>
      </c>
      <c r="G906" t="s">
        <v>1588</v>
      </c>
      <c r="H906">
        <v>60</v>
      </c>
      <c r="K906" s="5"/>
    </row>
    <row r="907" spans="1:11" ht="14.4">
      <c r="A907" t="s">
        <v>3351</v>
      </c>
      <c r="B907">
        <f>K489</f>
        <v>75</v>
      </c>
      <c r="G907" t="s">
        <v>1589</v>
      </c>
      <c r="H907">
        <v>50</v>
      </c>
      <c r="K907" s="5"/>
    </row>
    <row r="908" spans="1:11" ht="14.4">
      <c r="A908" t="s">
        <v>3150</v>
      </c>
      <c r="B908">
        <f>K490</f>
        <v>85</v>
      </c>
      <c r="G908" t="s">
        <v>1590</v>
      </c>
      <c r="H908">
        <v>40</v>
      </c>
      <c r="K908" s="5"/>
    </row>
    <row r="909" spans="1:11" ht="14.4">
      <c r="A909" t="s">
        <v>3619</v>
      </c>
      <c r="B909">
        <f>K491</f>
        <v>95</v>
      </c>
      <c r="G909" t="s">
        <v>1591</v>
      </c>
      <c r="H909">
        <v>55</v>
      </c>
      <c r="K909" s="5"/>
    </row>
    <row r="910" spans="1:11" ht="14.4">
      <c r="A910" t="s">
        <v>3792</v>
      </c>
      <c r="B910">
        <f>K491</f>
        <v>95</v>
      </c>
      <c r="G910" t="s">
        <v>1592</v>
      </c>
      <c r="H910">
        <v>50</v>
      </c>
      <c r="K910" s="5"/>
    </row>
    <row r="911" spans="1:11" ht="14.4">
      <c r="A911" t="s">
        <v>3352</v>
      </c>
      <c r="B911">
        <f>K494</f>
        <v>70</v>
      </c>
      <c r="G911" t="s">
        <v>1593</v>
      </c>
      <c r="H911">
        <v>55</v>
      </c>
      <c r="K911" s="5"/>
    </row>
    <row r="912" spans="1:11" ht="14.4">
      <c r="A912" t="s">
        <v>3151</v>
      </c>
      <c r="B912">
        <f>K495</f>
        <v>80</v>
      </c>
      <c r="G912" t="s">
        <v>1594</v>
      </c>
      <c r="H912">
        <v>55</v>
      </c>
      <c r="K912" s="5"/>
    </row>
    <row r="913" spans="1:11" ht="14.4">
      <c r="A913" t="s">
        <v>3620</v>
      </c>
      <c r="B913">
        <f>K496</f>
        <v>105</v>
      </c>
      <c r="G913" t="s">
        <v>1595</v>
      </c>
      <c r="H913">
        <v>55</v>
      </c>
      <c r="K913" s="5"/>
    </row>
    <row r="914" spans="1:11" ht="14.4">
      <c r="A914" t="s">
        <v>3793</v>
      </c>
      <c r="B914">
        <f>K496</f>
        <v>105</v>
      </c>
      <c r="G914" t="s">
        <v>1596</v>
      </c>
      <c r="H914">
        <v>55</v>
      </c>
      <c r="K914" s="5"/>
    </row>
    <row r="915" spans="1:11" ht="14.4">
      <c r="A915" t="s">
        <v>3353</v>
      </c>
      <c r="B915">
        <f>K489</f>
        <v>75</v>
      </c>
      <c r="G915" t="s">
        <v>1597</v>
      </c>
      <c r="H915">
        <v>85</v>
      </c>
      <c r="K915" s="5"/>
    </row>
    <row r="916" spans="1:11" ht="14.4">
      <c r="A916" t="s">
        <v>3152</v>
      </c>
      <c r="B916">
        <f>K492</f>
        <v>85</v>
      </c>
      <c r="G916" t="s">
        <v>1598</v>
      </c>
      <c r="H916">
        <v>55</v>
      </c>
      <c r="K916" s="5"/>
    </row>
    <row r="917" spans="1:11" ht="14.4">
      <c r="A917" t="s">
        <v>3621</v>
      </c>
      <c r="B917">
        <f>K493</f>
        <v>100</v>
      </c>
      <c r="G917" t="s">
        <v>1599</v>
      </c>
      <c r="H917">
        <v>55</v>
      </c>
      <c r="K917" s="5"/>
    </row>
    <row r="918" spans="1:11" ht="14.4">
      <c r="A918" t="s">
        <v>3794</v>
      </c>
      <c r="B918">
        <f>K493</f>
        <v>100</v>
      </c>
      <c r="G918" t="s">
        <v>1600</v>
      </c>
      <c r="H918">
        <v>55</v>
      </c>
      <c r="K918" s="5"/>
    </row>
    <row r="919" spans="1:11" ht="14.4">
      <c r="A919" t="s">
        <v>3354</v>
      </c>
      <c r="B919">
        <f>K515</f>
        <v>250</v>
      </c>
      <c r="G919" t="s">
        <v>1601</v>
      </c>
      <c r="H919">
        <v>55</v>
      </c>
      <c r="K919" s="5"/>
    </row>
    <row r="920" spans="1:11" ht="14.4">
      <c r="A920" t="s">
        <v>3153</v>
      </c>
      <c r="B920">
        <f>K516</f>
        <v>270</v>
      </c>
      <c r="G920" t="s">
        <v>1602</v>
      </c>
      <c r="H920">
        <v>60</v>
      </c>
      <c r="K920" s="5"/>
    </row>
    <row r="921" spans="1:11" ht="14.4">
      <c r="A921" t="s">
        <v>4714</v>
      </c>
      <c r="B921">
        <f>K516</f>
        <v>270</v>
      </c>
      <c r="G921" t="s">
        <v>1603</v>
      </c>
      <c r="H921">
        <v>60</v>
      </c>
      <c r="K921" s="5"/>
    </row>
    <row r="922" spans="1:11" ht="14.4">
      <c r="A922" t="s">
        <v>4715</v>
      </c>
      <c r="B922">
        <f>K516</f>
        <v>270</v>
      </c>
      <c r="G922" t="s">
        <v>1604</v>
      </c>
      <c r="H922">
        <v>55</v>
      </c>
      <c r="K922" s="5"/>
    </row>
    <row r="923" spans="1:11" ht="14.4">
      <c r="A923" t="s">
        <v>3622</v>
      </c>
      <c r="B923">
        <f>K517</f>
        <v>295</v>
      </c>
      <c r="G923" t="s">
        <v>1605</v>
      </c>
      <c r="H923">
        <v>55</v>
      </c>
      <c r="K923" s="5"/>
    </row>
    <row r="924" spans="1:11" ht="14.4">
      <c r="A924" t="s">
        <v>3795</v>
      </c>
      <c r="B924">
        <f>K517</f>
        <v>295</v>
      </c>
      <c r="G924" t="s">
        <v>1606</v>
      </c>
      <c r="H924">
        <v>55</v>
      </c>
      <c r="K924" s="5"/>
    </row>
    <row r="925" spans="1:11" ht="14.4">
      <c r="A925" t="s">
        <v>4716</v>
      </c>
      <c r="B925">
        <f>K515</f>
        <v>250</v>
      </c>
      <c r="G925" t="s">
        <v>1607</v>
      </c>
      <c r="H925">
        <v>70</v>
      </c>
      <c r="K925" s="5"/>
    </row>
    <row r="926" spans="1:11" ht="14.4">
      <c r="A926" t="s">
        <v>4717</v>
      </c>
      <c r="B926">
        <f>K515</f>
        <v>250</v>
      </c>
      <c r="G926" t="s">
        <v>1608</v>
      </c>
      <c r="H926">
        <v>55</v>
      </c>
      <c r="K926" s="5"/>
    </row>
    <row r="927" spans="1:11" ht="14.4">
      <c r="A927" t="s">
        <v>3355</v>
      </c>
      <c r="B927">
        <f>K513</f>
        <v>250</v>
      </c>
      <c r="G927" t="s">
        <v>1609</v>
      </c>
      <c r="H927">
        <v>60</v>
      </c>
      <c r="K927" s="5"/>
    </row>
    <row r="928" spans="1:11" ht="14.4">
      <c r="A928" t="s">
        <v>3623</v>
      </c>
      <c r="B928">
        <f>K514</f>
        <v>310</v>
      </c>
      <c r="G928" t="s">
        <v>1610</v>
      </c>
      <c r="H928">
        <v>55</v>
      </c>
      <c r="K928" s="5"/>
    </row>
    <row r="929" spans="1:11" ht="14.4">
      <c r="A929" t="s">
        <v>3796</v>
      </c>
      <c r="B929">
        <f>K514</f>
        <v>310</v>
      </c>
      <c r="G929" t="s">
        <v>1611</v>
      </c>
      <c r="H929">
        <v>55</v>
      </c>
      <c r="K929" s="5"/>
    </row>
    <row r="930" spans="1:11" ht="14.4">
      <c r="A930" t="s">
        <v>4718</v>
      </c>
      <c r="B930">
        <f>K513</f>
        <v>250</v>
      </c>
      <c r="G930" t="s">
        <v>1612</v>
      </c>
      <c r="H930">
        <v>70</v>
      </c>
      <c r="K930" s="5"/>
    </row>
    <row r="931" spans="1:11" ht="14.4">
      <c r="A931" t="s">
        <v>4719</v>
      </c>
      <c r="B931">
        <f>K513</f>
        <v>250</v>
      </c>
      <c r="G931" t="s">
        <v>1613</v>
      </c>
      <c r="H931">
        <v>60</v>
      </c>
      <c r="K931" s="5"/>
    </row>
    <row r="932" spans="1:11" ht="14.4">
      <c r="A932" t="s">
        <v>3486</v>
      </c>
      <c r="B932">
        <f>K518</f>
        <v>90</v>
      </c>
      <c r="G932" t="s">
        <v>1614</v>
      </c>
      <c r="H932">
        <v>55</v>
      </c>
      <c r="K932" s="5"/>
    </row>
    <row r="933" spans="1:11" ht="14.4">
      <c r="A933" t="s">
        <v>3357</v>
      </c>
      <c r="B933">
        <f>K519</f>
        <v>195</v>
      </c>
      <c r="G933" t="s">
        <v>1615</v>
      </c>
      <c r="H933">
        <v>55</v>
      </c>
      <c r="K933" s="5"/>
    </row>
    <row r="934" spans="1:11" ht="14.4">
      <c r="A934" t="s">
        <v>4720</v>
      </c>
      <c r="B934">
        <f>K519</f>
        <v>195</v>
      </c>
      <c r="G934" t="s">
        <v>1616</v>
      </c>
      <c r="H934">
        <v>60</v>
      </c>
      <c r="K934" s="5"/>
    </row>
    <row r="935" spans="1:11" ht="14.4">
      <c r="A935" t="s">
        <v>4721</v>
      </c>
      <c r="B935">
        <f>K519</f>
        <v>195</v>
      </c>
      <c r="G935" t="s">
        <v>1617</v>
      </c>
      <c r="H935">
        <v>70</v>
      </c>
      <c r="K935" s="5"/>
    </row>
    <row r="936" spans="1:11" ht="14.4">
      <c r="A936" t="s">
        <v>3356</v>
      </c>
      <c r="B936">
        <f>K520</f>
        <v>370</v>
      </c>
      <c r="G936" t="s">
        <v>1618</v>
      </c>
      <c r="H936">
        <v>55</v>
      </c>
      <c r="K936" s="5"/>
    </row>
    <row r="937" spans="1:11" ht="14.4">
      <c r="A937" t="s">
        <v>4722</v>
      </c>
      <c r="B937">
        <f>K520</f>
        <v>370</v>
      </c>
      <c r="G937" t="s">
        <v>1619</v>
      </c>
      <c r="H937">
        <v>55</v>
      </c>
      <c r="K937" s="5"/>
    </row>
    <row r="938" spans="1:11" ht="14.4">
      <c r="A938" t="s">
        <v>4723</v>
      </c>
      <c r="B938">
        <f>K520</f>
        <v>370</v>
      </c>
      <c r="G938" t="s">
        <v>1620</v>
      </c>
      <c r="H938">
        <v>55</v>
      </c>
      <c r="K938" s="5"/>
    </row>
    <row r="939" spans="1:11" ht="14.4">
      <c r="A939" t="s">
        <v>3624</v>
      </c>
      <c r="B939">
        <f>K512</f>
        <v>370</v>
      </c>
      <c r="G939" t="s">
        <v>1621</v>
      </c>
      <c r="H939">
        <v>45</v>
      </c>
      <c r="K939" s="5"/>
    </row>
    <row r="940" spans="1:11" ht="14.4">
      <c r="A940" t="s">
        <v>3797</v>
      </c>
      <c r="B940">
        <f>K512</f>
        <v>370</v>
      </c>
      <c r="G940" t="s">
        <v>1622</v>
      </c>
      <c r="H940">
        <v>45</v>
      </c>
      <c r="K940" s="5"/>
    </row>
    <row r="941" spans="1:11" ht="14.4">
      <c r="A941" t="s">
        <v>3154</v>
      </c>
      <c r="B941">
        <f>K536</f>
        <v>80</v>
      </c>
      <c r="G941" t="s">
        <v>1623</v>
      </c>
      <c r="H941">
        <v>60</v>
      </c>
      <c r="K941" s="5"/>
    </row>
    <row r="942" spans="1:11" ht="14.4">
      <c r="A942" t="s">
        <v>3155</v>
      </c>
      <c r="B942">
        <f>K539</f>
        <v>85</v>
      </c>
      <c r="G942" t="s">
        <v>1624</v>
      </c>
      <c r="H942">
        <v>60</v>
      </c>
      <c r="K942" s="5"/>
    </row>
    <row r="943" spans="1:11" ht="14.4">
      <c r="A943" t="s">
        <v>4851</v>
      </c>
      <c r="B943">
        <f>K539</f>
        <v>85</v>
      </c>
      <c r="G943" t="s">
        <v>1625</v>
      </c>
      <c r="H943">
        <v>60</v>
      </c>
      <c r="K943" s="5"/>
    </row>
    <row r="944" spans="1:11" ht="14.4">
      <c r="A944" t="s">
        <v>3358</v>
      </c>
      <c r="B944">
        <f>K542</f>
        <v>80</v>
      </c>
      <c r="G944" t="s">
        <v>1626</v>
      </c>
      <c r="H944">
        <v>70</v>
      </c>
      <c r="K944" s="5"/>
    </row>
    <row r="945" spans="1:11" ht="14.4">
      <c r="A945" t="s">
        <v>3156</v>
      </c>
      <c r="B945">
        <f>K543</f>
        <v>95</v>
      </c>
      <c r="G945" t="s">
        <v>1627</v>
      </c>
      <c r="H945">
        <v>90</v>
      </c>
      <c r="K945" s="5"/>
    </row>
    <row r="946" spans="1:11" ht="14.4">
      <c r="A946" t="s">
        <v>3359</v>
      </c>
      <c r="B946">
        <f>K540</f>
        <v>80</v>
      </c>
      <c r="G946" t="s">
        <v>1628</v>
      </c>
      <c r="H946">
        <v>90</v>
      </c>
      <c r="K946" s="5"/>
    </row>
    <row r="947" spans="1:11" ht="14.4">
      <c r="A947" t="s">
        <v>3157</v>
      </c>
      <c r="B947">
        <f>K541</f>
        <v>90</v>
      </c>
      <c r="G947" t="s">
        <v>1629</v>
      </c>
      <c r="H947">
        <v>25</v>
      </c>
      <c r="K947" s="5"/>
    </row>
    <row r="948" spans="1:11" ht="14.4">
      <c r="A948" t="s">
        <v>4852</v>
      </c>
      <c r="B948">
        <f>K540</f>
        <v>80</v>
      </c>
      <c r="G948" t="s">
        <v>1630</v>
      </c>
      <c r="H948">
        <v>25</v>
      </c>
      <c r="K948" s="5"/>
    </row>
    <row r="949" spans="1:11" ht="14.4">
      <c r="A949" t="s">
        <v>4854</v>
      </c>
      <c r="B949">
        <f>K540</f>
        <v>80</v>
      </c>
      <c r="G949" t="s">
        <v>1631</v>
      </c>
      <c r="H949">
        <v>25</v>
      </c>
      <c r="K949" s="5"/>
    </row>
    <row r="950" spans="1:11" ht="14.4">
      <c r="A950" t="s">
        <v>4856</v>
      </c>
      <c r="B950">
        <f>K540</f>
        <v>80</v>
      </c>
      <c r="G950" t="s">
        <v>1632</v>
      </c>
      <c r="H950">
        <v>30</v>
      </c>
      <c r="K950" s="5"/>
    </row>
    <row r="951" spans="1:11" ht="14.4">
      <c r="A951" t="s">
        <v>4853</v>
      </c>
      <c r="B951">
        <f>K541</f>
        <v>90</v>
      </c>
      <c r="G951" t="s">
        <v>1633</v>
      </c>
      <c r="H951">
        <v>30</v>
      </c>
      <c r="K951" s="5"/>
    </row>
    <row r="952" spans="1:11" ht="14.4">
      <c r="A952" t="s">
        <v>4855</v>
      </c>
      <c r="B952">
        <f>K541</f>
        <v>90</v>
      </c>
      <c r="G952" t="s">
        <v>1634</v>
      </c>
      <c r="H952">
        <v>45</v>
      </c>
      <c r="K952" s="5"/>
    </row>
    <row r="953" spans="1:11" ht="14.4">
      <c r="A953" t="s">
        <v>4857</v>
      </c>
      <c r="B953">
        <f>K541</f>
        <v>90</v>
      </c>
      <c r="G953" t="s">
        <v>1635</v>
      </c>
      <c r="H953">
        <v>35</v>
      </c>
      <c r="K953" s="5"/>
    </row>
    <row r="954" spans="1:11" ht="14.4">
      <c r="A954" t="s">
        <v>3360</v>
      </c>
      <c r="B954">
        <f>K542</f>
        <v>80</v>
      </c>
      <c r="G954" t="s">
        <v>1636</v>
      </c>
      <c r="H954">
        <v>35</v>
      </c>
      <c r="K954" s="5"/>
    </row>
    <row r="955" spans="1:11" ht="14.4">
      <c r="A955" t="s">
        <v>3158</v>
      </c>
      <c r="B955">
        <f>K543</f>
        <v>95</v>
      </c>
      <c r="G955" t="s">
        <v>1637</v>
      </c>
      <c r="H955">
        <v>35</v>
      </c>
      <c r="K955" s="5"/>
    </row>
    <row r="956" spans="1:11" ht="14.4">
      <c r="A956" t="s">
        <v>3361</v>
      </c>
      <c r="B956">
        <f>K544</f>
        <v>70</v>
      </c>
      <c r="G956" t="s">
        <v>1638</v>
      </c>
      <c r="H956">
        <v>40</v>
      </c>
      <c r="K956" s="5"/>
    </row>
    <row r="957" spans="1:11" ht="14.4">
      <c r="A957" t="s">
        <v>3159</v>
      </c>
      <c r="B957">
        <f>K545</f>
        <v>85</v>
      </c>
      <c r="G957" t="s">
        <v>1639</v>
      </c>
      <c r="H957">
        <v>40</v>
      </c>
      <c r="K957" s="5"/>
    </row>
    <row r="958" spans="1:11" ht="14.4">
      <c r="A958" t="s">
        <v>4859</v>
      </c>
      <c r="B958">
        <f>K544</f>
        <v>70</v>
      </c>
      <c r="G958" t="s">
        <v>1640</v>
      </c>
      <c r="H958">
        <v>45</v>
      </c>
      <c r="K958" s="5"/>
    </row>
    <row r="959" spans="1:11" ht="14.4">
      <c r="A959" t="s">
        <v>4862</v>
      </c>
      <c r="B959">
        <f>K544</f>
        <v>70</v>
      </c>
      <c r="G959" t="s">
        <v>1641</v>
      </c>
      <c r="K959" s="5"/>
    </row>
    <row r="960" spans="1:11" ht="14.4">
      <c r="A960" t="s">
        <v>4863</v>
      </c>
      <c r="B960">
        <f>K544</f>
        <v>70</v>
      </c>
      <c r="G960" t="s">
        <v>1642</v>
      </c>
      <c r="K960" s="5"/>
    </row>
    <row r="961" spans="1:11" ht="14.4">
      <c r="A961" t="s">
        <v>4858</v>
      </c>
      <c r="B961">
        <f>K545</f>
        <v>85</v>
      </c>
      <c r="G961" t="s">
        <v>1643</v>
      </c>
      <c r="K961" s="5"/>
    </row>
    <row r="962" spans="1:11" ht="14.4">
      <c r="A962" t="s">
        <v>4860</v>
      </c>
      <c r="B962">
        <f>K545</f>
        <v>85</v>
      </c>
      <c r="G962" t="s">
        <v>1644</v>
      </c>
      <c r="H962">
        <v>35</v>
      </c>
      <c r="K962" s="5"/>
    </row>
    <row r="963" spans="1:11" ht="14.4">
      <c r="A963" t="s">
        <v>4861</v>
      </c>
      <c r="B963">
        <f t="shared" ref="B963:B970" si="252">K545</f>
        <v>85</v>
      </c>
      <c r="G963" t="s">
        <v>1645</v>
      </c>
      <c r="H963">
        <v>45</v>
      </c>
      <c r="K963" s="5"/>
    </row>
    <row r="964" spans="1:11" ht="14.4">
      <c r="A964" t="s">
        <v>3362</v>
      </c>
      <c r="B964">
        <f t="shared" si="252"/>
        <v>80</v>
      </c>
      <c r="G964" t="s">
        <v>1646</v>
      </c>
      <c r="H964">
        <v>40</v>
      </c>
      <c r="K964" s="5"/>
    </row>
    <row r="965" spans="1:11" ht="14.4">
      <c r="A965" t="s">
        <v>3160</v>
      </c>
      <c r="B965">
        <f t="shared" si="252"/>
        <v>90</v>
      </c>
      <c r="G965" t="s">
        <v>1647</v>
      </c>
      <c r="K965" s="5"/>
    </row>
    <row r="966" spans="1:11" ht="14.4">
      <c r="A966" t="s">
        <v>3363</v>
      </c>
      <c r="B966">
        <f t="shared" si="252"/>
        <v>70</v>
      </c>
      <c r="G966" t="s">
        <v>1648</v>
      </c>
      <c r="K966" s="5"/>
    </row>
    <row r="967" spans="1:11" ht="14.4">
      <c r="A967" t="s">
        <v>3161</v>
      </c>
      <c r="B967">
        <f t="shared" si="252"/>
        <v>85</v>
      </c>
      <c r="G967" t="s">
        <v>1649</v>
      </c>
      <c r="K967" s="5"/>
    </row>
    <row r="968" spans="1:11" ht="14.4">
      <c r="A968" t="s">
        <v>3364</v>
      </c>
      <c r="B968">
        <f t="shared" si="252"/>
        <v>75</v>
      </c>
      <c r="G968" t="s">
        <v>1650</v>
      </c>
      <c r="H968">
        <v>50</v>
      </c>
      <c r="K968" s="5"/>
    </row>
    <row r="969" spans="1:11" ht="14.4">
      <c r="A969" t="s">
        <v>3162</v>
      </c>
      <c r="B969">
        <f t="shared" si="252"/>
        <v>80</v>
      </c>
      <c r="G969" t="s">
        <v>1651</v>
      </c>
      <c r="H969">
        <v>120</v>
      </c>
      <c r="K969" s="5"/>
    </row>
    <row r="970" spans="1:11" ht="14.4">
      <c r="A970" t="s">
        <v>3625</v>
      </c>
      <c r="B970">
        <f t="shared" si="252"/>
        <v>100</v>
      </c>
      <c r="G970" t="s">
        <v>1652</v>
      </c>
      <c r="H970">
        <v>120</v>
      </c>
      <c r="K970" s="5"/>
    </row>
    <row r="971" spans="1:11" ht="14.4">
      <c r="A971" t="s">
        <v>3798</v>
      </c>
      <c r="B971">
        <f t="shared" ref="B971:B980" si="253">K552</f>
        <v>100</v>
      </c>
      <c r="G971" t="s">
        <v>1653</v>
      </c>
      <c r="H971">
        <v>160</v>
      </c>
      <c r="K971" s="5"/>
    </row>
    <row r="972" spans="1:11" ht="14.4">
      <c r="A972" t="s">
        <v>3365</v>
      </c>
      <c r="B972">
        <f t="shared" si="253"/>
        <v>80</v>
      </c>
      <c r="G972" t="s">
        <v>1654</v>
      </c>
      <c r="H972">
        <v>180</v>
      </c>
      <c r="K972" s="5"/>
    </row>
    <row r="973" spans="1:11" ht="14.4">
      <c r="A973" t="s">
        <v>3163</v>
      </c>
      <c r="B973">
        <f t="shared" si="253"/>
        <v>100</v>
      </c>
      <c r="G973" t="s">
        <v>1655</v>
      </c>
      <c r="H973">
        <v>195</v>
      </c>
      <c r="K973" s="5"/>
    </row>
    <row r="974" spans="1:11" ht="14.4">
      <c r="A974" t="s">
        <v>3366</v>
      </c>
      <c r="B974">
        <f t="shared" si="253"/>
        <v>80</v>
      </c>
      <c r="G974" t="s">
        <v>1656</v>
      </c>
      <c r="K974" s="5"/>
    </row>
    <row r="975" spans="1:11" ht="14.4">
      <c r="A975" t="s">
        <v>3164</v>
      </c>
      <c r="B975">
        <f t="shared" si="253"/>
        <v>95</v>
      </c>
      <c r="G975" t="s">
        <v>1657</v>
      </c>
      <c r="K975" s="5"/>
    </row>
    <row r="976" spans="1:11" ht="14.4">
      <c r="A976" t="s">
        <v>3367</v>
      </c>
      <c r="B976">
        <f t="shared" si="253"/>
        <v>75</v>
      </c>
      <c r="G976" t="s">
        <v>1658</v>
      </c>
      <c r="K976" s="5"/>
    </row>
    <row r="977" spans="1:11" ht="14.4">
      <c r="A977" t="s">
        <v>3165</v>
      </c>
      <c r="B977">
        <f t="shared" si="253"/>
        <v>85</v>
      </c>
      <c r="G977" t="s">
        <v>1659</v>
      </c>
      <c r="K977" s="5"/>
    </row>
    <row r="978" spans="1:11" ht="14.4">
      <c r="A978" t="s">
        <v>3368</v>
      </c>
      <c r="B978">
        <f t="shared" si="253"/>
        <v>80</v>
      </c>
      <c r="G978" t="s">
        <v>1660</v>
      </c>
      <c r="K978" s="5"/>
    </row>
    <row r="979" spans="1:11" ht="14.4">
      <c r="A979" t="s">
        <v>3369</v>
      </c>
      <c r="B979">
        <f t="shared" si="253"/>
        <v>80</v>
      </c>
      <c r="G979" t="s">
        <v>1661</v>
      </c>
      <c r="K979" s="5"/>
    </row>
    <row r="980" spans="1:11" ht="14.4">
      <c r="A980" t="s">
        <v>3166</v>
      </c>
      <c r="B980">
        <f t="shared" si="253"/>
        <v>95</v>
      </c>
      <c r="G980" t="s">
        <v>1662</v>
      </c>
      <c r="H980">
        <v>35</v>
      </c>
      <c r="K980" s="5"/>
    </row>
    <row r="981" spans="1:11" ht="14.4">
      <c r="A981" t="s">
        <v>3370</v>
      </c>
      <c r="B981">
        <f>K553</f>
        <v>80</v>
      </c>
      <c r="G981" t="s">
        <v>1663</v>
      </c>
      <c r="H981">
        <v>40</v>
      </c>
      <c r="K981" s="5"/>
    </row>
    <row r="982" spans="1:11" ht="14.4">
      <c r="A982" t="s">
        <v>3167</v>
      </c>
      <c r="B982">
        <f>K554</f>
        <v>100</v>
      </c>
      <c r="G982" t="s">
        <v>1664</v>
      </c>
      <c r="H982">
        <v>35</v>
      </c>
      <c r="K982" s="5"/>
    </row>
    <row r="983" spans="1:11" ht="14.4">
      <c r="A983" t="s">
        <v>3371</v>
      </c>
      <c r="B983">
        <f>K562</f>
        <v>80</v>
      </c>
      <c r="G983" t="s">
        <v>1665</v>
      </c>
      <c r="H983">
        <v>75</v>
      </c>
      <c r="K983" s="5"/>
    </row>
    <row r="984" spans="1:11" ht="14.4">
      <c r="A984" t="s">
        <v>3168</v>
      </c>
      <c r="B984">
        <f>K563</f>
        <v>95</v>
      </c>
      <c r="G984" t="s">
        <v>1666</v>
      </c>
      <c r="H984">
        <v>35</v>
      </c>
      <c r="K984" s="5"/>
    </row>
    <row r="985" spans="1:11" ht="14.4">
      <c r="A985" t="s">
        <v>3372</v>
      </c>
      <c r="B985">
        <f>K553</f>
        <v>80</v>
      </c>
      <c r="G985" t="s">
        <v>1667</v>
      </c>
      <c r="H985">
        <v>35</v>
      </c>
      <c r="K985" s="5"/>
    </row>
    <row r="986" spans="1:11" ht="14.4">
      <c r="A986" t="s">
        <v>3169</v>
      </c>
      <c r="B986">
        <f>K565</f>
        <v>95</v>
      </c>
      <c r="G986" t="s">
        <v>1668</v>
      </c>
      <c r="H986">
        <v>30</v>
      </c>
      <c r="K986" s="5"/>
    </row>
    <row r="987" spans="1:11" ht="14.4">
      <c r="A987" t="s">
        <v>3626</v>
      </c>
      <c r="B987">
        <f>K566</f>
        <v>105</v>
      </c>
      <c r="G987" t="s">
        <v>1669</v>
      </c>
      <c r="H987">
        <v>40</v>
      </c>
      <c r="K987" s="5"/>
    </row>
    <row r="988" spans="1:11" ht="14.4">
      <c r="A988" t="s">
        <v>3799</v>
      </c>
      <c r="B988">
        <f>K566</f>
        <v>105</v>
      </c>
      <c r="G988" t="s">
        <v>1670</v>
      </c>
      <c r="K988" s="5"/>
    </row>
    <row r="989" spans="1:11" ht="14.4">
      <c r="A989" t="s">
        <v>4866</v>
      </c>
      <c r="B989">
        <f>K564</f>
        <v>80</v>
      </c>
      <c r="G989" t="s">
        <v>1671</v>
      </c>
      <c r="H989">
        <v>40</v>
      </c>
      <c r="K989" s="5"/>
    </row>
    <row r="990" spans="1:11" ht="14.4">
      <c r="A990" t="s">
        <v>4867</v>
      </c>
      <c r="B990">
        <f>K564</f>
        <v>80</v>
      </c>
      <c r="G990" t="s">
        <v>1672</v>
      </c>
      <c r="H990">
        <v>40</v>
      </c>
      <c r="K990" s="5"/>
    </row>
    <row r="991" spans="1:11" ht="14.4">
      <c r="A991" t="s">
        <v>3170</v>
      </c>
      <c r="B991">
        <f>K565</f>
        <v>95</v>
      </c>
      <c r="G991" t="s">
        <v>1673</v>
      </c>
      <c r="H991">
        <v>50</v>
      </c>
      <c r="K991" s="5"/>
    </row>
    <row r="992" spans="1:11" ht="14.4">
      <c r="A992" t="s">
        <v>3627</v>
      </c>
      <c r="B992">
        <f>K566</f>
        <v>105</v>
      </c>
      <c r="G992" t="s">
        <v>1674</v>
      </c>
      <c r="H992">
        <v>50</v>
      </c>
      <c r="K992" s="5"/>
    </row>
    <row r="993" spans="1:11" ht="14.4">
      <c r="A993" t="s">
        <v>3800</v>
      </c>
      <c r="B993">
        <f>K566</f>
        <v>105</v>
      </c>
      <c r="G993" t="s">
        <v>1675</v>
      </c>
      <c r="H993">
        <v>50</v>
      </c>
      <c r="K993" s="5"/>
    </row>
    <row r="994" spans="1:11" ht="14.4">
      <c r="A994" t="s">
        <v>3172</v>
      </c>
      <c r="B994">
        <f>K530</f>
        <v>70</v>
      </c>
      <c r="G994" t="s">
        <v>1676</v>
      </c>
      <c r="H994">
        <v>65</v>
      </c>
      <c r="K994" s="5"/>
    </row>
    <row r="995" spans="1:11" ht="14.4">
      <c r="A995" t="s">
        <v>3171</v>
      </c>
      <c r="B995">
        <f>K531</f>
        <v>70</v>
      </c>
      <c r="G995" t="s">
        <v>1677</v>
      </c>
      <c r="H995">
        <v>40</v>
      </c>
      <c r="K995" s="5"/>
    </row>
    <row r="996" spans="1:11" ht="14.4">
      <c r="A996" t="s">
        <v>3173</v>
      </c>
      <c r="B996">
        <f>K532</f>
        <v>85</v>
      </c>
      <c r="G996" t="s">
        <v>1678</v>
      </c>
      <c r="H996">
        <v>60</v>
      </c>
      <c r="K996" s="5"/>
    </row>
    <row r="997" spans="1:11" ht="14.4">
      <c r="A997" t="s">
        <v>4868</v>
      </c>
      <c r="B997">
        <f>K532</f>
        <v>85</v>
      </c>
      <c r="G997" t="s">
        <v>1679</v>
      </c>
      <c r="K997" s="5"/>
    </row>
    <row r="998" spans="1:11" ht="14.4">
      <c r="A998" t="s">
        <v>4869</v>
      </c>
      <c r="B998">
        <f>K532</f>
        <v>85</v>
      </c>
      <c r="G998" t="s">
        <v>8395</v>
      </c>
      <c r="K998" s="5"/>
    </row>
    <row r="999" spans="1:11" ht="14.4">
      <c r="A999" t="s">
        <v>3174</v>
      </c>
      <c r="B999">
        <f>K533</f>
        <v>80</v>
      </c>
      <c r="G999" t="s">
        <v>8396</v>
      </c>
      <c r="H999">
        <v>20</v>
      </c>
    </row>
    <row r="1000" spans="1:11" ht="15" customHeight="1">
      <c r="A1000" t="s">
        <v>3423</v>
      </c>
      <c r="B1000">
        <f>K686</f>
        <v>200</v>
      </c>
      <c r="G1000" t="s">
        <v>8397</v>
      </c>
      <c r="H1000">
        <v>25</v>
      </c>
    </row>
    <row r="1001" spans="1:11" ht="15" customHeight="1">
      <c r="A1001" t="s">
        <v>3498</v>
      </c>
      <c r="B1001">
        <f>K687</f>
        <v>110</v>
      </c>
      <c r="G1001" t="s">
        <v>8398</v>
      </c>
      <c r="H1001">
        <v>25</v>
      </c>
    </row>
    <row r="1002" spans="1:11" ht="15" customHeight="1">
      <c r="A1002" t="s">
        <v>3424</v>
      </c>
      <c r="B1002">
        <f>K688</f>
        <v>225</v>
      </c>
      <c r="G1002" t="s">
        <v>8399</v>
      </c>
      <c r="H1002">
        <v>25</v>
      </c>
    </row>
    <row r="1003" spans="1:11" ht="15" customHeight="1">
      <c r="A1003" t="s">
        <v>4724</v>
      </c>
      <c r="B1003">
        <f>K688</f>
        <v>225</v>
      </c>
      <c r="G1003" t="s">
        <v>8400</v>
      </c>
      <c r="H1003">
        <v>20</v>
      </c>
    </row>
    <row r="1004" spans="1:11" ht="15" customHeight="1">
      <c r="A1004" t="s">
        <v>4725</v>
      </c>
      <c r="B1004">
        <f>K688</f>
        <v>225</v>
      </c>
      <c r="G1004" t="s">
        <v>8401</v>
      </c>
      <c r="H1004">
        <v>15</v>
      </c>
    </row>
    <row r="1005" spans="1:11" ht="15" customHeight="1">
      <c r="A1005" t="s">
        <v>3499</v>
      </c>
      <c r="B1005">
        <f>K673</f>
        <v>120</v>
      </c>
      <c r="G1005" t="s">
        <v>8402</v>
      </c>
    </row>
    <row r="1006" spans="1:11" ht="15" customHeight="1">
      <c r="A1006" t="s">
        <v>3425</v>
      </c>
      <c r="B1006">
        <f>K675</f>
        <v>75</v>
      </c>
      <c r="G1006" t="s">
        <v>8403</v>
      </c>
      <c r="H1006">
        <v>15</v>
      </c>
    </row>
    <row r="1007" spans="1:11" ht="15" customHeight="1">
      <c r="A1007" t="s">
        <v>3426</v>
      </c>
      <c r="B1007">
        <f>K674</f>
        <v>140</v>
      </c>
      <c r="G1007" t="s">
        <v>8404</v>
      </c>
      <c r="H1007">
        <v>15</v>
      </c>
    </row>
    <row r="1008" spans="1:11" ht="15" customHeight="1">
      <c r="A1008" t="s">
        <v>4726</v>
      </c>
      <c r="B1008">
        <f>K674</f>
        <v>140</v>
      </c>
      <c r="G1008" t="s">
        <v>1690</v>
      </c>
    </row>
    <row r="1009" spans="1:8" ht="15" customHeight="1">
      <c r="A1009" t="s">
        <v>4727</v>
      </c>
      <c r="B1009">
        <f>K674</f>
        <v>140</v>
      </c>
      <c r="G1009" t="s">
        <v>1691</v>
      </c>
      <c r="H1009">
        <v>10</v>
      </c>
    </row>
    <row r="1010" spans="1:8" ht="15" customHeight="1">
      <c r="A1010" t="s">
        <v>3500</v>
      </c>
      <c r="B1010">
        <f>K676</f>
        <v>105</v>
      </c>
      <c r="G1010" t="s">
        <v>1692</v>
      </c>
      <c r="H1010">
        <v>20</v>
      </c>
    </row>
    <row r="1011" spans="1:8" ht="15" customHeight="1">
      <c r="A1011" t="s">
        <v>3501</v>
      </c>
      <c r="B1011">
        <f>K680</f>
        <v>100</v>
      </c>
      <c r="G1011" t="s">
        <v>1693</v>
      </c>
      <c r="H1011">
        <v>20</v>
      </c>
    </row>
    <row r="1012" spans="1:8" ht="15" customHeight="1">
      <c r="A1012" t="s">
        <v>3427</v>
      </c>
      <c r="B1012">
        <f>K681</f>
        <v>150</v>
      </c>
      <c r="G1012" t="s">
        <v>1694</v>
      </c>
      <c r="H1012">
        <v>20</v>
      </c>
    </row>
    <row r="1013" spans="1:8" ht="15" customHeight="1">
      <c r="A1013" t="s">
        <v>4728</v>
      </c>
      <c r="B1013">
        <f>K681</f>
        <v>150</v>
      </c>
      <c r="G1013" t="s">
        <v>1695</v>
      </c>
      <c r="H1013">
        <v>20</v>
      </c>
    </row>
    <row r="1014" spans="1:8" ht="15" customHeight="1">
      <c r="A1014" t="s">
        <v>4729</v>
      </c>
      <c r="B1014">
        <f>K681</f>
        <v>150</v>
      </c>
      <c r="G1014" t="s">
        <v>1696</v>
      </c>
    </row>
    <row r="1015" spans="1:8" ht="15" customHeight="1">
      <c r="A1015" t="s">
        <v>3428</v>
      </c>
      <c r="B1015">
        <f>K677</f>
        <v>155</v>
      </c>
      <c r="G1015" t="s">
        <v>1697</v>
      </c>
    </row>
    <row r="1016" spans="1:8" ht="15" customHeight="1">
      <c r="A1016" t="s">
        <v>4730</v>
      </c>
      <c r="B1016">
        <f>K677</f>
        <v>155</v>
      </c>
      <c r="G1016" t="s">
        <v>1698</v>
      </c>
    </row>
    <row r="1017" spans="1:8" ht="15" customHeight="1">
      <c r="A1017" t="s">
        <v>4731</v>
      </c>
      <c r="B1017">
        <f>K677</f>
        <v>155</v>
      </c>
      <c r="G1017" t="s">
        <v>1699</v>
      </c>
      <c r="H1017">
        <v>15</v>
      </c>
    </row>
    <row r="1018" spans="1:8" ht="15" customHeight="1">
      <c r="A1018" t="s">
        <v>3502</v>
      </c>
      <c r="B1018">
        <f>K678</f>
        <v>130</v>
      </c>
      <c r="G1018" t="s">
        <v>1700</v>
      </c>
      <c r="H1018">
        <v>15</v>
      </c>
    </row>
    <row r="1019" spans="1:8" ht="15" customHeight="1">
      <c r="A1019" t="s">
        <v>3429</v>
      </c>
      <c r="B1019">
        <f>K679</f>
        <v>250</v>
      </c>
      <c r="G1019" t="s">
        <v>1701</v>
      </c>
      <c r="H1019">
        <v>20</v>
      </c>
    </row>
    <row r="1020" spans="1:8" ht="15" customHeight="1">
      <c r="A1020" t="s">
        <v>4732</v>
      </c>
      <c r="B1020">
        <f>K679</f>
        <v>250</v>
      </c>
      <c r="G1020" t="s">
        <v>1702</v>
      </c>
      <c r="H1020">
        <v>15</v>
      </c>
    </row>
    <row r="1021" spans="1:8" ht="15" customHeight="1">
      <c r="A1021" t="s">
        <v>4733</v>
      </c>
      <c r="B1021">
        <f>K679</f>
        <v>250</v>
      </c>
      <c r="G1021" t="s">
        <v>1703</v>
      </c>
      <c r="H1021">
        <v>20</v>
      </c>
    </row>
    <row r="1022" spans="1:8" ht="15" customHeight="1">
      <c r="A1022" t="s">
        <v>3503</v>
      </c>
      <c r="B1022">
        <f>K682</f>
        <v>100</v>
      </c>
      <c r="G1022" t="s">
        <v>1704</v>
      </c>
      <c r="H1022">
        <v>20</v>
      </c>
    </row>
    <row r="1023" spans="1:8" ht="15" customHeight="1">
      <c r="A1023" t="s">
        <v>3430</v>
      </c>
      <c r="B1023">
        <f>K683</f>
        <v>200</v>
      </c>
      <c r="G1023" t="s">
        <v>1705</v>
      </c>
      <c r="H1023">
        <v>15</v>
      </c>
    </row>
    <row r="1024" spans="1:8" ht="15" customHeight="1">
      <c r="A1024" t="s">
        <v>4734</v>
      </c>
      <c r="B1024">
        <f>K683</f>
        <v>200</v>
      </c>
      <c r="G1024" t="s">
        <v>1706</v>
      </c>
      <c r="H1024">
        <v>15</v>
      </c>
    </row>
    <row r="1025" spans="1:8" ht="15" customHeight="1">
      <c r="A1025" t="s">
        <v>4735</v>
      </c>
      <c r="B1025">
        <f>K683</f>
        <v>200</v>
      </c>
      <c r="G1025" t="s">
        <v>1707</v>
      </c>
      <c r="H1025">
        <v>25</v>
      </c>
    </row>
    <row r="1026" spans="1:8" ht="15" customHeight="1">
      <c r="A1026" t="s">
        <v>3504</v>
      </c>
      <c r="B1026">
        <f>K684</f>
        <v>150</v>
      </c>
      <c r="G1026" t="s">
        <v>1708</v>
      </c>
      <c r="H1026">
        <v>15</v>
      </c>
    </row>
    <row r="1027" spans="1:8" ht="15" customHeight="1">
      <c r="A1027" t="s">
        <v>3431</v>
      </c>
      <c r="B1027">
        <f>K683</f>
        <v>200</v>
      </c>
      <c r="G1027" t="s">
        <v>1709</v>
      </c>
      <c r="H1027">
        <v>15</v>
      </c>
    </row>
    <row r="1028" spans="1:8" ht="15" customHeight="1">
      <c r="A1028" t="s">
        <v>4736</v>
      </c>
      <c r="B1028">
        <f>K683</f>
        <v>200</v>
      </c>
      <c r="G1028" t="s">
        <v>1710</v>
      </c>
      <c r="H1028">
        <v>20</v>
      </c>
    </row>
    <row r="1029" spans="1:8" ht="15" customHeight="1">
      <c r="A1029" t="s">
        <v>4737</v>
      </c>
      <c r="B1029">
        <f>K683</f>
        <v>200</v>
      </c>
      <c r="G1029" t="s">
        <v>1711</v>
      </c>
      <c r="H1029">
        <v>20</v>
      </c>
    </row>
    <row r="1030" spans="1:8" ht="15" customHeight="1">
      <c r="A1030" t="s">
        <v>3433</v>
      </c>
      <c r="B1030">
        <f>K689</f>
        <v>80</v>
      </c>
      <c r="G1030" t="s">
        <v>1712</v>
      </c>
      <c r="H1030">
        <v>20</v>
      </c>
    </row>
    <row r="1031" spans="1:8" ht="15" customHeight="1">
      <c r="A1031" t="s">
        <v>3432</v>
      </c>
      <c r="B1031">
        <f>K690</f>
        <v>85</v>
      </c>
      <c r="G1031" t="s">
        <v>1713</v>
      </c>
      <c r="H1031">
        <v>20</v>
      </c>
    </row>
    <row r="1032" spans="1:8" ht="15" customHeight="1">
      <c r="A1032" t="s">
        <v>3505</v>
      </c>
      <c r="B1032">
        <f>K691</f>
        <v>85</v>
      </c>
      <c r="G1032" t="s">
        <v>1714</v>
      </c>
      <c r="H1032">
        <v>15</v>
      </c>
    </row>
    <row r="1033" spans="1:8" ht="15" customHeight="1">
      <c r="A1033" t="s">
        <v>3434</v>
      </c>
      <c r="B1033">
        <f>K692</f>
        <v>185</v>
      </c>
      <c r="G1033" t="s">
        <v>1715</v>
      </c>
      <c r="H1033">
        <v>20</v>
      </c>
    </row>
    <row r="1034" spans="1:8" ht="15" customHeight="1">
      <c r="A1034" t="s">
        <v>4738</v>
      </c>
      <c r="B1034">
        <f>K692</f>
        <v>185</v>
      </c>
      <c r="G1034" t="s">
        <v>1716</v>
      </c>
      <c r="H1034">
        <v>20</v>
      </c>
    </row>
    <row r="1035" spans="1:8" ht="15" customHeight="1">
      <c r="A1035" t="s">
        <v>4739</v>
      </c>
      <c r="B1035">
        <f>K692</f>
        <v>185</v>
      </c>
      <c r="G1035" t="s">
        <v>1717</v>
      </c>
      <c r="H1035">
        <v>20</v>
      </c>
    </row>
    <row r="1036" spans="1:8" ht="15" customHeight="1">
      <c r="A1036" t="s">
        <v>3435</v>
      </c>
      <c r="B1036">
        <f>K693</f>
        <v>135</v>
      </c>
      <c r="D1036" s="60"/>
      <c r="E1036" s="60"/>
      <c r="G1036" t="s">
        <v>1718</v>
      </c>
      <c r="H1036">
        <v>20</v>
      </c>
    </row>
    <row r="1037" spans="1:8" ht="15" customHeight="1">
      <c r="A1037" t="s">
        <v>3436</v>
      </c>
      <c r="B1037">
        <f>K694</f>
        <v>135</v>
      </c>
      <c r="D1037" s="60"/>
      <c r="E1037" s="60"/>
      <c r="G1037" t="s">
        <v>1719</v>
      </c>
      <c r="H1037">
        <v>20</v>
      </c>
    </row>
    <row r="1038" spans="1:8" ht="15" customHeight="1">
      <c r="A1038" t="s">
        <v>3373</v>
      </c>
      <c r="B1038">
        <f>K569</f>
        <v>85</v>
      </c>
      <c r="D1038" s="60"/>
      <c r="E1038" s="60"/>
      <c r="G1038" t="s">
        <v>1720</v>
      </c>
      <c r="H1038">
        <v>25</v>
      </c>
    </row>
    <row r="1039" spans="1:8" ht="15" customHeight="1">
      <c r="A1039" t="s">
        <v>3374</v>
      </c>
      <c r="B1039">
        <f>K570</f>
        <v>65</v>
      </c>
      <c r="G1039" t="s">
        <v>1721</v>
      </c>
      <c r="H1039">
        <v>15</v>
      </c>
    </row>
    <row r="1040" spans="1:8" ht="15" customHeight="1">
      <c r="A1040" t="s">
        <v>3175</v>
      </c>
      <c r="B1040">
        <f>K571</f>
        <v>85</v>
      </c>
      <c r="G1040" t="s">
        <v>1722</v>
      </c>
      <c r="H1040">
        <v>20</v>
      </c>
    </row>
    <row r="1041" spans="1:8" ht="15" customHeight="1">
      <c r="A1041" t="s">
        <v>3628</v>
      </c>
      <c r="B1041">
        <f>K572</f>
        <v>100</v>
      </c>
      <c r="G1041" t="s">
        <v>1723</v>
      </c>
      <c r="H1041">
        <v>15</v>
      </c>
    </row>
    <row r="1042" spans="1:8" ht="15" customHeight="1">
      <c r="A1042" t="s">
        <v>3801</v>
      </c>
      <c r="B1042">
        <f>K572</f>
        <v>100</v>
      </c>
      <c r="G1042" t="s">
        <v>1724</v>
      </c>
    </row>
    <row r="1043" spans="1:8" ht="15" customHeight="1">
      <c r="A1043" t="s">
        <v>3375</v>
      </c>
      <c r="B1043">
        <f>K570</f>
        <v>65</v>
      </c>
      <c r="G1043" t="s">
        <v>1725</v>
      </c>
      <c r="H1043">
        <v>20</v>
      </c>
    </row>
    <row r="1044" spans="1:8" ht="15" customHeight="1">
      <c r="A1044" t="s">
        <v>3176</v>
      </c>
      <c r="B1044">
        <f>K571</f>
        <v>85</v>
      </c>
      <c r="G1044" t="s">
        <v>1726</v>
      </c>
      <c r="H1044">
        <v>15</v>
      </c>
    </row>
    <row r="1045" spans="1:8" ht="15" customHeight="1">
      <c r="A1045" t="s">
        <v>3629</v>
      </c>
      <c r="B1045">
        <f>K572</f>
        <v>100</v>
      </c>
      <c r="G1045" t="s">
        <v>1727</v>
      </c>
      <c r="H1045">
        <v>20</v>
      </c>
    </row>
    <row r="1046" spans="1:8" ht="15" customHeight="1">
      <c r="A1046" t="s">
        <v>3802</v>
      </c>
      <c r="B1046">
        <f>K572</f>
        <v>100</v>
      </c>
      <c r="G1046" t="s">
        <v>1728</v>
      </c>
      <c r="H1046">
        <v>15</v>
      </c>
    </row>
    <row r="1047" spans="1:8" ht="15" customHeight="1">
      <c r="A1047" t="s">
        <v>3376</v>
      </c>
      <c r="B1047">
        <f>K573</f>
        <v>70</v>
      </c>
      <c r="G1047" t="s">
        <v>1729</v>
      </c>
      <c r="H1047">
        <v>15</v>
      </c>
    </row>
    <row r="1048" spans="1:8" ht="15" customHeight="1">
      <c r="A1048" t="s">
        <v>3177</v>
      </c>
      <c r="B1048">
        <f>K574</f>
        <v>90</v>
      </c>
      <c r="G1048" t="s">
        <v>1730</v>
      </c>
      <c r="H1048">
        <v>15</v>
      </c>
    </row>
    <row r="1049" spans="1:8" ht="15" customHeight="1">
      <c r="A1049" t="s">
        <v>3630</v>
      </c>
      <c r="B1049">
        <f>K575</f>
        <v>110</v>
      </c>
      <c r="G1049" t="s">
        <v>1731</v>
      </c>
      <c r="H1049">
        <v>15</v>
      </c>
    </row>
    <row r="1050" spans="1:8" ht="15" customHeight="1">
      <c r="A1050" t="s">
        <v>3803</v>
      </c>
      <c r="B1050">
        <f>K575</f>
        <v>110</v>
      </c>
      <c r="G1050" t="s">
        <v>1732</v>
      </c>
      <c r="H1050">
        <v>15</v>
      </c>
    </row>
    <row r="1051" spans="1:8" ht="15" customHeight="1">
      <c r="A1051" t="s">
        <v>3377</v>
      </c>
      <c r="B1051">
        <f>K577</f>
        <v>75</v>
      </c>
      <c r="G1051" t="s">
        <v>1733</v>
      </c>
      <c r="H1051">
        <v>15</v>
      </c>
    </row>
    <row r="1052" spans="1:8" ht="15" customHeight="1">
      <c r="A1052" t="s">
        <v>3631</v>
      </c>
      <c r="B1052">
        <f>K578</f>
        <v>120</v>
      </c>
      <c r="G1052" t="s">
        <v>1734</v>
      </c>
      <c r="H1052">
        <v>15</v>
      </c>
    </row>
    <row r="1053" spans="1:8" ht="15" customHeight="1">
      <c r="A1053" t="s">
        <v>3804</v>
      </c>
      <c r="B1053">
        <f>K578</f>
        <v>120</v>
      </c>
      <c r="G1053" t="s">
        <v>1735</v>
      </c>
      <c r="H1053">
        <v>20</v>
      </c>
    </row>
    <row r="1054" spans="1:8" ht="15" customHeight="1">
      <c r="A1054" t="s">
        <v>3378</v>
      </c>
      <c r="B1054">
        <f>K576</f>
        <v>75</v>
      </c>
      <c r="G1054" t="s">
        <v>1736</v>
      </c>
      <c r="H1054">
        <v>20</v>
      </c>
    </row>
    <row r="1055" spans="1:8" ht="15" customHeight="1">
      <c r="A1055" t="s">
        <v>3379</v>
      </c>
      <c r="B1055">
        <f>K579</f>
        <v>75</v>
      </c>
      <c r="G1055" t="s">
        <v>1737</v>
      </c>
      <c r="H1055">
        <v>15</v>
      </c>
    </row>
    <row r="1056" spans="1:8" ht="15" customHeight="1">
      <c r="A1056" t="s">
        <v>3178</v>
      </c>
      <c r="B1056">
        <f>K580</f>
        <v>90</v>
      </c>
      <c r="G1056" t="s">
        <v>1738</v>
      </c>
      <c r="H1056">
        <v>15</v>
      </c>
    </row>
    <row r="1057" spans="1:8" ht="15" customHeight="1">
      <c r="A1057" t="s">
        <v>3632</v>
      </c>
      <c r="B1057">
        <f>K581</f>
        <v>110</v>
      </c>
      <c r="G1057" t="s">
        <v>1739</v>
      </c>
      <c r="H1057">
        <v>20</v>
      </c>
    </row>
    <row r="1058" spans="1:8" ht="15" customHeight="1">
      <c r="A1058" t="s">
        <v>3805</v>
      </c>
      <c r="B1058">
        <f>K581</f>
        <v>110</v>
      </c>
      <c r="G1058" t="s">
        <v>1740</v>
      </c>
      <c r="H1058">
        <v>20</v>
      </c>
    </row>
    <row r="1059" spans="1:8" ht="15" customHeight="1">
      <c r="A1059" t="s">
        <v>3381</v>
      </c>
      <c r="B1059">
        <f>K582</f>
        <v>75</v>
      </c>
      <c r="G1059" t="s">
        <v>1741</v>
      </c>
      <c r="H1059">
        <v>20</v>
      </c>
    </row>
    <row r="1060" spans="1:8" ht="15" customHeight="1">
      <c r="A1060" t="s">
        <v>3179</v>
      </c>
      <c r="B1060">
        <f>K583</f>
        <v>100</v>
      </c>
      <c r="G1060" t="s">
        <v>1742</v>
      </c>
      <c r="H1060">
        <v>15</v>
      </c>
    </row>
    <row r="1061" spans="1:8" ht="15" customHeight="1">
      <c r="A1061" t="s">
        <v>3633</v>
      </c>
      <c r="B1061">
        <f>K584</f>
        <v>120</v>
      </c>
      <c r="G1061" t="s">
        <v>1743</v>
      </c>
      <c r="H1061">
        <v>20</v>
      </c>
    </row>
    <row r="1062" spans="1:8" ht="15" customHeight="1">
      <c r="A1062" t="s">
        <v>3806</v>
      </c>
      <c r="B1062">
        <f>K584</f>
        <v>120</v>
      </c>
      <c r="G1062" t="s">
        <v>1744</v>
      </c>
      <c r="H1062">
        <v>15</v>
      </c>
    </row>
    <row r="1063" spans="1:8" ht="15" customHeight="1">
      <c r="A1063" t="s">
        <v>3380</v>
      </c>
      <c r="B1063">
        <f>K585</f>
        <v>90</v>
      </c>
      <c r="G1063" t="s">
        <v>1745</v>
      </c>
      <c r="H1063">
        <v>4</v>
      </c>
    </row>
    <row r="1064" spans="1:8" ht="15" customHeight="1">
      <c r="A1064" t="s">
        <v>3382</v>
      </c>
      <c r="B1064">
        <f>K582</f>
        <v>75</v>
      </c>
      <c r="G1064" t="s">
        <v>1746</v>
      </c>
      <c r="H1064">
        <v>4</v>
      </c>
    </row>
    <row r="1065" spans="1:8" ht="15" customHeight="1">
      <c r="A1065" t="s">
        <v>3180</v>
      </c>
      <c r="B1065">
        <f>K583</f>
        <v>100</v>
      </c>
      <c r="G1065" t="s">
        <v>1747</v>
      </c>
      <c r="H1065">
        <v>4</v>
      </c>
    </row>
    <row r="1066" spans="1:8" ht="15" customHeight="1">
      <c r="A1066" t="s">
        <v>3634</v>
      </c>
      <c r="B1066">
        <f>K584</f>
        <v>120</v>
      </c>
      <c r="G1066" t="s">
        <v>1748</v>
      </c>
      <c r="H1066">
        <v>4</v>
      </c>
    </row>
    <row r="1067" spans="1:8" ht="15" customHeight="1">
      <c r="A1067" t="s">
        <v>3807</v>
      </c>
      <c r="B1067">
        <f>K584</f>
        <v>120</v>
      </c>
      <c r="G1067" t="s">
        <v>1749</v>
      </c>
      <c r="H1067">
        <v>4</v>
      </c>
    </row>
    <row r="1068" spans="1:8" ht="15" customHeight="1">
      <c r="A1068" t="s">
        <v>3487</v>
      </c>
      <c r="B1068">
        <f>K586</f>
        <v>80</v>
      </c>
      <c r="G1068" t="s">
        <v>1750</v>
      </c>
      <c r="H1068">
        <v>5</v>
      </c>
    </row>
    <row r="1069" spans="1:8" ht="15" customHeight="1">
      <c r="A1069" t="s">
        <v>3181</v>
      </c>
      <c r="B1069">
        <f>K589</f>
        <v>180</v>
      </c>
      <c r="G1069" t="s">
        <v>1751</v>
      </c>
      <c r="H1069">
        <v>4</v>
      </c>
    </row>
    <row r="1070" spans="1:8" ht="15" customHeight="1">
      <c r="A1070" t="s">
        <v>4740</v>
      </c>
      <c r="B1070">
        <f>K589</f>
        <v>180</v>
      </c>
      <c r="G1070" t="s">
        <v>1752</v>
      </c>
      <c r="H1070">
        <v>4</v>
      </c>
    </row>
    <row r="1071" spans="1:8" ht="15" customHeight="1">
      <c r="A1071" t="s">
        <v>4741</v>
      </c>
      <c r="B1071">
        <f>K589</f>
        <v>180</v>
      </c>
      <c r="G1071" t="s">
        <v>1753</v>
      </c>
      <c r="H1071">
        <v>4</v>
      </c>
    </row>
    <row r="1072" spans="1:8" ht="15" customHeight="1">
      <c r="A1072" t="s">
        <v>3539</v>
      </c>
      <c r="B1072">
        <f>K587</f>
        <v>95</v>
      </c>
      <c r="G1072" t="s">
        <v>1754</v>
      </c>
      <c r="H1072">
        <v>4</v>
      </c>
    </row>
    <row r="1073" spans="1:8" ht="15" customHeight="1">
      <c r="A1073" t="s">
        <v>3383</v>
      </c>
      <c r="B1073">
        <f>K588</f>
        <v>165</v>
      </c>
      <c r="G1073" t="s">
        <v>1755</v>
      </c>
      <c r="H1073">
        <v>3</v>
      </c>
    </row>
    <row r="1074" spans="1:8" ht="15" customHeight="1">
      <c r="A1074" t="s">
        <v>4742</v>
      </c>
      <c r="B1074">
        <f>K588</f>
        <v>165</v>
      </c>
      <c r="G1074" t="s">
        <v>1756</v>
      </c>
      <c r="H1074">
        <v>3</v>
      </c>
    </row>
    <row r="1075" spans="1:8" ht="15" customHeight="1">
      <c r="A1075" t="s">
        <v>4743</v>
      </c>
      <c r="B1075">
        <f>K588</f>
        <v>165</v>
      </c>
      <c r="G1075" t="s">
        <v>1757</v>
      </c>
      <c r="H1075">
        <v>4</v>
      </c>
    </row>
    <row r="1076" spans="1:8" ht="15" customHeight="1">
      <c r="A1076" t="s">
        <v>3490</v>
      </c>
      <c r="B1076">
        <f>K586</f>
        <v>80</v>
      </c>
      <c r="G1076" t="s">
        <v>1758</v>
      </c>
      <c r="H1076">
        <v>9</v>
      </c>
    </row>
    <row r="1077" spans="1:8" ht="15" customHeight="1">
      <c r="A1077" t="s">
        <v>3184</v>
      </c>
      <c r="B1077">
        <f>K589</f>
        <v>180</v>
      </c>
      <c r="G1077" t="s">
        <v>1759</v>
      </c>
      <c r="H1077">
        <v>9</v>
      </c>
    </row>
    <row r="1078" spans="1:8" ht="15" customHeight="1">
      <c r="A1078" t="s">
        <v>4744</v>
      </c>
      <c r="B1078">
        <f>K589</f>
        <v>180</v>
      </c>
      <c r="G1078" t="s">
        <v>1760</v>
      </c>
      <c r="H1078">
        <v>9</v>
      </c>
    </row>
    <row r="1079" spans="1:8" ht="15" customHeight="1">
      <c r="A1079" t="s">
        <v>4745</v>
      </c>
      <c r="B1079">
        <f>K589</f>
        <v>180</v>
      </c>
      <c r="G1079" t="s">
        <v>1761</v>
      </c>
      <c r="H1079">
        <v>7</v>
      </c>
    </row>
    <row r="1080" spans="1:8" ht="15" customHeight="1">
      <c r="A1080" t="s">
        <v>3540</v>
      </c>
      <c r="B1080">
        <f>K587</f>
        <v>95</v>
      </c>
      <c r="G1080" t="s">
        <v>1762</v>
      </c>
    </row>
    <row r="1081" spans="1:8" ht="15" customHeight="1">
      <c r="A1081" t="s">
        <v>3386</v>
      </c>
      <c r="B1081">
        <f>K588</f>
        <v>165</v>
      </c>
      <c r="G1081" t="s">
        <v>1763</v>
      </c>
      <c r="H1081">
        <v>9</v>
      </c>
    </row>
    <row r="1082" spans="1:8" ht="15" customHeight="1">
      <c r="A1082" t="s">
        <v>4746</v>
      </c>
      <c r="B1082">
        <f>K588</f>
        <v>165</v>
      </c>
      <c r="G1082" t="s">
        <v>1764</v>
      </c>
    </row>
    <row r="1083" spans="1:8" ht="15" customHeight="1">
      <c r="A1083" t="s">
        <v>4747</v>
      </c>
      <c r="B1083">
        <f>K588</f>
        <v>165</v>
      </c>
      <c r="G1083" t="s">
        <v>1765</v>
      </c>
      <c r="H1083">
        <v>4</v>
      </c>
    </row>
    <row r="1084" spans="1:8" ht="15" customHeight="1">
      <c r="A1084" t="s">
        <v>3384</v>
      </c>
      <c r="B1084">
        <f>K590</f>
        <v>85</v>
      </c>
      <c r="G1084" t="s">
        <v>1766</v>
      </c>
    </row>
    <row r="1085" spans="1:8" ht="15" customHeight="1">
      <c r="A1085" t="s">
        <v>3488</v>
      </c>
      <c r="B1085">
        <f>K591</f>
        <v>95</v>
      </c>
      <c r="G1085" t="s">
        <v>1767</v>
      </c>
      <c r="H1085">
        <v>5</v>
      </c>
    </row>
    <row r="1086" spans="1:8" ht="15" customHeight="1">
      <c r="A1086" t="s">
        <v>3183</v>
      </c>
      <c r="B1086">
        <f>K593</f>
        <v>235</v>
      </c>
      <c r="G1086" t="s">
        <v>1768</v>
      </c>
    </row>
    <row r="1087" spans="1:8" ht="15" customHeight="1">
      <c r="A1087" t="s">
        <v>4748</v>
      </c>
      <c r="B1087">
        <f>K593</f>
        <v>235</v>
      </c>
      <c r="G1087" t="s">
        <v>1769</v>
      </c>
      <c r="H1087">
        <v>9</v>
      </c>
    </row>
    <row r="1088" spans="1:8" ht="15" customHeight="1">
      <c r="A1088" t="s">
        <v>4749</v>
      </c>
      <c r="B1088">
        <f>K593</f>
        <v>235</v>
      </c>
      <c r="G1088" t="s">
        <v>1770</v>
      </c>
      <c r="H1088">
        <v>3</v>
      </c>
    </row>
    <row r="1089" spans="1:8" ht="15" customHeight="1">
      <c r="A1089" t="s">
        <v>3716</v>
      </c>
      <c r="B1089">
        <f>K595</f>
        <v>90</v>
      </c>
      <c r="G1089" t="s">
        <v>1771</v>
      </c>
      <c r="H1089">
        <v>4</v>
      </c>
    </row>
    <row r="1090" spans="1:8" ht="15" customHeight="1">
      <c r="A1090" t="s">
        <v>3489</v>
      </c>
      <c r="B1090">
        <f>K591</f>
        <v>95</v>
      </c>
      <c r="G1090" t="s">
        <v>1772</v>
      </c>
      <c r="H1090">
        <v>10</v>
      </c>
    </row>
    <row r="1091" spans="1:8" ht="15" customHeight="1">
      <c r="A1091" t="s">
        <v>3385</v>
      </c>
      <c r="B1091">
        <f>K592</f>
        <v>205</v>
      </c>
      <c r="G1091" t="s">
        <v>1773</v>
      </c>
      <c r="H1091">
        <v>40</v>
      </c>
    </row>
    <row r="1092" spans="1:8" ht="15" customHeight="1">
      <c r="A1092" t="s">
        <v>4750</v>
      </c>
      <c r="B1092">
        <f>K592</f>
        <v>205</v>
      </c>
      <c r="G1092" t="s">
        <v>1774</v>
      </c>
      <c r="H1092">
        <v>40</v>
      </c>
    </row>
    <row r="1093" spans="1:8" ht="15" customHeight="1">
      <c r="A1093" t="s">
        <v>4751</v>
      </c>
      <c r="B1093">
        <f>K592</f>
        <v>205</v>
      </c>
      <c r="G1093" t="s">
        <v>1775</v>
      </c>
      <c r="H1093">
        <v>40</v>
      </c>
    </row>
    <row r="1094" spans="1:8" ht="15" customHeight="1">
      <c r="A1094" t="s">
        <v>3182</v>
      </c>
      <c r="B1094">
        <f>K594</f>
        <v>235</v>
      </c>
      <c r="G1094" t="s">
        <v>1776</v>
      </c>
      <c r="H1094">
        <v>30</v>
      </c>
    </row>
    <row r="1095" spans="1:8" ht="15" customHeight="1">
      <c r="A1095" t="s">
        <v>4752</v>
      </c>
      <c r="B1095">
        <f>K594</f>
        <v>235</v>
      </c>
      <c r="G1095" t="s">
        <v>1777</v>
      </c>
      <c r="H1095">
        <v>30</v>
      </c>
    </row>
    <row r="1096" spans="1:8" ht="15" customHeight="1">
      <c r="A1096" t="s">
        <v>4753</v>
      </c>
      <c r="B1096">
        <f>K594</f>
        <v>235</v>
      </c>
      <c r="G1096" t="s">
        <v>1778</v>
      </c>
      <c r="H1096">
        <v>30</v>
      </c>
    </row>
    <row r="1097" spans="1:8" ht="15" customHeight="1">
      <c r="A1097" t="s">
        <v>3070</v>
      </c>
      <c r="B1097">
        <f>K264</f>
        <v>850</v>
      </c>
      <c r="G1097" t="s">
        <v>1779</v>
      </c>
      <c r="H1097">
        <v>30</v>
      </c>
    </row>
    <row r="1098" spans="1:8" ht="15" customHeight="1">
      <c r="A1098" t="s">
        <v>3664</v>
      </c>
      <c r="B1098">
        <f>K603</f>
        <v>200</v>
      </c>
      <c r="G1098" t="s">
        <v>1780</v>
      </c>
      <c r="H1098">
        <v>30</v>
      </c>
    </row>
    <row r="1099" spans="1:8" ht="15" customHeight="1">
      <c r="A1099" t="s">
        <v>3491</v>
      </c>
      <c r="B1099">
        <f>K599</f>
        <v>85</v>
      </c>
      <c r="G1099" t="s">
        <v>1781</v>
      </c>
      <c r="H1099">
        <v>40</v>
      </c>
    </row>
    <row r="1100" spans="1:8" ht="15" customHeight="1">
      <c r="A1100" t="s">
        <v>4754</v>
      </c>
      <c r="B1100">
        <f>K603</f>
        <v>200</v>
      </c>
      <c r="G1100" t="s">
        <v>1782</v>
      </c>
      <c r="H1100">
        <v>40</v>
      </c>
    </row>
    <row r="1101" spans="1:8" ht="15" customHeight="1">
      <c r="A1101" t="s">
        <v>4755</v>
      </c>
      <c r="B1101">
        <f>K603</f>
        <v>200</v>
      </c>
      <c r="G1101" t="s">
        <v>1783</v>
      </c>
      <c r="H1101">
        <v>30</v>
      </c>
    </row>
    <row r="1102" spans="1:8" ht="15" customHeight="1">
      <c r="A1102" t="s">
        <v>3663</v>
      </c>
      <c r="B1102">
        <f>K600</f>
        <v>110</v>
      </c>
      <c r="G1102" t="s">
        <v>1784</v>
      </c>
      <c r="H1102">
        <v>30</v>
      </c>
    </row>
    <row r="1103" spans="1:8" ht="15" customHeight="1">
      <c r="A1103" t="s">
        <v>3387</v>
      </c>
      <c r="B1103">
        <f>K602</f>
        <v>180</v>
      </c>
      <c r="G1103" t="s">
        <v>1785</v>
      </c>
      <c r="H1103">
        <v>35</v>
      </c>
    </row>
    <row r="1104" spans="1:8" ht="15" customHeight="1">
      <c r="A1104" t="s">
        <v>4756</v>
      </c>
      <c r="B1104">
        <f>K602</f>
        <v>180</v>
      </c>
      <c r="G1104" t="s">
        <v>1786</v>
      </c>
      <c r="H1104">
        <v>35</v>
      </c>
    </row>
    <row r="1105" spans="1:8" ht="15" customHeight="1">
      <c r="A1105" t="s">
        <v>4757</v>
      </c>
      <c r="B1105">
        <f>K602</f>
        <v>180</v>
      </c>
      <c r="G1105" t="s">
        <v>1787</v>
      </c>
      <c r="H1105">
        <v>35</v>
      </c>
    </row>
    <row r="1106" spans="1:8" ht="15" customHeight="1">
      <c r="A1106" t="s">
        <v>3720</v>
      </c>
      <c r="B1106">
        <f>K599</f>
        <v>85</v>
      </c>
      <c r="G1106" t="s">
        <v>1788</v>
      </c>
      <c r="H1106">
        <v>35</v>
      </c>
    </row>
    <row r="1107" spans="1:8" ht="15" customHeight="1">
      <c r="A1107" t="s">
        <v>3717</v>
      </c>
      <c r="B1107">
        <f>K603</f>
        <v>200</v>
      </c>
      <c r="G1107" t="s">
        <v>1789</v>
      </c>
      <c r="H1107">
        <v>35</v>
      </c>
    </row>
    <row r="1108" spans="1:8" ht="15" customHeight="1">
      <c r="A1108" t="s">
        <v>4758</v>
      </c>
      <c r="B1108">
        <f>K603</f>
        <v>200</v>
      </c>
      <c r="G1108" t="s">
        <v>1790</v>
      </c>
      <c r="H1108">
        <v>35</v>
      </c>
    </row>
    <row r="1109" spans="1:8" ht="15" customHeight="1">
      <c r="A1109" t="s">
        <v>4759</v>
      </c>
      <c r="B1109">
        <f>K603</f>
        <v>200</v>
      </c>
      <c r="G1109" t="s">
        <v>1791</v>
      </c>
      <c r="H1109">
        <v>35</v>
      </c>
    </row>
    <row r="1110" spans="1:8" ht="15" customHeight="1">
      <c r="A1110" t="s">
        <v>3718</v>
      </c>
      <c r="B1110">
        <f>K600</f>
        <v>110</v>
      </c>
      <c r="G1110" t="s">
        <v>1792</v>
      </c>
    </row>
    <row r="1111" spans="1:8" ht="15" customHeight="1">
      <c r="A1111" t="s">
        <v>3719</v>
      </c>
      <c r="B1111">
        <f>K602</f>
        <v>180</v>
      </c>
      <c r="G1111" t="s">
        <v>1793</v>
      </c>
      <c r="H1111">
        <v>35</v>
      </c>
    </row>
    <row r="1112" spans="1:8" ht="15" customHeight="1">
      <c r="A1112" t="s">
        <v>4760</v>
      </c>
      <c r="B1112">
        <f>K602</f>
        <v>180</v>
      </c>
      <c r="G1112" t="s">
        <v>1794</v>
      </c>
      <c r="H1112">
        <v>35</v>
      </c>
    </row>
    <row r="1113" spans="1:8" ht="15" customHeight="1">
      <c r="A1113" t="s">
        <v>4761</v>
      </c>
      <c r="B1113">
        <f>K602</f>
        <v>180</v>
      </c>
      <c r="G1113" t="s">
        <v>1795</v>
      </c>
      <c r="H1113">
        <v>35</v>
      </c>
    </row>
    <row r="1114" spans="1:8" ht="15" customHeight="1">
      <c r="A1114" t="s">
        <v>3388</v>
      </c>
      <c r="B1114">
        <f>K605</f>
        <v>90</v>
      </c>
      <c r="G1114" t="s">
        <v>1796</v>
      </c>
      <c r="H1114">
        <v>35</v>
      </c>
    </row>
    <row r="1115" spans="1:8" ht="15" customHeight="1">
      <c r="A1115" t="s">
        <v>3492</v>
      </c>
      <c r="B1115">
        <f>K596</f>
        <v>95</v>
      </c>
      <c r="G1115" t="s">
        <v>1797</v>
      </c>
      <c r="H1115">
        <v>30</v>
      </c>
    </row>
    <row r="1116" spans="1:8" ht="15" customHeight="1">
      <c r="A1116" t="s">
        <v>3389</v>
      </c>
      <c r="B1116">
        <f>K597</f>
        <v>205</v>
      </c>
      <c r="G1116" t="s">
        <v>1798</v>
      </c>
      <c r="H1116">
        <v>30</v>
      </c>
    </row>
    <row r="1117" spans="1:8" ht="15" customHeight="1">
      <c r="A1117" t="s">
        <v>4762</v>
      </c>
      <c r="B1117">
        <f>K597</f>
        <v>205</v>
      </c>
      <c r="G1117" t="s">
        <v>1799</v>
      </c>
      <c r="H1117">
        <v>30</v>
      </c>
    </row>
    <row r="1118" spans="1:8" ht="15" customHeight="1">
      <c r="A1118" t="s">
        <v>4763</v>
      </c>
      <c r="B1118">
        <f>K597</f>
        <v>205</v>
      </c>
      <c r="G1118" t="s">
        <v>1800</v>
      </c>
      <c r="H1118">
        <v>30</v>
      </c>
    </row>
    <row r="1119" spans="1:8" ht="15" customHeight="1">
      <c r="A1119" t="s">
        <v>3185</v>
      </c>
      <c r="B1119">
        <f>K598</f>
        <v>235</v>
      </c>
      <c r="G1119" t="s">
        <v>1801</v>
      </c>
      <c r="H1119">
        <v>30</v>
      </c>
    </row>
    <row r="1120" spans="1:8" ht="15" customHeight="1">
      <c r="A1120" t="s">
        <v>4764</v>
      </c>
      <c r="B1120">
        <f>K598</f>
        <v>235</v>
      </c>
      <c r="G1120" t="s">
        <v>1802</v>
      </c>
      <c r="H1120">
        <v>30</v>
      </c>
    </row>
    <row r="1121" spans="1:8" ht="15" customHeight="1">
      <c r="A1121" t="s">
        <v>4765</v>
      </c>
      <c r="B1121">
        <f>K598</f>
        <v>235</v>
      </c>
      <c r="G1121" t="s">
        <v>1803</v>
      </c>
      <c r="H1121">
        <v>30</v>
      </c>
    </row>
    <row r="1122" spans="1:8" ht="15" customHeight="1">
      <c r="A1122" t="s">
        <v>3493</v>
      </c>
      <c r="B1122">
        <f>K606</f>
        <v>95</v>
      </c>
      <c r="G1122" t="s">
        <v>1804</v>
      </c>
      <c r="H1122">
        <v>30</v>
      </c>
    </row>
    <row r="1123" spans="1:8" ht="15" customHeight="1">
      <c r="A1123" t="s">
        <v>3390</v>
      </c>
      <c r="B1123">
        <f>K607</f>
        <v>215</v>
      </c>
      <c r="G1123" t="s">
        <v>1805</v>
      </c>
      <c r="H1123">
        <v>30</v>
      </c>
    </row>
    <row r="1124" spans="1:8" ht="15" customHeight="1">
      <c r="A1124" t="s">
        <v>4766</v>
      </c>
      <c r="B1124">
        <f>K607</f>
        <v>215</v>
      </c>
      <c r="G1124" t="s">
        <v>1806</v>
      </c>
      <c r="H1124">
        <v>30</v>
      </c>
    </row>
    <row r="1125" spans="1:8" ht="15" customHeight="1">
      <c r="A1125" t="s">
        <v>4767</v>
      </c>
      <c r="B1125">
        <f>K607</f>
        <v>215</v>
      </c>
      <c r="G1125" t="s">
        <v>1807</v>
      </c>
      <c r="H1125">
        <v>30</v>
      </c>
    </row>
    <row r="1126" spans="1:8" ht="15" customHeight="1">
      <c r="A1126" t="s">
        <v>3541</v>
      </c>
      <c r="B1126">
        <f>K608</f>
        <v>120</v>
      </c>
      <c r="G1126" t="s">
        <v>1808</v>
      </c>
      <c r="H1126">
        <v>30</v>
      </c>
    </row>
    <row r="1127" spans="1:8" ht="15" customHeight="1">
      <c r="A1127" t="s">
        <v>3186</v>
      </c>
      <c r="B1127">
        <f>K609</f>
        <v>240</v>
      </c>
      <c r="G1127" t="s">
        <v>1809</v>
      </c>
      <c r="H1127">
        <v>30</v>
      </c>
    </row>
    <row r="1128" spans="1:8" ht="15" customHeight="1">
      <c r="A1128" t="s">
        <v>4768</v>
      </c>
      <c r="B1128">
        <f>K609</f>
        <v>240</v>
      </c>
      <c r="G1128" t="s">
        <v>1810</v>
      </c>
    </row>
    <row r="1129" spans="1:8" ht="15" customHeight="1">
      <c r="A1129" t="s">
        <v>4769</v>
      </c>
      <c r="B1129">
        <f>K609</f>
        <v>240</v>
      </c>
      <c r="G1129" t="s">
        <v>1811</v>
      </c>
      <c r="H1129">
        <v>25</v>
      </c>
    </row>
    <row r="1130" spans="1:8" ht="15" customHeight="1">
      <c r="A1130" t="s">
        <v>3635</v>
      </c>
      <c r="B1130">
        <f>K610</f>
        <v>250</v>
      </c>
      <c r="G1130" t="s">
        <v>1812</v>
      </c>
      <c r="H1130">
        <v>25</v>
      </c>
    </row>
    <row r="1131" spans="1:8" ht="15" customHeight="1">
      <c r="A1131" t="s">
        <v>3808</v>
      </c>
      <c r="B1131">
        <f>K610</f>
        <v>250</v>
      </c>
      <c r="G1131" t="s">
        <v>1813</v>
      </c>
      <c r="H1131">
        <v>25</v>
      </c>
    </row>
    <row r="1132" spans="1:8" ht="15" customHeight="1">
      <c r="A1132" t="s">
        <v>3542</v>
      </c>
      <c r="B1132">
        <f>K611</f>
        <v>160</v>
      </c>
      <c r="G1132" t="s">
        <v>1814</v>
      </c>
      <c r="H1132">
        <v>35</v>
      </c>
    </row>
    <row r="1133" spans="1:8" ht="15" customHeight="1">
      <c r="A1133" t="s">
        <v>3187</v>
      </c>
      <c r="B1133">
        <f>K612</f>
        <v>260</v>
      </c>
      <c r="G1133" t="s">
        <v>1815</v>
      </c>
      <c r="H1133">
        <v>35</v>
      </c>
    </row>
    <row r="1134" spans="1:8" ht="15" customHeight="1">
      <c r="A1134" t="s">
        <v>4770</v>
      </c>
      <c r="B1134">
        <f>K612</f>
        <v>260</v>
      </c>
      <c r="G1134" t="s">
        <v>1816</v>
      </c>
      <c r="H1134">
        <v>25</v>
      </c>
    </row>
    <row r="1135" spans="1:8" ht="15" customHeight="1">
      <c r="A1135" t="s">
        <v>4771</v>
      </c>
      <c r="B1135">
        <f>K612</f>
        <v>260</v>
      </c>
      <c r="G1135" t="s">
        <v>1817</v>
      </c>
      <c r="H1135">
        <v>25</v>
      </c>
    </row>
    <row r="1136" spans="1:8" ht="15" customHeight="1">
      <c r="A1136" t="s">
        <v>3543</v>
      </c>
      <c r="B1136">
        <f>K618</f>
        <v>150</v>
      </c>
      <c r="G1136" t="s">
        <v>1818</v>
      </c>
      <c r="H1136">
        <v>25</v>
      </c>
    </row>
    <row r="1137" spans="1:8" ht="15" customHeight="1">
      <c r="A1137" t="s">
        <v>3188</v>
      </c>
      <c r="B1137">
        <f>K619</f>
        <v>255</v>
      </c>
      <c r="G1137" t="s">
        <v>1819</v>
      </c>
    </row>
    <row r="1138" spans="1:8" ht="15" customHeight="1">
      <c r="A1138" t="s">
        <v>4772</v>
      </c>
      <c r="B1138">
        <f>K619</f>
        <v>255</v>
      </c>
      <c r="G1138" t="s">
        <v>1820</v>
      </c>
    </row>
    <row r="1139" spans="1:8" ht="15" customHeight="1">
      <c r="A1139" t="s">
        <v>4773</v>
      </c>
      <c r="B1139">
        <f>K619</f>
        <v>255</v>
      </c>
      <c r="G1139" t="s">
        <v>1821</v>
      </c>
    </row>
    <row r="1140" spans="1:8" ht="15" customHeight="1">
      <c r="A1140" t="s">
        <v>3391</v>
      </c>
      <c r="B1140">
        <f>K617</f>
        <v>245</v>
      </c>
      <c r="G1140" t="s">
        <v>1822</v>
      </c>
    </row>
    <row r="1141" spans="1:8" ht="15" customHeight="1">
      <c r="A1141" t="s">
        <v>4774</v>
      </c>
      <c r="B1141">
        <f>K617</f>
        <v>245</v>
      </c>
      <c r="G1141" t="s">
        <v>1823</v>
      </c>
    </row>
    <row r="1142" spans="1:8" ht="15" customHeight="1">
      <c r="A1142" t="s">
        <v>4775</v>
      </c>
      <c r="B1142">
        <f>K617</f>
        <v>245</v>
      </c>
      <c r="G1142" t="s">
        <v>1824</v>
      </c>
    </row>
    <row r="1143" spans="1:8" ht="15" customHeight="1">
      <c r="A1143" t="s">
        <v>3544</v>
      </c>
      <c r="B1143">
        <f>K621</f>
        <v>155</v>
      </c>
      <c r="G1143" t="s">
        <v>1825</v>
      </c>
    </row>
    <row r="1144" spans="1:8" ht="15" customHeight="1">
      <c r="A1144" t="s">
        <v>3189</v>
      </c>
      <c r="B1144">
        <f>K623</f>
        <v>235</v>
      </c>
      <c r="G1144" t="s">
        <v>1826</v>
      </c>
      <c r="H1144">
        <v>25</v>
      </c>
    </row>
    <row r="1145" spans="1:8" ht="15" customHeight="1">
      <c r="A1145" t="s">
        <v>4776</v>
      </c>
      <c r="B1145">
        <f>K623</f>
        <v>235</v>
      </c>
      <c r="G1145" t="s">
        <v>1827</v>
      </c>
    </row>
    <row r="1146" spans="1:8" ht="15" customHeight="1">
      <c r="A1146" t="s">
        <v>4777</v>
      </c>
      <c r="B1146">
        <f>K623</f>
        <v>235</v>
      </c>
      <c r="G1146" t="s">
        <v>1828</v>
      </c>
      <c r="H1146">
        <v>35</v>
      </c>
    </row>
    <row r="1147" spans="1:8" ht="15" customHeight="1">
      <c r="A1147" t="s">
        <v>3636</v>
      </c>
      <c r="B1147">
        <f>K624</f>
        <v>255</v>
      </c>
      <c r="G1147" t="s">
        <v>1829</v>
      </c>
      <c r="H1147">
        <v>35</v>
      </c>
    </row>
    <row r="1148" spans="1:8" ht="15" customHeight="1">
      <c r="A1148" t="s">
        <v>3809</v>
      </c>
      <c r="B1148">
        <f>K624</f>
        <v>255</v>
      </c>
      <c r="G1148" t="s">
        <v>1830</v>
      </c>
      <c r="H1148">
        <v>35</v>
      </c>
    </row>
    <row r="1149" spans="1:8" ht="15" customHeight="1">
      <c r="A1149" t="s">
        <v>3392</v>
      </c>
      <c r="B1149">
        <f>K622</f>
        <v>210</v>
      </c>
      <c r="G1149" t="s">
        <v>1831</v>
      </c>
      <c r="H1149">
        <v>35</v>
      </c>
    </row>
    <row r="1150" spans="1:8" ht="15" customHeight="1">
      <c r="A1150" t="s">
        <v>4778</v>
      </c>
      <c r="B1150">
        <f>K622</f>
        <v>210</v>
      </c>
      <c r="G1150" t="s">
        <v>1832</v>
      </c>
      <c r="H1150">
        <v>35</v>
      </c>
    </row>
    <row r="1151" spans="1:8" ht="15" customHeight="1">
      <c r="A1151" t="s">
        <v>4779</v>
      </c>
      <c r="B1151">
        <f>K622</f>
        <v>210</v>
      </c>
      <c r="G1151" t="s">
        <v>1833</v>
      </c>
      <c r="H1151">
        <v>35</v>
      </c>
    </row>
    <row r="1152" spans="1:8" ht="15" customHeight="1">
      <c r="A1152" t="s">
        <v>3494</v>
      </c>
      <c r="B1152">
        <f>K620</f>
        <v>110</v>
      </c>
      <c r="G1152" t="s">
        <v>1834</v>
      </c>
      <c r="H1152">
        <v>35</v>
      </c>
    </row>
    <row r="1153" spans="1:8" ht="15" customHeight="1">
      <c r="A1153" t="s">
        <v>3495</v>
      </c>
      <c r="B1153">
        <f>K613</f>
        <v>85</v>
      </c>
      <c r="G1153" t="s">
        <v>1835</v>
      </c>
      <c r="H1153">
        <v>35</v>
      </c>
    </row>
    <row r="1154" spans="1:8" ht="15" customHeight="1">
      <c r="A1154" t="s">
        <v>3393</v>
      </c>
      <c r="B1154">
        <f>K614</f>
        <v>180</v>
      </c>
      <c r="G1154" t="s">
        <v>1836</v>
      </c>
      <c r="H1154">
        <v>35</v>
      </c>
    </row>
    <row r="1155" spans="1:8" ht="15" customHeight="1">
      <c r="A1155" t="s">
        <v>4780</v>
      </c>
      <c r="B1155">
        <f>K614</f>
        <v>180</v>
      </c>
      <c r="G1155" t="s">
        <v>1837</v>
      </c>
      <c r="H1155">
        <v>35</v>
      </c>
    </row>
    <row r="1156" spans="1:8" ht="15" customHeight="1">
      <c r="A1156" t="s">
        <v>4781</v>
      </c>
      <c r="B1156">
        <f>K614</f>
        <v>180</v>
      </c>
      <c r="G1156" t="s">
        <v>1838</v>
      </c>
      <c r="H1156">
        <v>35</v>
      </c>
    </row>
    <row r="1157" spans="1:8" ht="15" customHeight="1">
      <c r="A1157" t="s">
        <v>3496</v>
      </c>
      <c r="B1157">
        <f>K627</f>
        <v>185</v>
      </c>
      <c r="G1157" t="s">
        <v>1839</v>
      </c>
      <c r="H1157">
        <v>35</v>
      </c>
    </row>
    <row r="1158" spans="1:8" ht="15" customHeight="1">
      <c r="A1158" t="s">
        <v>3190</v>
      </c>
      <c r="B1158">
        <f>K630</f>
        <v>310</v>
      </c>
      <c r="G1158" t="s">
        <v>1840</v>
      </c>
      <c r="H1158">
        <v>35</v>
      </c>
    </row>
    <row r="1159" spans="1:8" ht="15" customHeight="1">
      <c r="A1159" t="s">
        <v>4782</v>
      </c>
      <c r="B1159">
        <f>K630</f>
        <v>310</v>
      </c>
      <c r="G1159" t="s">
        <v>1841</v>
      </c>
      <c r="H1159">
        <v>35</v>
      </c>
    </row>
    <row r="1160" spans="1:8" ht="15" customHeight="1">
      <c r="A1160" t="s">
        <v>4783</v>
      </c>
      <c r="B1160">
        <f>K630</f>
        <v>310</v>
      </c>
      <c r="G1160" t="s">
        <v>1842</v>
      </c>
      <c r="H1160">
        <v>30</v>
      </c>
    </row>
    <row r="1161" spans="1:8" ht="15" customHeight="1">
      <c r="A1161" t="s">
        <v>3545</v>
      </c>
      <c r="B1161">
        <f>K628</f>
        <v>290</v>
      </c>
      <c r="G1161" t="s">
        <v>1843</v>
      </c>
      <c r="H1161">
        <v>30</v>
      </c>
    </row>
    <row r="1162" spans="1:8" ht="15" customHeight="1">
      <c r="A1162" t="s">
        <v>3394</v>
      </c>
      <c r="B1162">
        <f>K629</f>
        <v>240</v>
      </c>
      <c r="G1162" t="s">
        <v>1844</v>
      </c>
      <c r="H1162">
        <v>35</v>
      </c>
    </row>
    <row r="1163" spans="1:8" ht="15" customHeight="1">
      <c r="A1163" t="s">
        <v>4784</v>
      </c>
      <c r="B1163">
        <f>K629</f>
        <v>240</v>
      </c>
      <c r="G1163" t="s">
        <v>1845</v>
      </c>
      <c r="H1163">
        <v>35</v>
      </c>
    </row>
    <row r="1164" spans="1:8" ht="15" customHeight="1">
      <c r="A1164" t="s">
        <v>4785</v>
      </c>
      <c r="B1164">
        <f>K629</f>
        <v>240</v>
      </c>
      <c r="G1164" t="s">
        <v>1846</v>
      </c>
      <c r="H1164">
        <v>35</v>
      </c>
    </row>
    <row r="1165" spans="1:8" ht="15" customHeight="1">
      <c r="A1165" t="s">
        <v>3497</v>
      </c>
      <c r="B1165">
        <f>K631</f>
        <v>130</v>
      </c>
      <c r="G1165" t="s">
        <v>1847</v>
      </c>
      <c r="H1165">
        <v>35</v>
      </c>
    </row>
    <row r="1166" spans="1:8" ht="15" customHeight="1">
      <c r="A1166" t="s">
        <v>3191</v>
      </c>
      <c r="B1166">
        <f>K634</f>
        <v>345</v>
      </c>
      <c r="G1166" t="s">
        <v>1848</v>
      </c>
      <c r="H1166">
        <v>35</v>
      </c>
    </row>
    <row r="1167" spans="1:8" ht="15" customHeight="1">
      <c r="A1167" t="s">
        <v>4786</v>
      </c>
      <c r="B1167">
        <f>K634</f>
        <v>345</v>
      </c>
      <c r="G1167" t="s">
        <v>1849</v>
      </c>
      <c r="H1167">
        <v>35</v>
      </c>
    </row>
    <row r="1168" spans="1:8" ht="15" customHeight="1">
      <c r="A1168" t="s">
        <v>4787</v>
      </c>
      <c r="B1168">
        <f>K634</f>
        <v>345</v>
      </c>
      <c r="G1168" t="s">
        <v>1850</v>
      </c>
      <c r="H1168">
        <v>35</v>
      </c>
    </row>
    <row r="1169" spans="1:8" ht="15" customHeight="1">
      <c r="A1169" t="s">
        <v>3546</v>
      </c>
      <c r="B1169">
        <f>K632</f>
        <v>165</v>
      </c>
      <c r="G1169" t="s">
        <v>1851</v>
      </c>
      <c r="H1169">
        <v>35</v>
      </c>
    </row>
    <row r="1170" spans="1:8" ht="15" customHeight="1">
      <c r="A1170" t="s">
        <v>3395</v>
      </c>
      <c r="B1170">
        <f>K633</f>
        <v>285</v>
      </c>
      <c r="G1170" t="s">
        <v>1852</v>
      </c>
      <c r="H1170">
        <v>35</v>
      </c>
    </row>
    <row r="1171" spans="1:8" ht="15" customHeight="1">
      <c r="A1171" t="s">
        <v>4788</v>
      </c>
      <c r="B1171">
        <f>K633</f>
        <v>285</v>
      </c>
      <c r="G1171" t="s">
        <v>1853</v>
      </c>
      <c r="H1171">
        <v>30</v>
      </c>
    </row>
    <row r="1172" spans="1:8" ht="15" customHeight="1">
      <c r="A1172" t="s">
        <v>4789</v>
      </c>
      <c r="B1172">
        <f>K633</f>
        <v>285</v>
      </c>
      <c r="G1172" t="s">
        <v>1854</v>
      </c>
      <c r="H1172">
        <v>30</v>
      </c>
    </row>
    <row r="1173" spans="1:8" ht="15" customHeight="1">
      <c r="A1173" t="s">
        <v>4870</v>
      </c>
      <c r="B1173">
        <f>K625</f>
        <v>110</v>
      </c>
      <c r="G1173" t="s">
        <v>1855</v>
      </c>
      <c r="H1173">
        <v>30</v>
      </c>
    </row>
    <row r="1174" spans="1:8" ht="15" customHeight="1">
      <c r="A1174" t="s">
        <v>4871</v>
      </c>
      <c r="B1174">
        <f>K626</f>
        <v>210</v>
      </c>
      <c r="G1174" t="s">
        <v>1856</v>
      </c>
      <c r="H1174">
        <v>35</v>
      </c>
    </row>
    <row r="1175" spans="1:8" ht="15" customHeight="1">
      <c r="A1175" t="s">
        <v>4872</v>
      </c>
      <c r="B1175">
        <f>K626</f>
        <v>210</v>
      </c>
      <c r="G1175" t="s">
        <v>1857</v>
      </c>
      <c r="H1175">
        <v>35</v>
      </c>
    </row>
    <row r="1176" spans="1:8" ht="15" customHeight="1">
      <c r="A1176" t="s">
        <v>4873</v>
      </c>
      <c r="B1176">
        <f>K626</f>
        <v>210</v>
      </c>
      <c r="G1176" t="s">
        <v>1858</v>
      </c>
      <c r="H1176">
        <v>35</v>
      </c>
    </row>
    <row r="1177" spans="1:8" ht="15" customHeight="1">
      <c r="A1177" t="s">
        <v>4875</v>
      </c>
      <c r="B1177">
        <f>K718</f>
        <v>110</v>
      </c>
      <c r="G1177" t="s">
        <v>1859</v>
      </c>
      <c r="H1177">
        <v>35</v>
      </c>
    </row>
    <row r="1178" spans="1:8" ht="15" customHeight="1">
      <c r="A1178" t="s">
        <v>4877</v>
      </c>
      <c r="B1178">
        <f>K719</f>
        <v>210</v>
      </c>
      <c r="G1178" t="s">
        <v>1860</v>
      </c>
      <c r="H1178">
        <v>30</v>
      </c>
    </row>
    <row r="1179" spans="1:8" ht="15" customHeight="1">
      <c r="A1179" t="s">
        <v>4878</v>
      </c>
      <c r="B1179">
        <f>K719</f>
        <v>210</v>
      </c>
      <c r="G1179" t="s">
        <v>1861</v>
      </c>
      <c r="H1179">
        <v>30</v>
      </c>
    </row>
    <row r="1180" spans="1:8" ht="15" customHeight="1">
      <c r="A1180" t="s">
        <v>4876</v>
      </c>
      <c r="B1180">
        <f>K719</f>
        <v>210</v>
      </c>
      <c r="G1180" t="s">
        <v>1862</v>
      </c>
      <c r="H1180">
        <v>30</v>
      </c>
    </row>
    <row r="1181" spans="1:8" ht="15" customHeight="1">
      <c r="A1181" t="s">
        <v>4874</v>
      </c>
      <c r="B1181">
        <f>K695</f>
        <v>75</v>
      </c>
      <c r="G1181" t="s">
        <v>1863</v>
      </c>
      <c r="H1181">
        <v>35</v>
      </c>
    </row>
    <row r="1182" spans="1:8" ht="15" customHeight="1">
      <c r="A1182" t="s">
        <v>3396</v>
      </c>
      <c r="B1182">
        <f>K672</f>
        <v>85</v>
      </c>
      <c r="G1182" t="s">
        <v>1864</v>
      </c>
      <c r="H1182">
        <v>35</v>
      </c>
    </row>
    <row r="1183" spans="1:8" ht="15" customHeight="1">
      <c r="A1183" t="s">
        <v>3397</v>
      </c>
      <c r="B1183">
        <f>K669</f>
        <v>75</v>
      </c>
      <c r="G1183" t="s">
        <v>1865</v>
      </c>
      <c r="H1183">
        <v>35</v>
      </c>
    </row>
    <row r="1184" spans="1:8" ht="15" customHeight="1">
      <c r="A1184" t="s">
        <v>3398</v>
      </c>
      <c r="B1184">
        <f>K670</f>
        <v>75</v>
      </c>
      <c r="G1184" t="s">
        <v>1866</v>
      </c>
      <c r="H1184">
        <v>35</v>
      </c>
    </row>
    <row r="1185" spans="1:8" ht="15" customHeight="1">
      <c r="A1185" t="s">
        <v>3399</v>
      </c>
      <c r="B1185">
        <f>K669</f>
        <v>75</v>
      </c>
      <c r="G1185" t="s">
        <v>1867</v>
      </c>
      <c r="H1185">
        <v>35</v>
      </c>
    </row>
    <row r="1186" spans="1:8" ht="15" customHeight="1">
      <c r="A1186" t="s">
        <v>3400</v>
      </c>
      <c r="B1186">
        <f>K670</f>
        <v>75</v>
      </c>
      <c r="G1186" t="s">
        <v>1868</v>
      </c>
      <c r="H1186">
        <v>35</v>
      </c>
    </row>
    <row r="1187" spans="1:8" ht="15" customHeight="1">
      <c r="A1187" t="s">
        <v>3401</v>
      </c>
      <c r="B1187">
        <f>K671</f>
        <v>90</v>
      </c>
      <c r="G1187" t="s">
        <v>1869</v>
      </c>
      <c r="H1187">
        <v>35</v>
      </c>
    </row>
    <row r="1188" spans="1:8" ht="15" customHeight="1">
      <c r="A1188" t="s">
        <v>3402</v>
      </c>
      <c r="B1188">
        <f>K635</f>
        <v>75</v>
      </c>
      <c r="G1188" t="s">
        <v>1870</v>
      </c>
      <c r="H1188">
        <v>20</v>
      </c>
    </row>
    <row r="1189" spans="1:8" ht="15" customHeight="1">
      <c r="A1189" t="s">
        <v>3403</v>
      </c>
      <c r="B1189">
        <f>K636</f>
        <v>85</v>
      </c>
      <c r="G1189" t="s">
        <v>1871</v>
      </c>
      <c r="H1189">
        <v>35</v>
      </c>
    </row>
    <row r="1190" spans="1:8" ht="15" customHeight="1">
      <c r="A1190" t="s">
        <v>3404</v>
      </c>
      <c r="B1190">
        <f>K635</f>
        <v>75</v>
      </c>
      <c r="G1190" t="s">
        <v>1872</v>
      </c>
      <c r="H1190">
        <v>35</v>
      </c>
    </row>
    <row r="1191" spans="1:8" ht="15" customHeight="1">
      <c r="A1191" t="s">
        <v>3405</v>
      </c>
      <c r="B1191">
        <f>K637</f>
        <v>70</v>
      </c>
      <c r="G1191" t="s">
        <v>1873</v>
      </c>
      <c r="H1191">
        <v>35</v>
      </c>
    </row>
    <row r="1192" spans="1:8" ht="15" customHeight="1">
      <c r="A1192" t="s">
        <v>3406</v>
      </c>
      <c r="B1192">
        <f>K638</f>
        <v>75</v>
      </c>
      <c r="G1192" t="s">
        <v>1874</v>
      </c>
      <c r="H1192">
        <v>35</v>
      </c>
    </row>
    <row r="1193" spans="1:8" ht="15" customHeight="1">
      <c r="A1193" t="s">
        <v>3407</v>
      </c>
      <c r="B1193">
        <f>K639</f>
        <v>65</v>
      </c>
      <c r="G1193" t="s">
        <v>1875</v>
      </c>
      <c r="H1193">
        <v>35</v>
      </c>
    </row>
    <row r="1194" spans="1:8" ht="15" customHeight="1">
      <c r="A1194" t="s">
        <v>3408</v>
      </c>
      <c r="B1194">
        <f t="shared" ref="B1194:B1199" si="254">K639</f>
        <v>65</v>
      </c>
      <c r="G1194" t="s">
        <v>1876</v>
      </c>
      <c r="H1194">
        <v>35</v>
      </c>
    </row>
    <row r="1195" spans="1:8" ht="15" customHeight="1">
      <c r="A1195" t="s">
        <v>3409</v>
      </c>
      <c r="B1195">
        <f t="shared" si="254"/>
        <v>70</v>
      </c>
      <c r="G1195" t="s">
        <v>1877</v>
      </c>
      <c r="H1195">
        <v>35</v>
      </c>
    </row>
    <row r="1196" spans="1:8" ht="15" customHeight="1">
      <c r="A1196" t="s">
        <v>3192</v>
      </c>
      <c r="B1196">
        <f t="shared" si="254"/>
        <v>90</v>
      </c>
      <c r="G1196" t="s">
        <v>1878</v>
      </c>
      <c r="H1196">
        <v>35</v>
      </c>
    </row>
    <row r="1197" spans="1:8" ht="15" customHeight="1">
      <c r="A1197" t="s">
        <v>3410</v>
      </c>
      <c r="B1197">
        <f t="shared" si="254"/>
        <v>75</v>
      </c>
      <c r="G1197" t="s">
        <v>1879</v>
      </c>
      <c r="H1197">
        <v>35</v>
      </c>
    </row>
    <row r="1198" spans="1:8" ht="15" customHeight="1">
      <c r="A1198" t="s">
        <v>3193</v>
      </c>
      <c r="B1198">
        <f t="shared" si="254"/>
        <v>80</v>
      </c>
      <c r="G1198" t="s">
        <v>1880</v>
      </c>
      <c r="H1198">
        <v>25</v>
      </c>
    </row>
    <row r="1199" spans="1:8" ht="15" customHeight="1">
      <c r="A1199" t="s">
        <v>3637</v>
      </c>
      <c r="B1199">
        <f t="shared" si="254"/>
        <v>100</v>
      </c>
      <c r="G1199" t="s">
        <v>1881</v>
      </c>
    </row>
    <row r="1200" spans="1:8" ht="15" customHeight="1">
      <c r="A1200" t="s">
        <v>3817</v>
      </c>
      <c r="B1200">
        <f>K644</f>
        <v>100</v>
      </c>
      <c r="G1200" t="s">
        <v>1882</v>
      </c>
    </row>
    <row r="1201" spans="1:8" ht="15" customHeight="1">
      <c r="A1201" t="s">
        <v>3411</v>
      </c>
      <c r="B1201">
        <f>K642</f>
        <v>75</v>
      </c>
      <c r="G1201" t="s">
        <v>1883</v>
      </c>
      <c r="H1201">
        <v>30</v>
      </c>
    </row>
    <row r="1202" spans="1:8" ht="15" customHeight="1">
      <c r="A1202" t="s">
        <v>3194</v>
      </c>
      <c r="B1202">
        <f>K643</f>
        <v>80</v>
      </c>
      <c r="G1202" t="s">
        <v>1884</v>
      </c>
    </row>
    <row r="1203" spans="1:8" ht="15" customHeight="1">
      <c r="A1203" t="s">
        <v>3638</v>
      </c>
      <c r="B1203">
        <f>K644</f>
        <v>100</v>
      </c>
      <c r="G1203" t="s">
        <v>1885</v>
      </c>
      <c r="H1203">
        <v>30</v>
      </c>
    </row>
    <row r="1204" spans="1:8" ht="15" customHeight="1">
      <c r="A1204" t="s">
        <v>3816</v>
      </c>
      <c r="B1204">
        <f>K644</f>
        <v>100</v>
      </c>
      <c r="G1204" t="s">
        <v>1886</v>
      </c>
      <c r="H1204">
        <v>30</v>
      </c>
    </row>
    <row r="1205" spans="1:8" ht="15" customHeight="1">
      <c r="A1205" t="s">
        <v>3412</v>
      </c>
      <c r="B1205">
        <f>K642</f>
        <v>75</v>
      </c>
      <c r="G1205" t="s">
        <v>1887</v>
      </c>
      <c r="H1205">
        <v>30</v>
      </c>
    </row>
    <row r="1206" spans="1:8" ht="15" customHeight="1">
      <c r="A1206" t="s">
        <v>3413</v>
      </c>
      <c r="B1206">
        <f>K645</f>
        <v>70</v>
      </c>
      <c r="G1206" t="s">
        <v>1888</v>
      </c>
      <c r="H1206">
        <v>30</v>
      </c>
    </row>
    <row r="1207" spans="1:8" ht="15" customHeight="1">
      <c r="A1207" t="s">
        <v>3195</v>
      </c>
      <c r="B1207">
        <f>K646</f>
        <v>90</v>
      </c>
      <c r="G1207" t="s">
        <v>1889</v>
      </c>
      <c r="H1207">
        <v>30</v>
      </c>
    </row>
    <row r="1208" spans="1:8" ht="15" customHeight="1">
      <c r="A1208" t="s">
        <v>3414</v>
      </c>
      <c r="B1208">
        <f>K647</f>
        <v>90</v>
      </c>
      <c r="G1208" t="s">
        <v>1890</v>
      </c>
    </row>
    <row r="1209" spans="1:8" ht="15" customHeight="1">
      <c r="A1209" t="s">
        <v>3196</v>
      </c>
      <c r="B1209">
        <f>K648</f>
        <v>110</v>
      </c>
      <c r="G1209" t="s">
        <v>1891</v>
      </c>
      <c r="H1209">
        <v>35</v>
      </c>
    </row>
    <row r="1210" spans="1:8" ht="15" customHeight="1">
      <c r="A1210" t="s">
        <v>3639</v>
      </c>
      <c r="B1210">
        <f>K649</f>
        <v>120</v>
      </c>
      <c r="G1210" t="s">
        <v>1892</v>
      </c>
      <c r="H1210">
        <v>35</v>
      </c>
    </row>
    <row r="1211" spans="1:8" ht="15" customHeight="1">
      <c r="A1211" t="s">
        <v>3815</v>
      </c>
      <c r="B1211">
        <f>K649</f>
        <v>120</v>
      </c>
      <c r="G1211" t="s">
        <v>1893</v>
      </c>
      <c r="H1211">
        <v>35</v>
      </c>
    </row>
    <row r="1212" spans="1:8" ht="15" customHeight="1">
      <c r="A1212" t="s">
        <v>4879</v>
      </c>
      <c r="B1212">
        <f>K647</f>
        <v>90</v>
      </c>
      <c r="G1212" t="s">
        <v>1894</v>
      </c>
      <c r="H1212">
        <v>30</v>
      </c>
    </row>
    <row r="1213" spans="1:8" ht="15" customHeight="1">
      <c r="A1213" t="s">
        <v>3197</v>
      </c>
      <c r="B1213">
        <f>K648</f>
        <v>110</v>
      </c>
      <c r="G1213" t="s">
        <v>1895</v>
      </c>
      <c r="H1213">
        <v>30</v>
      </c>
    </row>
    <row r="1214" spans="1:8" ht="15" customHeight="1">
      <c r="A1214" t="s">
        <v>3640</v>
      </c>
      <c r="B1214">
        <f>K650</f>
        <v>120</v>
      </c>
      <c r="G1214" t="s">
        <v>1896</v>
      </c>
      <c r="H1214">
        <v>30</v>
      </c>
    </row>
    <row r="1215" spans="1:8" ht="15" customHeight="1">
      <c r="A1215" t="s">
        <v>3814</v>
      </c>
      <c r="B1215">
        <f>K650</f>
        <v>120</v>
      </c>
      <c r="G1215" t="s">
        <v>1897</v>
      </c>
      <c r="H1215">
        <v>30</v>
      </c>
    </row>
    <row r="1216" spans="1:8" ht="15" customHeight="1">
      <c r="A1216" t="s">
        <v>3415</v>
      </c>
      <c r="B1216">
        <f t="shared" ref="B1216:B1223" si="255">K652</f>
        <v>75</v>
      </c>
      <c r="G1216" t="s">
        <v>1898</v>
      </c>
      <c r="H1216">
        <v>30</v>
      </c>
    </row>
    <row r="1217" spans="1:8" ht="15" customHeight="1">
      <c r="A1217" t="s">
        <v>3198</v>
      </c>
      <c r="B1217">
        <f t="shared" si="255"/>
        <v>90</v>
      </c>
      <c r="G1217" t="s">
        <v>1899</v>
      </c>
      <c r="H1217">
        <v>30</v>
      </c>
    </row>
    <row r="1218" spans="1:8" ht="15" customHeight="1">
      <c r="A1218" t="s">
        <v>3416</v>
      </c>
      <c r="B1218">
        <f t="shared" si="255"/>
        <v>75</v>
      </c>
      <c r="G1218" t="s">
        <v>1900</v>
      </c>
      <c r="H1218">
        <v>30</v>
      </c>
    </row>
    <row r="1219" spans="1:8" ht="15" customHeight="1">
      <c r="A1219" t="s">
        <v>3199</v>
      </c>
      <c r="B1219">
        <f t="shared" si="255"/>
        <v>100</v>
      </c>
      <c r="G1219" t="s">
        <v>1901</v>
      </c>
      <c r="H1219">
        <v>30</v>
      </c>
    </row>
    <row r="1220" spans="1:8" ht="15" customHeight="1">
      <c r="A1220" t="s">
        <v>3417</v>
      </c>
      <c r="B1220">
        <f t="shared" si="255"/>
        <v>100</v>
      </c>
      <c r="G1220" t="s">
        <v>1902</v>
      </c>
      <c r="H1220">
        <v>25</v>
      </c>
    </row>
    <row r="1221" spans="1:8" ht="15" customHeight="1">
      <c r="A1221" t="s">
        <v>3418</v>
      </c>
      <c r="B1221">
        <f t="shared" si="255"/>
        <v>90</v>
      </c>
      <c r="G1221" t="s">
        <v>1903</v>
      </c>
      <c r="H1221">
        <v>25</v>
      </c>
    </row>
    <row r="1222" spans="1:8" ht="15" customHeight="1">
      <c r="A1222" t="s">
        <v>3200</v>
      </c>
      <c r="B1222">
        <f t="shared" si="255"/>
        <v>100</v>
      </c>
      <c r="G1222" t="s">
        <v>1904</v>
      </c>
      <c r="H1222">
        <v>25</v>
      </c>
    </row>
    <row r="1223" spans="1:8" ht="15" customHeight="1">
      <c r="A1223" t="s">
        <v>3641</v>
      </c>
      <c r="B1223">
        <f t="shared" si="255"/>
        <v>145</v>
      </c>
      <c r="G1223" t="s">
        <v>1905</v>
      </c>
      <c r="H1223">
        <v>25</v>
      </c>
    </row>
    <row r="1224" spans="1:8" ht="15" customHeight="1">
      <c r="A1224" t="s">
        <v>3813</v>
      </c>
      <c r="B1224">
        <f>K659</f>
        <v>145</v>
      </c>
      <c r="G1224" t="s">
        <v>1906</v>
      </c>
      <c r="H1224">
        <v>35</v>
      </c>
    </row>
    <row r="1225" spans="1:8" ht="15" customHeight="1">
      <c r="A1225" t="s">
        <v>3419</v>
      </c>
      <c r="B1225">
        <f>K660</f>
        <v>80</v>
      </c>
      <c r="G1225" t="s">
        <v>1907</v>
      </c>
      <c r="H1225">
        <v>35</v>
      </c>
    </row>
    <row r="1226" spans="1:8" ht="15" customHeight="1">
      <c r="A1226" t="s">
        <v>3201</v>
      </c>
      <c r="B1226">
        <f>K661</f>
        <v>95</v>
      </c>
      <c r="G1226" t="s">
        <v>1908</v>
      </c>
      <c r="H1226">
        <v>35</v>
      </c>
    </row>
    <row r="1227" spans="1:8" ht="15" customHeight="1">
      <c r="A1227" t="s">
        <v>3420</v>
      </c>
      <c r="B1227">
        <f>K662</f>
        <v>90</v>
      </c>
      <c r="G1227" t="s">
        <v>1909</v>
      </c>
      <c r="H1227">
        <v>35</v>
      </c>
    </row>
    <row r="1228" spans="1:8" ht="15" customHeight="1">
      <c r="A1228" t="s">
        <v>3202</v>
      </c>
      <c r="B1228">
        <f>K663</f>
        <v>105</v>
      </c>
      <c r="G1228" t="s">
        <v>1910</v>
      </c>
      <c r="H1228">
        <v>45</v>
      </c>
    </row>
    <row r="1229" spans="1:8" ht="15" customHeight="1">
      <c r="A1229" t="s">
        <v>3421</v>
      </c>
      <c r="B1229">
        <f>K662</f>
        <v>90</v>
      </c>
      <c r="G1229" t="s">
        <v>1911</v>
      </c>
    </row>
    <row r="1230" spans="1:8" ht="15" customHeight="1">
      <c r="A1230" t="s">
        <v>3203</v>
      </c>
      <c r="B1230">
        <f>K665</f>
        <v>115</v>
      </c>
      <c r="G1230" t="s">
        <v>1912</v>
      </c>
      <c r="H1230">
        <v>45</v>
      </c>
    </row>
    <row r="1231" spans="1:8" ht="15" customHeight="1">
      <c r="A1231" t="s">
        <v>3642</v>
      </c>
      <c r="B1231">
        <f>K666</f>
        <v>130</v>
      </c>
      <c r="G1231" t="s">
        <v>1913</v>
      </c>
    </row>
    <row r="1232" spans="1:8" ht="15" customHeight="1">
      <c r="A1232" t="s">
        <v>3812</v>
      </c>
      <c r="B1232">
        <f>K666</f>
        <v>130</v>
      </c>
      <c r="G1232" t="s">
        <v>1914</v>
      </c>
    </row>
    <row r="1233" spans="1:8" ht="15" customHeight="1">
      <c r="A1233" t="s">
        <v>3422</v>
      </c>
      <c r="B1233">
        <f>K667</f>
        <v>105</v>
      </c>
      <c r="G1233" t="s">
        <v>1915</v>
      </c>
      <c r="H1233">
        <v>30</v>
      </c>
    </row>
    <row r="1234" spans="1:8" ht="15" customHeight="1">
      <c r="A1234" t="s">
        <v>3204</v>
      </c>
      <c r="B1234">
        <f>K668</f>
        <v>115</v>
      </c>
      <c r="G1234" t="s">
        <v>1916</v>
      </c>
      <c r="H1234">
        <v>30</v>
      </c>
    </row>
    <row r="1235" spans="1:8" ht="15" customHeight="1">
      <c r="A1235" t="s">
        <v>3437</v>
      </c>
      <c r="B1235">
        <f>K696</f>
        <v>75</v>
      </c>
      <c r="G1235" t="s">
        <v>1917</v>
      </c>
    </row>
    <row r="1236" spans="1:8" ht="15" customHeight="1">
      <c r="A1236" t="s">
        <v>3438</v>
      </c>
      <c r="B1236">
        <f>K720</f>
        <v>90</v>
      </c>
      <c r="G1236" t="s">
        <v>1918</v>
      </c>
    </row>
    <row r="1237" spans="1:8" ht="15" customHeight="1">
      <c r="A1237" t="s">
        <v>3439</v>
      </c>
      <c r="B1237">
        <f>K697</f>
        <v>70</v>
      </c>
      <c r="G1237" t="s">
        <v>1919</v>
      </c>
      <c r="H1237">
        <v>25</v>
      </c>
    </row>
    <row r="1238" spans="1:8" ht="15" customHeight="1">
      <c r="A1238" t="s">
        <v>3205</v>
      </c>
      <c r="B1238">
        <f>K698</f>
        <v>90</v>
      </c>
      <c r="G1238" t="s">
        <v>1920</v>
      </c>
      <c r="H1238">
        <v>35</v>
      </c>
    </row>
    <row r="1239" spans="1:8" ht="15" customHeight="1">
      <c r="A1239" t="s">
        <v>3440</v>
      </c>
      <c r="B1239">
        <f>K699</f>
        <v>85</v>
      </c>
      <c r="G1239" t="s">
        <v>1921</v>
      </c>
      <c r="H1239">
        <v>20</v>
      </c>
    </row>
    <row r="1240" spans="1:8" ht="15" customHeight="1">
      <c r="A1240" t="s">
        <v>3441</v>
      </c>
      <c r="B1240">
        <f>K705</f>
        <v>95</v>
      </c>
      <c r="G1240" t="s">
        <v>1922</v>
      </c>
      <c r="H1240">
        <v>20</v>
      </c>
    </row>
    <row r="1241" spans="1:8" ht="15" customHeight="1">
      <c r="A1241" t="s">
        <v>3206</v>
      </c>
      <c r="B1241">
        <f>K706</f>
        <v>110</v>
      </c>
      <c r="G1241" t="s">
        <v>1923</v>
      </c>
      <c r="H1241">
        <v>20</v>
      </c>
    </row>
    <row r="1242" spans="1:8" ht="15" customHeight="1">
      <c r="A1242" t="s">
        <v>3643</v>
      </c>
      <c r="B1242">
        <f>K707</f>
        <v>125</v>
      </c>
      <c r="G1242" t="s">
        <v>1924</v>
      </c>
      <c r="H1242">
        <v>20</v>
      </c>
    </row>
    <row r="1243" spans="1:8" ht="15" customHeight="1">
      <c r="A1243" t="s">
        <v>3811</v>
      </c>
      <c r="B1243">
        <f>K707</f>
        <v>125</v>
      </c>
      <c r="G1243" t="s">
        <v>1925</v>
      </c>
      <c r="H1243">
        <v>20</v>
      </c>
    </row>
    <row r="1244" spans="1:8" ht="15" customHeight="1">
      <c r="A1244" t="s">
        <v>3506</v>
      </c>
      <c r="B1244">
        <f>K700</f>
        <v>85</v>
      </c>
      <c r="G1244" t="s">
        <v>1926</v>
      </c>
      <c r="H1244">
        <v>30</v>
      </c>
    </row>
    <row r="1245" spans="1:8" ht="15" customHeight="1">
      <c r="A1245" t="s">
        <v>3547</v>
      </c>
      <c r="B1245">
        <f>K701</f>
        <v>110</v>
      </c>
      <c r="G1245" t="s">
        <v>1927</v>
      </c>
      <c r="H1245">
        <v>30</v>
      </c>
    </row>
    <row r="1246" spans="1:8" ht="15" customHeight="1">
      <c r="A1246" t="s">
        <v>3207</v>
      </c>
      <c r="B1246">
        <f>K703</f>
        <v>200</v>
      </c>
      <c r="G1246" t="s">
        <v>1928</v>
      </c>
    </row>
    <row r="1247" spans="1:8" ht="15" customHeight="1">
      <c r="A1247" t="s">
        <v>4790</v>
      </c>
      <c r="B1247">
        <f>K703</f>
        <v>200</v>
      </c>
      <c r="G1247" t="s">
        <v>1929</v>
      </c>
    </row>
    <row r="1248" spans="1:8" ht="15" customHeight="1">
      <c r="A1248" t="s">
        <v>4791</v>
      </c>
      <c r="B1248">
        <f>K703</f>
        <v>200</v>
      </c>
      <c r="G1248" t="s">
        <v>1930</v>
      </c>
    </row>
    <row r="1249" spans="1:8" ht="15" customHeight="1">
      <c r="A1249" t="s">
        <v>3443</v>
      </c>
      <c r="B1249">
        <f>K702</f>
        <v>180</v>
      </c>
      <c r="G1249" t="s">
        <v>1931</v>
      </c>
    </row>
    <row r="1250" spans="1:8" ht="15" customHeight="1">
      <c r="A1250" t="s">
        <v>4792</v>
      </c>
      <c r="B1250">
        <f>K702</f>
        <v>180</v>
      </c>
      <c r="G1250" t="s">
        <v>1932</v>
      </c>
    </row>
    <row r="1251" spans="1:8" ht="15" customHeight="1">
      <c r="A1251" t="s">
        <v>4793</v>
      </c>
      <c r="B1251">
        <f>K702</f>
        <v>180</v>
      </c>
      <c r="G1251" t="s">
        <v>1933</v>
      </c>
    </row>
    <row r="1252" spans="1:8" ht="15" customHeight="1">
      <c r="A1252" t="s">
        <v>3442</v>
      </c>
      <c r="B1252">
        <f>K704</f>
        <v>90</v>
      </c>
      <c r="G1252" t="s">
        <v>1934</v>
      </c>
      <c r="H1252">
        <v>35</v>
      </c>
    </row>
    <row r="1253" spans="1:8" ht="15" customHeight="1">
      <c r="A1253" t="s">
        <v>3445</v>
      </c>
      <c r="B1253">
        <f>K705</f>
        <v>95</v>
      </c>
      <c r="G1253" t="s">
        <v>1935</v>
      </c>
      <c r="H1253">
        <v>35</v>
      </c>
    </row>
    <row r="1254" spans="1:8" ht="15" customHeight="1">
      <c r="A1254" t="s">
        <v>3208</v>
      </c>
      <c r="B1254">
        <f>K706</f>
        <v>110</v>
      </c>
      <c r="G1254" t="s">
        <v>1936</v>
      </c>
      <c r="H1254">
        <v>15</v>
      </c>
    </row>
    <row r="1255" spans="1:8" ht="15" customHeight="1">
      <c r="A1255" t="s">
        <v>3644</v>
      </c>
      <c r="B1255">
        <f>K707</f>
        <v>125</v>
      </c>
      <c r="G1255" t="s">
        <v>1937</v>
      </c>
      <c r="H1255">
        <v>15</v>
      </c>
    </row>
    <row r="1256" spans="1:8" ht="15" customHeight="1">
      <c r="A1256" t="s">
        <v>3810</v>
      </c>
      <c r="B1256">
        <f>K707</f>
        <v>125</v>
      </c>
      <c r="G1256" t="s">
        <v>1938</v>
      </c>
      <c r="H1256">
        <v>20</v>
      </c>
    </row>
    <row r="1257" spans="1:8" ht="15" customHeight="1">
      <c r="A1257" t="s">
        <v>3507</v>
      </c>
      <c r="B1257">
        <f>K708</f>
        <v>80</v>
      </c>
      <c r="G1257" t="s">
        <v>1939</v>
      </c>
      <c r="H1257">
        <v>20</v>
      </c>
    </row>
    <row r="1258" spans="1:8" ht="15" customHeight="1">
      <c r="A1258" t="s">
        <v>3548</v>
      </c>
      <c r="B1258">
        <f>K709</f>
        <v>105</v>
      </c>
      <c r="G1258" t="s">
        <v>1940</v>
      </c>
      <c r="H1258">
        <v>35</v>
      </c>
    </row>
    <row r="1259" spans="1:8" ht="15" customHeight="1">
      <c r="A1259" t="s">
        <v>3444</v>
      </c>
      <c r="B1259">
        <f>K710</f>
        <v>165</v>
      </c>
      <c r="G1259" t="s">
        <v>1941</v>
      </c>
      <c r="H1259">
        <v>35</v>
      </c>
    </row>
    <row r="1260" spans="1:8" ht="15" customHeight="1">
      <c r="A1260" t="s">
        <v>4794</v>
      </c>
      <c r="B1260">
        <f>K710</f>
        <v>165</v>
      </c>
      <c r="G1260" t="s">
        <v>1942</v>
      </c>
      <c r="H1260">
        <v>20</v>
      </c>
    </row>
    <row r="1261" spans="1:8" ht="15" customHeight="1">
      <c r="A1261" t="s">
        <v>4795</v>
      </c>
      <c r="B1261">
        <f>K710</f>
        <v>165</v>
      </c>
      <c r="G1261" t="s">
        <v>1943</v>
      </c>
      <c r="H1261">
        <v>15</v>
      </c>
    </row>
    <row r="1262" spans="1:8" ht="15" customHeight="1">
      <c r="A1262" t="s">
        <v>3447</v>
      </c>
      <c r="B1262">
        <f>K711</f>
        <v>90</v>
      </c>
      <c r="G1262" t="s">
        <v>1944</v>
      </c>
      <c r="H1262">
        <v>25</v>
      </c>
    </row>
    <row r="1263" spans="1:8" ht="15" customHeight="1">
      <c r="A1263" t="s">
        <v>3209</v>
      </c>
      <c r="B1263">
        <f>K712</f>
        <v>125</v>
      </c>
      <c r="G1263" t="s">
        <v>1945</v>
      </c>
      <c r="H1263">
        <v>20</v>
      </c>
    </row>
    <row r="1264" spans="1:8" ht="15" customHeight="1">
      <c r="A1264" t="s">
        <v>3448</v>
      </c>
      <c r="B1264">
        <f>K711</f>
        <v>90</v>
      </c>
      <c r="G1264" t="s">
        <v>1946</v>
      </c>
      <c r="H1264">
        <v>15</v>
      </c>
    </row>
    <row r="1265" spans="1:8" ht="15" customHeight="1">
      <c r="A1265" t="s">
        <v>3210</v>
      </c>
      <c r="B1265">
        <f>K712</f>
        <v>125</v>
      </c>
      <c r="G1265" t="s">
        <v>1947</v>
      </c>
      <c r="H1265">
        <v>20</v>
      </c>
    </row>
    <row r="1266" spans="1:8" ht="15" customHeight="1">
      <c r="A1266" t="s">
        <v>3446</v>
      </c>
      <c r="B1266">
        <f>K713</f>
        <v>90</v>
      </c>
      <c r="G1266" t="s">
        <v>1948</v>
      </c>
      <c r="H1266">
        <v>10</v>
      </c>
    </row>
    <row r="1267" spans="1:8" ht="15" customHeight="1">
      <c r="A1267" t="s">
        <v>3449</v>
      </c>
      <c r="B1267">
        <f>K717</f>
        <v>105</v>
      </c>
      <c r="G1267" t="s">
        <v>1949</v>
      </c>
      <c r="H1267">
        <v>20</v>
      </c>
    </row>
    <row r="1268" spans="1:8" ht="15" customHeight="1">
      <c r="A1268" t="s">
        <v>3508</v>
      </c>
      <c r="B1268">
        <f>K714</f>
        <v>95</v>
      </c>
      <c r="G1268" t="s">
        <v>1950</v>
      </c>
      <c r="H1268">
        <v>20</v>
      </c>
    </row>
    <row r="1269" spans="1:8" ht="15" customHeight="1">
      <c r="A1269" t="s">
        <v>3211</v>
      </c>
      <c r="B1269">
        <f>K716</f>
        <v>235</v>
      </c>
      <c r="G1269" t="s">
        <v>1951</v>
      </c>
      <c r="H1269">
        <v>20</v>
      </c>
    </row>
    <row r="1270" spans="1:8" ht="15" customHeight="1">
      <c r="A1270" t="s">
        <v>4796</v>
      </c>
      <c r="B1270">
        <f>K716</f>
        <v>235</v>
      </c>
      <c r="G1270" t="s">
        <v>1952</v>
      </c>
      <c r="H1270">
        <v>20</v>
      </c>
    </row>
    <row r="1271" spans="1:8" ht="15" customHeight="1">
      <c r="A1271" t="s">
        <v>4797</v>
      </c>
      <c r="B1271">
        <f>K716</f>
        <v>235</v>
      </c>
      <c r="G1271" t="s">
        <v>1953</v>
      </c>
      <c r="H1271">
        <v>20</v>
      </c>
    </row>
    <row r="1272" spans="1:8" ht="15" customHeight="1">
      <c r="A1272" t="s">
        <v>3450</v>
      </c>
      <c r="B1272">
        <f>K715</f>
        <v>205</v>
      </c>
      <c r="G1272" t="s">
        <v>1954</v>
      </c>
      <c r="H1272">
        <v>25</v>
      </c>
    </row>
    <row r="1273" spans="1:8" ht="15" customHeight="1">
      <c r="A1273" t="s">
        <v>4798</v>
      </c>
      <c r="B1273">
        <f>K715</f>
        <v>205</v>
      </c>
      <c r="G1273" t="s">
        <v>1955</v>
      </c>
      <c r="H1273">
        <v>20</v>
      </c>
    </row>
    <row r="1274" spans="1:8" ht="15" customHeight="1">
      <c r="A1274" t="s">
        <v>4799</v>
      </c>
      <c r="B1274">
        <f>K715</f>
        <v>205</v>
      </c>
      <c r="G1274" t="s">
        <v>1956</v>
      </c>
      <c r="H1274">
        <v>20</v>
      </c>
    </row>
    <row r="1275" spans="1:8" ht="15" customHeight="1">
      <c r="A1275" t="s">
        <v>1384</v>
      </c>
      <c r="B1275">
        <f t="shared" ref="B1275:B1280" si="256">K723</f>
        <v>95</v>
      </c>
      <c r="G1275" t="s">
        <v>1957</v>
      </c>
      <c r="H1275">
        <v>20</v>
      </c>
    </row>
    <row r="1276" spans="1:8" ht="15" customHeight="1">
      <c r="A1276" t="s">
        <v>3451</v>
      </c>
      <c r="B1276">
        <f t="shared" si="256"/>
        <v>105</v>
      </c>
      <c r="G1276" t="s">
        <v>1958</v>
      </c>
      <c r="H1276">
        <v>20</v>
      </c>
    </row>
    <row r="1277" spans="1:8" ht="15" customHeight="1">
      <c r="A1277" t="s">
        <v>3452</v>
      </c>
      <c r="B1277">
        <f t="shared" si="256"/>
        <v>115</v>
      </c>
      <c r="G1277" t="s">
        <v>1959</v>
      </c>
      <c r="H1277">
        <v>20</v>
      </c>
    </row>
    <row r="1278" spans="1:8" ht="15" customHeight="1">
      <c r="A1278" t="s">
        <v>3453</v>
      </c>
      <c r="B1278">
        <f t="shared" si="256"/>
        <v>95</v>
      </c>
      <c r="G1278" t="s">
        <v>1960</v>
      </c>
      <c r="H1278">
        <v>20</v>
      </c>
    </row>
    <row r="1279" spans="1:8" ht="15" customHeight="1">
      <c r="A1279" t="s">
        <v>3454</v>
      </c>
      <c r="B1279">
        <f t="shared" si="256"/>
        <v>95</v>
      </c>
      <c r="G1279" t="s">
        <v>1961</v>
      </c>
      <c r="H1279">
        <v>20</v>
      </c>
    </row>
    <row r="1280" spans="1:8" ht="15" customHeight="1">
      <c r="A1280" t="s">
        <v>3455</v>
      </c>
      <c r="B1280">
        <f t="shared" si="256"/>
        <v>95</v>
      </c>
      <c r="G1280" t="s">
        <v>1962</v>
      </c>
      <c r="H1280">
        <v>20</v>
      </c>
    </row>
    <row r="1281" spans="1:8" ht="15" customHeight="1">
      <c r="A1281" t="s">
        <v>3456</v>
      </c>
      <c r="B1281">
        <f>K729</f>
        <v>90</v>
      </c>
      <c r="G1281" t="s">
        <v>1963</v>
      </c>
      <c r="H1281">
        <v>20</v>
      </c>
    </row>
    <row r="1282" spans="1:8" ht="15" customHeight="1">
      <c r="A1282" t="s">
        <v>3818</v>
      </c>
      <c r="B1282">
        <f>B3</f>
        <v>80</v>
      </c>
      <c r="G1282" t="s">
        <v>1964</v>
      </c>
      <c r="H1282">
        <v>15</v>
      </c>
    </row>
    <row r="1283" spans="1:8" ht="15" customHeight="1">
      <c r="A1283" t="s">
        <v>4301</v>
      </c>
      <c r="B1283">
        <f>B2</f>
        <v>65</v>
      </c>
      <c r="G1283" t="s">
        <v>1965</v>
      </c>
      <c r="H1283">
        <v>20</v>
      </c>
    </row>
    <row r="1284" spans="1:8" ht="15" customHeight="1">
      <c r="A1284" t="s">
        <v>3819</v>
      </c>
      <c r="B1284">
        <f>B7</f>
        <v>80</v>
      </c>
      <c r="G1284" t="s">
        <v>1966</v>
      </c>
      <c r="H1284">
        <v>20</v>
      </c>
    </row>
    <row r="1285" spans="1:8" ht="15" customHeight="1">
      <c r="A1285" t="s">
        <v>4302</v>
      </c>
      <c r="B1285">
        <f>B6</f>
        <v>70</v>
      </c>
      <c r="G1285" t="s">
        <v>1967</v>
      </c>
      <c r="H1285">
        <v>20</v>
      </c>
    </row>
    <row r="1286" spans="1:8" ht="15" customHeight="1">
      <c r="A1286" t="s">
        <v>3820</v>
      </c>
      <c r="B1286">
        <f>B11</f>
        <v>80</v>
      </c>
      <c r="G1286" t="s">
        <v>1968</v>
      </c>
      <c r="H1286">
        <v>20</v>
      </c>
    </row>
    <row r="1287" spans="1:8" ht="15" customHeight="1">
      <c r="A1287" t="s">
        <v>4303</v>
      </c>
      <c r="B1287">
        <f>B10</f>
        <v>70</v>
      </c>
      <c r="G1287" t="s">
        <v>1969</v>
      </c>
      <c r="H1287">
        <v>20</v>
      </c>
    </row>
    <row r="1288" spans="1:8" ht="15" customHeight="1">
      <c r="A1288" t="s">
        <v>3821</v>
      </c>
      <c r="B1288">
        <f>B15</f>
        <v>80</v>
      </c>
      <c r="G1288" t="s">
        <v>1970</v>
      </c>
      <c r="H1288">
        <v>20</v>
      </c>
    </row>
    <row r="1289" spans="1:8" ht="15" customHeight="1">
      <c r="A1289" t="s">
        <v>4304</v>
      </c>
      <c r="B1289">
        <f>B14</f>
        <v>70</v>
      </c>
      <c r="G1289" t="s">
        <v>1971</v>
      </c>
      <c r="H1289">
        <v>20</v>
      </c>
    </row>
    <row r="1290" spans="1:8" ht="15" customHeight="1">
      <c r="A1290" t="s">
        <v>3822</v>
      </c>
      <c r="B1290">
        <f>B23</f>
        <v>80</v>
      </c>
      <c r="G1290" t="s">
        <v>1972</v>
      </c>
      <c r="H1290">
        <v>20</v>
      </c>
    </row>
    <row r="1291" spans="1:8" ht="15" customHeight="1">
      <c r="A1291" t="s">
        <v>4305</v>
      </c>
      <c r="B1291">
        <f>B22</f>
        <v>70</v>
      </c>
      <c r="G1291" t="s">
        <v>1973</v>
      </c>
      <c r="H1291">
        <v>20</v>
      </c>
    </row>
    <row r="1292" spans="1:8" ht="15" customHeight="1">
      <c r="A1292" t="s">
        <v>3823</v>
      </c>
      <c r="B1292">
        <f>B19</f>
        <v>80</v>
      </c>
      <c r="G1292" t="s">
        <v>1974</v>
      </c>
      <c r="H1292">
        <v>20</v>
      </c>
    </row>
    <row r="1293" spans="1:8" ht="15" customHeight="1">
      <c r="A1293" t="s">
        <v>4306</v>
      </c>
      <c r="B1293">
        <f>B18</f>
        <v>70</v>
      </c>
      <c r="G1293" t="s">
        <v>1975</v>
      </c>
      <c r="H1293">
        <v>15</v>
      </c>
    </row>
    <row r="1294" spans="1:8" ht="15" customHeight="1">
      <c r="A1294" t="s">
        <v>3824</v>
      </c>
      <c r="B1294">
        <f>B27</f>
        <v>80</v>
      </c>
      <c r="G1294" t="s">
        <v>1976</v>
      </c>
      <c r="H1294">
        <v>20</v>
      </c>
    </row>
    <row r="1295" spans="1:8" ht="15" customHeight="1">
      <c r="A1295" t="s">
        <v>4307</v>
      </c>
      <c r="B1295">
        <f>B26</f>
        <v>70</v>
      </c>
      <c r="G1295" t="s">
        <v>1977</v>
      </c>
      <c r="H1295">
        <v>20</v>
      </c>
    </row>
    <row r="1296" spans="1:8" ht="15" customHeight="1">
      <c r="A1296" t="s">
        <v>3825</v>
      </c>
      <c r="B1296">
        <f>B31</f>
        <v>90</v>
      </c>
      <c r="G1296" t="s">
        <v>1978</v>
      </c>
      <c r="H1296">
        <v>20</v>
      </c>
    </row>
    <row r="1297" spans="1:8" ht="15" customHeight="1">
      <c r="A1297" t="s">
        <v>4308</v>
      </c>
      <c r="B1297">
        <f>B30</f>
        <v>75</v>
      </c>
      <c r="G1297" t="s">
        <v>1979</v>
      </c>
      <c r="H1297">
        <v>20</v>
      </c>
    </row>
    <row r="1298" spans="1:8" ht="15" customHeight="1">
      <c r="A1298" t="s">
        <v>3826</v>
      </c>
      <c r="B1298">
        <f>B35</f>
        <v>85</v>
      </c>
      <c r="G1298" t="s">
        <v>1980</v>
      </c>
      <c r="H1298">
        <v>15</v>
      </c>
    </row>
    <row r="1299" spans="1:8" ht="15" customHeight="1">
      <c r="A1299" t="s">
        <v>4309</v>
      </c>
      <c r="B1299">
        <f>B34</f>
        <v>70</v>
      </c>
      <c r="G1299" t="s">
        <v>1981</v>
      </c>
      <c r="H1299">
        <v>15</v>
      </c>
    </row>
    <row r="1300" spans="1:8" ht="15" customHeight="1">
      <c r="A1300" t="s">
        <v>3827</v>
      </c>
      <c r="B1300">
        <f>B39</f>
        <v>85</v>
      </c>
      <c r="G1300" t="s">
        <v>1982</v>
      </c>
      <c r="H1300">
        <v>15</v>
      </c>
    </row>
    <row r="1301" spans="1:8" ht="15" customHeight="1">
      <c r="A1301" t="s">
        <v>4310</v>
      </c>
      <c r="B1301">
        <f>B38</f>
        <v>75</v>
      </c>
      <c r="G1301" t="s">
        <v>1983</v>
      </c>
      <c r="H1301">
        <v>20</v>
      </c>
    </row>
    <row r="1302" spans="1:8" ht="15" customHeight="1">
      <c r="A1302" t="s">
        <v>3828</v>
      </c>
      <c r="B1302">
        <f>B43</f>
        <v>100</v>
      </c>
      <c r="G1302" t="s">
        <v>1984</v>
      </c>
      <c r="H1302">
        <v>25</v>
      </c>
    </row>
    <row r="1303" spans="1:8" ht="15" customHeight="1">
      <c r="A1303" t="s">
        <v>4311</v>
      </c>
      <c r="B1303">
        <f>B42</f>
        <v>85</v>
      </c>
      <c r="G1303" t="s">
        <v>1985</v>
      </c>
      <c r="H1303">
        <v>20</v>
      </c>
    </row>
    <row r="1304" spans="1:8" ht="15" customHeight="1">
      <c r="A1304" t="s">
        <v>3829</v>
      </c>
      <c r="B1304">
        <f>B45</f>
        <v>100</v>
      </c>
      <c r="G1304" t="s">
        <v>1986</v>
      </c>
      <c r="H1304">
        <v>20</v>
      </c>
    </row>
    <row r="1305" spans="1:8" ht="15" customHeight="1">
      <c r="A1305" t="s">
        <v>4312</v>
      </c>
      <c r="B1305">
        <f>B44</f>
        <v>90</v>
      </c>
      <c r="G1305" t="s">
        <v>1987</v>
      </c>
      <c r="H1305">
        <v>15</v>
      </c>
    </row>
    <row r="1306" spans="1:8" ht="15" customHeight="1">
      <c r="A1306" t="s">
        <v>3830</v>
      </c>
      <c r="B1306">
        <f>B47</f>
        <v>135</v>
      </c>
      <c r="G1306" t="s">
        <v>1988</v>
      </c>
      <c r="H1306">
        <v>15</v>
      </c>
    </row>
    <row r="1307" spans="1:8" ht="15" customHeight="1">
      <c r="A1307" t="s">
        <v>4313</v>
      </c>
      <c r="B1307">
        <f>B46</f>
        <v>115</v>
      </c>
      <c r="G1307" t="s">
        <v>1989</v>
      </c>
      <c r="H1307">
        <v>15</v>
      </c>
    </row>
    <row r="1308" spans="1:8" ht="15" customHeight="1">
      <c r="A1308" t="s">
        <v>3831</v>
      </c>
      <c r="B1308">
        <f>B49</f>
        <v>75</v>
      </c>
      <c r="G1308" t="s">
        <v>1990</v>
      </c>
      <c r="H1308">
        <v>20</v>
      </c>
    </row>
    <row r="1309" spans="1:8" ht="15" customHeight="1">
      <c r="A1309" t="s">
        <v>4314</v>
      </c>
      <c r="B1309">
        <f>B48</f>
        <v>65</v>
      </c>
      <c r="G1309" t="s">
        <v>1991</v>
      </c>
      <c r="H1309">
        <v>15</v>
      </c>
    </row>
    <row r="1310" spans="1:8" ht="15" customHeight="1">
      <c r="A1310" t="s">
        <v>3832</v>
      </c>
      <c r="B1310">
        <f>B53</f>
        <v>75</v>
      </c>
      <c r="G1310" t="s">
        <v>1992</v>
      </c>
      <c r="H1310">
        <v>15</v>
      </c>
    </row>
    <row r="1311" spans="1:8" ht="15" customHeight="1">
      <c r="A1311" t="s">
        <v>4315</v>
      </c>
      <c r="B1311">
        <f>B52</f>
        <v>65</v>
      </c>
      <c r="G1311" t="s">
        <v>1993</v>
      </c>
      <c r="H1311">
        <v>20</v>
      </c>
    </row>
    <row r="1312" spans="1:8" ht="15" customHeight="1">
      <c r="A1312" t="s">
        <v>3833</v>
      </c>
      <c r="B1312">
        <f>B57</f>
        <v>85</v>
      </c>
      <c r="G1312" t="s">
        <v>1994</v>
      </c>
      <c r="H1312">
        <v>15</v>
      </c>
    </row>
    <row r="1313" spans="1:8" ht="15" customHeight="1">
      <c r="A1313" t="s">
        <v>4316</v>
      </c>
      <c r="B1313">
        <f>B56</f>
        <v>75</v>
      </c>
      <c r="G1313" t="s">
        <v>1995</v>
      </c>
      <c r="H1313">
        <v>20</v>
      </c>
    </row>
    <row r="1314" spans="1:8" ht="15" customHeight="1">
      <c r="A1314" t="s">
        <v>3834</v>
      </c>
      <c r="B1314">
        <f>B61</f>
        <v>80</v>
      </c>
      <c r="G1314" t="s">
        <v>1996</v>
      </c>
      <c r="H1314">
        <v>15</v>
      </c>
    </row>
    <row r="1315" spans="1:8" ht="15" customHeight="1">
      <c r="A1315" t="s">
        <v>4317</v>
      </c>
      <c r="B1315">
        <f>B60</f>
        <v>70</v>
      </c>
      <c r="G1315" t="s">
        <v>1997</v>
      </c>
      <c r="H1315">
        <v>15</v>
      </c>
    </row>
    <row r="1316" spans="1:8" ht="15" customHeight="1">
      <c r="A1316" t="s">
        <v>3835</v>
      </c>
      <c r="B1316">
        <f>B65</f>
        <v>85</v>
      </c>
      <c r="G1316" t="s">
        <v>1998</v>
      </c>
      <c r="H1316">
        <v>15</v>
      </c>
    </row>
    <row r="1317" spans="1:8" ht="15" customHeight="1">
      <c r="A1317" t="s">
        <v>4318</v>
      </c>
      <c r="B1317">
        <f>B64</f>
        <v>80</v>
      </c>
      <c r="G1317" t="s">
        <v>1999</v>
      </c>
      <c r="H1317">
        <v>20</v>
      </c>
    </row>
    <row r="1318" spans="1:8" ht="15" customHeight="1">
      <c r="A1318" t="s">
        <v>3836</v>
      </c>
      <c r="B1318">
        <f>B69</f>
        <v>95</v>
      </c>
      <c r="G1318" t="s">
        <v>2000</v>
      </c>
      <c r="H1318">
        <v>20</v>
      </c>
    </row>
    <row r="1319" spans="1:8" ht="15" customHeight="1">
      <c r="A1319" t="s">
        <v>4319</v>
      </c>
      <c r="B1319">
        <f>B68</f>
        <v>75</v>
      </c>
      <c r="G1319" t="s">
        <v>2001</v>
      </c>
      <c r="H1319">
        <v>15</v>
      </c>
    </row>
    <row r="1320" spans="1:8" ht="15" customHeight="1">
      <c r="A1320" t="s">
        <v>3837</v>
      </c>
      <c r="B1320">
        <f>B73</f>
        <v>110</v>
      </c>
      <c r="G1320" t="s">
        <v>2002</v>
      </c>
      <c r="H1320">
        <v>20</v>
      </c>
    </row>
    <row r="1321" spans="1:8" ht="15" customHeight="1">
      <c r="A1321" t="s">
        <v>4320</v>
      </c>
      <c r="B1321">
        <f>B72</f>
        <v>75</v>
      </c>
      <c r="G1321" t="s">
        <v>2003</v>
      </c>
      <c r="H1321">
        <v>20</v>
      </c>
    </row>
    <row r="1322" spans="1:8" ht="15" customHeight="1">
      <c r="A1322" t="s">
        <v>3838</v>
      </c>
      <c r="B1322">
        <f>B75</f>
        <v>95</v>
      </c>
      <c r="G1322" t="s">
        <v>2004</v>
      </c>
      <c r="H1322">
        <v>20</v>
      </c>
    </row>
    <row r="1323" spans="1:8" ht="15" customHeight="1">
      <c r="A1323" t="s">
        <v>4321</v>
      </c>
      <c r="B1323">
        <f>B74</f>
        <v>85</v>
      </c>
      <c r="G1323" t="s">
        <v>2005</v>
      </c>
      <c r="H1323">
        <v>20</v>
      </c>
    </row>
    <row r="1324" spans="1:8" ht="15" customHeight="1">
      <c r="A1324" t="s">
        <v>4017</v>
      </c>
      <c r="B1324">
        <f>B78</f>
        <v>115</v>
      </c>
      <c r="G1324" t="s">
        <v>2006</v>
      </c>
      <c r="H1324">
        <v>25</v>
      </c>
    </row>
    <row r="1325" spans="1:8" ht="15" customHeight="1">
      <c r="A1325" t="s">
        <v>3839</v>
      </c>
      <c r="B1325">
        <f>B79</f>
        <v>210</v>
      </c>
      <c r="G1325" t="s">
        <v>2007</v>
      </c>
      <c r="H1325">
        <v>20</v>
      </c>
    </row>
    <row r="1326" spans="1:8" ht="15" customHeight="1">
      <c r="A1326" t="s">
        <v>4322</v>
      </c>
      <c r="B1326">
        <f>B84</f>
        <v>190</v>
      </c>
      <c r="G1326" t="s">
        <v>2008</v>
      </c>
      <c r="H1326">
        <v>15</v>
      </c>
    </row>
    <row r="1327" spans="1:8" ht="15" customHeight="1">
      <c r="A1327" t="s">
        <v>4018</v>
      </c>
      <c r="B1327">
        <f>B87</f>
        <v>80</v>
      </c>
      <c r="G1327" t="s">
        <v>2009</v>
      </c>
      <c r="H1327">
        <v>20</v>
      </c>
    </row>
    <row r="1328" spans="1:8" ht="15" customHeight="1">
      <c r="A1328" t="s">
        <v>3840</v>
      </c>
      <c r="B1328">
        <f>B90</f>
        <v>155</v>
      </c>
      <c r="G1328" t="s">
        <v>2010</v>
      </c>
      <c r="H1328">
        <v>15</v>
      </c>
    </row>
    <row r="1329" spans="1:8" ht="15" customHeight="1">
      <c r="A1329" t="s">
        <v>4068</v>
      </c>
      <c r="B1329">
        <f>B91</f>
        <v>75</v>
      </c>
      <c r="G1329" t="s">
        <v>2011</v>
      </c>
      <c r="H1329">
        <v>20</v>
      </c>
    </row>
    <row r="1330" spans="1:8" ht="15" customHeight="1">
      <c r="A1330" t="s">
        <v>4323</v>
      </c>
      <c r="B1330">
        <f>B94</f>
        <v>130</v>
      </c>
      <c r="G1330" t="s">
        <v>2012</v>
      </c>
      <c r="H1330">
        <v>20</v>
      </c>
    </row>
    <row r="1331" spans="1:8" ht="15" customHeight="1">
      <c r="A1331" t="s">
        <v>3841</v>
      </c>
      <c r="B1331">
        <f>B96</f>
        <v>80</v>
      </c>
      <c r="G1331" t="s">
        <v>2013</v>
      </c>
      <c r="H1331">
        <v>25</v>
      </c>
    </row>
    <row r="1332" spans="1:8" ht="15" customHeight="1">
      <c r="A1332" t="s">
        <v>4324</v>
      </c>
      <c r="B1332">
        <f>B95</f>
        <v>70</v>
      </c>
      <c r="G1332" t="s">
        <v>2014</v>
      </c>
      <c r="H1332">
        <v>15</v>
      </c>
    </row>
    <row r="1333" spans="1:8" ht="15" customHeight="1">
      <c r="A1333" t="s">
        <v>4325</v>
      </c>
      <c r="B1333">
        <f>B99</f>
        <v>110</v>
      </c>
      <c r="G1333" t="s">
        <v>2015</v>
      </c>
      <c r="H1333">
        <v>20</v>
      </c>
    </row>
    <row r="1334" spans="1:8" ht="15" customHeight="1">
      <c r="A1334" t="s">
        <v>3842</v>
      </c>
      <c r="B1334">
        <f>B101</f>
        <v>80</v>
      </c>
      <c r="G1334" t="s">
        <v>2016</v>
      </c>
      <c r="H1334">
        <v>20</v>
      </c>
    </row>
    <row r="1335" spans="1:8" ht="15" customHeight="1">
      <c r="A1335" t="s">
        <v>4326</v>
      </c>
      <c r="B1335">
        <f>B100</f>
        <v>70</v>
      </c>
      <c r="G1335" t="s">
        <v>3711</v>
      </c>
      <c r="H1335">
        <v>15</v>
      </c>
    </row>
    <row r="1336" spans="1:8" ht="15" customHeight="1">
      <c r="A1336" t="s">
        <v>4019</v>
      </c>
      <c r="B1336">
        <f>B104</f>
        <v>85</v>
      </c>
      <c r="G1336" t="s">
        <v>2017</v>
      </c>
      <c r="H1336">
        <v>15</v>
      </c>
    </row>
    <row r="1337" spans="1:8" ht="15" customHeight="1">
      <c r="A1337" t="s">
        <v>3843</v>
      </c>
      <c r="B1337">
        <f>B107</f>
        <v>165</v>
      </c>
      <c r="G1337" t="s">
        <v>2018</v>
      </c>
      <c r="H1337">
        <v>15</v>
      </c>
    </row>
    <row r="1338" spans="1:8" ht="15" customHeight="1">
      <c r="A1338" t="s">
        <v>3844</v>
      </c>
      <c r="B1338">
        <f>B108</f>
        <v>185</v>
      </c>
      <c r="G1338" t="s">
        <v>2019</v>
      </c>
      <c r="H1338">
        <v>15</v>
      </c>
    </row>
    <row r="1339" spans="1:8" ht="15" customHeight="1">
      <c r="A1339" t="s">
        <v>3845</v>
      </c>
      <c r="B1339">
        <f>B109</f>
        <v>85</v>
      </c>
      <c r="G1339" t="s">
        <v>2020</v>
      </c>
      <c r="H1339">
        <v>15</v>
      </c>
    </row>
    <row r="1340" spans="1:8" ht="15" customHeight="1">
      <c r="A1340" t="s">
        <v>4327</v>
      </c>
      <c r="B1340">
        <f>B110</f>
        <v>95</v>
      </c>
      <c r="G1340" t="s">
        <v>2021</v>
      </c>
      <c r="H1340">
        <v>20</v>
      </c>
    </row>
    <row r="1341" spans="1:8" ht="15" customHeight="1">
      <c r="A1341" t="s">
        <v>3846</v>
      </c>
      <c r="B1341">
        <f>B112</f>
        <v>100</v>
      </c>
      <c r="G1341" t="s">
        <v>2022</v>
      </c>
      <c r="H1341">
        <v>20</v>
      </c>
    </row>
    <row r="1342" spans="1:8" ht="15" customHeight="1">
      <c r="A1342" t="s">
        <v>4328</v>
      </c>
      <c r="B1342">
        <f>B111</f>
        <v>80</v>
      </c>
      <c r="G1342" t="s">
        <v>2023</v>
      </c>
      <c r="H1342">
        <v>20</v>
      </c>
    </row>
    <row r="1343" spans="1:8" ht="15" customHeight="1">
      <c r="A1343" t="s">
        <v>3847</v>
      </c>
      <c r="B1343">
        <f>B115</f>
        <v>90</v>
      </c>
      <c r="G1343" t="s">
        <v>2024</v>
      </c>
      <c r="H1343">
        <v>20</v>
      </c>
    </row>
    <row r="1344" spans="1:8" ht="15" customHeight="1">
      <c r="A1344" t="s">
        <v>4329</v>
      </c>
      <c r="B1344">
        <f>B118</f>
        <v>110</v>
      </c>
      <c r="G1344" t="s">
        <v>2025</v>
      </c>
      <c r="H1344">
        <v>15</v>
      </c>
    </row>
    <row r="1345" spans="1:8" ht="15" customHeight="1">
      <c r="A1345" t="s">
        <v>4020</v>
      </c>
      <c r="B1345">
        <f>B119</f>
        <v>145</v>
      </c>
      <c r="G1345" t="s">
        <v>2026</v>
      </c>
      <c r="H1345">
        <v>20</v>
      </c>
    </row>
    <row r="1346" spans="1:8" ht="15" customHeight="1">
      <c r="A1346" t="s">
        <v>4069</v>
      </c>
      <c r="B1346">
        <f>B120</f>
        <v>110</v>
      </c>
      <c r="G1346" t="s">
        <v>2027</v>
      </c>
      <c r="H1346">
        <v>15</v>
      </c>
    </row>
    <row r="1347" spans="1:8" ht="15" customHeight="1">
      <c r="A1347" t="s">
        <v>3848</v>
      </c>
      <c r="B1347">
        <f>B123</f>
        <v>185</v>
      </c>
      <c r="G1347" t="s">
        <v>2028</v>
      </c>
      <c r="H1347">
        <v>15</v>
      </c>
    </row>
    <row r="1348" spans="1:8" ht="15" customHeight="1">
      <c r="A1348" t="s">
        <v>4021</v>
      </c>
      <c r="B1348">
        <f>B124</f>
        <v>115</v>
      </c>
      <c r="G1348" t="s">
        <v>2029</v>
      </c>
      <c r="H1348">
        <v>20</v>
      </c>
    </row>
    <row r="1349" spans="1:8" ht="15" customHeight="1">
      <c r="A1349" t="s">
        <v>4070</v>
      </c>
      <c r="B1349">
        <f>B125</f>
        <v>100</v>
      </c>
      <c r="G1349" t="s">
        <v>2030</v>
      </c>
      <c r="H1349">
        <v>15</v>
      </c>
    </row>
    <row r="1350" spans="1:8" ht="15" customHeight="1">
      <c r="A1350" t="s">
        <v>4022</v>
      </c>
      <c r="B1350">
        <f>B126</f>
        <v>85</v>
      </c>
      <c r="G1350" t="s">
        <v>2031</v>
      </c>
      <c r="H1350">
        <v>15</v>
      </c>
    </row>
    <row r="1351" spans="1:8" ht="15" customHeight="1">
      <c r="A1351" t="s">
        <v>3849</v>
      </c>
      <c r="B1351">
        <f>B129</f>
        <v>155</v>
      </c>
      <c r="G1351" t="s">
        <v>2032</v>
      </c>
      <c r="H1351">
        <v>15</v>
      </c>
    </row>
    <row r="1352" spans="1:8" ht="15" customHeight="1">
      <c r="A1352" t="s">
        <v>4071</v>
      </c>
      <c r="B1352">
        <f>B130</f>
        <v>80</v>
      </c>
      <c r="G1352" t="s">
        <v>2033</v>
      </c>
      <c r="H1352">
        <v>12</v>
      </c>
    </row>
    <row r="1353" spans="1:8" ht="15" customHeight="1">
      <c r="A1353" t="s">
        <v>4330</v>
      </c>
      <c r="B1353">
        <f>B133</f>
        <v>140</v>
      </c>
      <c r="G1353" t="s">
        <v>2034</v>
      </c>
      <c r="H1353">
        <v>15</v>
      </c>
    </row>
    <row r="1354" spans="1:8" ht="15" customHeight="1">
      <c r="A1354" t="s">
        <v>4023</v>
      </c>
      <c r="B1354">
        <f>B134</f>
        <v>80</v>
      </c>
      <c r="G1354" t="s">
        <v>2035</v>
      </c>
      <c r="H1354">
        <v>12</v>
      </c>
    </row>
    <row r="1355" spans="1:8" ht="15" customHeight="1">
      <c r="A1355" t="s">
        <v>3850</v>
      </c>
      <c r="B1355">
        <f>B137</f>
        <v>160</v>
      </c>
      <c r="G1355" t="s">
        <v>2036</v>
      </c>
      <c r="H1355">
        <v>15</v>
      </c>
    </row>
    <row r="1356" spans="1:8" ht="15" customHeight="1">
      <c r="A1356" t="s">
        <v>4072</v>
      </c>
      <c r="B1356">
        <f>B138</f>
        <v>75</v>
      </c>
      <c r="G1356" t="s">
        <v>2037</v>
      </c>
      <c r="H1356">
        <v>20</v>
      </c>
    </row>
    <row r="1357" spans="1:8" ht="15" customHeight="1">
      <c r="A1357" t="s">
        <v>4331</v>
      </c>
      <c r="B1357">
        <f>B141</f>
        <v>140</v>
      </c>
      <c r="G1357" t="s">
        <v>2038</v>
      </c>
      <c r="H1357">
        <v>20</v>
      </c>
    </row>
    <row r="1358" spans="1:8" ht="15" customHeight="1">
      <c r="A1358" t="s">
        <v>4024</v>
      </c>
      <c r="B1358">
        <f>B142</f>
        <v>90</v>
      </c>
      <c r="G1358" t="s">
        <v>2039</v>
      </c>
      <c r="H1358">
        <v>15</v>
      </c>
    </row>
    <row r="1359" spans="1:8" ht="15" customHeight="1">
      <c r="A1359" t="s">
        <v>3851</v>
      </c>
      <c r="B1359">
        <f>B145</f>
        <v>165</v>
      </c>
      <c r="G1359" t="s">
        <v>2040</v>
      </c>
      <c r="H1359">
        <v>20</v>
      </c>
    </row>
    <row r="1360" spans="1:8" ht="15" customHeight="1">
      <c r="A1360" t="s">
        <v>4073</v>
      </c>
      <c r="B1360">
        <f>B146</f>
        <v>85</v>
      </c>
      <c r="G1360" t="s">
        <v>2041</v>
      </c>
      <c r="H1360">
        <v>12</v>
      </c>
    </row>
    <row r="1361" spans="1:8" ht="15" customHeight="1">
      <c r="A1361" t="s">
        <v>4025</v>
      </c>
      <c r="B1361">
        <f>B147</f>
        <v>90</v>
      </c>
      <c r="G1361" t="s">
        <v>2042</v>
      </c>
      <c r="H1361">
        <v>15</v>
      </c>
    </row>
    <row r="1362" spans="1:8" ht="15" customHeight="1">
      <c r="A1362" t="s">
        <v>3852</v>
      </c>
      <c r="B1362">
        <f>B150</f>
        <v>170</v>
      </c>
      <c r="G1362" t="s">
        <v>2043</v>
      </c>
      <c r="H1362">
        <v>15</v>
      </c>
    </row>
    <row r="1363" spans="1:8" ht="15" customHeight="1">
      <c r="A1363" t="s">
        <v>3853</v>
      </c>
      <c r="B1363">
        <f>B151</f>
        <v>185</v>
      </c>
      <c r="G1363" t="s">
        <v>2044</v>
      </c>
      <c r="H1363">
        <v>15</v>
      </c>
    </row>
    <row r="1364" spans="1:8" ht="15" customHeight="1">
      <c r="A1364" t="s">
        <v>3854</v>
      </c>
      <c r="B1364">
        <f>B153</f>
        <v>90</v>
      </c>
      <c r="G1364" t="s">
        <v>2045</v>
      </c>
      <c r="H1364">
        <v>20</v>
      </c>
    </row>
    <row r="1365" spans="1:8" ht="15" customHeight="1">
      <c r="A1365" t="s">
        <v>4332</v>
      </c>
      <c r="B1365">
        <f>B152</f>
        <v>70</v>
      </c>
      <c r="G1365" t="s">
        <v>2046</v>
      </c>
    </row>
    <row r="1366" spans="1:8" ht="15" customHeight="1">
      <c r="A1366" t="s">
        <v>3855</v>
      </c>
      <c r="B1366">
        <f>B159</f>
        <v>185</v>
      </c>
      <c r="G1366" t="s">
        <v>2047</v>
      </c>
      <c r="H1366">
        <v>12</v>
      </c>
    </row>
    <row r="1367" spans="1:8" ht="15" customHeight="1">
      <c r="A1367" t="s">
        <v>4026</v>
      </c>
      <c r="B1367">
        <f>B156</f>
        <v>130</v>
      </c>
      <c r="G1367" t="s">
        <v>2048</v>
      </c>
      <c r="H1367">
        <v>35</v>
      </c>
    </row>
    <row r="1368" spans="1:8" ht="15" customHeight="1">
      <c r="A1368" t="s">
        <v>4074</v>
      </c>
      <c r="B1368">
        <f>B162</f>
        <v>95</v>
      </c>
      <c r="G1368" t="s">
        <v>2049</v>
      </c>
      <c r="H1368">
        <v>35</v>
      </c>
    </row>
    <row r="1369" spans="1:8" ht="15" customHeight="1">
      <c r="A1369" t="s">
        <v>3856</v>
      </c>
      <c r="B1369">
        <f>B166</f>
        <v>250</v>
      </c>
      <c r="G1369" t="s">
        <v>2050</v>
      </c>
      <c r="H1369">
        <v>20</v>
      </c>
    </row>
    <row r="1370" spans="1:8" ht="15" customHeight="1">
      <c r="A1370" t="s">
        <v>3857</v>
      </c>
      <c r="B1370">
        <f>B169</f>
        <v>190</v>
      </c>
      <c r="G1370" t="s">
        <v>2051</v>
      </c>
      <c r="H1370">
        <v>15</v>
      </c>
    </row>
    <row r="1371" spans="1:8" ht="15" customHeight="1">
      <c r="A1371" t="s">
        <v>4027</v>
      </c>
      <c r="B1371">
        <f>B163</f>
        <v>130</v>
      </c>
      <c r="G1371" t="s">
        <v>2052</v>
      </c>
      <c r="H1371">
        <v>15</v>
      </c>
    </row>
    <row r="1372" spans="1:8" ht="15" customHeight="1">
      <c r="A1372" t="s">
        <v>4333</v>
      </c>
      <c r="B1372">
        <f>B190</f>
        <v>145</v>
      </c>
      <c r="G1372" t="s">
        <v>2053</v>
      </c>
      <c r="H1372">
        <v>20</v>
      </c>
    </row>
    <row r="1373" spans="1:8" ht="15" customHeight="1">
      <c r="A1373" t="s">
        <v>4334</v>
      </c>
      <c r="B1373">
        <f>B191</f>
        <v>145</v>
      </c>
      <c r="G1373" t="s">
        <v>2054</v>
      </c>
      <c r="H1373">
        <v>20</v>
      </c>
    </row>
    <row r="1374" spans="1:8" ht="15" customHeight="1">
      <c r="A1374" t="s">
        <v>4028</v>
      </c>
      <c r="B1374">
        <f>B192</f>
        <v>85</v>
      </c>
      <c r="G1374" t="s">
        <v>2055</v>
      </c>
      <c r="H1374">
        <v>20</v>
      </c>
    </row>
    <row r="1375" spans="1:8" ht="15" customHeight="1">
      <c r="A1375" t="s">
        <v>4079</v>
      </c>
      <c r="B1375">
        <f>B193</f>
        <v>80</v>
      </c>
      <c r="G1375" t="s">
        <v>2056</v>
      </c>
      <c r="H1375">
        <v>20</v>
      </c>
    </row>
    <row r="1376" spans="1:8" ht="15" customHeight="1">
      <c r="A1376" t="s">
        <v>3858</v>
      </c>
      <c r="B1376">
        <f>B196</f>
        <v>155</v>
      </c>
      <c r="G1376" t="s">
        <v>2057</v>
      </c>
      <c r="H1376">
        <v>20</v>
      </c>
    </row>
    <row r="1377" spans="1:8" ht="15" customHeight="1">
      <c r="A1377" t="s">
        <v>4335</v>
      </c>
      <c r="B1377">
        <f>B199</f>
        <v>140</v>
      </c>
      <c r="G1377" t="s">
        <v>2058</v>
      </c>
      <c r="H1377">
        <v>20</v>
      </c>
    </row>
    <row r="1378" spans="1:8" ht="15" customHeight="1">
      <c r="A1378" t="s">
        <v>4817</v>
      </c>
      <c r="B1378">
        <f>B202</f>
        <v>115</v>
      </c>
      <c r="G1378" t="s">
        <v>2059</v>
      </c>
    </row>
    <row r="1379" spans="1:8" ht="15" customHeight="1">
      <c r="A1379" t="s">
        <v>4818</v>
      </c>
      <c r="B1379">
        <f>B203</f>
        <v>190</v>
      </c>
      <c r="G1379" t="s">
        <v>2060</v>
      </c>
      <c r="H1379">
        <v>20</v>
      </c>
    </row>
    <row r="1380" spans="1:8" ht="15" customHeight="1">
      <c r="A1380" t="s">
        <v>4819</v>
      </c>
      <c r="B1380">
        <f>B200</f>
        <v>95</v>
      </c>
      <c r="G1380" t="s">
        <v>2061</v>
      </c>
      <c r="H1380">
        <v>15</v>
      </c>
    </row>
    <row r="1381" spans="1:8" ht="15" customHeight="1">
      <c r="A1381" t="s">
        <v>4820</v>
      </c>
      <c r="B1381">
        <f>B201</f>
        <v>165</v>
      </c>
      <c r="G1381" t="s">
        <v>2062</v>
      </c>
      <c r="H1381">
        <v>20</v>
      </c>
    </row>
    <row r="1382" spans="1:8" ht="15" customHeight="1">
      <c r="A1382" t="s">
        <v>4823</v>
      </c>
      <c r="B1382">
        <f>B215</f>
        <v>210</v>
      </c>
      <c r="G1382" t="s">
        <v>2063</v>
      </c>
      <c r="H1382">
        <v>20</v>
      </c>
    </row>
    <row r="1383" spans="1:8" ht="15" customHeight="1">
      <c r="A1383" t="s">
        <v>4029</v>
      </c>
      <c r="B1383">
        <f>B212</f>
        <v>115</v>
      </c>
      <c r="G1383" t="s">
        <v>2064</v>
      </c>
      <c r="H1383">
        <v>20</v>
      </c>
    </row>
    <row r="1384" spans="1:8" ht="15" customHeight="1">
      <c r="A1384" t="s">
        <v>4821</v>
      </c>
      <c r="B1384">
        <f>B219</f>
        <v>220</v>
      </c>
      <c r="G1384" t="s">
        <v>2065</v>
      </c>
      <c r="H1384">
        <v>20</v>
      </c>
    </row>
    <row r="1385" spans="1:8" ht="15" customHeight="1">
      <c r="A1385" t="s">
        <v>4030</v>
      </c>
      <c r="B1385">
        <f>B216</f>
        <v>125</v>
      </c>
      <c r="G1385" t="s">
        <v>2066</v>
      </c>
      <c r="H1385">
        <v>20</v>
      </c>
    </row>
    <row r="1386" spans="1:8" ht="15" customHeight="1">
      <c r="A1386" t="s">
        <v>4822</v>
      </c>
      <c r="B1386">
        <f>B222</f>
        <v>240</v>
      </c>
      <c r="G1386" t="s">
        <v>2067</v>
      </c>
      <c r="H1386">
        <v>15</v>
      </c>
    </row>
    <row r="1387" spans="1:8" ht="15" customHeight="1">
      <c r="A1387" t="s">
        <v>3859</v>
      </c>
      <c r="B1387">
        <f>B226</f>
        <v>220</v>
      </c>
      <c r="G1387" t="s">
        <v>2068</v>
      </c>
      <c r="H1387">
        <v>15</v>
      </c>
    </row>
    <row r="1388" spans="1:8" ht="15" customHeight="1">
      <c r="A1388" t="s">
        <v>4031</v>
      </c>
      <c r="B1388">
        <f>B223</f>
        <v>125</v>
      </c>
      <c r="G1388" t="s">
        <v>2069</v>
      </c>
      <c r="H1388">
        <v>25</v>
      </c>
    </row>
    <row r="1389" spans="1:8" ht="15" customHeight="1">
      <c r="A1389" t="s">
        <v>4080</v>
      </c>
      <c r="B1389">
        <f>B229</f>
        <v>120</v>
      </c>
      <c r="G1389" t="s">
        <v>2070</v>
      </c>
      <c r="H1389">
        <v>25</v>
      </c>
    </row>
    <row r="1390" spans="1:8" ht="15" customHeight="1">
      <c r="A1390" t="s">
        <v>3860</v>
      </c>
      <c r="B1390">
        <f>B233</f>
        <v>220</v>
      </c>
      <c r="G1390" t="s">
        <v>2071</v>
      </c>
      <c r="H1390">
        <v>20</v>
      </c>
    </row>
    <row r="1391" spans="1:8" ht="15" customHeight="1">
      <c r="A1391" t="s">
        <v>4032</v>
      </c>
      <c r="B1391">
        <f>B230</f>
        <v>180</v>
      </c>
      <c r="G1391" t="s">
        <v>2072</v>
      </c>
    </row>
    <row r="1392" spans="1:8" ht="15" customHeight="1">
      <c r="A1392" t="s">
        <v>4081</v>
      </c>
      <c r="B1392">
        <f>B236</f>
        <v>170</v>
      </c>
      <c r="G1392" t="s">
        <v>2073</v>
      </c>
    </row>
    <row r="1393" spans="1:8" ht="15" customHeight="1">
      <c r="A1393" t="s">
        <v>4082</v>
      </c>
      <c r="B1393">
        <f>B244</f>
        <v>120</v>
      </c>
      <c r="G1393" t="s">
        <v>2074</v>
      </c>
    </row>
    <row r="1394" spans="1:8" ht="15" customHeight="1">
      <c r="A1394" t="s">
        <v>4336</v>
      </c>
      <c r="B1394">
        <f>B252</f>
        <v>145</v>
      </c>
      <c r="G1394" t="s">
        <v>2075</v>
      </c>
    </row>
    <row r="1395" spans="1:8" ht="15" customHeight="1">
      <c r="A1395" t="s">
        <v>4083</v>
      </c>
      <c r="B1395">
        <f>B256</f>
        <v>120</v>
      </c>
      <c r="G1395" t="s">
        <v>2076</v>
      </c>
      <c r="H1395">
        <v>25</v>
      </c>
    </row>
    <row r="1396" spans="1:8" ht="15" customHeight="1">
      <c r="A1396" t="s">
        <v>4337</v>
      </c>
      <c r="B1396">
        <f>B261</f>
        <v>130</v>
      </c>
      <c r="G1396" t="s">
        <v>2077</v>
      </c>
    </row>
    <row r="1397" spans="1:8" ht="15" customHeight="1">
      <c r="A1397" t="s">
        <v>4033</v>
      </c>
      <c r="B1397">
        <f>B265</f>
        <v>140</v>
      </c>
      <c r="G1397" t="s">
        <v>2078</v>
      </c>
      <c r="H1397">
        <v>15</v>
      </c>
    </row>
    <row r="1398" spans="1:8" ht="15" customHeight="1">
      <c r="A1398" t="s">
        <v>4084</v>
      </c>
      <c r="B1398">
        <f>B269</f>
        <v>95</v>
      </c>
      <c r="G1398" t="s">
        <v>2079</v>
      </c>
      <c r="H1398">
        <v>35</v>
      </c>
    </row>
    <row r="1399" spans="1:8" ht="15" customHeight="1">
      <c r="A1399" t="s">
        <v>3861</v>
      </c>
      <c r="B1399">
        <f>B277</f>
        <v>180</v>
      </c>
      <c r="G1399" t="s">
        <v>2080</v>
      </c>
    </row>
    <row r="1400" spans="1:8" ht="15" customHeight="1">
      <c r="A1400" t="s">
        <v>4338</v>
      </c>
      <c r="B1400">
        <f>B285</f>
        <v>150</v>
      </c>
      <c r="G1400" t="s">
        <v>2081</v>
      </c>
      <c r="H1400">
        <v>10</v>
      </c>
    </row>
    <row r="1401" spans="1:8" ht="15" customHeight="1">
      <c r="A1401" t="s">
        <v>4250</v>
      </c>
      <c r="B1401">
        <f>B290</f>
        <v>240</v>
      </c>
      <c r="G1401" t="s">
        <v>2082</v>
      </c>
      <c r="H1401">
        <v>12</v>
      </c>
    </row>
    <row r="1402" spans="1:8" ht="15" customHeight="1">
      <c r="A1402" t="s">
        <v>4251</v>
      </c>
      <c r="B1402">
        <f>B293</f>
        <v>150</v>
      </c>
      <c r="G1402" t="s">
        <v>2083</v>
      </c>
      <c r="H1402">
        <v>15</v>
      </c>
    </row>
    <row r="1403" spans="1:8" ht="15" customHeight="1">
      <c r="A1403" t="s">
        <v>4034</v>
      </c>
      <c r="B1403">
        <f>B286</f>
        <v>100</v>
      </c>
      <c r="G1403" t="s">
        <v>2084</v>
      </c>
      <c r="H1403">
        <v>12</v>
      </c>
    </row>
    <row r="1404" spans="1:8" ht="15" customHeight="1">
      <c r="A1404" t="s">
        <v>4085</v>
      </c>
      <c r="B1404">
        <f>B287</f>
        <v>80</v>
      </c>
      <c r="G1404" t="s">
        <v>2085</v>
      </c>
      <c r="H1404">
        <v>15</v>
      </c>
    </row>
    <row r="1405" spans="1:8" ht="15" customHeight="1">
      <c r="A1405" t="s">
        <v>3862</v>
      </c>
      <c r="B1405">
        <f>B296</f>
        <v>260</v>
      </c>
      <c r="G1405" t="s">
        <v>2086</v>
      </c>
      <c r="H1405">
        <v>15</v>
      </c>
    </row>
    <row r="1406" spans="1:8" ht="15" customHeight="1">
      <c r="A1406" t="s">
        <v>3863</v>
      </c>
      <c r="B1406">
        <f>B299</f>
        <v>160</v>
      </c>
      <c r="G1406" t="s">
        <v>2087</v>
      </c>
      <c r="H1406">
        <v>15</v>
      </c>
    </row>
    <row r="1407" spans="1:8" ht="15" customHeight="1">
      <c r="A1407" t="s">
        <v>4035</v>
      </c>
      <c r="B1407">
        <f>B300</f>
        <v>105</v>
      </c>
      <c r="G1407" t="s">
        <v>2088</v>
      </c>
      <c r="H1407">
        <v>15</v>
      </c>
    </row>
    <row r="1408" spans="1:8" ht="15" customHeight="1">
      <c r="A1408" t="s">
        <v>4086</v>
      </c>
      <c r="B1408">
        <f>B301</f>
        <v>85</v>
      </c>
      <c r="G1408" t="s">
        <v>2089</v>
      </c>
      <c r="H1408">
        <v>15</v>
      </c>
    </row>
    <row r="1409" spans="1:8" ht="15" customHeight="1">
      <c r="A1409" t="s">
        <v>4036</v>
      </c>
      <c r="B1409">
        <f>B302</f>
        <v>135</v>
      </c>
      <c r="G1409" t="s">
        <v>2090</v>
      </c>
      <c r="H1409">
        <v>15</v>
      </c>
    </row>
    <row r="1410" spans="1:8" ht="15" customHeight="1">
      <c r="A1410" t="s">
        <v>4087</v>
      </c>
      <c r="B1410">
        <f>B303</f>
        <v>125</v>
      </c>
      <c r="G1410" t="s">
        <v>2091</v>
      </c>
      <c r="H1410">
        <v>15</v>
      </c>
    </row>
    <row r="1411" spans="1:8" ht="15" customHeight="1">
      <c r="A1411" t="s">
        <v>3864</v>
      </c>
      <c r="B1411">
        <f>B306</f>
        <v>250</v>
      </c>
      <c r="G1411" t="s">
        <v>2092</v>
      </c>
      <c r="H1411">
        <v>12</v>
      </c>
    </row>
    <row r="1412" spans="1:8" ht="15" customHeight="1">
      <c r="A1412" t="s">
        <v>3865</v>
      </c>
      <c r="B1412">
        <f>B309</f>
        <v>170</v>
      </c>
      <c r="G1412" t="s">
        <v>2093</v>
      </c>
      <c r="H1412">
        <v>15</v>
      </c>
    </row>
    <row r="1413" spans="1:8" ht="15" customHeight="1">
      <c r="A1413" t="s">
        <v>4037</v>
      </c>
      <c r="B1413">
        <f>B310</f>
        <v>170</v>
      </c>
      <c r="G1413" t="s">
        <v>2094</v>
      </c>
      <c r="H1413">
        <v>15</v>
      </c>
    </row>
    <row r="1414" spans="1:8" ht="15" customHeight="1">
      <c r="A1414" t="s">
        <v>3866</v>
      </c>
      <c r="B1414">
        <f>B313</f>
        <v>270</v>
      </c>
      <c r="G1414" t="s">
        <v>2095</v>
      </c>
      <c r="H1414">
        <v>15</v>
      </c>
    </row>
    <row r="1415" spans="1:8" ht="15" customHeight="1">
      <c r="A1415" t="s">
        <v>3867</v>
      </c>
      <c r="B1415">
        <f>B316</f>
        <v>190</v>
      </c>
      <c r="G1415" t="s">
        <v>2096</v>
      </c>
      <c r="H1415">
        <v>15</v>
      </c>
    </row>
    <row r="1416" spans="1:8" ht="15" customHeight="1">
      <c r="A1416" t="s">
        <v>4088</v>
      </c>
      <c r="B1416">
        <f>B320</f>
        <v>125</v>
      </c>
      <c r="G1416" t="s">
        <v>2097</v>
      </c>
      <c r="H1416">
        <v>12</v>
      </c>
    </row>
    <row r="1417" spans="1:8" ht="15" customHeight="1">
      <c r="A1417" t="s">
        <v>4339</v>
      </c>
      <c r="B1417">
        <f>B328</f>
        <v>195</v>
      </c>
      <c r="G1417" t="s">
        <v>2098</v>
      </c>
      <c r="H1417">
        <v>12</v>
      </c>
    </row>
    <row r="1418" spans="1:8" ht="15" customHeight="1">
      <c r="A1418" t="s">
        <v>4089</v>
      </c>
      <c r="B1418">
        <f>B332</f>
        <v>115</v>
      </c>
      <c r="G1418" t="s">
        <v>2099</v>
      </c>
      <c r="H1418">
        <v>15</v>
      </c>
    </row>
    <row r="1419" spans="1:8" ht="15" customHeight="1">
      <c r="A1419" t="s">
        <v>4340</v>
      </c>
      <c r="B1419">
        <f>B340</f>
        <v>170</v>
      </c>
      <c r="G1419" t="s">
        <v>2100</v>
      </c>
      <c r="H1419">
        <v>12</v>
      </c>
    </row>
    <row r="1420" spans="1:8" ht="15" customHeight="1">
      <c r="A1420" t="s">
        <v>3868</v>
      </c>
      <c r="B1420">
        <f>B345</f>
        <v>480</v>
      </c>
      <c r="G1420" t="s">
        <v>2101</v>
      </c>
      <c r="H1420">
        <v>10</v>
      </c>
    </row>
    <row r="1421" spans="1:8" ht="15" customHeight="1">
      <c r="A1421" t="s">
        <v>4341</v>
      </c>
      <c r="B1421">
        <f>B344</f>
        <v>350</v>
      </c>
      <c r="G1421" t="s">
        <v>2102</v>
      </c>
      <c r="H1421">
        <v>12</v>
      </c>
    </row>
    <row r="1422" spans="1:8" ht="15" customHeight="1">
      <c r="A1422" t="s">
        <v>4342</v>
      </c>
      <c r="B1422">
        <f>B353</f>
        <v>170</v>
      </c>
      <c r="G1422" t="s">
        <v>2103</v>
      </c>
      <c r="H1422">
        <v>15</v>
      </c>
    </row>
    <row r="1423" spans="1:8" ht="15" customHeight="1">
      <c r="A1423" t="s">
        <v>3869</v>
      </c>
      <c r="B1423">
        <f>B1097</f>
        <v>850</v>
      </c>
      <c r="G1423" t="s">
        <v>2104</v>
      </c>
      <c r="H1423">
        <v>15</v>
      </c>
    </row>
    <row r="1424" spans="1:8" ht="15" customHeight="1">
      <c r="A1424" t="s">
        <v>3870</v>
      </c>
      <c r="B1424">
        <f t="shared" ref="B1424:B1431" si="257">B354</f>
        <v>830</v>
      </c>
      <c r="G1424" t="s">
        <v>2105</v>
      </c>
      <c r="H1424">
        <v>15</v>
      </c>
    </row>
    <row r="1425" spans="1:8" ht="15" customHeight="1">
      <c r="A1425" t="s">
        <v>3871</v>
      </c>
      <c r="B1425">
        <f t="shared" si="257"/>
        <v>970</v>
      </c>
      <c r="G1425" t="s">
        <v>2106</v>
      </c>
      <c r="H1425">
        <v>15</v>
      </c>
    </row>
    <row r="1426" spans="1:8" ht="15" customHeight="1">
      <c r="A1426" t="s">
        <v>3872</v>
      </c>
      <c r="B1426">
        <f t="shared" si="257"/>
        <v>260</v>
      </c>
      <c r="G1426" t="s">
        <v>2107</v>
      </c>
      <c r="H1426">
        <v>10</v>
      </c>
    </row>
    <row r="1427" spans="1:8" ht="15" customHeight="1">
      <c r="A1427" t="s">
        <v>3873</v>
      </c>
      <c r="B1427">
        <f t="shared" si="257"/>
        <v>910</v>
      </c>
      <c r="G1427" t="s">
        <v>2108</v>
      </c>
      <c r="H1427">
        <v>10</v>
      </c>
    </row>
    <row r="1428" spans="1:8" ht="15" customHeight="1">
      <c r="A1428" t="s">
        <v>3874</v>
      </c>
      <c r="B1428">
        <f t="shared" si="257"/>
        <v>910</v>
      </c>
      <c r="G1428" t="s">
        <v>2109</v>
      </c>
      <c r="H1428">
        <v>15</v>
      </c>
    </row>
    <row r="1429" spans="1:8" ht="15" customHeight="1">
      <c r="A1429" t="s">
        <v>3875</v>
      </c>
      <c r="B1429">
        <f t="shared" si="257"/>
        <v>670</v>
      </c>
      <c r="G1429" t="s">
        <v>2110</v>
      </c>
      <c r="H1429">
        <v>12</v>
      </c>
    </row>
    <row r="1430" spans="1:8" ht="15" customHeight="1">
      <c r="A1430" t="s">
        <v>3876</v>
      </c>
      <c r="B1430">
        <f t="shared" si="257"/>
        <v>730</v>
      </c>
      <c r="G1430" t="s">
        <v>2111</v>
      </c>
      <c r="H1430">
        <v>12</v>
      </c>
    </row>
    <row r="1431" spans="1:8" ht="15" customHeight="1">
      <c r="A1431" t="s">
        <v>3877</v>
      </c>
      <c r="B1431">
        <f t="shared" si="257"/>
        <v>1270</v>
      </c>
      <c r="G1431" t="s">
        <v>2112</v>
      </c>
      <c r="H1431">
        <v>15</v>
      </c>
    </row>
    <row r="1432" spans="1:8" ht="15" customHeight="1">
      <c r="A1432" t="s">
        <v>4343</v>
      </c>
      <c r="B1432">
        <f>B378</f>
        <v>70</v>
      </c>
      <c r="G1432" t="s">
        <v>2113</v>
      </c>
      <c r="H1432">
        <v>15</v>
      </c>
    </row>
    <row r="1433" spans="1:8" ht="15" customHeight="1">
      <c r="A1433" t="s">
        <v>4090</v>
      </c>
      <c r="B1433">
        <f t="shared" ref="B1433:B1443" si="258">B383</f>
        <v>65</v>
      </c>
      <c r="G1433" t="s">
        <v>2114</v>
      </c>
      <c r="H1433">
        <v>15</v>
      </c>
    </row>
    <row r="1434" spans="1:8" ht="15" customHeight="1">
      <c r="A1434" t="s">
        <v>4091</v>
      </c>
      <c r="B1434">
        <f t="shared" si="258"/>
        <v>60</v>
      </c>
      <c r="G1434" t="s">
        <v>2115</v>
      </c>
      <c r="H1434">
        <v>15</v>
      </c>
    </row>
    <row r="1435" spans="1:8" ht="15" customHeight="1">
      <c r="A1435" t="s">
        <v>4344</v>
      </c>
      <c r="B1435">
        <f t="shared" si="258"/>
        <v>60</v>
      </c>
      <c r="G1435" t="s">
        <v>2116</v>
      </c>
      <c r="H1435">
        <v>15</v>
      </c>
    </row>
    <row r="1436" spans="1:8" ht="15" customHeight="1">
      <c r="A1436" t="s">
        <v>4092</v>
      </c>
      <c r="B1436">
        <f t="shared" si="258"/>
        <v>70</v>
      </c>
      <c r="G1436" t="s">
        <v>2117</v>
      </c>
      <c r="H1436">
        <v>15</v>
      </c>
    </row>
    <row r="1437" spans="1:8" ht="15" customHeight="1">
      <c r="A1437" t="s">
        <v>4093</v>
      </c>
      <c r="B1437">
        <f t="shared" si="258"/>
        <v>70</v>
      </c>
      <c r="G1437" t="s">
        <v>2118</v>
      </c>
    </row>
    <row r="1438" spans="1:8" ht="15" customHeight="1">
      <c r="A1438" t="s">
        <v>4094</v>
      </c>
      <c r="B1438">
        <f t="shared" si="258"/>
        <v>70</v>
      </c>
      <c r="G1438" t="s">
        <v>2119</v>
      </c>
      <c r="H1438">
        <v>15</v>
      </c>
    </row>
    <row r="1439" spans="1:8" ht="15" customHeight="1">
      <c r="A1439" t="s">
        <v>4095</v>
      </c>
      <c r="B1439">
        <f t="shared" si="258"/>
        <v>70</v>
      </c>
      <c r="G1439" t="s">
        <v>2120</v>
      </c>
      <c r="H1439">
        <v>15</v>
      </c>
    </row>
    <row r="1440" spans="1:8" ht="15" customHeight="1">
      <c r="A1440" t="s">
        <v>4345</v>
      </c>
      <c r="B1440">
        <f t="shared" si="258"/>
        <v>125</v>
      </c>
      <c r="G1440" t="s">
        <v>2121</v>
      </c>
      <c r="H1440">
        <v>15</v>
      </c>
    </row>
    <row r="1441" spans="1:8" ht="15" customHeight="1">
      <c r="A1441" t="s">
        <v>4346</v>
      </c>
      <c r="B1441">
        <f t="shared" si="258"/>
        <v>125</v>
      </c>
      <c r="G1441" t="s">
        <v>2122</v>
      </c>
      <c r="H1441">
        <v>15</v>
      </c>
    </row>
    <row r="1442" spans="1:8" ht="15" customHeight="1">
      <c r="A1442" t="s">
        <v>4096</v>
      </c>
      <c r="B1442">
        <f t="shared" si="258"/>
        <v>65</v>
      </c>
      <c r="G1442" t="s">
        <v>2123</v>
      </c>
      <c r="H1442">
        <v>12</v>
      </c>
    </row>
    <row r="1443" spans="1:8" ht="15" customHeight="1">
      <c r="A1443" t="s">
        <v>4347</v>
      </c>
      <c r="B1443">
        <f t="shared" si="258"/>
        <v>170</v>
      </c>
      <c r="G1443" t="s">
        <v>2124</v>
      </c>
      <c r="H1443">
        <v>15</v>
      </c>
    </row>
    <row r="1444" spans="1:8" ht="15" customHeight="1">
      <c r="A1444" t="s">
        <v>4348</v>
      </c>
      <c r="B1444">
        <f>B395</f>
        <v>70</v>
      </c>
      <c r="G1444" t="s">
        <v>2125</v>
      </c>
      <c r="H1444">
        <v>15</v>
      </c>
    </row>
    <row r="1445" spans="1:8" ht="15" customHeight="1">
      <c r="A1445" t="s">
        <v>4349</v>
      </c>
      <c r="B1445">
        <f>B400</f>
        <v>70</v>
      </c>
      <c r="G1445" t="s">
        <v>2126</v>
      </c>
      <c r="H1445">
        <v>15</v>
      </c>
    </row>
    <row r="1446" spans="1:8" ht="15" customHeight="1">
      <c r="A1446" t="s">
        <v>4350</v>
      </c>
      <c r="B1446">
        <f>B401</f>
        <v>65</v>
      </c>
      <c r="G1446" t="s">
        <v>2127</v>
      </c>
      <c r="H1446">
        <v>15</v>
      </c>
    </row>
    <row r="1447" spans="1:8" ht="15" customHeight="1">
      <c r="A1447" t="s">
        <v>4097</v>
      </c>
      <c r="B1447">
        <f>B402</f>
        <v>70</v>
      </c>
      <c r="G1447" t="s">
        <v>2128</v>
      </c>
      <c r="H1447">
        <v>12</v>
      </c>
    </row>
    <row r="1448" spans="1:8" ht="15" customHeight="1">
      <c r="A1448" t="s">
        <v>4351</v>
      </c>
      <c r="B1448">
        <f>B405</f>
        <v>120</v>
      </c>
      <c r="G1448" t="s">
        <v>2129</v>
      </c>
      <c r="H1448">
        <v>15</v>
      </c>
    </row>
    <row r="1449" spans="1:8" ht="15" customHeight="1">
      <c r="A1449" t="s">
        <v>4098</v>
      </c>
      <c r="B1449">
        <f>B409</f>
        <v>75</v>
      </c>
      <c r="G1449" t="s">
        <v>2130</v>
      </c>
      <c r="H1449">
        <v>12</v>
      </c>
    </row>
    <row r="1450" spans="1:8" ht="15" customHeight="1">
      <c r="A1450" t="s">
        <v>4352</v>
      </c>
      <c r="B1450">
        <f>B417</f>
        <v>115</v>
      </c>
      <c r="G1450" t="s">
        <v>2131</v>
      </c>
      <c r="H1450">
        <v>15</v>
      </c>
    </row>
    <row r="1451" spans="1:8" ht="15" customHeight="1">
      <c r="A1451" t="s">
        <v>4099</v>
      </c>
      <c r="B1451">
        <f>B418</f>
        <v>70</v>
      </c>
      <c r="G1451" t="s">
        <v>2132</v>
      </c>
      <c r="H1451">
        <v>15</v>
      </c>
    </row>
    <row r="1452" spans="1:8" ht="15" customHeight="1">
      <c r="A1452" t="s">
        <v>4353</v>
      </c>
      <c r="B1452">
        <f>B426</f>
        <v>115</v>
      </c>
      <c r="G1452" t="s">
        <v>2133</v>
      </c>
      <c r="H1452">
        <v>12</v>
      </c>
    </row>
    <row r="1453" spans="1:8" ht="15" customHeight="1">
      <c r="A1453" t="s">
        <v>4100</v>
      </c>
      <c r="B1453">
        <f>B427</f>
        <v>75</v>
      </c>
      <c r="G1453" t="s">
        <v>2134</v>
      </c>
      <c r="H1453">
        <v>12</v>
      </c>
    </row>
    <row r="1454" spans="1:8" ht="15" customHeight="1">
      <c r="A1454" t="s">
        <v>4354</v>
      </c>
      <c r="B1454">
        <f>B435</f>
        <v>125</v>
      </c>
      <c r="G1454" t="s">
        <v>2135</v>
      </c>
      <c r="H1454">
        <v>12</v>
      </c>
    </row>
    <row r="1455" spans="1:8" ht="15" customHeight="1">
      <c r="A1455" t="s">
        <v>4101</v>
      </c>
      <c r="B1455">
        <f>B436</f>
        <v>70</v>
      </c>
      <c r="G1455" t="s">
        <v>2136</v>
      </c>
      <c r="H1455">
        <v>12</v>
      </c>
    </row>
    <row r="1456" spans="1:8" ht="15" customHeight="1">
      <c r="A1456" t="s">
        <v>4356</v>
      </c>
      <c r="B1456">
        <f>B441</f>
        <v>170</v>
      </c>
      <c r="G1456" t="s">
        <v>2137</v>
      </c>
      <c r="H1456">
        <v>12</v>
      </c>
    </row>
    <row r="1457" spans="1:8" ht="15" customHeight="1">
      <c r="A1457" t="s">
        <v>4357</v>
      </c>
      <c r="B1457" s="60">
        <f>B442</f>
        <v>70</v>
      </c>
      <c r="G1457" t="s">
        <v>2138</v>
      </c>
    </row>
    <row r="1458" spans="1:8" ht="15" customHeight="1">
      <c r="A1458" t="s">
        <v>3878</v>
      </c>
      <c r="B1458" s="60">
        <f>B444</f>
        <v>75</v>
      </c>
      <c r="G1458" t="s">
        <v>2139</v>
      </c>
      <c r="H1458">
        <v>15</v>
      </c>
    </row>
    <row r="1459" spans="1:8" ht="15" customHeight="1">
      <c r="A1459" t="s">
        <v>4358</v>
      </c>
      <c r="B1459" s="60">
        <f>B443</f>
        <v>65</v>
      </c>
      <c r="G1459" t="s">
        <v>2140</v>
      </c>
      <c r="H1459">
        <v>12</v>
      </c>
    </row>
    <row r="1460" spans="1:8" ht="15" customHeight="1">
      <c r="A1460" t="s">
        <v>3879</v>
      </c>
      <c r="B1460">
        <f>B446</f>
        <v>85</v>
      </c>
      <c r="G1460" t="s">
        <v>2141</v>
      </c>
      <c r="H1460">
        <v>12</v>
      </c>
    </row>
    <row r="1461" spans="1:8" ht="15" customHeight="1">
      <c r="A1461" t="s">
        <v>4359</v>
      </c>
      <c r="B1461">
        <f>B445</f>
        <v>75</v>
      </c>
      <c r="G1461" t="s">
        <v>2142</v>
      </c>
      <c r="H1461">
        <v>12</v>
      </c>
    </row>
    <row r="1462" spans="1:8" ht="15" customHeight="1">
      <c r="A1462" t="s">
        <v>3880</v>
      </c>
      <c r="B1462">
        <f>B450</f>
        <v>110</v>
      </c>
      <c r="G1462" t="s">
        <v>2143</v>
      </c>
      <c r="H1462">
        <v>12</v>
      </c>
    </row>
    <row r="1463" spans="1:8" ht="15" customHeight="1">
      <c r="A1463" t="s">
        <v>4360</v>
      </c>
      <c r="B1463">
        <f>B449</f>
        <v>95</v>
      </c>
      <c r="G1463" t="s">
        <v>2144</v>
      </c>
      <c r="H1463">
        <v>15</v>
      </c>
    </row>
    <row r="1464" spans="1:8" ht="15" customHeight="1">
      <c r="A1464" t="s">
        <v>3881</v>
      </c>
      <c r="B1464">
        <f>B454</f>
        <v>120</v>
      </c>
      <c r="G1464" t="s">
        <v>2145</v>
      </c>
      <c r="H1464">
        <v>15</v>
      </c>
    </row>
    <row r="1465" spans="1:8" ht="15" customHeight="1">
      <c r="A1465" t="s">
        <v>4361</v>
      </c>
      <c r="B1465">
        <f>B453</f>
        <v>95</v>
      </c>
      <c r="G1465" t="s">
        <v>2146</v>
      </c>
      <c r="H1465">
        <v>12</v>
      </c>
    </row>
    <row r="1466" spans="1:8" ht="15" customHeight="1">
      <c r="A1466" t="s">
        <v>3882</v>
      </c>
      <c r="B1466">
        <f>B456</f>
        <v>125</v>
      </c>
      <c r="G1466" t="s">
        <v>2147</v>
      </c>
      <c r="H1466">
        <v>15</v>
      </c>
    </row>
    <row r="1467" spans="1:8" ht="15" customHeight="1">
      <c r="A1467" t="s">
        <v>4362</v>
      </c>
      <c r="B1467">
        <f>B455</f>
        <v>100</v>
      </c>
      <c r="G1467" t="s">
        <v>2148</v>
      </c>
      <c r="H1467">
        <v>10</v>
      </c>
    </row>
    <row r="1468" spans="1:8" ht="15" customHeight="1">
      <c r="A1468" t="s">
        <v>3883</v>
      </c>
      <c r="B1468">
        <f>B458</f>
        <v>85</v>
      </c>
      <c r="G1468" t="s">
        <v>2149</v>
      </c>
      <c r="H1468">
        <v>15</v>
      </c>
    </row>
    <row r="1469" spans="1:8" ht="15" customHeight="1">
      <c r="A1469" t="s">
        <v>4363</v>
      </c>
      <c r="B1469">
        <f>B457</f>
        <v>75</v>
      </c>
      <c r="G1469" t="s">
        <v>2150</v>
      </c>
      <c r="H1469">
        <v>12</v>
      </c>
    </row>
    <row r="1470" spans="1:8" ht="15" customHeight="1">
      <c r="A1470" t="s">
        <v>4038</v>
      </c>
      <c r="B1470">
        <f>B460</f>
        <v>90</v>
      </c>
      <c r="G1470" t="s">
        <v>2151</v>
      </c>
      <c r="H1470">
        <v>12</v>
      </c>
    </row>
    <row r="1471" spans="1:8" ht="15" customHeight="1">
      <c r="A1471" t="s">
        <v>4102</v>
      </c>
      <c r="B1471">
        <f>B459</f>
        <v>85</v>
      </c>
      <c r="G1471" t="s">
        <v>2152</v>
      </c>
      <c r="H1471">
        <v>15</v>
      </c>
    </row>
    <row r="1472" spans="1:8" ht="15" customHeight="1">
      <c r="A1472" t="s">
        <v>3884</v>
      </c>
      <c r="B1472">
        <f>B463</f>
        <v>160</v>
      </c>
      <c r="G1472" t="s">
        <v>2153</v>
      </c>
      <c r="H1472">
        <v>15</v>
      </c>
    </row>
    <row r="1473" spans="1:8" ht="15" customHeight="1">
      <c r="A1473" t="s">
        <v>4364</v>
      </c>
      <c r="B1473">
        <f>B466</f>
        <v>130</v>
      </c>
      <c r="G1473" t="s">
        <v>2154</v>
      </c>
      <c r="H1473">
        <v>15</v>
      </c>
    </row>
    <row r="1474" spans="1:8" ht="15" customHeight="1">
      <c r="A1474" t="s">
        <v>4039</v>
      </c>
      <c r="B1474">
        <f>B467</f>
        <v>140</v>
      </c>
      <c r="G1474" t="s">
        <v>2155</v>
      </c>
      <c r="H1474">
        <v>12</v>
      </c>
    </row>
    <row r="1475" spans="1:8" ht="15" customHeight="1">
      <c r="A1475" t="s">
        <v>4103</v>
      </c>
      <c r="B1475">
        <f>B468</f>
        <v>130</v>
      </c>
      <c r="G1475" t="s">
        <v>2156</v>
      </c>
      <c r="H1475">
        <v>12</v>
      </c>
    </row>
    <row r="1476" spans="1:8" ht="15" customHeight="1">
      <c r="A1476" t="s">
        <v>3885</v>
      </c>
      <c r="B1476">
        <f>B471</f>
        <v>170</v>
      </c>
      <c r="G1476" t="s">
        <v>2157</v>
      </c>
      <c r="H1476">
        <v>12</v>
      </c>
    </row>
    <row r="1477" spans="1:8" ht="15" customHeight="1">
      <c r="A1477" t="s">
        <v>4365</v>
      </c>
      <c r="B1477">
        <f>B476</f>
        <v>160</v>
      </c>
      <c r="G1477" t="s">
        <v>2158</v>
      </c>
      <c r="H1477">
        <v>12</v>
      </c>
    </row>
    <row r="1478" spans="1:8" ht="15" customHeight="1">
      <c r="A1478" t="s">
        <v>4366</v>
      </c>
      <c r="B1478">
        <f>B477</f>
        <v>90</v>
      </c>
      <c r="G1478" t="s">
        <v>2159</v>
      </c>
      <c r="H1478">
        <v>12</v>
      </c>
    </row>
    <row r="1479" spans="1:8" ht="15" customHeight="1">
      <c r="A1479" t="s">
        <v>4040</v>
      </c>
      <c r="B1479">
        <f>B481</f>
        <v>90</v>
      </c>
      <c r="G1479" t="s">
        <v>2160</v>
      </c>
      <c r="H1479">
        <v>15</v>
      </c>
    </row>
    <row r="1480" spans="1:8" ht="15" customHeight="1">
      <c r="A1480" t="s">
        <v>4104</v>
      </c>
      <c r="B1480">
        <f>B480</f>
        <v>85</v>
      </c>
      <c r="G1480" t="s">
        <v>2161</v>
      </c>
      <c r="H1480">
        <v>12</v>
      </c>
    </row>
    <row r="1481" spans="1:8" ht="15" customHeight="1">
      <c r="A1481" t="s">
        <v>3886</v>
      </c>
      <c r="B1481">
        <f>B484</f>
        <v>160</v>
      </c>
      <c r="G1481" t="s">
        <v>2162</v>
      </c>
      <c r="H1481">
        <v>12</v>
      </c>
    </row>
    <row r="1482" spans="1:8" ht="15" customHeight="1">
      <c r="A1482" t="s">
        <v>4367</v>
      </c>
      <c r="B1482">
        <f>B487</f>
        <v>130</v>
      </c>
      <c r="G1482" t="s">
        <v>2163</v>
      </c>
      <c r="H1482">
        <v>12</v>
      </c>
    </row>
    <row r="1483" spans="1:8" ht="15" customHeight="1">
      <c r="A1483" t="s">
        <v>4041</v>
      </c>
      <c r="B1483">
        <f>B489</f>
        <v>90</v>
      </c>
      <c r="G1483" t="s">
        <v>2164</v>
      </c>
      <c r="H1483">
        <v>12</v>
      </c>
    </row>
    <row r="1484" spans="1:8" ht="15" customHeight="1">
      <c r="A1484" t="s">
        <v>4105</v>
      </c>
      <c r="B1484">
        <f>B488</f>
        <v>85</v>
      </c>
      <c r="G1484" t="s">
        <v>2165</v>
      </c>
      <c r="H1484">
        <v>15</v>
      </c>
    </row>
    <row r="1485" spans="1:8" ht="15" customHeight="1">
      <c r="A1485" t="s">
        <v>3887</v>
      </c>
      <c r="B1485">
        <f>B492</f>
        <v>160</v>
      </c>
      <c r="G1485" t="s">
        <v>2166</v>
      </c>
      <c r="H1485">
        <v>10</v>
      </c>
    </row>
    <row r="1486" spans="1:8" ht="15" customHeight="1">
      <c r="A1486" t="s">
        <v>4368</v>
      </c>
      <c r="B1486">
        <f>B493</f>
        <v>130</v>
      </c>
      <c r="G1486" t="s">
        <v>2167</v>
      </c>
      <c r="H1486">
        <v>15</v>
      </c>
    </row>
    <row r="1487" spans="1:8" ht="15" customHeight="1">
      <c r="A1487" t="s">
        <v>4042</v>
      </c>
      <c r="B1487">
        <f>B495</f>
        <v>90</v>
      </c>
      <c r="G1487" t="s">
        <v>2168</v>
      </c>
      <c r="H1487">
        <v>10</v>
      </c>
    </row>
    <row r="1488" spans="1:8" ht="15" customHeight="1">
      <c r="A1488" t="s">
        <v>4106</v>
      </c>
      <c r="B1488">
        <f>B494</f>
        <v>85</v>
      </c>
      <c r="G1488" t="s">
        <v>2169</v>
      </c>
      <c r="H1488">
        <v>10</v>
      </c>
    </row>
    <row r="1489" spans="1:8" ht="15" customHeight="1">
      <c r="A1489" t="s">
        <v>3888</v>
      </c>
      <c r="B1489">
        <f>B498</f>
        <v>160</v>
      </c>
      <c r="G1489" t="s">
        <v>2170</v>
      </c>
      <c r="H1489">
        <v>10</v>
      </c>
    </row>
    <row r="1490" spans="1:8" ht="15" customHeight="1">
      <c r="A1490" t="s">
        <v>4369</v>
      </c>
      <c r="B1490">
        <f>B501</f>
        <v>130</v>
      </c>
      <c r="G1490" t="s">
        <v>2171</v>
      </c>
      <c r="H1490">
        <v>15</v>
      </c>
    </row>
    <row r="1491" spans="1:8" ht="15" customHeight="1">
      <c r="A1491" t="s">
        <v>4043</v>
      </c>
      <c r="B1491">
        <f>B502</f>
        <v>120</v>
      </c>
      <c r="G1491" t="s">
        <v>2172</v>
      </c>
      <c r="H1491">
        <v>10</v>
      </c>
    </row>
    <row r="1492" spans="1:8" ht="15" customHeight="1">
      <c r="A1492" t="s">
        <v>3889</v>
      </c>
      <c r="B1492">
        <f>B505</f>
        <v>175</v>
      </c>
      <c r="G1492" t="s">
        <v>2173</v>
      </c>
      <c r="H1492">
        <v>10</v>
      </c>
    </row>
    <row r="1493" spans="1:8" ht="15" customHeight="1">
      <c r="A1493" t="s">
        <v>3890</v>
      </c>
      <c r="B1493">
        <f>B509</f>
        <v>275</v>
      </c>
      <c r="G1493" t="s">
        <v>2174</v>
      </c>
      <c r="H1493">
        <v>10</v>
      </c>
    </row>
    <row r="1494" spans="1:8" ht="15" customHeight="1">
      <c r="A1494" t="s">
        <v>4044</v>
      </c>
      <c r="B1494">
        <f>B506</f>
        <v>140</v>
      </c>
      <c r="G1494" t="s">
        <v>2175</v>
      </c>
      <c r="H1494">
        <v>10</v>
      </c>
    </row>
    <row r="1495" spans="1:8" ht="15" customHeight="1">
      <c r="A1495" t="s">
        <v>4107</v>
      </c>
      <c r="B1495">
        <f>B512</f>
        <v>110</v>
      </c>
      <c r="G1495" t="s">
        <v>2176</v>
      </c>
      <c r="H1495">
        <v>15</v>
      </c>
    </row>
    <row r="1496" spans="1:8" ht="15" customHeight="1">
      <c r="A1496" t="s">
        <v>4816</v>
      </c>
      <c r="B1496">
        <f>B521</f>
        <v>230</v>
      </c>
      <c r="G1496" t="s">
        <v>2177</v>
      </c>
      <c r="H1496">
        <v>10</v>
      </c>
    </row>
    <row r="1497" spans="1:8" ht="15" customHeight="1">
      <c r="A1497" t="s">
        <v>4108</v>
      </c>
      <c r="B1497">
        <f>B522</f>
        <v>130</v>
      </c>
      <c r="G1497" t="s">
        <v>2178</v>
      </c>
      <c r="H1497">
        <v>12</v>
      </c>
    </row>
    <row r="1498" spans="1:8" ht="15" customHeight="1">
      <c r="A1498" t="s">
        <v>4370</v>
      </c>
      <c r="B1498">
        <f>B524</f>
        <v>165</v>
      </c>
      <c r="G1498" t="s">
        <v>2179</v>
      </c>
      <c r="H1498">
        <v>10</v>
      </c>
    </row>
    <row r="1499" spans="1:8" ht="15" customHeight="1">
      <c r="A1499" t="s">
        <v>4045</v>
      </c>
      <c r="B1499">
        <f>B525</f>
        <v>130</v>
      </c>
      <c r="G1499" t="s">
        <v>2180</v>
      </c>
      <c r="H1499">
        <v>10</v>
      </c>
    </row>
    <row r="1500" spans="1:8" ht="15" customHeight="1">
      <c r="A1500" t="s">
        <v>4109</v>
      </c>
      <c r="B1500">
        <f>B534</f>
        <v>100</v>
      </c>
      <c r="G1500" t="s">
        <v>2181</v>
      </c>
      <c r="H1500">
        <v>10</v>
      </c>
    </row>
    <row r="1501" spans="1:8" ht="15" customHeight="1">
      <c r="A1501" t="s">
        <v>3891</v>
      </c>
      <c r="B1501">
        <f>B540</f>
        <v>250</v>
      </c>
      <c r="G1501" t="s">
        <v>2182</v>
      </c>
      <c r="H1501">
        <v>15</v>
      </c>
    </row>
    <row r="1502" spans="1:8" ht="15" customHeight="1">
      <c r="A1502" t="s">
        <v>4046</v>
      </c>
      <c r="B1502">
        <f>B537</f>
        <v>140</v>
      </c>
      <c r="G1502" t="s">
        <v>2183</v>
      </c>
      <c r="H1502">
        <v>25</v>
      </c>
    </row>
    <row r="1503" spans="1:8" ht="15" customHeight="1">
      <c r="A1503" t="s">
        <v>4047</v>
      </c>
      <c r="B1503">
        <f>B543</f>
        <v>120</v>
      </c>
      <c r="G1503" t="s">
        <v>2184</v>
      </c>
      <c r="H1503">
        <v>25</v>
      </c>
    </row>
    <row r="1504" spans="1:8" ht="15" customHeight="1">
      <c r="A1504" t="s">
        <v>4371</v>
      </c>
      <c r="B1504">
        <f>B554</f>
        <v>220</v>
      </c>
      <c r="G1504" t="s">
        <v>2185</v>
      </c>
      <c r="H1504">
        <v>15</v>
      </c>
    </row>
    <row r="1505" spans="1:8" ht="15" customHeight="1">
      <c r="A1505" t="s">
        <v>4372</v>
      </c>
      <c r="B1505">
        <f>B635</f>
        <v>45</v>
      </c>
      <c r="G1505" t="s">
        <v>2186</v>
      </c>
      <c r="H1505">
        <v>30</v>
      </c>
    </row>
    <row r="1506" spans="1:8" ht="15" customHeight="1">
      <c r="A1506" t="s">
        <v>3893</v>
      </c>
      <c r="B1506">
        <f>B637</f>
        <v>110</v>
      </c>
      <c r="G1506" t="s">
        <v>2187</v>
      </c>
      <c r="H1506">
        <v>25</v>
      </c>
    </row>
    <row r="1507" spans="1:8" ht="15" customHeight="1">
      <c r="A1507" t="s">
        <v>4373</v>
      </c>
      <c r="B1507">
        <f>B636</f>
        <v>90</v>
      </c>
      <c r="G1507" t="s">
        <v>2188</v>
      </c>
      <c r="H1507">
        <v>15</v>
      </c>
    </row>
    <row r="1508" spans="1:8" ht="15" customHeight="1">
      <c r="A1508" t="s">
        <v>3894</v>
      </c>
      <c r="B1508">
        <f>B641</f>
        <v>100</v>
      </c>
      <c r="G1508" t="s">
        <v>2189</v>
      </c>
    </row>
    <row r="1509" spans="1:8" ht="15" customHeight="1">
      <c r="A1509" t="s">
        <v>4374</v>
      </c>
      <c r="B1509">
        <f>B640</f>
        <v>85</v>
      </c>
      <c r="G1509" t="s">
        <v>2190</v>
      </c>
      <c r="H1509">
        <v>10</v>
      </c>
    </row>
    <row r="1510" spans="1:8" ht="15" customHeight="1">
      <c r="A1510" t="s">
        <v>3895</v>
      </c>
      <c r="B1510">
        <f>B643</f>
        <v>80</v>
      </c>
      <c r="G1510" t="s">
        <v>2191</v>
      </c>
      <c r="H1510">
        <v>10</v>
      </c>
    </row>
    <row r="1511" spans="1:8" ht="15" customHeight="1">
      <c r="A1511" t="s">
        <v>4375</v>
      </c>
      <c r="B1511">
        <f>B642</f>
        <v>70</v>
      </c>
      <c r="G1511" t="s">
        <v>2192</v>
      </c>
      <c r="H1511">
        <v>10</v>
      </c>
    </row>
    <row r="1512" spans="1:8" ht="15" customHeight="1">
      <c r="A1512" t="s">
        <v>3896</v>
      </c>
      <c r="B1512">
        <f>B647</f>
        <v>185</v>
      </c>
      <c r="G1512" t="s">
        <v>2193</v>
      </c>
      <c r="H1512">
        <v>10</v>
      </c>
    </row>
    <row r="1513" spans="1:8" ht="15" customHeight="1">
      <c r="A1513" t="s">
        <v>4376</v>
      </c>
      <c r="B1513">
        <f>B646</f>
        <v>130</v>
      </c>
      <c r="G1513" t="s">
        <v>2194</v>
      </c>
      <c r="H1513">
        <v>10</v>
      </c>
    </row>
    <row r="1514" spans="1:8" ht="15" customHeight="1">
      <c r="A1514" t="s">
        <v>3897</v>
      </c>
      <c r="B1514">
        <f>B655</f>
        <v>100</v>
      </c>
      <c r="G1514" t="s">
        <v>2195</v>
      </c>
      <c r="H1514">
        <v>10</v>
      </c>
    </row>
    <row r="1515" spans="1:8" ht="15" customHeight="1">
      <c r="A1515" t="s">
        <v>4377</v>
      </c>
      <c r="B1515">
        <f>B654</f>
        <v>90</v>
      </c>
      <c r="G1515" t="s">
        <v>2196</v>
      </c>
      <c r="H1515">
        <v>10</v>
      </c>
    </row>
    <row r="1516" spans="1:8" ht="15" customHeight="1">
      <c r="A1516" t="s">
        <v>3898</v>
      </c>
      <c r="B1516">
        <f>B659</f>
        <v>80</v>
      </c>
      <c r="G1516" t="s">
        <v>2197</v>
      </c>
      <c r="H1516">
        <v>10</v>
      </c>
    </row>
    <row r="1517" spans="1:8" ht="15" customHeight="1">
      <c r="A1517" t="s">
        <v>4378</v>
      </c>
      <c r="B1517">
        <f>B658</f>
        <v>70</v>
      </c>
      <c r="G1517" t="s">
        <v>2198</v>
      </c>
      <c r="H1517">
        <v>10</v>
      </c>
    </row>
    <row r="1518" spans="1:8" ht="15" customHeight="1">
      <c r="A1518" t="s">
        <v>4379</v>
      </c>
      <c r="B1518">
        <f>B662</f>
        <v>130</v>
      </c>
      <c r="G1518" t="s">
        <v>2199</v>
      </c>
      <c r="H1518">
        <v>10</v>
      </c>
    </row>
    <row r="1519" spans="1:8" ht="15" customHeight="1">
      <c r="A1519" t="s">
        <v>3899</v>
      </c>
      <c r="B1519">
        <f>B666</f>
        <v>90</v>
      </c>
      <c r="G1519" t="s">
        <v>2200</v>
      </c>
      <c r="H1519">
        <v>10</v>
      </c>
    </row>
    <row r="1520" spans="1:8" ht="15" customHeight="1">
      <c r="A1520" t="s">
        <v>4380</v>
      </c>
      <c r="B1520">
        <f>B665</f>
        <v>80</v>
      </c>
      <c r="G1520" t="s">
        <v>2201</v>
      </c>
      <c r="H1520">
        <v>10</v>
      </c>
    </row>
    <row r="1521" spans="1:8" ht="15" customHeight="1">
      <c r="A1521" t="s">
        <v>3900</v>
      </c>
      <c r="B1521">
        <f>B670</f>
        <v>95</v>
      </c>
      <c r="G1521" t="s">
        <v>2202</v>
      </c>
      <c r="H1521">
        <v>12</v>
      </c>
    </row>
    <row r="1522" spans="1:8" ht="15" customHeight="1">
      <c r="A1522" t="s">
        <v>4381</v>
      </c>
      <c r="B1522">
        <f>B669</f>
        <v>80</v>
      </c>
      <c r="G1522" t="s">
        <v>2203</v>
      </c>
      <c r="H1522">
        <v>20</v>
      </c>
    </row>
    <row r="1523" spans="1:8" ht="15" customHeight="1">
      <c r="A1523" t="s">
        <v>4382</v>
      </c>
      <c r="B1523">
        <f>B673</f>
        <v>55</v>
      </c>
      <c r="G1523" t="s">
        <v>2204</v>
      </c>
      <c r="H1523">
        <v>15</v>
      </c>
    </row>
    <row r="1524" spans="1:8" ht="15" customHeight="1">
      <c r="A1524" t="s">
        <v>3901</v>
      </c>
      <c r="B1524">
        <f>B675</f>
        <v>80</v>
      </c>
      <c r="G1524" t="s">
        <v>2205</v>
      </c>
      <c r="H1524">
        <v>15</v>
      </c>
    </row>
    <row r="1525" spans="1:8" ht="15" customHeight="1">
      <c r="A1525" t="s">
        <v>4383</v>
      </c>
      <c r="B1525">
        <f>B674</f>
        <v>70</v>
      </c>
      <c r="G1525" t="s">
        <v>2206</v>
      </c>
      <c r="H1525">
        <v>15</v>
      </c>
    </row>
    <row r="1526" spans="1:8" ht="15" customHeight="1">
      <c r="A1526" t="s">
        <v>3902</v>
      </c>
      <c r="B1526">
        <f>B682</f>
        <v>195</v>
      </c>
      <c r="G1526" t="s">
        <v>2207</v>
      </c>
      <c r="H1526">
        <v>15</v>
      </c>
    </row>
    <row r="1527" spans="1:8" ht="15" customHeight="1">
      <c r="A1527" t="s">
        <v>4048</v>
      </c>
      <c r="B1527">
        <f>B685</f>
        <v>85</v>
      </c>
      <c r="G1527" t="s">
        <v>2208</v>
      </c>
      <c r="H1527">
        <v>15</v>
      </c>
    </row>
    <row r="1528" spans="1:8" ht="15" customHeight="1">
      <c r="A1528" t="s">
        <v>4384</v>
      </c>
      <c r="B1528">
        <f>B688</f>
        <v>160</v>
      </c>
      <c r="G1528" t="s">
        <v>2209</v>
      </c>
      <c r="H1528">
        <v>12</v>
      </c>
    </row>
    <row r="1529" spans="1:8" ht="15" customHeight="1">
      <c r="A1529" t="s">
        <v>3903</v>
      </c>
      <c r="B1529">
        <f>B690</f>
        <v>105</v>
      </c>
      <c r="G1529" t="s">
        <v>2210</v>
      </c>
      <c r="H1529">
        <v>12</v>
      </c>
    </row>
    <row r="1530" spans="1:8" ht="15" customHeight="1">
      <c r="A1530" t="s">
        <v>4385</v>
      </c>
      <c r="B1530">
        <f>B689</f>
        <v>90</v>
      </c>
      <c r="G1530" t="s">
        <v>2211</v>
      </c>
      <c r="H1530">
        <v>12</v>
      </c>
    </row>
    <row r="1531" spans="1:8" ht="15" customHeight="1">
      <c r="A1531" t="s">
        <v>3904</v>
      </c>
      <c r="B1531">
        <f>B694</f>
        <v>95</v>
      </c>
      <c r="G1531" t="s">
        <v>2212</v>
      </c>
      <c r="H1531">
        <v>15</v>
      </c>
    </row>
    <row r="1532" spans="1:8" ht="15" customHeight="1">
      <c r="A1532" t="s">
        <v>4386</v>
      </c>
      <c r="B1532">
        <f>B693</f>
        <v>85</v>
      </c>
      <c r="G1532" t="s">
        <v>2213</v>
      </c>
      <c r="H1532">
        <v>15</v>
      </c>
    </row>
    <row r="1533" spans="1:8" ht="15" customHeight="1">
      <c r="A1533" t="s">
        <v>3905</v>
      </c>
      <c r="B1533">
        <f>B697</f>
        <v>125</v>
      </c>
      <c r="G1533" t="s">
        <v>2214</v>
      </c>
      <c r="H1533">
        <v>15</v>
      </c>
    </row>
    <row r="1534" spans="1:8" ht="15" customHeight="1">
      <c r="A1534" t="s">
        <v>3906</v>
      </c>
      <c r="B1534">
        <f>B698</f>
        <v>80</v>
      </c>
      <c r="G1534" t="s">
        <v>2215</v>
      </c>
      <c r="H1534">
        <v>15</v>
      </c>
    </row>
    <row r="1535" spans="1:8" ht="15" customHeight="1">
      <c r="A1535" t="s">
        <v>3907</v>
      </c>
      <c r="B1535">
        <f>B699</f>
        <v>120</v>
      </c>
      <c r="G1535" t="s">
        <v>2216</v>
      </c>
      <c r="H1535">
        <v>15</v>
      </c>
    </row>
    <row r="1536" spans="1:8" ht="15" customHeight="1">
      <c r="A1536" t="s">
        <v>4049</v>
      </c>
      <c r="B1536">
        <f>B701</f>
        <v>110</v>
      </c>
      <c r="G1536" t="s">
        <v>2217</v>
      </c>
      <c r="H1536">
        <v>15</v>
      </c>
    </row>
    <row r="1537" spans="1:8" ht="15" customHeight="1">
      <c r="A1537" t="s">
        <v>4110</v>
      </c>
      <c r="B1537">
        <f>B700</f>
        <v>80</v>
      </c>
      <c r="G1537" t="s">
        <v>2218</v>
      </c>
      <c r="H1537">
        <v>15</v>
      </c>
    </row>
    <row r="1538" spans="1:8" ht="15" customHeight="1">
      <c r="A1538" t="s">
        <v>3908</v>
      </c>
      <c r="B1538">
        <f>B704</f>
        <v>175</v>
      </c>
      <c r="G1538" t="s">
        <v>2219</v>
      </c>
    </row>
    <row r="1539" spans="1:8" ht="15" customHeight="1">
      <c r="A1539" t="s">
        <v>4387</v>
      </c>
      <c r="B1539">
        <f>B709</f>
        <v>160</v>
      </c>
      <c r="G1539" t="s">
        <v>2220</v>
      </c>
      <c r="H1539">
        <v>15</v>
      </c>
    </row>
    <row r="1540" spans="1:8" ht="15" customHeight="1">
      <c r="A1540" t="s">
        <v>4050</v>
      </c>
      <c r="B1540">
        <f>B711</f>
        <v>100</v>
      </c>
      <c r="G1540" t="s">
        <v>2221</v>
      </c>
      <c r="H1540">
        <v>15</v>
      </c>
    </row>
    <row r="1541" spans="1:8" ht="15" customHeight="1">
      <c r="A1541" t="s">
        <v>4111</v>
      </c>
      <c r="B1541">
        <f>B710</f>
        <v>80</v>
      </c>
      <c r="G1541" t="s">
        <v>2222</v>
      </c>
      <c r="H1541">
        <v>15</v>
      </c>
    </row>
    <row r="1542" spans="1:8" ht="15" customHeight="1">
      <c r="A1542" t="s">
        <v>3909</v>
      </c>
      <c r="B1542">
        <f>B714</f>
        <v>180</v>
      </c>
      <c r="G1542" t="s">
        <v>2223</v>
      </c>
      <c r="H1542">
        <v>15</v>
      </c>
    </row>
    <row r="1543" spans="1:8" ht="15" customHeight="1">
      <c r="A1543" t="s">
        <v>4388</v>
      </c>
      <c r="B1543">
        <f>B719</f>
        <v>165</v>
      </c>
      <c r="G1543" t="s">
        <v>2224</v>
      </c>
      <c r="H1543">
        <v>15</v>
      </c>
    </row>
    <row r="1544" spans="1:8" ht="15" customHeight="1">
      <c r="A1544" t="s">
        <v>4389</v>
      </c>
      <c r="B1544">
        <f>B720</f>
        <v>70</v>
      </c>
      <c r="G1544" t="s">
        <v>2225</v>
      </c>
      <c r="H1544">
        <v>15</v>
      </c>
    </row>
    <row r="1545" spans="1:8" ht="15" customHeight="1">
      <c r="A1545" t="s">
        <v>4390</v>
      </c>
      <c r="B1545">
        <f>B721</f>
        <v>70</v>
      </c>
      <c r="G1545" t="s">
        <v>2226</v>
      </c>
      <c r="H1545">
        <v>15</v>
      </c>
    </row>
    <row r="1546" spans="1:8" ht="15" customHeight="1">
      <c r="A1546" t="s">
        <v>3910</v>
      </c>
      <c r="B1546">
        <f>B723</f>
        <v>100</v>
      </c>
      <c r="G1546" t="s">
        <v>2227</v>
      </c>
      <c r="H1546">
        <v>15</v>
      </c>
    </row>
    <row r="1547" spans="1:8" ht="15" customHeight="1">
      <c r="A1547" t="s">
        <v>4391</v>
      </c>
      <c r="B1547">
        <f>B722</f>
        <v>85</v>
      </c>
      <c r="G1547" t="s">
        <v>2228</v>
      </c>
      <c r="H1547">
        <v>15</v>
      </c>
    </row>
    <row r="1548" spans="1:8" ht="15" customHeight="1">
      <c r="A1548" t="s">
        <v>3911</v>
      </c>
      <c r="B1548">
        <f>B725</f>
        <v>100</v>
      </c>
      <c r="G1548" t="s">
        <v>2229</v>
      </c>
      <c r="H1548">
        <v>15</v>
      </c>
    </row>
    <row r="1549" spans="1:8" ht="15" customHeight="1">
      <c r="A1549" t="s">
        <v>4392</v>
      </c>
      <c r="B1549">
        <f>B724</f>
        <v>80</v>
      </c>
      <c r="G1549" t="s">
        <v>2230</v>
      </c>
      <c r="H1549">
        <v>15</v>
      </c>
    </row>
    <row r="1550" spans="1:8" ht="15" customHeight="1">
      <c r="A1550" t="s">
        <v>4393</v>
      </c>
      <c r="B1550">
        <f>B726</f>
        <v>85</v>
      </c>
      <c r="G1550" t="s">
        <v>3712</v>
      </c>
      <c r="H1550">
        <v>15</v>
      </c>
    </row>
    <row r="1551" spans="1:8" ht="15" customHeight="1">
      <c r="A1551" t="s">
        <v>3912</v>
      </c>
      <c r="B1551">
        <f>B730</f>
        <v>250</v>
      </c>
      <c r="G1551" t="s">
        <v>2231</v>
      </c>
      <c r="H1551">
        <v>12</v>
      </c>
    </row>
    <row r="1552" spans="1:8" ht="15" customHeight="1">
      <c r="A1552" t="s">
        <v>4051</v>
      </c>
      <c r="B1552">
        <f>B733</f>
        <v>110</v>
      </c>
      <c r="G1552" t="s">
        <v>2232</v>
      </c>
      <c r="H1552">
        <v>12</v>
      </c>
    </row>
    <row r="1553" spans="1:8" ht="15" customHeight="1">
      <c r="A1553" t="s">
        <v>4394</v>
      </c>
      <c r="B1553">
        <f>B736</f>
        <v>195</v>
      </c>
      <c r="G1553" t="s">
        <v>2233</v>
      </c>
      <c r="H1553">
        <v>12</v>
      </c>
    </row>
    <row r="1554" spans="1:8" ht="15" customHeight="1">
      <c r="A1554" t="s">
        <v>4112</v>
      </c>
      <c r="B1554">
        <f>B727</f>
        <v>90</v>
      </c>
      <c r="G1554" t="s">
        <v>2234</v>
      </c>
      <c r="H1554">
        <v>12</v>
      </c>
    </row>
    <row r="1555" spans="1:8" ht="15" customHeight="1">
      <c r="A1555" t="s">
        <v>3913</v>
      </c>
      <c r="B1555">
        <f>B738</f>
        <v>95</v>
      </c>
      <c r="G1555" t="s">
        <v>2235</v>
      </c>
      <c r="H1555">
        <v>12</v>
      </c>
    </row>
    <row r="1556" spans="1:8" ht="15" customHeight="1">
      <c r="A1556" t="s">
        <v>4395</v>
      </c>
      <c r="B1556">
        <f>B737</f>
        <v>85</v>
      </c>
      <c r="G1556" t="s">
        <v>2236</v>
      </c>
      <c r="H1556">
        <v>12</v>
      </c>
    </row>
    <row r="1557" spans="1:8" ht="15" customHeight="1">
      <c r="A1557" t="s">
        <v>3914</v>
      </c>
      <c r="B1557">
        <f>B742</f>
        <v>105</v>
      </c>
      <c r="G1557" t="s">
        <v>2237</v>
      </c>
      <c r="H1557">
        <v>12</v>
      </c>
    </row>
    <row r="1558" spans="1:8" ht="15" customHeight="1">
      <c r="A1558" t="s">
        <v>4396</v>
      </c>
      <c r="B1558">
        <f>B741</f>
        <v>90</v>
      </c>
      <c r="G1558" t="s">
        <v>2238</v>
      </c>
      <c r="H1558">
        <v>12</v>
      </c>
    </row>
    <row r="1559" spans="1:8" ht="15" customHeight="1">
      <c r="A1559" t="s">
        <v>4689</v>
      </c>
      <c r="B1559">
        <f>B745</f>
        <v>85</v>
      </c>
      <c r="G1559" t="s">
        <v>2239</v>
      </c>
      <c r="H1559">
        <v>12</v>
      </c>
    </row>
    <row r="1560" spans="1:8" ht="15" customHeight="1">
      <c r="A1560" t="s">
        <v>4397</v>
      </c>
      <c r="B1560">
        <f>B746</f>
        <v>130</v>
      </c>
      <c r="G1560" t="s">
        <v>2240</v>
      </c>
      <c r="H1560">
        <v>15</v>
      </c>
    </row>
    <row r="1561" spans="1:8" ht="15" customHeight="1">
      <c r="A1561" t="s">
        <v>4398</v>
      </c>
      <c r="B1561">
        <f>B747</f>
        <v>70</v>
      </c>
      <c r="G1561" t="s">
        <v>2241</v>
      </c>
      <c r="H1561">
        <v>15</v>
      </c>
    </row>
    <row r="1562" spans="1:8" ht="15" customHeight="1">
      <c r="A1562" t="s">
        <v>4399</v>
      </c>
      <c r="B1562">
        <f>B748</f>
        <v>65</v>
      </c>
      <c r="G1562" t="s">
        <v>2242</v>
      </c>
      <c r="H1562">
        <v>15</v>
      </c>
    </row>
    <row r="1563" spans="1:8" ht="15" customHeight="1">
      <c r="A1563" t="s">
        <v>3915</v>
      </c>
      <c r="B1563">
        <f>B750</f>
        <v>115</v>
      </c>
      <c r="G1563" t="s">
        <v>2243</v>
      </c>
      <c r="H1563">
        <v>15</v>
      </c>
    </row>
    <row r="1564" spans="1:8" ht="15" customHeight="1">
      <c r="A1564" t="s">
        <v>4400</v>
      </c>
      <c r="B1564">
        <f>B749</f>
        <v>80</v>
      </c>
      <c r="G1564" t="s">
        <v>2244</v>
      </c>
      <c r="H1564">
        <v>15</v>
      </c>
    </row>
    <row r="1565" spans="1:8" ht="15" customHeight="1">
      <c r="A1565" t="s">
        <v>3916</v>
      </c>
      <c r="B1565">
        <f>B752</f>
        <v>80</v>
      </c>
      <c r="G1565" t="s">
        <v>2245</v>
      </c>
      <c r="H1565">
        <v>15</v>
      </c>
    </row>
    <row r="1566" spans="1:8" ht="15" customHeight="1">
      <c r="A1566" t="s">
        <v>4401</v>
      </c>
      <c r="B1566">
        <f>B751</f>
        <v>70</v>
      </c>
      <c r="G1566" t="s">
        <v>2246</v>
      </c>
      <c r="H1566">
        <v>15</v>
      </c>
    </row>
    <row r="1567" spans="1:8" ht="15" customHeight="1">
      <c r="A1567" t="s">
        <v>4402</v>
      </c>
      <c r="B1567">
        <f>B753</f>
        <v>75</v>
      </c>
      <c r="G1567" t="s">
        <v>2247</v>
      </c>
      <c r="H1567">
        <v>15</v>
      </c>
    </row>
    <row r="1568" spans="1:8" ht="15" customHeight="1">
      <c r="A1568" t="s">
        <v>3917</v>
      </c>
      <c r="B1568">
        <f>B755</f>
        <v>100</v>
      </c>
      <c r="G1568" t="s">
        <v>2248</v>
      </c>
      <c r="H1568">
        <v>15</v>
      </c>
    </row>
    <row r="1569" spans="1:8" ht="15" customHeight="1">
      <c r="A1569" t="s">
        <v>4403</v>
      </c>
      <c r="B1569">
        <f>B754</f>
        <v>85</v>
      </c>
      <c r="G1569" t="s">
        <v>2249</v>
      </c>
      <c r="H1569">
        <v>15</v>
      </c>
    </row>
    <row r="1570" spans="1:8" ht="15" customHeight="1">
      <c r="A1570" t="s">
        <v>3918</v>
      </c>
      <c r="B1570">
        <f>B759</f>
        <v>100</v>
      </c>
      <c r="G1570" t="s">
        <v>2250</v>
      </c>
      <c r="H1570">
        <v>12</v>
      </c>
    </row>
    <row r="1571" spans="1:8" ht="15" customHeight="1">
      <c r="A1571" t="s">
        <v>4404</v>
      </c>
      <c r="B1571">
        <f>B758</f>
        <v>85</v>
      </c>
      <c r="G1571" t="s">
        <v>2251</v>
      </c>
      <c r="H1571">
        <v>12</v>
      </c>
    </row>
    <row r="1572" spans="1:8" ht="15" customHeight="1">
      <c r="A1572" t="s">
        <v>3919</v>
      </c>
      <c r="B1572">
        <f>B763</f>
        <v>105</v>
      </c>
      <c r="G1572" t="s">
        <v>2252</v>
      </c>
      <c r="H1572">
        <v>12</v>
      </c>
    </row>
    <row r="1573" spans="1:8" ht="15" customHeight="1">
      <c r="A1573" t="s">
        <v>4405</v>
      </c>
      <c r="B1573">
        <f>B762</f>
        <v>90</v>
      </c>
      <c r="G1573" t="s">
        <v>2253</v>
      </c>
      <c r="H1573">
        <v>15</v>
      </c>
    </row>
    <row r="1574" spans="1:8" ht="15" customHeight="1">
      <c r="A1574" t="s">
        <v>4406</v>
      </c>
      <c r="B1574">
        <f>B764</f>
        <v>85</v>
      </c>
      <c r="G1574" t="s">
        <v>2254</v>
      </c>
      <c r="H1574">
        <v>15</v>
      </c>
    </row>
    <row r="1575" spans="1:8" ht="15" customHeight="1">
      <c r="A1575" t="s">
        <v>3920</v>
      </c>
      <c r="B1575">
        <f>B766</f>
        <v>90</v>
      </c>
      <c r="G1575" t="s">
        <v>2255</v>
      </c>
      <c r="H1575">
        <v>15</v>
      </c>
    </row>
    <row r="1576" spans="1:8" ht="15" customHeight="1">
      <c r="A1576" t="s">
        <v>4407</v>
      </c>
      <c r="B1576">
        <f>B765</f>
        <v>65</v>
      </c>
      <c r="G1576" t="s">
        <v>2256</v>
      </c>
      <c r="H1576">
        <v>15</v>
      </c>
    </row>
    <row r="1577" spans="1:8" ht="15" customHeight="1">
      <c r="A1577" t="s">
        <v>4408</v>
      </c>
      <c r="B1577">
        <f>B769</f>
        <v>85</v>
      </c>
      <c r="G1577" t="s">
        <v>2257</v>
      </c>
      <c r="H1577">
        <v>15</v>
      </c>
    </row>
    <row r="1578" spans="1:8" ht="15" customHeight="1">
      <c r="A1578" t="s">
        <v>3921</v>
      </c>
      <c r="B1578">
        <f>B771</f>
        <v>85</v>
      </c>
      <c r="G1578" t="s">
        <v>2258</v>
      </c>
      <c r="H1578">
        <v>15</v>
      </c>
    </row>
    <row r="1579" spans="1:8" ht="15" customHeight="1">
      <c r="A1579" t="s">
        <v>4409</v>
      </c>
      <c r="B1579">
        <f>B770</f>
        <v>75</v>
      </c>
      <c r="G1579" t="s">
        <v>2259</v>
      </c>
      <c r="H1579">
        <v>15</v>
      </c>
    </row>
    <row r="1580" spans="1:8" ht="15" customHeight="1">
      <c r="A1580" t="s">
        <v>4113</v>
      </c>
      <c r="B1580">
        <f>B772</f>
        <v>80</v>
      </c>
      <c r="G1580" t="s">
        <v>2260</v>
      </c>
      <c r="H1580">
        <v>15</v>
      </c>
    </row>
    <row r="1581" spans="1:8" ht="15" customHeight="1">
      <c r="A1581" t="s">
        <v>4410</v>
      </c>
      <c r="B1581">
        <f>B775</f>
        <v>160</v>
      </c>
      <c r="G1581" t="s">
        <v>2261</v>
      </c>
      <c r="H1581">
        <v>15</v>
      </c>
    </row>
    <row r="1582" spans="1:8" ht="15" customHeight="1">
      <c r="A1582" t="s">
        <v>4114</v>
      </c>
      <c r="B1582">
        <f>B776</f>
        <v>90</v>
      </c>
      <c r="G1582" t="s">
        <v>2262</v>
      </c>
      <c r="H1582">
        <v>15</v>
      </c>
    </row>
    <row r="1583" spans="1:8" ht="15" customHeight="1">
      <c r="A1583" t="s">
        <v>4411</v>
      </c>
      <c r="B1583">
        <f>B779</f>
        <v>195</v>
      </c>
      <c r="G1583" t="s">
        <v>2263</v>
      </c>
      <c r="H1583">
        <v>12</v>
      </c>
    </row>
    <row r="1584" spans="1:8" ht="15" customHeight="1">
      <c r="A1584" t="s">
        <v>3922</v>
      </c>
      <c r="B1584">
        <f>B783</f>
        <v>220</v>
      </c>
      <c r="G1584" t="s">
        <v>2264</v>
      </c>
      <c r="H1584">
        <v>12</v>
      </c>
    </row>
    <row r="1585" spans="1:8" ht="15" customHeight="1">
      <c r="A1585" t="s">
        <v>4052</v>
      </c>
      <c r="B1585">
        <f>B786</f>
        <v>120</v>
      </c>
      <c r="G1585" t="s">
        <v>2265</v>
      </c>
      <c r="H1585">
        <v>12</v>
      </c>
    </row>
    <row r="1586" spans="1:8" ht="15" customHeight="1">
      <c r="A1586" t="s">
        <v>4412</v>
      </c>
      <c r="B1586">
        <f>B789</f>
        <v>195</v>
      </c>
      <c r="G1586" t="s">
        <v>2266</v>
      </c>
      <c r="H1586">
        <v>15</v>
      </c>
    </row>
    <row r="1587" spans="1:8" ht="15" customHeight="1">
      <c r="A1587" t="s">
        <v>4115</v>
      </c>
      <c r="B1587">
        <f>B780</f>
        <v>90</v>
      </c>
      <c r="G1587" t="s">
        <v>2267</v>
      </c>
      <c r="H1587">
        <v>15</v>
      </c>
    </row>
    <row r="1588" spans="1:8" ht="15" customHeight="1">
      <c r="A1588" t="s">
        <v>3923</v>
      </c>
      <c r="B1588">
        <f>B791</f>
        <v>120</v>
      </c>
      <c r="G1588" t="s">
        <v>2268</v>
      </c>
      <c r="H1588">
        <v>15</v>
      </c>
    </row>
    <row r="1589" spans="1:8" ht="15" customHeight="1">
      <c r="A1589" t="s">
        <v>4413</v>
      </c>
      <c r="B1589">
        <f>B790</f>
        <v>90</v>
      </c>
      <c r="G1589" t="s">
        <v>2269</v>
      </c>
      <c r="H1589">
        <v>15</v>
      </c>
    </row>
    <row r="1590" spans="1:8" ht="15" customHeight="1">
      <c r="A1590" t="s">
        <v>3924</v>
      </c>
      <c r="B1590">
        <f>B795</f>
        <v>85</v>
      </c>
      <c r="G1590" t="s">
        <v>2270</v>
      </c>
      <c r="H1590">
        <v>15</v>
      </c>
    </row>
    <row r="1591" spans="1:8" ht="15" customHeight="1">
      <c r="A1591" t="s">
        <v>4414</v>
      </c>
      <c r="B1591">
        <f>B794</f>
        <v>75</v>
      </c>
      <c r="G1591" t="s">
        <v>2271</v>
      </c>
      <c r="H1591">
        <v>15</v>
      </c>
    </row>
    <row r="1592" spans="1:8" ht="15" customHeight="1">
      <c r="A1592" t="s">
        <v>3925</v>
      </c>
      <c r="B1592">
        <f>B797</f>
        <v>95</v>
      </c>
      <c r="G1592" t="s">
        <v>2272</v>
      </c>
      <c r="H1592">
        <v>12</v>
      </c>
    </row>
    <row r="1593" spans="1:8" ht="15" customHeight="1">
      <c r="A1593" t="s">
        <v>4415</v>
      </c>
      <c r="B1593">
        <f>B796</f>
        <v>70</v>
      </c>
      <c r="G1593" t="s">
        <v>2273</v>
      </c>
      <c r="H1593">
        <v>12</v>
      </c>
    </row>
    <row r="1594" spans="1:8" ht="15" customHeight="1">
      <c r="A1594" t="s">
        <v>3926</v>
      </c>
      <c r="B1594">
        <f>B801</f>
        <v>100</v>
      </c>
      <c r="G1594" t="s">
        <v>2274</v>
      </c>
      <c r="H1594">
        <v>12</v>
      </c>
    </row>
    <row r="1595" spans="1:8" ht="15" customHeight="1">
      <c r="A1595" t="s">
        <v>4416</v>
      </c>
      <c r="B1595">
        <f>B800</f>
        <v>80</v>
      </c>
      <c r="G1595" t="s">
        <v>2275</v>
      </c>
      <c r="H1595">
        <v>12</v>
      </c>
    </row>
    <row r="1596" spans="1:8" ht="15" customHeight="1">
      <c r="A1596" t="s">
        <v>3927</v>
      </c>
      <c r="B1596">
        <f>B805</f>
        <v>80</v>
      </c>
      <c r="G1596" t="s">
        <v>2276</v>
      </c>
      <c r="H1596">
        <v>12</v>
      </c>
    </row>
    <row r="1597" spans="1:8" ht="15" customHeight="1">
      <c r="A1597" t="s">
        <v>4417</v>
      </c>
      <c r="B1597">
        <f>B804</f>
        <v>75</v>
      </c>
      <c r="G1597" t="s">
        <v>2277</v>
      </c>
      <c r="H1597">
        <v>12</v>
      </c>
    </row>
    <row r="1598" spans="1:8" ht="15" customHeight="1">
      <c r="A1598" t="s">
        <v>3928</v>
      </c>
      <c r="B1598">
        <f>B803</f>
        <v>100</v>
      </c>
      <c r="G1598" t="s">
        <v>2278</v>
      </c>
      <c r="H1598">
        <v>15</v>
      </c>
    </row>
    <row r="1599" spans="1:8" ht="15" customHeight="1">
      <c r="A1599" t="s">
        <v>4418</v>
      </c>
      <c r="B1599">
        <f>B802</f>
        <v>85</v>
      </c>
      <c r="G1599" t="s">
        <v>2279</v>
      </c>
      <c r="H1599">
        <v>15</v>
      </c>
    </row>
    <row r="1600" spans="1:8" ht="15" customHeight="1">
      <c r="A1600" t="s">
        <v>3929</v>
      </c>
      <c r="B1600">
        <f>B811</f>
        <v>250</v>
      </c>
      <c r="G1600" t="s">
        <v>2280</v>
      </c>
      <c r="H1600">
        <v>15</v>
      </c>
    </row>
    <row r="1601" spans="1:8" ht="15" customHeight="1">
      <c r="A1601" t="s">
        <v>4053</v>
      </c>
      <c r="B1601">
        <f>B814</f>
        <v>110</v>
      </c>
      <c r="G1601" t="s">
        <v>2281</v>
      </c>
      <c r="H1601">
        <v>15</v>
      </c>
    </row>
    <row r="1602" spans="1:8" ht="15" customHeight="1">
      <c r="A1602" t="s">
        <v>4419</v>
      </c>
      <c r="B1602">
        <f>B817</f>
        <v>195</v>
      </c>
      <c r="G1602" t="s">
        <v>2282</v>
      </c>
      <c r="H1602">
        <v>15</v>
      </c>
    </row>
    <row r="1603" spans="1:8" ht="15" customHeight="1">
      <c r="A1603" t="s">
        <v>4116</v>
      </c>
      <c r="B1603">
        <f>B808</f>
        <v>90</v>
      </c>
      <c r="G1603" t="s">
        <v>2283</v>
      </c>
      <c r="H1603">
        <v>15</v>
      </c>
    </row>
    <row r="1604" spans="1:8" ht="15" customHeight="1">
      <c r="A1604" t="s">
        <v>3930</v>
      </c>
      <c r="B1604">
        <f>B821</f>
        <v>295</v>
      </c>
      <c r="G1604" t="s">
        <v>2284</v>
      </c>
      <c r="H1604">
        <v>15</v>
      </c>
    </row>
    <row r="1605" spans="1:8" ht="15" customHeight="1">
      <c r="A1605" t="s">
        <v>4054</v>
      </c>
      <c r="B1605">
        <f>B822</f>
        <v>175</v>
      </c>
      <c r="G1605" t="s">
        <v>2285</v>
      </c>
      <c r="H1605">
        <v>12</v>
      </c>
    </row>
    <row r="1606" spans="1:8" ht="15" customHeight="1">
      <c r="A1606" t="s">
        <v>4117</v>
      </c>
      <c r="B1606">
        <f>B818</f>
        <v>105</v>
      </c>
      <c r="G1606" t="s">
        <v>2286</v>
      </c>
      <c r="H1606">
        <v>12</v>
      </c>
    </row>
    <row r="1607" spans="1:8" ht="15" customHeight="1">
      <c r="A1607" t="s">
        <v>3931</v>
      </c>
      <c r="B1607">
        <f>B824</f>
        <v>80</v>
      </c>
      <c r="G1607" t="s">
        <v>2287</v>
      </c>
      <c r="H1607">
        <v>12</v>
      </c>
    </row>
    <row r="1608" spans="1:8" ht="15" customHeight="1">
      <c r="A1608" t="s">
        <v>4420</v>
      </c>
      <c r="B1608">
        <f>B823</f>
        <v>70</v>
      </c>
      <c r="G1608" t="s">
        <v>2288</v>
      </c>
      <c r="H1608">
        <v>15</v>
      </c>
    </row>
    <row r="1609" spans="1:8" ht="15" customHeight="1">
      <c r="A1609" t="s">
        <v>3932</v>
      </c>
      <c r="B1609">
        <f>B828</f>
        <v>115</v>
      </c>
      <c r="G1609" t="s">
        <v>2289</v>
      </c>
      <c r="H1609">
        <v>15</v>
      </c>
    </row>
    <row r="1610" spans="1:8" ht="15" customHeight="1">
      <c r="A1610" t="s">
        <v>4421</v>
      </c>
      <c r="B1610">
        <f>B827</f>
        <v>95</v>
      </c>
      <c r="G1610" t="s">
        <v>2290</v>
      </c>
      <c r="H1610">
        <v>15</v>
      </c>
    </row>
    <row r="1611" spans="1:8" ht="15" customHeight="1">
      <c r="A1611" t="s">
        <v>3933</v>
      </c>
      <c r="B1611">
        <f>B832</f>
        <v>90</v>
      </c>
      <c r="G1611" t="s">
        <v>2291</v>
      </c>
      <c r="H1611">
        <v>15</v>
      </c>
    </row>
    <row r="1612" spans="1:8" ht="15" customHeight="1">
      <c r="A1612" t="s">
        <v>4422</v>
      </c>
      <c r="B1612">
        <f>B831</f>
        <v>80</v>
      </c>
      <c r="G1612" t="s">
        <v>2292</v>
      </c>
      <c r="H1612">
        <v>12</v>
      </c>
    </row>
    <row r="1613" spans="1:8" ht="15" customHeight="1">
      <c r="A1613" t="s">
        <v>3935</v>
      </c>
      <c r="B1613">
        <f>B840</f>
        <v>180</v>
      </c>
      <c r="G1613" t="s">
        <v>2293</v>
      </c>
      <c r="H1613">
        <v>12</v>
      </c>
    </row>
    <row r="1614" spans="1:8" ht="15" customHeight="1">
      <c r="A1614" t="s">
        <v>4424</v>
      </c>
      <c r="B1614">
        <f>B839</f>
        <v>180</v>
      </c>
      <c r="G1614" t="s">
        <v>2294</v>
      </c>
      <c r="H1614">
        <v>15</v>
      </c>
    </row>
    <row r="1615" spans="1:8" ht="15" customHeight="1">
      <c r="A1615" t="s">
        <v>3936</v>
      </c>
      <c r="B1615">
        <f>B842</f>
        <v>90</v>
      </c>
      <c r="G1615" t="s">
        <v>2295</v>
      </c>
      <c r="H1615">
        <v>15</v>
      </c>
    </row>
    <row r="1616" spans="1:8" ht="15" customHeight="1">
      <c r="A1616" t="s">
        <v>4425</v>
      </c>
      <c r="B1616">
        <f>B841</f>
        <v>70</v>
      </c>
      <c r="G1616" t="s">
        <v>2296</v>
      </c>
      <c r="H1616">
        <v>15</v>
      </c>
    </row>
    <row r="1617" spans="1:8" ht="15" customHeight="1">
      <c r="A1617" t="s">
        <v>4426</v>
      </c>
      <c r="B1617">
        <f>B845</f>
        <v>85</v>
      </c>
      <c r="G1617" t="s">
        <v>2297</v>
      </c>
      <c r="H1617">
        <v>15</v>
      </c>
    </row>
    <row r="1618" spans="1:8" ht="15" customHeight="1">
      <c r="A1618" t="s">
        <v>4427</v>
      </c>
      <c r="B1618">
        <f>B848</f>
        <v>75</v>
      </c>
      <c r="G1618" t="s">
        <v>2298</v>
      </c>
      <c r="H1618">
        <v>15</v>
      </c>
    </row>
    <row r="1619" spans="1:8" ht="15" customHeight="1">
      <c r="A1619" t="s">
        <v>3937</v>
      </c>
      <c r="B1619">
        <f>B850</f>
        <v>95</v>
      </c>
      <c r="G1619" t="s">
        <v>2299</v>
      </c>
      <c r="H1619">
        <v>15</v>
      </c>
    </row>
    <row r="1620" spans="1:8" ht="15" customHeight="1">
      <c r="A1620" t="s">
        <v>4428</v>
      </c>
      <c r="B1620">
        <f>B849</f>
        <v>70</v>
      </c>
      <c r="G1620" t="s">
        <v>2300</v>
      </c>
      <c r="H1620">
        <v>15</v>
      </c>
    </row>
    <row r="1621" spans="1:8" ht="15" customHeight="1">
      <c r="A1621" t="s">
        <v>3938</v>
      </c>
      <c r="B1621">
        <f>B852</f>
        <v>180</v>
      </c>
      <c r="G1621" t="s">
        <v>2301</v>
      </c>
      <c r="H1621">
        <v>15</v>
      </c>
    </row>
    <row r="1622" spans="1:8" ht="15" customHeight="1">
      <c r="A1622" t="s">
        <v>4429</v>
      </c>
      <c r="B1622">
        <f>B851</f>
        <v>170</v>
      </c>
      <c r="G1622" t="s">
        <v>2302</v>
      </c>
      <c r="H1622">
        <v>15</v>
      </c>
    </row>
    <row r="1623" spans="1:8" ht="15" customHeight="1">
      <c r="A1623" t="s">
        <v>4430</v>
      </c>
      <c r="B1623">
        <f>B855</f>
        <v>135</v>
      </c>
      <c r="G1623" t="s">
        <v>2303</v>
      </c>
      <c r="H1623">
        <v>12</v>
      </c>
    </row>
    <row r="1624" spans="1:8" ht="15" customHeight="1">
      <c r="A1624" t="s">
        <v>4431</v>
      </c>
      <c r="B1624">
        <f>B859</f>
        <v>120</v>
      </c>
      <c r="G1624" t="s">
        <v>2304</v>
      </c>
      <c r="H1624">
        <v>12</v>
      </c>
    </row>
    <row r="1625" spans="1:8" ht="15" customHeight="1">
      <c r="A1625" t="s">
        <v>4432</v>
      </c>
      <c r="B1625">
        <f>B862</f>
        <v>155</v>
      </c>
      <c r="G1625" t="s">
        <v>2305</v>
      </c>
      <c r="H1625">
        <v>12</v>
      </c>
    </row>
    <row r="1626" spans="1:8" ht="15" customHeight="1">
      <c r="A1626" t="s">
        <v>4433</v>
      </c>
      <c r="B1626">
        <f>B865</f>
        <v>135</v>
      </c>
      <c r="G1626" t="s">
        <v>2306</v>
      </c>
      <c r="H1626">
        <v>15</v>
      </c>
    </row>
    <row r="1627" spans="1:8" ht="15" customHeight="1">
      <c r="A1627" t="s">
        <v>4434</v>
      </c>
      <c r="B1627">
        <f>B868</f>
        <v>165</v>
      </c>
      <c r="G1627" t="s">
        <v>2307</v>
      </c>
      <c r="H1627">
        <v>15</v>
      </c>
    </row>
    <row r="1628" spans="1:8" ht="15" customHeight="1">
      <c r="A1628" t="s">
        <v>3939</v>
      </c>
      <c r="B1628">
        <f>B870</f>
        <v>85</v>
      </c>
      <c r="G1628" t="s">
        <v>2308</v>
      </c>
      <c r="H1628">
        <v>12</v>
      </c>
    </row>
    <row r="1629" spans="1:8" ht="15" customHeight="1">
      <c r="A1629" t="s">
        <v>4435</v>
      </c>
      <c r="B1629">
        <f>B869</f>
        <v>75</v>
      </c>
      <c r="G1629" t="s">
        <v>2309</v>
      </c>
      <c r="H1629">
        <v>12</v>
      </c>
    </row>
    <row r="1630" spans="1:8" ht="15" customHeight="1">
      <c r="A1630" t="s">
        <v>3940</v>
      </c>
      <c r="B1630">
        <f>B874</f>
        <v>80</v>
      </c>
      <c r="G1630" t="s">
        <v>2310</v>
      </c>
      <c r="H1630">
        <v>15</v>
      </c>
    </row>
    <row r="1631" spans="1:8" ht="15" customHeight="1">
      <c r="A1631" t="s">
        <v>4436</v>
      </c>
      <c r="B1631">
        <f>B873</f>
        <v>75</v>
      </c>
      <c r="G1631" t="s">
        <v>2311</v>
      </c>
      <c r="H1631">
        <v>15</v>
      </c>
    </row>
    <row r="1632" spans="1:8" ht="15" customHeight="1">
      <c r="A1632" t="s">
        <v>3941</v>
      </c>
      <c r="B1632">
        <f>B878</f>
        <v>80</v>
      </c>
      <c r="G1632" t="s">
        <v>2312</v>
      </c>
      <c r="H1632">
        <v>15</v>
      </c>
    </row>
    <row r="1633" spans="1:8" ht="15" customHeight="1">
      <c r="A1633" t="s">
        <v>4437</v>
      </c>
      <c r="B1633">
        <f>B877</f>
        <v>75</v>
      </c>
      <c r="G1633" t="s">
        <v>2313</v>
      </c>
      <c r="H1633">
        <v>15</v>
      </c>
    </row>
    <row r="1634" spans="1:8" ht="15" customHeight="1">
      <c r="A1634" t="s">
        <v>3942</v>
      </c>
      <c r="B1634">
        <f>B882</f>
        <v>85</v>
      </c>
      <c r="G1634" t="s">
        <v>2314</v>
      </c>
      <c r="H1634">
        <v>15</v>
      </c>
    </row>
    <row r="1635" spans="1:8" ht="15" customHeight="1">
      <c r="A1635" t="s">
        <v>4438</v>
      </c>
      <c r="B1635">
        <f>B881</f>
        <v>75</v>
      </c>
      <c r="G1635" t="s">
        <v>2315</v>
      </c>
      <c r="H1635">
        <v>15</v>
      </c>
    </row>
    <row r="1636" spans="1:8" ht="15" customHeight="1">
      <c r="A1636" t="s">
        <v>3943</v>
      </c>
      <c r="B1636">
        <f>B886</f>
        <v>95</v>
      </c>
      <c r="G1636" t="s">
        <v>2316</v>
      </c>
      <c r="H1636">
        <v>15</v>
      </c>
    </row>
    <row r="1637" spans="1:8" ht="15" customHeight="1">
      <c r="A1637" t="s">
        <v>4439</v>
      </c>
      <c r="B1637">
        <f>B885</f>
        <v>80</v>
      </c>
      <c r="G1637" t="s">
        <v>2317</v>
      </c>
      <c r="H1637">
        <v>15</v>
      </c>
    </row>
    <row r="1638" spans="1:8" ht="15" customHeight="1">
      <c r="A1638" t="s">
        <v>4440</v>
      </c>
      <c r="B1638">
        <f>B889</f>
        <v>50</v>
      </c>
      <c r="G1638" t="s">
        <v>2318</v>
      </c>
      <c r="H1638">
        <v>12</v>
      </c>
    </row>
    <row r="1639" spans="1:8" ht="15" customHeight="1">
      <c r="A1639" t="s">
        <v>4441</v>
      </c>
      <c r="B1639">
        <f>B890</f>
        <v>65</v>
      </c>
      <c r="G1639" t="s">
        <v>2319</v>
      </c>
      <c r="H1639">
        <v>15</v>
      </c>
    </row>
    <row r="1640" spans="1:8" ht="15" customHeight="1">
      <c r="A1640" t="s">
        <v>3944</v>
      </c>
      <c r="B1640">
        <f>B892</f>
        <v>85</v>
      </c>
      <c r="G1640" t="s">
        <v>2320</v>
      </c>
      <c r="H1640">
        <v>12</v>
      </c>
    </row>
    <row r="1641" spans="1:8" ht="15" customHeight="1">
      <c r="A1641" t="s">
        <v>4442</v>
      </c>
      <c r="B1641">
        <f>B891</f>
        <v>75</v>
      </c>
      <c r="G1641" t="s">
        <v>2321</v>
      </c>
      <c r="H1641">
        <v>12</v>
      </c>
    </row>
    <row r="1642" spans="1:8" ht="15" customHeight="1">
      <c r="A1642" t="s">
        <v>4443</v>
      </c>
      <c r="B1642">
        <f>B895</f>
        <v>70</v>
      </c>
      <c r="G1642" t="s">
        <v>2322</v>
      </c>
      <c r="H1642">
        <v>12</v>
      </c>
    </row>
    <row r="1643" spans="1:8" ht="15" customHeight="1">
      <c r="A1643" t="s">
        <v>3945</v>
      </c>
      <c r="B1643">
        <f>B897</f>
        <v>115</v>
      </c>
      <c r="G1643" t="s">
        <v>2323</v>
      </c>
    </row>
    <row r="1644" spans="1:8" ht="15" customHeight="1">
      <c r="A1644" t="s">
        <v>4444</v>
      </c>
      <c r="B1644">
        <f>B896</f>
        <v>75</v>
      </c>
      <c r="G1644" t="s">
        <v>2324</v>
      </c>
    </row>
    <row r="1645" spans="1:8" ht="15" customHeight="1">
      <c r="A1645" t="s">
        <v>4445</v>
      </c>
      <c r="B1645">
        <f>B898</f>
        <v>70</v>
      </c>
      <c r="G1645" t="s">
        <v>2325</v>
      </c>
      <c r="H1645">
        <v>15</v>
      </c>
    </row>
    <row r="1646" spans="1:8" ht="15" customHeight="1">
      <c r="A1646" t="s">
        <v>3946</v>
      </c>
      <c r="B1646">
        <f>B900</f>
        <v>80</v>
      </c>
      <c r="G1646" t="s">
        <v>2326</v>
      </c>
      <c r="H1646">
        <v>15</v>
      </c>
    </row>
    <row r="1647" spans="1:8" ht="15" customHeight="1">
      <c r="A1647" t="s">
        <v>4446</v>
      </c>
      <c r="B1647">
        <f>B899</f>
        <v>70</v>
      </c>
      <c r="G1647" t="s">
        <v>2327</v>
      </c>
      <c r="H1647">
        <v>15</v>
      </c>
    </row>
    <row r="1648" spans="1:8" ht="15" customHeight="1">
      <c r="A1648" t="s">
        <v>3947</v>
      </c>
      <c r="B1648">
        <f>B902</f>
        <v>75</v>
      </c>
      <c r="G1648" t="s">
        <v>2328</v>
      </c>
      <c r="H1648">
        <v>15</v>
      </c>
    </row>
    <row r="1649" spans="1:8" ht="15" customHeight="1">
      <c r="A1649" t="s">
        <v>4447</v>
      </c>
      <c r="B1649">
        <f>B901</f>
        <v>70</v>
      </c>
      <c r="G1649" t="s">
        <v>2329</v>
      </c>
      <c r="H1649">
        <v>15</v>
      </c>
    </row>
    <row r="1650" spans="1:8" ht="15" customHeight="1">
      <c r="A1650" t="s">
        <v>3948</v>
      </c>
      <c r="B1650">
        <f>B904</f>
        <v>75</v>
      </c>
      <c r="G1650" t="s">
        <v>2330</v>
      </c>
      <c r="H1650">
        <v>15</v>
      </c>
    </row>
    <row r="1651" spans="1:8" ht="15" customHeight="1">
      <c r="A1651" t="s">
        <v>4448</v>
      </c>
      <c r="B1651">
        <f>B903</f>
        <v>70</v>
      </c>
      <c r="G1651" t="s">
        <v>2331</v>
      </c>
      <c r="H1651">
        <v>15</v>
      </c>
    </row>
    <row r="1652" spans="1:8" ht="15" customHeight="1">
      <c r="A1652" t="s">
        <v>3949</v>
      </c>
      <c r="B1652">
        <f>B906</f>
        <v>75</v>
      </c>
      <c r="G1652" t="s">
        <v>2332</v>
      </c>
      <c r="H1652">
        <v>12</v>
      </c>
    </row>
    <row r="1653" spans="1:8" ht="15" customHeight="1">
      <c r="A1653" t="s">
        <v>4449</v>
      </c>
      <c r="B1653">
        <f>B905</f>
        <v>70</v>
      </c>
      <c r="G1653" t="s">
        <v>2333</v>
      </c>
      <c r="H1653">
        <v>12</v>
      </c>
    </row>
    <row r="1654" spans="1:8" ht="15" customHeight="1">
      <c r="A1654" t="s">
        <v>3950</v>
      </c>
      <c r="B1654">
        <f>B908</f>
        <v>85</v>
      </c>
      <c r="G1654" t="s">
        <v>2334</v>
      </c>
      <c r="H1654">
        <v>12</v>
      </c>
    </row>
    <row r="1655" spans="1:8" ht="15" customHeight="1">
      <c r="A1655" t="s">
        <v>4450</v>
      </c>
      <c r="B1655">
        <f>B907</f>
        <v>75</v>
      </c>
      <c r="G1655" t="s">
        <v>2335</v>
      </c>
      <c r="H1655">
        <v>15</v>
      </c>
    </row>
    <row r="1656" spans="1:8" ht="15" customHeight="1">
      <c r="A1656" t="s">
        <v>3951</v>
      </c>
      <c r="B1656">
        <f>B912</f>
        <v>80</v>
      </c>
      <c r="G1656" t="s">
        <v>2336</v>
      </c>
      <c r="H1656">
        <v>15</v>
      </c>
    </row>
    <row r="1657" spans="1:8" ht="15" customHeight="1">
      <c r="A1657" t="s">
        <v>4451</v>
      </c>
      <c r="B1657">
        <f>B911</f>
        <v>70</v>
      </c>
      <c r="G1657" t="s">
        <v>2337</v>
      </c>
      <c r="H1657">
        <v>15</v>
      </c>
    </row>
    <row r="1658" spans="1:8" ht="15" customHeight="1">
      <c r="A1658" t="s">
        <v>3952</v>
      </c>
      <c r="B1658">
        <f>B916</f>
        <v>85</v>
      </c>
      <c r="G1658" t="s">
        <v>2338</v>
      </c>
      <c r="H1658">
        <v>15</v>
      </c>
    </row>
    <row r="1659" spans="1:8" ht="15" customHeight="1">
      <c r="A1659" t="s">
        <v>4452</v>
      </c>
      <c r="B1659">
        <f>B915</f>
        <v>75</v>
      </c>
      <c r="G1659" t="s">
        <v>2339</v>
      </c>
      <c r="H1659">
        <v>15</v>
      </c>
    </row>
    <row r="1660" spans="1:8" ht="15" customHeight="1">
      <c r="A1660" t="s">
        <v>3953</v>
      </c>
      <c r="B1660">
        <f>B922</f>
        <v>270</v>
      </c>
      <c r="G1660" t="s">
        <v>2340</v>
      </c>
      <c r="H1660">
        <v>15</v>
      </c>
    </row>
    <row r="1661" spans="1:8" ht="15" customHeight="1">
      <c r="A1661" t="s">
        <v>4453</v>
      </c>
      <c r="B1661">
        <f>B926</f>
        <v>250</v>
      </c>
      <c r="G1661" t="s">
        <v>2341</v>
      </c>
      <c r="H1661">
        <v>15</v>
      </c>
    </row>
    <row r="1662" spans="1:8" ht="15" customHeight="1">
      <c r="A1662" t="s">
        <v>4454</v>
      </c>
      <c r="B1662">
        <f>B931</f>
        <v>250</v>
      </c>
      <c r="G1662" t="s">
        <v>2342</v>
      </c>
      <c r="H1662">
        <v>10</v>
      </c>
    </row>
    <row r="1663" spans="1:8" ht="15" customHeight="1">
      <c r="A1663" t="s">
        <v>4455</v>
      </c>
      <c r="B1663">
        <f>B935</f>
        <v>195</v>
      </c>
      <c r="G1663" t="s">
        <v>2343</v>
      </c>
      <c r="H1663">
        <v>10</v>
      </c>
    </row>
    <row r="1664" spans="1:8" ht="15" customHeight="1">
      <c r="A1664" t="s">
        <v>4118</v>
      </c>
      <c r="B1664">
        <f>B932</f>
        <v>90</v>
      </c>
      <c r="G1664" t="s">
        <v>2344</v>
      </c>
      <c r="H1664">
        <v>10</v>
      </c>
    </row>
    <row r="1665" spans="1:8" ht="15" customHeight="1">
      <c r="A1665" t="s">
        <v>4456</v>
      </c>
      <c r="B1665">
        <f>B938</f>
        <v>370</v>
      </c>
      <c r="G1665" t="s">
        <v>2345</v>
      </c>
      <c r="H1665">
        <v>12</v>
      </c>
    </row>
    <row r="1666" spans="1:8" ht="15" customHeight="1">
      <c r="A1666" t="s">
        <v>3954</v>
      </c>
      <c r="B1666">
        <f>B941</f>
        <v>80</v>
      </c>
      <c r="G1666" t="s">
        <v>2346</v>
      </c>
      <c r="H1666">
        <v>12</v>
      </c>
    </row>
    <row r="1667" spans="1:8" ht="15" customHeight="1">
      <c r="A1667" t="s">
        <v>3955</v>
      </c>
      <c r="B1667" t="e">
        <f>#REF!</f>
        <v>#REF!</v>
      </c>
      <c r="G1667" t="s">
        <v>2347</v>
      </c>
      <c r="H1667">
        <v>12</v>
      </c>
    </row>
    <row r="1668" spans="1:8" ht="15" customHeight="1">
      <c r="A1668" t="s">
        <v>3956</v>
      </c>
      <c r="B1668">
        <f>B943</f>
        <v>85</v>
      </c>
      <c r="G1668" t="s">
        <v>2348</v>
      </c>
      <c r="H1668">
        <v>12</v>
      </c>
    </row>
    <row r="1669" spans="1:8" ht="15" customHeight="1">
      <c r="A1669" t="s">
        <v>3957</v>
      </c>
      <c r="B1669">
        <f>B945</f>
        <v>95</v>
      </c>
      <c r="G1669" t="s">
        <v>2349</v>
      </c>
      <c r="H1669">
        <v>12</v>
      </c>
    </row>
    <row r="1670" spans="1:8" ht="15" customHeight="1">
      <c r="A1670" t="s">
        <v>4457</v>
      </c>
      <c r="B1670">
        <f>B944</f>
        <v>80</v>
      </c>
      <c r="G1670" t="s">
        <v>2350</v>
      </c>
      <c r="H1670">
        <v>12</v>
      </c>
    </row>
    <row r="1671" spans="1:8" ht="15" customHeight="1">
      <c r="A1671" t="s">
        <v>3958</v>
      </c>
      <c r="B1671">
        <f>B947</f>
        <v>90</v>
      </c>
      <c r="G1671" t="s">
        <v>2351</v>
      </c>
      <c r="H1671">
        <v>15</v>
      </c>
    </row>
    <row r="1672" spans="1:8" ht="15" customHeight="1">
      <c r="A1672" t="s">
        <v>4458</v>
      </c>
      <c r="B1672">
        <f>B946</f>
        <v>80</v>
      </c>
      <c r="G1672" t="s">
        <v>2352</v>
      </c>
      <c r="H1672">
        <v>15</v>
      </c>
    </row>
    <row r="1673" spans="1:8" ht="15" customHeight="1">
      <c r="A1673" t="s">
        <v>3959</v>
      </c>
      <c r="B1673">
        <f>B953</f>
        <v>90</v>
      </c>
      <c r="G1673" t="s">
        <v>2353</v>
      </c>
    </row>
    <row r="1674" spans="1:8" ht="15" customHeight="1">
      <c r="A1674" t="s">
        <v>4459</v>
      </c>
      <c r="B1674">
        <f>B950</f>
        <v>80</v>
      </c>
      <c r="G1674" t="s">
        <v>2354</v>
      </c>
    </row>
    <row r="1675" spans="1:8" ht="15" customHeight="1">
      <c r="A1675" t="s">
        <v>3960</v>
      </c>
      <c r="B1675">
        <f>B955</f>
        <v>95</v>
      </c>
      <c r="G1675" t="s">
        <v>2355</v>
      </c>
    </row>
    <row r="1676" spans="1:8" ht="15" customHeight="1">
      <c r="A1676" t="s">
        <v>4460</v>
      </c>
      <c r="B1676">
        <f>B954</f>
        <v>80</v>
      </c>
      <c r="G1676" t="s">
        <v>2356</v>
      </c>
      <c r="H1676">
        <v>15</v>
      </c>
    </row>
    <row r="1677" spans="1:8" ht="15" customHeight="1">
      <c r="A1677" t="s">
        <v>3961</v>
      </c>
      <c r="B1677">
        <f>B957</f>
        <v>85</v>
      </c>
      <c r="G1677" t="s">
        <v>2357</v>
      </c>
      <c r="H1677">
        <v>15</v>
      </c>
    </row>
    <row r="1678" spans="1:8" ht="15" customHeight="1">
      <c r="A1678" t="s">
        <v>4461</v>
      </c>
      <c r="B1678">
        <f>B956</f>
        <v>70</v>
      </c>
      <c r="G1678" t="s">
        <v>2358</v>
      </c>
      <c r="H1678">
        <v>15</v>
      </c>
    </row>
    <row r="1679" spans="1:8" ht="15" customHeight="1">
      <c r="A1679" t="s">
        <v>3962</v>
      </c>
      <c r="B1679">
        <f>B963</f>
        <v>85</v>
      </c>
      <c r="G1679" t="s">
        <v>2359</v>
      </c>
      <c r="H1679">
        <v>15</v>
      </c>
    </row>
    <row r="1680" spans="1:8" ht="15" customHeight="1">
      <c r="A1680" t="s">
        <v>4462</v>
      </c>
      <c r="B1680">
        <f>B960</f>
        <v>70</v>
      </c>
      <c r="G1680" t="s">
        <v>2360</v>
      </c>
      <c r="H1680">
        <v>12</v>
      </c>
    </row>
    <row r="1681" spans="1:8" ht="15" customHeight="1">
      <c r="A1681" t="s">
        <v>3963</v>
      </c>
      <c r="B1681">
        <f>B965</f>
        <v>90</v>
      </c>
      <c r="G1681" t="s">
        <v>2361</v>
      </c>
      <c r="H1681">
        <v>12</v>
      </c>
    </row>
    <row r="1682" spans="1:8" ht="15" customHeight="1">
      <c r="A1682" t="s">
        <v>4463</v>
      </c>
      <c r="B1682">
        <f>B964</f>
        <v>80</v>
      </c>
      <c r="G1682" t="s">
        <v>2362</v>
      </c>
      <c r="H1682">
        <v>12</v>
      </c>
    </row>
    <row r="1683" spans="1:8" ht="15" customHeight="1">
      <c r="A1683" t="s">
        <v>3964</v>
      </c>
      <c r="B1683">
        <f>B967</f>
        <v>85</v>
      </c>
      <c r="G1683" t="s">
        <v>2363</v>
      </c>
      <c r="H1683">
        <v>12</v>
      </c>
    </row>
    <row r="1684" spans="1:8" ht="15" customHeight="1">
      <c r="A1684" t="s">
        <v>4464</v>
      </c>
      <c r="B1684">
        <f>B966</f>
        <v>70</v>
      </c>
      <c r="G1684" t="s">
        <v>2364</v>
      </c>
      <c r="H1684">
        <v>15</v>
      </c>
    </row>
    <row r="1685" spans="1:8" ht="15" customHeight="1">
      <c r="A1685" t="s">
        <v>3965</v>
      </c>
      <c r="B1685">
        <f>B969</f>
        <v>80</v>
      </c>
      <c r="G1685" t="s">
        <v>2365</v>
      </c>
      <c r="H1685">
        <v>15</v>
      </c>
    </row>
    <row r="1686" spans="1:8" ht="15" customHeight="1">
      <c r="A1686" t="s">
        <v>4465</v>
      </c>
      <c r="B1686">
        <f>B968</f>
        <v>75</v>
      </c>
      <c r="G1686" t="s">
        <v>2366</v>
      </c>
      <c r="H1686">
        <v>15</v>
      </c>
    </row>
    <row r="1687" spans="1:8" ht="15" customHeight="1">
      <c r="A1687" t="s">
        <v>3966</v>
      </c>
      <c r="B1687">
        <f>B973</f>
        <v>100</v>
      </c>
      <c r="G1687" t="s">
        <v>2367</v>
      </c>
      <c r="H1687">
        <v>15</v>
      </c>
    </row>
    <row r="1688" spans="1:8" ht="15" customHeight="1">
      <c r="A1688" t="s">
        <v>4466</v>
      </c>
      <c r="B1688">
        <f>B972</f>
        <v>80</v>
      </c>
      <c r="G1688" t="s">
        <v>2368</v>
      </c>
      <c r="H1688">
        <v>12</v>
      </c>
    </row>
    <row r="1689" spans="1:8" ht="15" customHeight="1">
      <c r="A1689" t="s">
        <v>3967</v>
      </c>
      <c r="B1689">
        <f>B975</f>
        <v>95</v>
      </c>
      <c r="G1689" t="s">
        <v>2369</v>
      </c>
      <c r="H1689">
        <v>12</v>
      </c>
    </row>
    <row r="1690" spans="1:8" ht="15" customHeight="1">
      <c r="A1690" t="s">
        <v>4467</v>
      </c>
      <c r="B1690">
        <f>B974</f>
        <v>80</v>
      </c>
      <c r="G1690" t="s">
        <v>2370</v>
      </c>
      <c r="H1690">
        <v>12</v>
      </c>
    </row>
    <row r="1691" spans="1:8" ht="15" customHeight="1">
      <c r="A1691" t="s">
        <v>3968</v>
      </c>
      <c r="B1691">
        <f>B977</f>
        <v>85</v>
      </c>
      <c r="G1691" t="s">
        <v>2371</v>
      </c>
      <c r="H1691">
        <v>15</v>
      </c>
    </row>
    <row r="1692" spans="1:8" ht="15" customHeight="1">
      <c r="A1692" t="s">
        <v>4468</v>
      </c>
      <c r="B1692">
        <f>B976</f>
        <v>75</v>
      </c>
      <c r="G1692" t="s">
        <v>2372</v>
      </c>
      <c r="H1692">
        <v>12</v>
      </c>
    </row>
    <row r="1693" spans="1:8" ht="15" customHeight="1">
      <c r="A1693" t="s">
        <v>4469</v>
      </c>
      <c r="B1693">
        <f>B978</f>
        <v>80</v>
      </c>
      <c r="G1693" t="s">
        <v>2373</v>
      </c>
      <c r="H1693">
        <v>15</v>
      </c>
    </row>
    <row r="1694" spans="1:8" ht="15" customHeight="1">
      <c r="A1694" t="s">
        <v>3969</v>
      </c>
      <c r="B1694">
        <f>B980</f>
        <v>95</v>
      </c>
      <c r="G1694" t="s">
        <v>2374</v>
      </c>
      <c r="H1694">
        <v>15</v>
      </c>
    </row>
    <row r="1695" spans="1:8" ht="15" customHeight="1">
      <c r="A1695" t="s">
        <v>4470</v>
      </c>
      <c r="B1695">
        <f>B979</f>
        <v>80</v>
      </c>
      <c r="G1695" t="s">
        <v>2375</v>
      </c>
      <c r="H1695">
        <v>15</v>
      </c>
    </row>
    <row r="1696" spans="1:8" ht="15" customHeight="1">
      <c r="A1696" t="s">
        <v>3970</v>
      </c>
      <c r="B1696">
        <f>B982</f>
        <v>100</v>
      </c>
      <c r="G1696" t="s">
        <v>2376</v>
      </c>
      <c r="H1696">
        <v>12</v>
      </c>
    </row>
    <row r="1697" spans="1:8" ht="15" customHeight="1">
      <c r="A1697" t="s">
        <v>4471</v>
      </c>
      <c r="B1697">
        <f>B981</f>
        <v>80</v>
      </c>
      <c r="G1697" t="s">
        <v>2377</v>
      </c>
      <c r="H1697">
        <v>12</v>
      </c>
    </row>
    <row r="1698" spans="1:8" ht="15" customHeight="1">
      <c r="A1698" t="s">
        <v>3971</v>
      </c>
      <c r="B1698">
        <f>B984</f>
        <v>95</v>
      </c>
      <c r="G1698" t="s">
        <v>2378</v>
      </c>
      <c r="H1698">
        <v>12</v>
      </c>
    </row>
    <row r="1699" spans="1:8" ht="15" customHeight="1">
      <c r="A1699" t="s">
        <v>4472</v>
      </c>
      <c r="B1699">
        <f>B983</f>
        <v>80</v>
      </c>
      <c r="G1699" t="s">
        <v>2379</v>
      </c>
      <c r="H1699">
        <v>12</v>
      </c>
    </row>
    <row r="1700" spans="1:8" ht="15" customHeight="1">
      <c r="A1700" t="s">
        <v>3972</v>
      </c>
      <c r="B1700">
        <f>B986</f>
        <v>95</v>
      </c>
      <c r="G1700" t="s">
        <v>2380</v>
      </c>
      <c r="H1700">
        <v>12</v>
      </c>
    </row>
    <row r="1701" spans="1:8" ht="15" customHeight="1">
      <c r="A1701" t="s">
        <v>4473</v>
      </c>
      <c r="B1701">
        <f>B985</f>
        <v>80</v>
      </c>
      <c r="G1701" t="s">
        <v>2381</v>
      </c>
    </row>
    <row r="1702" spans="1:8" ht="15" customHeight="1">
      <c r="A1702" t="s">
        <v>3973</v>
      </c>
      <c r="B1702">
        <f>B991</f>
        <v>95</v>
      </c>
      <c r="G1702" t="s">
        <v>2382</v>
      </c>
    </row>
    <row r="1703" spans="1:8" ht="15" customHeight="1">
      <c r="A1703" t="s">
        <v>3974</v>
      </c>
      <c r="B1703">
        <f>B995</f>
        <v>70</v>
      </c>
      <c r="G1703" t="s">
        <v>2383</v>
      </c>
      <c r="H1703">
        <v>15</v>
      </c>
    </row>
    <row r="1704" spans="1:8" ht="15" customHeight="1">
      <c r="A1704" t="s">
        <v>3975</v>
      </c>
      <c r="B1704">
        <f>B994</f>
        <v>70</v>
      </c>
      <c r="G1704" t="s">
        <v>2384</v>
      </c>
      <c r="H1704">
        <v>15</v>
      </c>
    </row>
    <row r="1705" spans="1:8" ht="15" customHeight="1">
      <c r="A1705" t="s">
        <v>3976</v>
      </c>
      <c r="B1705">
        <f>B998</f>
        <v>85</v>
      </c>
      <c r="G1705" t="s">
        <v>2385</v>
      </c>
      <c r="H1705">
        <v>15</v>
      </c>
    </row>
    <row r="1706" spans="1:8" ht="15" customHeight="1">
      <c r="A1706" t="s">
        <v>3977</v>
      </c>
      <c r="B1706">
        <f>B999</f>
        <v>80</v>
      </c>
      <c r="G1706" t="s">
        <v>2386</v>
      </c>
      <c r="H1706">
        <v>12</v>
      </c>
    </row>
    <row r="1707" spans="1:8" ht="15" customHeight="1">
      <c r="A1707" t="s">
        <v>4474</v>
      </c>
      <c r="B1707">
        <f>B1000</f>
        <v>200</v>
      </c>
      <c r="G1707" t="s">
        <v>2387</v>
      </c>
      <c r="H1707">
        <v>15</v>
      </c>
    </row>
    <row r="1708" spans="1:8" ht="15" customHeight="1">
      <c r="A1708" t="s">
        <v>4119</v>
      </c>
      <c r="B1708">
        <f>B1001</f>
        <v>110</v>
      </c>
      <c r="G1708" t="s">
        <v>2388</v>
      </c>
      <c r="H1708">
        <v>15</v>
      </c>
    </row>
    <row r="1709" spans="1:8" ht="15" customHeight="1">
      <c r="A1709" t="s">
        <v>4475</v>
      </c>
      <c r="B1709">
        <f>B1004</f>
        <v>225</v>
      </c>
      <c r="G1709" t="s">
        <v>2389</v>
      </c>
      <c r="H1709">
        <v>15</v>
      </c>
    </row>
    <row r="1710" spans="1:8" ht="15" customHeight="1">
      <c r="A1710" t="s">
        <v>4120</v>
      </c>
      <c r="B1710">
        <f>B1005</f>
        <v>120</v>
      </c>
      <c r="G1710" t="s">
        <v>2390</v>
      </c>
      <c r="H1710">
        <v>10</v>
      </c>
    </row>
    <row r="1711" spans="1:8" ht="15" customHeight="1">
      <c r="A1711" t="s">
        <v>4476</v>
      </c>
      <c r="B1711">
        <f>B1006</f>
        <v>75</v>
      </c>
      <c r="G1711" t="s">
        <v>2391</v>
      </c>
      <c r="H1711">
        <v>10</v>
      </c>
    </row>
    <row r="1712" spans="1:8" ht="15" customHeight="1">
      <c r="A1712" t="s">
        <v>4477</v>
      </c>
      <c r="B1712">
        <f>B1009</f>
        <v>140</v>
      </c>
      <c r="G1712" t="s">
        <v>2392</v>
      </c>
      <c r="H1712">
        <v>10</v>
      </c>
    </row>
    <row r="1713" spans="1:8" ht="15" customHeight="1">
      <c r="A1713" t="s">
        <v>4121</v>
      </c>
      <c r="B1713">
        <f>B1010</f>
        <v>105</v>
      </c>
      <c r="G1713" t="s">
        <v>2393</v>
      </c>
      <c r="H1713">
        <v>10</v>
      </c>
    </row>
    <row r="1714" spans="1:8" ht="15" customHeight="1">
      <c r="A1714" t="s">
        <v>4122</v>
      </c>
      <c r="B1714">
        <f>B1011</f>
        <v>100</v>
      </c>
      <c r="G1714" t="s">
        <v>2394</v>
      </c>
      <c r="H1714">
        <v>15</v>
      </c>
    </row>
    <row r="1715" spans="1:8" ht="15" customHeight="1">
      <c r="A1715" t="s">
        <v>4478</v>
      </c>
      <c r="B1715">
        <f>B1014</f>
        <v>150</v>
      </c>
      <c r="G1715" t="s">
        <v>2395</v>
      </c>
      <c r="H1715">
        <v>15</v>
      </c>
    </row>
    <row r="1716" spans="1:8" ht="15" customHeight="1">
      <c r="A1716" t="s">
        <v>4479</v>
      </c>
      <c r="B1716">
        <f>B1017</f>
        <v>155</v>
      </c>
      <c r="G1716" t="s">
        <v>2396</v>
      </c>
      <c r="H1716">
        <v>15</v>
      </c>
    </row>
    <row r="1717" spans="1:8" ht="15" customHeight="1">
      <c r="A1717" t="s">
        <v>4123</v>
      </c>
      <c r="B1717">
        <f>B1018</f>
        <v>130</v>
      </c>
      <c r="G1717" t="s">
        <v>2397</v>
      </c>
      <c r="H1717">
        <v>15</v>
      </c>
    </row>
    <row r="1718" spans="1:8" ht="15" customHeight="1">
      <c r="A1718" t="s">
        <v>4480</v>
      </c>
      <c r="B1718">
        <f>B1021</f>
        <v>250</v>
      </c>
      <c r="G1718" t="s">
        <v>2398</v>
      </c>
      <c r="H1718">
        <v>15</v>
      </c>
    </row>
    <row r="1719" spans="1:8" ht="15" customHeight="1">
      <c r="A1719" t="s">
        <v>4124</v>
      </c>
      <c r="B1719">
        <f>B1022</f>
        <v>100</v>
      </c>
      <c r="G1719" t="s">
        <v>2399</v>
      </c>
      <c r="H1719">
        <v>15</v>
      </c>
    </row>
    <row r="1720" spans="1:8" ht="15" customHeight="1">
      <c r="A1720" t="s">
        <v>4481</v>
      </c>
      <c r="B1720">
        <f>B1025</f>
        <v>200</v>
      </c>
      <c r="G1720" t="s">
        <v>2400</v>
      </c>
      <c r="H1720">
        <v>15</v>
      </c>
    </row>
    <row r="1721" spans="1:8" ht="15" customHeight="1">
      <c r="A1721" t="s">
        <v>4125</v>
      </c>
      <c r="B1721">
        <f>B1026</f>
        <v>150</v>
      </c>
      <c r="G1721" t="s">
        <v>2401</v>
      </c>
      <c r="H1721">
        <v>15</v>
      </c>
    </row>
    <row r="1722" spans="1:8" ht="15" customHeight="1">
      <c r="A1722" t="s">
        <v>4482</v>
      </c>
      <c r="B1722">
        <f>B1029</f>
        <v>200</v>
      </c>
      <c r="G1722" t="s">
        <v>2402</v>
      </c>
      <c r="H1722">
        <v>15</v>
      </c>
    </row>
    <row r="1723" spans="1:8" ht="15" customHeight="1">
      <c r="A1723" t="s">
        <v>4483</v>
      </c>
      <c r="B1723">
        <f>B1031</f>
        <v>85</v>
      </c>
      <c r="G1723" t="s">
        <v>2403</v>
      </c>
      <c r="H1723">
        <v>15</v>
      </c>
    </row>
    <row r="1724" spans="1:8" ht="15" customHeight="1">
      <c r="A1724" t="s">
        <v>4484</v>
      </c>
      <c r="B1724">
        <f>B1030</f>
        <v>80</v>
      </c>
      <c r="G1724" t="s">
        <v>2404</v>
      </c>
      <c r="H1724">
        <v>15</v>
      </c>
    </row>
    <row r="1725" spans="1:8" ht="15" customHeight="1">
      <c r="A1725" t="s">
        <v>4126</v>
      </c>
      <c r="B1725">
        <f>B1032</f>
        <v>85</v>
      </c>
      <c r="G1725" t="s">
        <v>2405</v>
      </c>
      <c r="H1725">
        <v>15</v>
      </c>
    </row>
    <row r="1726" spans="1:8" ht="15" customHeight="1">
      <c r="A1726" t="s">
        <v>4485</v>
      </c>
      <c r="B1726">
        <f>B1035</f>
        <v>185</v>
      </c>
      <c r="G1726" t="s">
        <v>2406</v>
      </c>
      <c r="H1726">
        <v>12</v>
      </c>
    </row>
    <row r="1727" spans="1:8" ht="15" customHeight="1">
      <c r="A1727" t="s">
        <v>4486</v>
      </c>
      <c r="B1727">
        <f>B1036</f>
        <v>135</v>
      </c>
      <c r="G1727" t="s">
        <v>2407</v>
      </c>
      <c r="H1727">
        <v>12</v>
      </c>
    </row>
    <row r="1728" spans="1:8" ht="15" customHeight="1">
      <c r="A1728" t="s">
        <v>4487</v>
      </c>
      <c r="B1728">
        <f>B1037</f>
        <v>135</v>
      </c>
      <c r="G1728" t="s">
        <v>2408</v>
      </c>
      <c r="H1728">
        <v>12</v>
      </c>
    </row>
    <row r="1729" spans="1:8" ht="15" customHeight="1">
      <c r="A1729" t="s">
        <v>4488</v>
      </c>
      <c r="B1729">
        <f>B1038</f>
        <v>85</v>
      </c>
      <c r="G1729" t="s">
        <v>2409</v>
      </c>
      <c r="H1729">
        <v>12</v>
      </c>
    </row>
    <row r="1730" spans="1:8" ht="15" customHeight="1">
      <c r="A1730" t="s">
        <v>3978</v>
      </c>
      <c r="B1730">
        <f>B1040</f>
        <v>85</v>
      </c>
      <c r="G1730" t="s">
        <v>2410</v>
      </c>
      <c r="H1730">
        <v>12</v>
      </c>
    </row>
    <row r="1731" spans="1:8" ht="15" customHeight="1">
      <c r="A1731" t="s">
        <v>4489</v>
      </c>
      <c r="B1731">
        <f>B1039</f>
        <v>65</v>
      </c>
      <c r="G1731" t="s">
        <v>2411</v>
      </c>
      <c r="H1731">
        <v>15</v>
      </c>
    </row>
    <row r="1732" spans="1:8" ht="15" customHeight="1">
      <c r="A1732" t="s">
        <v>3979</v>
      </c>
      <c r="B1732">
        <f>B1044</f>
        <v>85</v>
      </c>
      <c r="G1732" t="s">
        <v>2412</v>
      </c>
      <c r="H1732">
        <v>12</v>
      </c>
    </row>
    <row r="1733" spans="1:8" ht="15" customHeight="1">
      <c r="A1733" t="s">
        <v>4490</v>
      </c>
      <c r="B1733">
        <f>B1043</f>
        <v>65</v>
      </c>
      <c r="G1733" t="s">
        <v>2413</v>
      </c>
      <c r="H1733">
        <v>12</v>
      </c>
    </row>
    <row r="1734" spans="1:8" ht="15" customHeight="1">
      <c r="A1734" t="s">
        <v>3980</v>
      </c>
      <c r="B1734">
        <f>B1048</f>
        <v>90</v>
      </c>
      <c r="G1734" t="s">
        <v>2414</v>
      </c>
      <c r="H1734">
        <v>12</v>
      </c>
    </row>
    <row r="1735" spans="1:8" ht="15" customHeight="1">
      <c r="A1735" t="s">
        <v>4491</v>
      </c>
      <c r="B1735">
        <f>B1047</f>
        <v>70</v>
      </c>
      <c r="G1735" t="s">
        <v>2415</v>
      </c>
      <c r="H1735">
        <v>15</v>
      </c>
    </row>
    <row r="1736" spans="1:8" ht="15" customHeight="1">
      <c r="A1736" t="s">
        <v>4492</v>
      </c>
      <c r="B1736">
        <f>B1051</f>
        <v>75</v>
      </c>
      <c r="G1736" t="s">
        <v>2416</v>
      </c>
      <c r="H1736">
        <v>15</v>
      </c>
    </row>
    <row r="1737" spans="1:8" ht="15" customHeight="1">
      <c r="A1737" t="s">
        <v>4493</v>
      </c>
      <c r="B1737">
        <f>B1054</f>
        <v>75</v>
      </c>
      <c r="G1737" t="s">
        <v>2417</v>
      </c>
      <c r="H1737">
        <v>15</v>
      </c>
    </row>
    <row r="1738" spans="1:8" ht="15" customHeight="1">
      <c r="A1738" t="s">
        <v>3981</v>
      </c>
      <c r="B1738">
        <f>B1056</f>
        <v>90</v>
      </c>
      <c r="G1738" t="s">
        <v>2418</v>
      </c>
      <c r="H1738">
        <v>12</v>
      </c>
    </row>
    <row r="1739" spans="1:8" ht="15" customHeight="1">
      <c r="A1739" t="s">
        <v>4494</v>
      </c>
      <c r="B1739">
        <f>B1055</f>
        <v>75</v>
      </c>
      <c r="G1739" t="s">
        <v>2419</v>
      </c>
      <c r="H1739">
        <v>15</v>
      </c>
    </row>
    <row r="1740" spans="1:8" ht="15" customHeight="1">
      <c r="A1740" t="s">
        <v>4495</v>
      </c>
      <c r="B1740">
        <f>B1063</f>
        <v>90</v>
      </c>
      <c r="G1740" t="s">
        <v>2420</v>
      </c>
      <c r="H1740">
        <v>15</v>
      </c>
    </row>
    <row r="1741" spans="1:8" ht="15" customHeight="1">
      <c r="A1741" t="s">
        <v>3982</v>
      </c>
      <c r="B1741">
        <f>B1060</f>
        <v>100</v>
      </c>
      <c r="G1741" t="s">
        <v>2421</v>
      </c>
      <c r="H1741">
        <v>13</v>
      </c>
    </row>
    <row r="1742" spans="1:8" ht="15" customHeight="1">
      <c r="A1742" t="s">
        <v>4496</v>
      </c>
      <c r="B1742">
        <f>B1059</f>
        <v>75</v>
      </c>
      <c r="G1742" t="s">
        <v>2422</v>
      </c>
      <c r="H1742">
        <v>13</v>
      </c>
    </row>
    <row r="1743" spans="1:8" ht="15" customHeight="1">
      <c r="A1743" t="s">
        <v>3983</v>
      </c>
      <c r="B1743">
        <f>B1065</f>
        <v>100</v>
      </c>
      <c r="G1743" t="s">
        <v>2423</v>
      </c>
      <c r="H1743">
        <v>18</v>
      </c>
    </row>
    <row r="1744" spans="1:8" ht="15" customHeight="1">
      <c r="A1744" t="s">
        <v>4497</v>
      </c>
      <c r="B1744">
        <f>B1064</f>
        <v>75</v>
      </c>
      <c r="G1744" t="s">
        <v>2424</v>
      </c>
      <c r="H1744">
        <v>20</v>
      </c>
    </row>
    <row r="1745" spans="1:8" ht="15" customHeight="1">
      <c r="A1745" t="s">
        <v>3984</v>
      </c>
      <c r="B1745">
        <f>B1071</f>
        <v>180</v>
      </c>
      <c r="G1745" t="s">
        <v>2425</v>
      </c>
      <c r="H1745">
        <v>15</v>
      </c>
    </row>
    <row r="1746" spans="1:8" ht="15" customHeight="1">
      <c r="A1746" t="s">
        <v>4055</v>
      </c>
      <c r="B1746">
        <f>B1072</f>
        <v>95</v>
      </c>
      <c r="G1746" t="s">
        <v>2426</v>
      </c>
    </row>
    <row r="1747" spans="1:8" ht="15" customHeight="1">
      <c r="A1747" t="s">
        <v>4498</v>
      </c>
      <c r="B1747">
        <f>B1075</f>
        <v>165</v>
      </c>
      <c r="G1747" t="s">
        <v>2427</v>
      </c>
      <c r="H1747">
        <v>10</v>
      </c>
    </row>
    <row r="1748" spans="1:8" ht="15" customHeight="1">
      <c r="A1748" t="s">
        <v>4127</v>
      </c>
      <c r="B1748">
        <f>B1068</f>
        <v>80</v>
      </c>
      <c r="G1748" t="s">
        <v>2428</v>
      </c>
      <c r="H1748">
        <v>10</v>
      </c>
    </row>
    <row r="1749" spans="1:8" ht="15" customHeight="1">
      <c r="A1749" t="s">
        <v>3985</v>
      </c>
      <c r="B1749">
        <f>B1079</f>
        <v>180</v>
      </c>
      <c r="G1749" t="s">
        <v>2429</v>
      </c>
      <c r="H1749">
        <v>10</v>
      </c>
    </row>
    <row r="1750" spans="1:8" ht="15" customHeight="1">
      <c r="A1750" t="s">
        <v>4056</v>
      </c>
      <c r="B1750">
        <f>B1080</f>
        <v>95</v>
      </c>
      <c r="G1750" t="s">
        <v>2430</v>
      </c>
      <c r="H1750">
        <v>10</v>
      </c>
    </row>
    <row r="1751" spans="1:8" ht="15" customHeight="1">
      <c r="A1751" t="s">
        <v>4499</v>
      </c>
      <c r="B1751">
        <f>B1083</f>
        <v>165</v>
      </c>
      <c r="G1751" t="s">
        <v>2431</v>
      </c>
      <c r="H1751">
        <v>10</v>
      </c>
    </row>
    <row r="1752" spans="1:8" ht="15" customHeight="1">
      <c r="A1752" t="s">
        <v>4128</v>
      </c>
      <c r="B1752">
        <f>B1076</f>
        <v>80</v>
      </c>
      <c r="G1752" t="s">
        <v>2432</v>
      </c>
      <c r="H1752">
        <v>10</v>
      </c>
    </row>
    <row r="1753" spans="1:8" ht="15" customHeight="1">
      <c r="A1753" t="s">
        <v>4500</v>
      </c>
      <c r="B1753">
        <f>B1084</f>
        <v>85</v>
      </c>
      <c r="G1753" t="s">
        <v>2433</v>
      </c>
      <c r="H1753">
        <v>10</v>
      </c>
    </row>
    <row r="1754" spans="1:8" ht="15" customHeight="1">
      <c r="A1754" t="s">
        <v>4129</v>
      </c>
      <c r="B1754">
        <f>B1085</f>
        <v>95</v>
      </c>
      <c r="G1754" t="s">
        <v>2434</v>
      </c>
      <c r="H1754">
        <v>10</v>
      </c>
    </row>
    <row r="1755" spans="1:8" ht="15" customHeight="1">
      <c r="A1755" t="s">
        <v>3986</v>
      </c>
      <c r="B1755">
        <f>B1088</f>
        <v>235</v>
      </c>
      <c r="G1755" t="s">
        <v>2435</v>
      </c>
      <c r="H1755">
        <v>15</v>
      </c>
    </row>
    <row r="1756" spans="1:8" ht="15" customHeight="1">
      <c r="A1756" t="s">
        <v>4501</v>
      </c>
      <c r="B1756">
        <f>B1089</f>
        <v>90</v>
      </c>
      <c r="G1756" t="s">
        <v>2436</v>
      </c>
      <c r="H1756">
        <v>10</v>
      </c>
    </row>
    <row r="1757" spans="1:8" ht="15" customHeight="1">
      <c r="A1757" t="s">
        <v>4502</v>
      </c>
      <c r="B1757">
        <f>B1093</f>
        <v>205</v>
      </c>
      <c r="G1757" t="s">
        <v>2437</v>
      </c>
      <c r="H1757">
        <v>12</v>
      </c>
    </row>
    <row r="1758" spans="1:8" ht="15" customHeight="1">
      <c r="A1758" t="s">
        <v>4130</v>
      </c>
      <c r="B1758">
        <f>B1090</f>
        <v>95</v>
      </c>
      <c r="G1758" t="s">
        <v>2438</v>
      </c>
      <c r="H1758">
        <v>12</v>
      </c>
    </row>
    <row r="1759" spans="1:8" ht="15" customHeight="1">
      <c r="A1759" t="s">
        <v>3987</v>
      </c>
      <c r="B1759">
        <f>B1096</f>
        <v>235</v>
      </c>
      <c r="G1759" t="s">
        <v>2439</v>
      </c>
      <c r="H1759">
        <v>10</v>
      </c>
    </row>
    <row r="1760" spans="1:8" ht="15" customHeight="1">
      <c r="A1760" t="s">
        <v>3988</v>
      </c>
      <c r="B1760">
        <f>B1101</f>
        <v>200</v>
      </c>
      <c r="G1760" t="s">
        <v>2440</v>
      </c>
      <c r="H1760">
        <v>13</v>
      </c>
    </row>
    <row r="1761" spans="1:8" ht="15" customHeight="1">
      <c r="A1761" t="s">
        <v>4057</v>
      </c>
      <c r="B1761">
        <f>B1102</f>
        <v>110</v>
      </c>
      <c r="G1761" t="s">
        <v>2441</v>
      </c>
      <c r="H1761">
        <v>10</v>
      </c>
    </row>
    <row r="1762" spans="1:8" ht="15" customHeight="1">
      <c r="A1762" t="s">
        <v>4503</v>
      </c>
      <c r="B1762">
        <f>B1105</f>
        <v>180</v>
      </c>
      <c r="G1762" t="s">
        <v>2442</v>
      </c>
      <c r="H1762">
        <v>13</v>
      </c>
    </row>
    <row r="1763" spans="1:8" ht="15" customHeight="1">
      <c r="A1763" t="s">
        <v>4131</v>
      </c>
      <c r="B1763">
        <f>B1099</f>
        <v>85</v>
      </c>
      <c r="G1763" t="s">
        <v>2443</v>
      </c>
      <c r="H1763">
        <v>12</v>
      </c>
    </row>
    <row r="1764" spans="1:8" ht="15" customHeight="1">
      <c r="A1764" t="s">
        <v>3989</v>
      </c>
      <c r="B1764">
        <f>B1109</f>
        <v>200</v>
      </c>
      <c r="G1764" t="s">
        <v>2444</v>
      </c>
      <c r="H1764">
        <v>13</v>
      </c>
    </row>
    <row r="1765" spans="1:8" ht="15" customHeight="1">
      <c r="A1765" t="s">
        <v>4058</v>
      </c>
      <c r="B1765">
        <f>B1110</f>
        <v>110</v>
      </c>
      <c r="G1765" t="s">
        <v>2445</v>
      </c>
      <c r="H1765">
        <v>12</v>
      </c>
    </row>
    <row r="1766" spans="1:8" ht="15" customHeight="1">
      <c r="A1766" t="s">
        <v>4504</v>
      </c>
      <c r="B1766">
        <f>B1113</f>
        <v>180</v>
      </c>
      <c r="G1766" t="s">
        <v>2446</v>
      </c>
      <c r="H1766">
        <v>13</v>
      </c>
    </row>
    <row r="1767" spans="1:8" ht="15" customHeight="1">
      <c r="A1767" t="s">
        <v>4132</v>
      </c>
      <c r="B1767">
        <f>B1106</f>
        <v>85</v>
      </c>
      <c r="G1767" t="s">
        <v>2447</v>
      </c>
      <c r="H1767">
        <v>12</v>
      </c>
    </row>
    <row r="1768" spans="1:8" ht="15" customHeight="1">
      <c r="A1768" t="s">
        <v>4505</v>
      </c>
      <c r="B1768">
        <f>B1114</f>
        <v>90</v>
      </c>
      <c r="G1768" t="s">
        <v>2448</v>
      </c>
      <c r="H1768">
        <v>12</v>
      </c>
    </row>
    <row r="1769" spans="1:8" ht="15" customHeight="1">
      <c r="A1769" t="s">
        <v>4506</v>
      </c>
      <c r="B1769">
        <f>B1118</f>
        <v>205</v>
      </c>
      <c r="G1769" t="s">
        <v>2449</v>
      </c>
      <c r="H1769">
        <v>12</v>
      </c>
    </row>
    <row r="1770" spans="1:8" ht="15" customHeight="1">
      <c r="A1770" t="s">
        <v>4133</v>
      </c>
      <c r="B1770">
        <f>B1115</f>
        <v>95</v>
      </c>
      <c r="G1770" t="s">
        <v>2450</v>
      </c>
      <c r="H1770">
        <v>12</v>
      </c>
    </row>
    <row r="1771" spans="1:8" ht="15" customHeight="1">
      <c r="A1771" t="s">
        <v>3990</v>
      </c>
      <c r="B1771">
        <f>B1121</f>
        <v>235</v>
      </c>
      <c r="G1771" t="s">
        <v>2451</v>
      </c>
      <c r="H1771">
        <v>12</v>
      </c>
    </row>
    <row r="1772" spans="1:8" ht="15" customHeight="1">
      <c r="A1772" t="s">
        <v>4507</v>
      </c>
      <c r="B1772">
        <f>B1125</f>
        <v>215</v>
      </c>
      <c r="G1772" t="s">
        <v>2452</v>
      </c>
      <c r="H1772">
        <v>12</v>
      </c>
    </row>
    <row r="1773" spans="1:8" ht="15" customHeight="1">
      <c r="A1773" t="s">
        <v>4134</v>
      </c>
      <c r="B1773">
        <f>B1122</f>
        <v>95</v>
      </c>
      <c r="G1773" t="s">
        <v>2453</v>
      </c>
      <c r="H1773">
        <v>12</v>
      </c>
    </row>
    <row r="1774" spans="1:8" ht="15" customHeight="1">
      <c r="A1774" t="s">
        <v>3991</v>
      </c>
      <c r="B1774">
        <f>B1129</f>
        <v>240</v>
      </c>
      <c r="G1774" t="s">
        <v>2454</v>
      </c>
      <c r="H1774">
        <v>10</v>
      </c>
    </row>
    <row r="1775" spans="1:8" ht="15" customHeight="1">
      <c r="A1775" t="s">
        <v>4059</v>
      </c>
      <c r="B1775">
        <f>B1126</f>
        <v>120</v>
      </c>
      <c r="G1775" t="s">
        <v>2455</v>
      </c>
      <c r="H1775">
        <v>13</v>
      </c>
    </row>
    <row r="1776" spans="1:8" ht="15" customHeight="1">
      <c r="A1776" t="s">
        <v>3992</v>
      </c>
      <c r="B1776">
        <f>B1135</f>
        <v>260</v>
      </c>
      <c r="G1776" t="s">
        <v>2456</v>
      </c>
      <c r="H1776">
        <v>10</v>
      </c>
    </row>
    <row r="1777" spans="1:8" ht="15" customHeight="1">
      <c r="A1777" t="s">
        <v>4060</v>
      </c>
      <c r="B1777">
        <f>B1132</f>
        <v>160</v>
      </c>
      <c r="G1777" t="s">
        <v>2457</v>
      </c>
      <c r="H1777">
        <v>12</v>
      </c>
    </row>
    <row r="1778" spans="1:8" ht="15" customHeight="1">
      <c r="A1778" t="s">
        <v>3993</v>
      </c>
      <c r="B1778">
        <f>B1139</f>
        <v>255</v>
      </c>
      <c r="G1778" t="s">
        <v>2458</v>
      </c>
      <c r="H1778">
        <v>12</v>
      </c>
    </row>
    <row r="1779" spans="1:8" ht="15" customHeight="1">
      <c r="A1779" t="s">
        <v>4061</v>
      </c>
      <c r="B1779">
        <f>B1136</f>
        <v>150</v>
      </c>
      <c r="G1779" t="s">
        <v>2459</v>
      </c>
      <c r="H1779">
        <v>15</v>
      </c>
    </row>
    <row r="1780" spans="1:8" ht="15" customHeight="1">
      <c r="A1780" t="s">
        <v>4508</v>
      </c>
      <c r="B1780">
        <f>B1142</f>
        <v>245</v>
      </c>
      <c r="G1780" t="s">
        <v>2460</v>
      </c>
      <c r="H1780">
        <v>10</v>
      </c>
    </row>
    <row r="1781" spans="1:8" ht="15" customHeight="1">
      <c r="A1781" t="s">
        <v>3994</v>
      </c>
      <c r="B1781">
        <f>B1146</f>
        <v>235</v>
      </c>
      <c r="G1781" t="s">
        <v>2461</v>
      </c>
      <c r="H1781">
        <v>10</v>
      </c>
    </row>
    <row r="1782" spans="1:8" ht="15" customHeight="1">
      <c r="A1782" t="s">
        <v>4062</v>
      </c>
      <c r="B1782">
        <f>B1143</f>
        <v>155</v>
      </c>
      <c r="G1782" t="s">
        <v>2462</v>
      </c>
      <c r="H1782">
        <v>10</v>
      </c>
    </row>
    <row r="1783" spans="1:8" ht="15" customHeight="1">
      <c r="A1783" t="s">
        <v>4509</v>
      </c>
      <c r="B1783">
        <f>B1151</f>
        <v>210</v>
      </c>
      <c r="G1783" t="s">
        <v>2463</v>
      </c>
      <c r="H1783">
        <v>10</v>
      </c>
    </row>
    <row r="1784" spans="1:8" ht="15" customHeight="1">
      <c r="A1784" t="s">
        <v>4135</v>
      </c>
      <c r="B1784">
        <f>B1152</f>
        <v>110</v>
      </c>
      <c r="G1784" t="s">
        <v>2464</v>
      </c>
      <c r="H1784">
        <v>10</v>
      </c>
    </row>
    <row r="1785" spans="1:8" ht="15" customHeight="1">
      <c r="A1785" t="s">
        <v>4510</v>
      </c>
      <c r="B1785">
        <f>B1156</f>
        <v>180</v>
      </c>
      <c r="G1785" t="s">
        <v>2465</v>
      </c>
      <c r="H1785">
        <v>15</v>
      </c>
    </row>
    <row r="1786" spans="1:8" ht="15" customHeight="1">
      <c r="A1786" t="s">
        <v>4136</v>
      </c>
      <c r="B1786">
        <f>B1153</f>
        <v>85</v>
      </c>
      <c r="G1786" t="s">
        <v>2466</v>
      </c>
      <c r="H1786">
        <v>12</v>
      </c>
    </row>
    <row r="1787" spans="1:8" ht="15" customHeight="1">
      <c r="A1787" t="s">
        <v>3995</v>
      </c>
      <c r="B1787">
        <f>B1160</f>
        <v>310</v>
      </c>
      <c r="G1787" t="s">
        <v>2467</v>
      </c>
      <c r="H1787">
        <v>12</v>
      </c>
    </row>
    <row r="1788" spans="1:8" ht="15" customHeight="1">
      <c r="A1788" t="s">
        <v>4063</v>
      </c>
      <c r="B1788">
        <f>B1161</f>
        <v>290</v>
      </c>
      <c r="G1788" t="s">
        <v>2468</v>
      </c>
      <c r="H1788">
        <v>10</v>
      </c>
    </row>
    <row r="1789" spans="1:8" ht="15" customHeight="1">
      <c r="A1789" t="s">
        <v>4511</v>
      </c>
      <c r="B1789">
        <f>B1164</f>
        <v>240</v>
      </c>
      <c r="G1789" t="s">
        <v>2469</v>
      </c>
      <c r="H1789">
        <v>10</v>
      </c>
    </row>
    <row r="1790" spans="1:8" ht="15" customHeight="1">
      <c r="A1790" t="s">
        <v>4137</v>
      </c>
      <c r="B1790">
        <f>B1157</f>
        <v>185</v>
      </c>
      <c r="G1790" t="s">
        <v>2470</v>
      </c>
      <c r="H1790">
        <v>12</v>
      </c>
    </row>
    <row r="1791" spans="1:8" ht="15" customHeight="1">
      <c r="A1791" t="s">
        <v>3996</v>
      </c>
      <c r="B1791">
        <f>B1168</f>
        <v>345</v>
      </c>
      <c r="G1791" t="s">
        <v>2471</v>
      </c>
      <c r="H1791">
        <v>12</v>
      </c>
    </row>
    <row r="1792" spans="1:8" ht="15" customHeight="1">
      <c r="A1792" t="s">
        <v>4064</v>
      </c>
      <c r="B1792">
        <f>B1169</f>
        <v>165</v>
      </c>
      <c r="G1792" t="s">
        <v>2472</v>
      </c>
      <c r="H1792">
        <v>12</v>
      </c>
    </row>
    <row r="1793" spans="1:8" ht="15" customHeight="1">
      <c r="A1793" t="s">
        <v>4512</v>
      </c>
      <c r="B1793">
        <f>B1172</f>
        <v>285</v>
      </c>
      <c r="G1793" t="s">
        <v>2473</v>
      </c>
      <c r="H1793">
        <v>15</v>
      </c>
    </row>
    <row r="1794" spans="1:8" ht="15" customHeight="1">
      <c r="A1794" t="s">
        <v>4138</v>
      </c>
      <c r="B1794">
        <f>B1165</f>
        <v>130</v>
      </c>
      <c r="G1794" t="s">
        <v>2474</v>
      </c>
      <c r="H1794">
        <v>15</v>
      </c>
    </row>
    <row r="1795" spans="1:8" ht="15" customHeight="1">
      <c r="A1795" t="s">
        <v>4513</v>
      </c>
      <c r="B1795">
        <f>B1176</f>
        <v>210</v>
      </c>
      <c r="G1795" t="s">
        <v>2475</v>
      </c>
      <c r="H1795">
        <v>13</v>
      </c>
    </row>
    <row r="1796" spans="1:8" ht="15" customHeight="1">
      <c r="A1796" t="s">
        <v>4139</v>
      </c>
      <c r="B1796">
        <f>B1173</f>
        <v>110</v>
      </c>
      <c r="G1796" t="s">
        <v>2476</v>
      </c>
      <c r="H1796">
        <v>10</v>
      </c>
    </row>
    <row r="1797" spans="1:8" ht="15" customHeight="1">
      <c r="A1797" t="s">
        <v>4514</v>
      </c>
      <c r="B1797">
        <f>B1180</f>
        <v>210</v>
      </c>
      <c r="G1797" t="s">
        <v>2477</v>
      </c>
      <c r="H1797">
        <v>15</v>
      </c>
    </row>
    <row r="1798" spans="1:8" ht="15" customHeight="1">
      <c r="A1798" t="s">
        <v>4140</v>
      </c>
      <c r="B1798">
        <f>B1177</f>
        <v>110</v>
      </c>
      <c r="G1798" t="s">
        <v>2478</v>
      </c>
      <c r="H1798">
        <v>15</v>
      </c>
    </row>
    <row r="1799" spans="1:8" ht="15" customHeight="1">
      <c r="A1799" t="s">
        <v>4515</v>
      </c>
      <c r="B1799">
        <f>B1181</f>
        <v>75</v>
      </c>
      <c r="G1799" t="s">
        <v>2479</v>
      </c>
      <c r="H1799">
        <v>15</v>
      </c>
    </row>
    <row r="1800" spans="1:8" ht="15" customHeight="1">
      <c r="A1800" t="s">
        <v>4065</v>
      </c>
      <c r="B1800" t="e">
        <f>#REF!</f>
        <v>#REF!</v>
      </c>
      <c r="G1800" t="s">
        <v>2480</v>
      </c>
      <c r="H1800">
        <v>18</v>
      </c>
    </row>
    <row r="1801" spans="1:8" ht="15" customHeight="1">
      <c r="A1801" t="s">
        <v>4516</v>
      </c>
      <c r="B1801" t="e">
        <f>#REF!</f>
        <v>#REF!</v>
      </c>
      <c r="G1801" t="s">
        <v>2481</v>
      </c>
    </row>
    <row r="1802" spans="1:8" ht="15" customHeight="1">
      <c r="A1802" t="s">
        <v>4141</v>
      </c>
      <c r="B1802" t="e">
        <f>#REF!</f>
        <v>#REF!</v>
      </c>
      <c r="G1802" t="s">
        <v>2482</v>
      </c>
      <c r="H1802">
        <v>12</v>
      </c>
    </row>
    <row r="1803" spans="1:8" ht="15" customHeight="1">
      <c r="A1803" t="s">
        <v>4517</v>
      </c>
      <c r="B1803">
        <f t="shared" ref="B1803:B1815" si="259">B1182</f>
        <v>85</v>
      </c>
      <c r="G1803" t="s">
        <v>2483</v>
      </c>
      <c r="H1803">
        <v>13</v>
      </c>
    </row>
    <row r="1804" spans="1:8" ht="15" customHeight="1">
      <c r="A1804" t="s">
        <v>4518</v>
      </c>
      <c r="B1804">
        <f t="shared" si="259"/>
        <v>75</v>
      </c>
      <c r="G1804" t="s">
        <v>2484</v>
      </c>
      <c r="H1804">
        <v>10</v>
      </c>
    </row>
    <row r="1805" spans="1:8" ht="15" customHeight="1">
      <c r="A1805" t="s">
        <v>4519</v>
      </c>
      <c r="B1805">
        <f t="shared" si="259"/>
        <v>75</v>
      </c>
      <c r="G1805" t="s">
        <v>2485</v>
      </c>
      <c r="H1805">
        <v>12</v>
      </c>
    </row>
    <row r="1806" spans="1:8" ht="15" customHeight="1">
      <c r="A1806" t="s">
        <v>4520</v>
      </c>
      <c r="B1806">
        <f t="shared" si="259"/>
        <v>75</v>
      </c>
      <c r="G1806" t="s">
        <v>2486</v>
      </c>
      <c r="H1806">
        <v>12</v>
      </c>
    </row>
    <row r="1807" spans="1:8" ht="15" customHeight="1">
      <c r="A1807" t="s">
        <v>4521</v>
      </c>
      <c r="B1807">
        <f t="shared" si="259"/>
        <v>75</v>
      </c>
      <c r="G1807" t="s">
        <v>2487</v>
      </c>
      <c r="H1807">
        <v>12</v>
      </c>
    </row>
    <row r="1808" spans="1:8" ht="15" customHeight="1">
      <c r="A1808" t="s">
        <v>4522</v>
      </c>
      <c r="B1808">
        <f t="shared" si="259"/>
        <v>90</v>
      </c>
      <c r="G1808" t="s">
        <v>2488</v>
      </c>
      <c r="H1808">
        <v>12</v>
      </c>
    </row>
    <row r="1809" spans="1:8" ht="15" customHeight="1">
      <c r="A1809" t="s">
        <v>4523</v>
      </c>
      <c r="B1809">
        <f t="shared" si="259"/>
        <v>75</v>
      </c>
      <c r="G1809" t="s">
        <v>2489</v>
      </c>
      <c r="H1809">
        <v>10</v>
      </c>
    </row>
    <row r="1810" spans="1:8" ht="15" customHeight="1">
      <c r="A1810" t="s">
        <v>4524</v>
      </c>
      <c r="B1810">
        <f t="shared" si="259"/>
        <v>85</v>
      </c>
      <c r="G1810" t="s">
        <v>2490</v>
      </c>
      <c r="H1810">
        <v>13</v>
      </c>
    </row>
    <row r="1811" spans="1:8" ht="15" customHeight="1">
      <c r="A1811" t="s">
        <v>4525</v>
      </c>
      <c r="B1811">
        <f t="shared" si="259"/>
        <v>75</v>
      </c>
      <c r="G1811" t="s">
        <v>2491</v>
      </c>
      <c r="H1811">
        <v>10</v>
      </c>
    </row>
    <row r="1812" spans="1:8" ht="15" customHeight="1">
      <c r="A1812" t="s">
        <v>4526</v>
      </c>
      <c r="B1812">
        <f t="shared" si="259"/>
        <v>70</v>
      </c>
      <c r="G1812" t="s">
        <v>2492</v>
      </c>
      <c r="H1812">
        <v>12</v>
      </c>
    </row>
    <row r="1813" spans="1:8" ht="15" customHeight="1">
      <c r="A1813" t="s">
        <v>4527</v>
      </c>
      <c r="B1813">
        <f t="shared" si="259"/>
        <v>75</v>
      </c>
      <c r="G1813" t="s">
        <v>2493</v>
      </c>
      <c r="H1813">
        <v>10</v>
      </c>
    </row>
    <row r="1814" spans="1:8" ht="15" customHeight="1">
      <c r="A1814" t="s">
        <v>4528</v>
      </c>
      <c r="B1814">
        <f t="shared" si="259"/>
        <v>65</v>
      </c>
      <c r="G1814" t="s">
        <v>2494</v>
      </c>
      <c r="H1814">
        <v>12</v>
      </c>
    </row>
    <row r="1815" spans="1:8" ht="15" customHeight="1">
      <c r="A1815" t="s">
        <v>4529</v>
      </c>
      <c r="B1815">
        <f t="shared" si="259"/>
        <v>65</v>
      </c>
      <c r="G1815" t="s">
        <v>2495</v>
      </c>
      <c r="H1815">
        <v>15</v>
      </c>
    </row>
    <row r="1816" spans="1:8" ht="15" customHeight="1">
      <c r="A1816" t="s">
        <v>3997</v>
      </c>
      <c r="B1816">
        <f>B1196</f>
        <v>90</v>
      </c>
      <c r="G1816" t="s">
        <v>2496</v>
      </c>
      <c r="H1816">
        <v>15</v>
      </c>
    </row>
    <row r="1817" spans="1:8" ht="15" customHeight="1">
      <c r="A1817" t="s">
        <v>4530</v>
      </c>
      <c r="B1817">
        <f>B1195</f>
        <v>70</v>
      </c>
      <c r="G1817" t="s">
        <v>2497</v>
      </c>
      <c r="H1817">
        <v>15</v>
      </c>
    </row>
    <row r="1818" spans="1:8" ht="15" customHeight="1">
      <c r="A1818" t="s">
        <v>3998</v>
      </c>
      <c r="B1818">
        <f>B1198</f>
        <v>80</v>
      </c>
      <c r="G1818" t="s">
        <v>2498</v>
      </c>
      <c r="H1818">
        <v>15</v>
      </c>
    </row>
    <row r="1819" spans="1:8" ht="15" customHeight="1">
      <c r="A1819" t="s">
        <v>4531</v>
      </c>
      <c r="B1819">
        <f>B1197</f>
        <v>75</v>
      </c>
      <c r="G1819" t="s">
        <v>2499</v>
      </c>
      <c r="H1819">
        <v>13</v>
      </c>
    </row>
    <row r="1820" spans="1:8" ht="15" customHeight="1">
      <c r="A1820" t="s">
        <v>3999</v>
      </c>
      <c r="B1820">
        <f>B1202</f>
        <v>80</v>
      </c>
      <c r="G1820" t="s">
        <v>2500</v>
      </c>
      <c r="H1820">
        <v>10</v>
      </c>
    </row>
    <row r="1821" spans="1:8" ht="15" customHeight="1">
      <c r="A1821" t="s">
        <v>4532</v>
      </c>
      <c r="B1821">
        <f>B1201</f>
        <v>75</v>
      </c>
      <c r="G1821" t="s">
        <v>2501</v>
      </c>
      <c r="H1821">
        <v>20</v>
      </c>
    </row>
    <row r="1822" spans="1:8" ht="15" customHeight="1">
      <c r="A1822" t="s">
        <v>4533</v>
      </c>
      <c r="B1822">
        <f>B1205</f>
        <v>75</v>
      </c>
      <c r="G1822" t="s">
        <v>2502</v>
      </c>
      <c r="H1822">
        <v>10</v>
      </c>
    </row>
    <row r="1823" spans="1:8" ht="15" customHeight="1">
      <c r="A1823" t="s">
        <v>4000</v>
      </c>
      <c r="B1823">
        <f>B1207</f>
        <v>90</v>
      </c>
      <c r="G1823" t="s">
        <v>2503</v>
      </c>
      <c r="H1823">
        <v>15</v>
      </c>
    </row>
    <row r="1824" spans="1:8" ht="15" customHeight="1">
      <c r="A1824" t="s">
        <v>4534</v>
      </c>
      <c r="B1824">
        <f>B1206</f>
        <v>70</v>
      </c>
      <c r="G1824" t="s">
        <v>2504</v>
      </c>
      <c r="H1824">
        <v>12</v>
      </c>
    </row>
    <row r="1825" spans="1:8" ht="15" customHeight="1">
      <c r="A1825" t="s">
        <v>4001</v>
      </c>
      <c r="B1825">
        <f>B1209</f>
        <v>110</v>
      </c>
      <c r="G1825" t="s">
        <v>2505</v>
      </c>
      <c r="H1825">
        <v>10</v>
      </c>
    </row>
    <row r="1826" spans="1:8" ht="15" customHeight="1">
      <c r="A1826" t="s">
        <v>4535</v>
      </c>
      <c r="B1826">
        <f>B1208</f>
        <v>90</v>
      </c>
      <c r="G1826" t="s">
        <v>2506</v>
      </c>
      <c r="H1826">
        <v>12</v>
      </c>
    </row>
    <row r="1827" spans="1:8" ht="15" customHeight="1">
      <c r="A1827" t="s">
        <v>4002</v>
      </c>
      <c r="B1827">
        <f>B1213</f>
        <v>110</v>
      </c>
      <c r="G1827" t="s">
        <v>2507</v>
      </c>
      <c r="H1827">
        <v>15</v>
      </c>
    </row>
    <row r="1828" spans="1:8" ht="15" customHeight="1">
      <c r="A1828" t="s">
        <v>4536</v>
      </c>
      <c r="B1828">
        <f>B1212</f>
        <v>90</v>
      </c>
      <c r="G1828" t="s">
        <v>2508</v>
      </c>
      <c r="H1828">
        <v>13</v>
      </c>
    </row>
    <row r="1829" spans="1:8" ht="15" customHeight="1">
      <c r="A1829" t="s">
        <v>4003</v>
      </c>
      <c r="B1829">
        <f>B1217</f>
        <v>90</v>
      </c>
      <c r="G1829" t="s">
        <v>2509</v>
      </c>
      <c r="H1829">
        <v>10</v>
      </c>
    </row>
    <row r="1830" spans="1:8" ht="15" customHeight="1">
      <c r="A1830" t="s">
        <v>4537</v>
      </c>
      <c r="B1830">
        <f>B1216</f>
        <v>75</v>
      </c>
      <c r="G1830" t="s">
        <v>2510</v>
      </c>
      <c r="H1830">
        <v>13</v>
      </c>
    </row>
    <row r="1831" spans="1:8" ht="15" customHeight="1">
      <c r="A1831" t="s">
        <v>4004</v>
      </c>
      <c r="B1831">
        <f>B1219</f>
        <v>100</v>
      </c>
      <c r="G1831" t="s">
        <v>2511</v>
      </c>
      <c r="H1831">
        <v>13</v>
      </c>
    </row>
    <row r="1832" spans="1:8" ht="15" customHeight="1">
      <c r="A1832" t="s">
        <v>4538</v>
      </c>
      <c r="B1832">
        <f>B1218</f>
        <v>75</v>
      </c>
      <c r="G1832" t="s">
        <v>2512</v>
      </c>
      <c r="H1832">
        <v>10</v>
      </c>
    </row>
    <row r="1833" spans="1:8" ht="15" customHeight="1">
      <c r="A1833" t="s">
        <v>4539</v>
      </c>
      <c r="B1833">
        <f>B1220</f>
        <v>100</v>
      </c>
      <c r="G1833" t="s">
        <v>2513</v>
      </c>
      <c r="H1833">
        <v>10</v>
      </c>
    </row>
    <row r="1834" spans="1:8" ht="15" customHeight="1">
      <c r="A1834" t="s">
        <v>4005</v>
      </c>
      <c r="B1834">
        <f>B1222</f>
        <v>100</v>
      </c>
      <c r="G1834" t="s">
        <v>2514</v>
      </c>
      <c r="H1834">
        <v>10</v>
      </c>
    </row>
    <row r="1835" spans="1:8" ht="15" customHeight="1">
      <c r="A1835" t="s">
        <v>4540</v>
      </c>
      <c r="B1835">
        <f>B1221</f>
        <v>90</v>
      </c>
      <c r="G1835" t="s">
        <v>2515</v>
      </c>
      <c r="H1835">
        <v>13</v>
      </c>
    </row>
    <row r="1836" spans="1:8" ht="15" customHeight="1">
      <c r="A1836" t="s">
        <v>4006</v>
      </c>
      <c r="B1836">
        <f>B1226</f>
        <v>95</v>
      </c>
      <c r="G1836" t="s">
        <v>2516</v>
      </c>
    </row>
    <row r="1837" spans="1:8" ht="15" customHeight="1">
      <c r="A1837" t="s">
        <v>4541</v>
      </c>
      <c r="B1837">
        <f>B1225</f>
        <v>80</v>
      </c>
      <c r="G1837" t="s">
        <v>2517</v>
      </c>
      <c r="H1837">
        <v>18</v>
      </c>
    </row>
    <row r="1838" spans="1:8" ht="15" customHeight="1">
      <c r="A1838" t="s">
        <v>4007</v>
      </c>
      <c r="B1838">
        <f>B1228</f>
        <v>105</v>
      </c>
      <c r="G1838" t="s">
        <v>2518</v>
      </c>
      <c r="H1838">
        <v>18</v>
      </c>
    </row>
    <row r="1839" spans="1:8" ht="15" customHeight="1">
      <c r="A1839" t="s">
        <v>4542</v>
      </c>
      <c r="B1839">
        <f>B1227</f>
        <v>90</v>
      </c>
      <c r="G1839" t="s">
        <v>2519</v>
      </c>
      <c r="H1839">
        <v>13</v>
      </c>
    </row>
    <row r="1840" spans="1:8" ht="15" customHeight="1">
      <c r="A1840" t="s">
        <v>4008</v>
      </c>
      <c r="B1840">
        <f>B1230</f>
        <v>115</v>
      </c>
      <c r="G1840" t="s">
        <v>2520</v>
      </c>
      <c r="H1840">
        <v>13</v>
      </c>
    </row>
    <row r="1841" spans="1:8" ht="15" customHeight="1">
      <c r="A1841" t="s">
        <v>4543</v>
      </c>
      <c r="B1841">
        <f>B1229</f>
        <v>90</v>
      </c>
      <c r="G1841" t="s">
        <v>2521</v>
      </c>
      <c r="H1841">
        <v>13</v>
      </c>
    </row>
    <row r="1842" spans="1:8" ht="15" customHeight="1">
      <c r="A1842" t="s">
        <v>4009</v>
      </c>
      <c r="B1842">
        <f>B1234</f>
        <v>115</v>
      </c>
      <c r="G1842" t="s">
        <v>2522</v>
      </c>
      <c r="H1842">
        <v>13</v>
      </c>
    </row>
    <row r="1843" spans="1:8" ht="15" customHeight="1">
      <c r="A1843" t="s">
        <v>4544</v>
      </c>
      <c r="B1843">
        <f>B1233</f>
        <v>105</v>
      </c>
      <c r="G1843" t="s">
        <v>2523</v>
      </c>
      <c r="H1843">
        <v>13</v>
      </c>
    </row>
    <row r="1844" spans="1:8" ht="15" customHeight="1">
      <c r="A1844" t="s">
        <v>4545</v>
      </c>
      <c r="B1844">
        <f>B1235</f>
        <v>75</v>
      </c>
      <c r="G1844" t="s">
        <v>2524</v>
      </c>
      <c r="H1844">
        <v>15</v>
      </c>
    </row>
    <row r="1845" spans="1:8" ht="15" customHeight="1">
      <c r="A1845" t="s">
        <v>4546</v>
      </c>
      <c r="B1845">
        <f>B1236</f>
        <v>90</v>
      </c>
      <c r="G1845" t="s">
        <v>2525</v>
      </c>
      <c r="H1845">
        <v>13</v>
      </c>
    </row>
    <row r="1846" spans="1:8" ht="15" customHeight="1">
      <c r="A1846" t="s">
        <v>4010</v>
      </c>
      <c r="B1846">
        <f>B1238</f>
        <v>90</v>
      </c>
      <c r="G1846" t="s">
        <v>2526</v>
      </c>
      <c r="H1846">
        <v>25</v>
      </c>
    </row>
    <row r="1847" spans="1:8" ht="15" customHeight="1">
      <c r="A1847" t="s">
        <v>4547</v>
      </c>
      <c r="B1847">
        <f>B1237</f>
        <v>70</v>
      </c>
      <c r="G1847" t="s">
        <v>2527</v>
      </c>
    </row>
    <row r="1848" spans="1:8" ht="15" customHeight="1">
      <c r="A1848" t="s">
        <v>4548</v>
      </c>
      <c r="B1848">
        <f>B1239</f>
        <v>85</v>
      </c>
      <c r="G1848" t="s">
        <v>2528</v>
      </c>
      <c r="H1848">
        <v>12</v>
      </c>
    </row>
    <row r="1849" spans="1:8" ht="15" customHeight="1">
      <c r="A1849" t="s">
        <v>4011</v>
      </c>
      <c r="B1849">
        <f>B1241</f>
        <v>110</v>
      </c>
      <c r="G1849" t="s">
        <v>2529</v>
      </c>
      <c r="H1849">
        <v>15</v>
      </c>
    </row>
    <row r="1850" spans="1:8" ht="15" customHeight="1">
      <c r="A1850" t="s">
        <v>4549</v>
      </c>
      <c r="B1850">
        <f>B1240</f>
        <v>95</v>
      </c>
      <c r="G1850" t="s">
        <v>2530</v>
      </c>
      <c r="H1850">
        <v>13</v>
      </c>
    </row>
    <row r="1851" spans="1:8" ht="15" customHeight="1">
      <c r="A1851" t="s">
        <v>4550</v>
      </c>
      <c r="B1851">
        <f>B1252</f>
        <v>90</v>
      </c>
      <c r="G1851" t="s">
        <v>2531</v>
      </c>
      <c r="H1851">
        <v>10</v>
      </c>
    </row>
    <row r="1852" spans="1:8" ht="15" customHeight="1">
      <c r="A1852" t="s">
        <v>4142</v>
      </c>
      <c r="B1852">
        <f>B1244</f>
        <v>85</v>
      </c>
      <c r="G1852" t="s">
        <v>2532</v>
      </c>
      <c r="H1852">
        <v>15</v>
      </c>
    </row>
    <row r="1853" spans="1:8" ht="15" customHeight="1">
      <c r="A1853" t="s">
        <v>4066</v>
      </c>
      <c r="B1853">
        <f>B1245</f>
        <v>110</v>
      </c>
      <c r="G1853" t="s">
        <v>2533</v>
      </c>
      <c r="H1853">
        <v>10</v>
      </c>
    </row>
    <row r="1854" spans="1:8" ht="15" customHeight="1">
      <c r="A1854" t="s">
        <v>4012</v>
      </c>
      <c r="B1854">
        <f>B1248</f>
        <v>200</v>
      </c>
      <c r="G1854" t="s">
        <v>2534</v>
      </c>
    </row>
    <row r="1855" spans="1:8" ht="15" customHeight="1">
      <c r="A1855" t="s">
        <v>4551</v>
      </c>
      <c r="B1855">
        <f>B1251</f>
        <v>180</v>
      </c>
      <c r="G1855" t="s">
        <v>2535</v>
      </c>
    </row>
    <row r="1856" spans="1:8" ht="15" customHeight="1">
      <c r="A1856" t="s">
        <v>4067</v>
      </c>
      <c r="B1856">
        <f>B1258</f>
        <v>105</v>
      </c>
      <c r="G1856" t="s">
        <v>2536</v>
      </c>
      <c r="H1856">
        <v>12</v>
      </c>
    </row>
    <row r="1857" spans="1:8" ht="15" customHeight="1">
      <c r="A1857" t="s">
        <v>4143</v>
      </c>
      <c r="B1857">
        <f>B1257</f>
        <v>80</v>
      </c>
      <c r="G1857" t="s">
        <v>2537</v>
      </c>
      <c r="H1857">
        <v>10</v>
      </c>
    </row>
    <row r="1858" spans="1:8" ht="15" customHeight="1">
      <c r="A1858" t="s">
        <v>4552</v>
      </c>
      <c r="B1858">
        <f>B1261</f>
        <v>165</v>
      </c>
      <c r="G1858" t="s">
        <v>2538</v>
      </c>
      <c r="H1858">
        <v>10</v>
      </c>
    </row>
    <row r="1859" spans="1:8" ht="15" customHeight="1">
      <c r="A1859" t="s">
        <v>4013</v>
      </c>
      <c r="B1859">
        <f>B1254</f>
        <v>110</v>
      </c>
      <c r="G1859" t="s">
        <v>2539</v>
      </c>
      <c r="H1859">
        <v>12</v>
      </c>
    </row>
    <row r="1860" spans="1:8" ht="15" customHeight="1">
      <c r="A1860" t="s">
        <v>4553</v>
      </c>
      <c r="B1860">
        <f>B1253</f>
        <v>95</v>
      </c>
      <c r="G1860" t="s">
        <v>2540</v>
      </c>
    </row>
    <row r="1861" spans="1:8" ht="15" customHeight="1">
      <c r="A1861" t="s">
        <v>4554</v>
      </c>
      <c r="B1861">
        <f>B1266</f>
        <v>90</v>
      </c>
      <c r="G1861" t="s">
        <v>2541</v>
      </c>
      <c r="H1861">
        <v>12</v>
      </c>
    </row>
    <row r="1862" spans="1:8" ht="15" customHeight="1">
      <c r="A1862" t="s">
        <v>4014</v>
      </c>
      <c r="B1862">
        <f>B1263</f>
        <v>125</v>
      </c>
      <c r="G1862" t="s">
        <v>2542</v>
      </c>
      <c r="H1862">
        <v>12</v>
      </c>
    </row>
    <row r="1863" spans="1:8" ht="15" customHeight="1">
      <c r="A1863" t="s">
        <v>4555</v>
      </c>
      <c r="B1863">
        <f>B1262</f>
        <v>90</v>
      </c>
      <c r="G1863" t="s">
        <v>2543</v>
      </c>
      <c r="H1863">
        <v>15</v>
      </c>
    </row>
    <row r="1864" spans="1:8" ht="15" customHeight="1">
      <c r="A1864" t="s">
        <v>4015</v>
      </c>
      <c r="B1864">
        <f>B1265</f>
        <v>125</v>
      </c>
      <c r="G1864" t="s">
        <v>2544</v>
      </c>
      <c r="H1864">
        <v>18</v>
      </c>
    </row>
    <row r="1865" spans="1:8" ht="15" customHeight="1">
      <c r="A1865" t="s">
        <v>4556</v>
      </c>
      <c r="B1865">
        <f>B1264</f>
        <v>90</v>
      </c>
      <c r="G1865" t="s">
        <v>2545</v>
      </c>
      <c r="H1865">
        <v>13</v>
      </c>
    </row>
    <row r="1866" spans="1:8" ht="15" customHeight="1">
      <c r="A1866" t="s">
        <v>4557</v>
      </c>
      <c r="B1866">
        <f>B1267</f>
        <v>105</v>
      </c>
      <c r="G1866" t="s">
        <v>2546</v>
      </c>
      <c r="H1866">
        <v>12</v>
      </c>
    </row>
    <row r="1867" spans="1:8" ht="15" customHeight="1">
      <c r="A1867" t="s">
        <v>4144</v>
      </c>
      <c r="B1867">
        <f>B1268</f>
        <v>95</v>
      </c>
      <c r="G1867" t="s">
        <v>2547</v>
      </c>
      <c r="H1867">
        <v>10</v>
      </c>
    </row>
    <row r="1868" spans="1:8" ht="15" customHeight="1">
      <c r="A1868" t="s">
        <v>4016</v>
      </c>
      <c r="B1868">
        <f>B1271</f>
        <v>235</v>
      </c>
      <c r="G1868" t="s">
        <v>2548</v>
      </c>
      <c r="H1868">
        <v>45</v>
      </c>
    </row>
    <row r="1869" spans="1:8" ht="15" customHeight="1">
      <c r="A1869" t="s">
        <v>4558</v>
      </c>
      <c r="B1869">
        <f>B1274</f>
        <v>205</v>
      </c>
      <c r="G1869" t="s">
        <v>2549</v>
      </c>
      <c r="H1869">
        <v>45</v>
      </c>
    </row>
    <row r="1870" spans="1:8" ht="15" customHeight="1">
      <c r="A1870" t="s">
        <v>4559</v>
      </c>
      <c r="B1870">
        <f t="shared" ref="B1870:B1875" si="260">B1276</f>
        <v>105</v>
      </c>
      <c r="G1870" t="s">
        <v>2550</v>
      </c>
      <c r="H1870">
        <v>50</v>
      </c>
    </row>
    <row r="1871" spans="1:8" ht="15" customHeight="1">
      <c r="A1871" t="s">
        <v>4560</v>
      </c>
      <c r="B1871">
        <f t="shared" si="260"/>
        <v>115</v>
      </c>
      <c r="G1871" t="s">
        <v>2551</v>
      </c>
      <c r="H1871">
        <v>50</v>
      </c>
    </row>
    <row r="1872" spans="1:8" ht="15" customHeight="1">
      <c r="A1872" t="s">
        <v>4561</v>
      </c>
      <c r="B1872">
        <f t="shared" si="260"/>
        <v>95</v>
      </c>
      <c r="G1872" t="s">
        <v>2552</v>
      </c>
      <c r="H1872">
        <v>55</v>
      </c>
    </row>
    <row r="1873" spans="1:8" ht="15" customHeight="1">
      <c r="A1873" t="s">
        <v>4562</v>
      </c>
      <c r="B1873">
        <f t="shared" si="260"/>
        <v>95</v>
      </c>
      <c r="G1873" t="s">
        <v>2553</v>
      </c>
      <c r="H1873">
        <v>55</v>
      </c>
    </row>
    <row r="1874" spans="1:8" ht="15" customHeight="1">
      <c r="A1874" t="s">
        <v>4563</v>
      </c>
      <c r="B1874">
        <f t="shared" si="260"/>
        <v>95</v>
      </c>
      <c r="G1874" t="s">
        <v>2554</v>
      </c>
      <c r="H1874">
        <v>45</v>
      </c>
    </row>
    <row r="1875" spans="1:8" ht="15" customHeight="1">
      <c r="A1875" t="s">
        <v>4564</v>
      </c>
      <c r="B1875">
        <f t="shared" si="260"/>
        <v>90</v>
      </c>
      <c r="G1875" t="s">
        <v>2555</v>
      </c>
      <c r="H1875">
        <v>45</v>
      </c>
    </row>
    <row r="1876" spans="1:8" ht="15" customHeight="1">
      <c r="G1876" t="s">
        <v>2556</v>
      </c>
      <c r="H1876">
        <v>65</v>
      </c>
    </row>
    <row r="1877" spans="1:8" ht="15" customHeight="1">
      <c r="A1877" t="s">
        <v>1388</v>
      </c>
      <c r="B1877">
        <f t="shared" ref="B1877:B1899" si="261">H703</f>
        <v>35</v>
      </c>
      <c r="G1877" t="s">
        <v>2557</v>
      </c>
      <c r="H1877">
        <v>65</v>
      </c>
    </row>
    <row r="1878" spans="1:8" ht="15" customHeight="1">
      <c r="A1878" t="s">
        <v>1386</v>
      </c>
      <c r="B1878">
        <f t="shared" si="261"/>
        <v>55</v>
      </c>
      <c r="G1878" t="s">
        <v>2558</v>
      </c>
    </row>
    <row r="1879" spans="1:8" ht="15" customHeight="1">
      <c r="A1879" t="s">
        <v>1387</v>
      </c>
      <c r="B1879">
        <f t="shared" si="261"/>
        <v>25</v>
      </c>
      <c r="G1879" t="s">
        <v>2559</v>
      </c>
      <c r="H1879">
        <v>70</v>
      </c>
    </row>
    <row r="1880" spans="1:8" ht="15" customHeight="1">
      <c r="A1880" s="68" t="s">
        <v>4836</v>
      </c>
      <c r="B1880">
        <f t="shared" si="261"/>
        <v>15</v>
      </c>
      <c r="G1880" t="s">
        <v>2560</v>
      </c>
    </row>
    <row r="1881" spans="1:8" ht="15" customHeight="1">
      <c r="A1881" t="s">
        <v>1389</v>
      </c>
      <c r="B1881">
        <f t="shared" si="261"/>
        <v>15</v>
      </c>
      <c r="G1881" t="s">
        <v>2561</v>
      </c>
    </row>
    <row r="1882" spans="1:8" ht="15" customHeight="1">
      <c r="A1882" t="s">
        <v>1390</v>
      </c>
      <c r="B1882">
        <f t="shared" si="261"/>
        <v>40</v>
      </c>
      <c r="G1882" t="s">
        <v>2562</v>
      </c>
    </row>
    <row r="1883" spans="1:8" ht="15" customHeight="1">
      <c r="A1883" t="s">
        <v>1391</v>
      </c>
      <c r="B1883">
        <f t="shared" si="261"/>
        <v>0</v>
      </c>
      <c r="G1883" t="s">
        <v>2563</v>
      </c>
    </row>
    <row r="1884" spans="1:8" ht="15" customHeight="1">
      <c r="A1884" t="s">
        <v>1392</v>
      </c>
      <c r="B1884">
        <f t="shared" si="261"/>
        <v>20</v>
      </c>
      <c r="G1884" t="s">
        <v>2564</v>
      </c>
    </row>
    <row r="1885" spans="1:8" ht="15" customHeight="1">
      <c r="A1885" t="s">
        <v>1393</v>
      </c>
      <c r="B1885">
        <f t="shared" si="261"/>
        <v>15</v>
      </c>
      <c r="G1885" t="s">
        <v>2565</v>
      </c>
    </row>
    <row r="1886" spans="1:8" ht="15" customHeight="1">
      <c r="A1886" t="s">
        <v>1394</v>
      </c>
      <c r="B1886">
        <f t="shared" si="261"/>
        <v>12</v>
      </c>
      <c r="G1886" t="s">
        <v>2566</v>
      </c>
    </row>
    <row r="1887" spans="1:8" ht="15" customHeight="1">
      <c r="A1887" t="s">
        <v>1395</v>
      </c>
      <c r="B1887">
        <f t="shared" si="261"/>
        <v>12</v>
      </c>
      <c r="G1887" t="s">
        <v>2567</v>
      </c>
      <c r="H1887">
        <v>25</v>
      </c>
    </row>
    <row r="1888" spans="1:8" ht="15" customHeight="1">
      <c r="A1888" t="s">
        <v>1396</v>
      </c>
      <c r="B1888">
        <f t="shared" si="261"/>
        <v>0</v>
      </c>
      <c r="G1888" t="s">
        <v>2568</v>
      </c>
      <c r="H1888">
        <v>25</v>
      </c>
    </row>
    <row r="1889" spans="1:8" ht="15" customHeight="1">
      <c r="A1889" t="s">
        <v>1397</v>
      </c>
      <c r="B1889">
        <f t="shared" si="261"/>
        <v>0</v>
      </c>
      <c r="G1889" t="s">
        <v>2569</v>
      </c>
      <c r="H1889">
        <v>25</v>
      </c>
    </row>
    <row r="1890" spans="1:8" ht="15" customHeight="1">
      <c r="A1890" t="s">
        <v>1398</v>
      </c>
      <c r="B1890">
        <f t="shared" si="261"/>
        <v>0</v>
      </c>
      <c r="G1890" t="s">
        <v>2570</v>
      </c>
      <c r="H1890">
        <v>25</v>
      </c>
    </row>
    <row r="1891" spans="1:8" ht="15" customHeight="1">
      <c r="A1891" t="s">
        <v>1399</v>
      </c>
      <c r="B1891">
        <f t="shared" si="261"/>
        <v>12</v>
      </c>
      <c r="G1891" t="s">
        <v>2571</v>
      </c>
      <c r="H1891">
        <v>25</v>
      </c>
    </row>
    <row r="1892" spans="1:8" ht="15" customHeight="1">
      <c r="A1892" t="s">
        <v>1400</v>
      </c>
      <c r="B1892">
        <f t="shared" si="261"/>
        <v>15</v>
      </c>
      <c r="G1892" t="s">
        <v>2572</v>
      </c>
      <c r="H1892">
        <v>30</v>
      </c>
    </row>
    <row r="1893" spans="1:8" ht="15" customHeight="1">
      <c r="A1893" t="s">
        <v>1401</v>
      </c>
      <c r="B1893">
        <f t="shared" si="261"/>
        <v>10</v>
      </c>
      <c r="G1893" t="s">
        <v>2573</v>
      </c>
      <c r="H1893">
        <v>30</v>
      </c>
    </row>
    <row r="1894" spans="1:8" ht="15" customHeight="1">
      <c r="A1894" t="s">
        <v>1402</v>
      </c>
      <c r="B1894">
        <f t="shared" si="261"/>
        <v>10</v>
      </c>
      <c r="G1894" t="s">
        <v>2574</v>
      </c>
      <c r="H1894">
        <v>30</v>
      </c>
    </row>
    <row r="1895" spans="1:8" ht="15" customHeight="1">
      <c r="A1895" t="s">
        <v>1403</v>
      </c>
      <c r="B1895">
        <f t="shared" si="261"/>
        <v>0</v>
      </c>
      <c r="G1895" t="s">
        <v>2575</v>
      </c>
      <c r="H1895">
        <v>30</v>
      </c>
    </row>
    <row r="1896" spans="1:8" ht="15" customHeight="1">
      <c r="A1896" t="s">
        <v>1404</v>
      </c>
      <c r="B1896">
        <f t="shared" si="261"/>
        <v>10</v>
      </c>
      <c r="G1896" t="s">
        <v>2576</v>
      </c>
      <c r="H1896">
        <v>30</v>
      </c>
    </row>
    <row r="1897" spans="1:8" ht="15" customHeight="1">
      <c r="A1897" t="s">
        <v>1405</v>
      </c>
      <c r="B1897">
        <f t="shared" si="261"/>
        <v>10</v>
      </c>
      <c r="G1897" t="s">
        <v>2577</v>
      </c>
      <c r="H1897">
        <v>30</v>
      </c>
    </row>
    <row r="1898" spans="1:8" ht="15" customHeight="1">
      <c r="A1898" t="s">
        <v>1406</v>
      </c>
      <c r="B1898">
        <f t="shared" si="261"/>
        <v>15</v>
      </c>
      <c r="G1898" t="s">
        <v>2578</v>
      </c>
      <c r="H1898">
        <v>30</v>
      </c>
    </row>
    <row r="1899" spans="1:8" ht="15" customHeight="1">
      <c r="A1899" t="s">
        <v>1407</v>
      </c>
      <c r="B1899">
        <f t="shared" si="261"/>
        <v>15</v>
      </c>
      <c r="G1899" t="s">
        <v>2579</v>
      </c>
      <c r="H1899">
        <v>30</v>
      </c>
    </row>
    <row r="1900" spans="1:8" ht="15" customHeight="1">
      <c r="A1900" t="s">
        <v>1409</v>
      </c>
      <c r="B1900">
        <f>H727</f>
        <v>60</v>
      </c>
      <c r="G1900" t="s">
        <v>2580</v>
      </c>
      <c r="H1900">
        <v>35</v>
      </c>
    </row>
    <row r="1901" spans="1:8" ht="15" customHeight="1">
      <c r="A1901" t="s">
        <v>4838</v>
      </c>
      <c r="B1901">
        <f>H727</f>
        <v>60</v>
      </c>
      <c r="G1901" t="s">
        <v>2581</v>
      </c>
      <c r="H1901">
        <v>35</v>
      </c>
    </row>
    <row r="1902" spans="1:8" ht="15" customHeight="1">
      <c r="A1902" t="s">
        <v>1411</v>
      </c>
      <c r="B1902">
        <f>H729</f>
        <v>125</v>
      </c>
      <c r="G1902" t="s">
        <v>2582</v>
      </c>
      <c r="H1902">
        <v>35</v>
      </c>
    </row>
    <row r="1903" spans="1:8" ht="15" customHeight="1">
      <c r="A1903" t="s">
        <v>1412</v>
      </c>
      <c r="B1903">
        <f>H730</f>
        <v>130</v>
      </c>
      <c r="G1903" t="s">
        <v>2583</v>
      </c>
      <c r="H1903">
        <v>35</v>
      </c>
    </row>
    <row r="1904" spans="1:8" ht="15" customHeight="1">
      <c r="A1904" t="s">
        <v>1414</v>
      </c>
      <c r="B1904">
        <f>H732</f>
        <v>130</v>
      </c>
      <c r="G1904" t="s">
        <v>2584</v>
      </c>
      <c r="H1904">
        <v>35</v>
      </c>
    </row>
    <row r="1905" spans="1:8" ht="15" customHeight="1">
      <c r="A1905" t="s">
        <v>1415</v>
      </c>
      <c r="B1905">
        <f>H733</f>
        <v>135</v>
      </c>
      <c r="G1905" t="s">
        <v>2585</v>
      </c>
      <c r="H1905">
        <v>35</v>
      </c>
    </row>
    <row r="1906" spans="1:8" ht="15" customHeight="1">
      <c r="A1906" t="s">
        <v>1417</v>
      </c>
      <c r="B1906">
        <f>H735</f>
        <v>135</v>
      </c>
      <c r="G1906" t="s">
        <v>2586</v>
      </c>
      <c r="H1906">
        <v>35</v>
      </c>
    </row>
    <row r="1907" spans="1:8" ht="15" customHeight="1">
      <c r="A1907" t="s">
        <v>1418</v>
      </c>
      <c r="B1907">
        <f>H736</f>
        <v>140</v>
      </c>
      <c r="G1907" t="s">
        <v>2587</v>
      </c>
      <c r="H1907">
        <v>35</v>
      </c>
    </row>
    <row r="1908" spans="1:8" ht="15" customHeight="1">
      <c r="A1908" t="s">
        <v>4842</v>
      </c>
      <c r="B1908">
        <f>H740</f>
        <v>120</v>
      </c>
      <c r="G1908" t="s">
        <v>2588</v>
      </c>
      <c r="H1908">
        <v>45</v>
      </c>
    </row>
    <row r="1909" spans="1:8" ht="15" customHeight="1">
      <c r="A1909" t="s">
        <v>4841</v>
      </c>
      <c r="B1909">
        <f>H740</f>
        <v>120</v>
      </c>
      <c r="G1909" t="s">
        <v>2589</v>
      </c>
      <c r="H1909">
        <v>45</v>
      </c>
    </row>
    <row r="1910" spans="1:8" ht="15" customHeight="1">
      <c r="A1910" t="s">
        <v>4840</v>
      </c>
      <c r="B1910">
        <f>H741</f>
        <v>145</v>
      </c>
      <c r="G1910" t="s">
        <v>2590</v>
      </c>
      <c r="H1910">
        <v>25</v>
      </c>
    </row>
    <row r="1911" spans="1:8" ht="15" customHeight="1">
      <c r="A1911" t="s">
        <v>4839</v>
      </c>
      <c r="B1911">
        <f>H741</f>
        <v>145</v>
      </c>
      <c r="G1911" t="s">
        <v>2591</v>
      </c>
      <c r="H1911">
        <v>25</v>
      </c>
    </row>
    <row r="1912" spans="1:8" ht="15" customHeight="1">
      <c r="A1912" t="s">
        <v>4843</v>
      </c>
      <c r="B1912">
        <f>H742</f>
        <v>150</v>
      </c>
      <c r="G1912" t="s">
        <v>2592</v>
      </c>
      <c r="H1912">
        <v>25</v>
      </c>
    </row>
    <row r="1913" spans="1:8" ht="15" customHeight="1">
      <c r="A1913" t="s">
        <v>4844</v>
      </c>
      <c r="B1913">
        <f>H742</f>
        <v>150</v>
      </c>
      <c r="G1913" t="s">
        <v>2593</v>
      </c>
      <c r="H1913">
        <v>25</v>
      </c>
    </row>
    <row r="1914" spans="1:8" ht="15" customHeight="1">
      <c r="A1914" t="s">
        <v>1420</v>
      </c>
      <c r="B1914">
        <f>H738</f>
        <v>145</v>
      </c>
      <c r="G1914" t="s">
        <v>2594</v>
      </c>
      <c r="H1914">
        <v>30</v>
      </c>
    </row>
    <row r="1915" spans="1:8" ht="15" customHeight="1">
      <c r="A1915" t="s">
        <v>1421</v>
      </c>
      <c r="B1915">
        <f>H739</f>
        <v>150</v>
      </c>
      <c r="G1915" t="s">
        <v>2595</v>
      </c>
      <c r="H1915">
        <v>55</v>
      </c>
    </row>
    <row r="1916" spans="1:8" ht="15" customHeight="1">
      <c r="A1916" t="s">
        <v>1426</v>
      </c>
      <c r="B1916">
        <f>H744</f>
        <v>140</v>
      </c>
      <c r="G1916" t="s">
        <v>2596</v>
      </c>
      <c r="H1916">
        <v>25</v>
      </c>
    </row>
    <row r="1917" spans="1:8" ht="15" customHeight="1">
      <c r="A1917" t="s">
        <v>1427</v>
      </c>
      <c r="B1917">
        <f>H745</f>
        <v>150</v>
      </c>
      <c r="G1917" t="s">
        <v>2597</v>
      </c>
      <c r="H1917">
        <v>25</v>
      </c>
    </row>
    <row r="1918" spans="1:8" ht="15" customHeight="1">
      <c r="A1918" t="s">
        <v>1428</v>
      </c>
      <c r="B1918">
        <f>H746</f>
        <v>110</v>
      </c>
      <c r="G1918" t="s">
        <v>2598</v>
      </c>
      <c r="H1918">
        <v>25</v>
      </c>
    </row>
    <row r="1919" spans="1:8" ht="15" customHeight="1">
      <c r="A1919" t="s">
        <v>1430</v>
      </c>
      <c r="B1919">
        <f>H748</f>
        <v>140</v>
      </c>
      <c r="G1919" t="s">
        <v>2599</v>
      </c>
      <c r="H1919">
        <v>25</v>
      </c>
    </row>
    <row r="1920" spans="1:8" ht="15" customHeight="1">
      <c r="A1920" t="s">
        <v>1431</v>
      </c>
      <c r="B1920">
        <f>H749</f>
        <v>150</v>
      </c>
      <c r="G1920" t="s">
        <v>2600</v>
      </c>
      <c r="H1920">
        <v>30</v>
      </c>
    </row>
    <row r="1921" spans="1:8" ht="15" customHeight="1">
      <c r="A1921" t="s">
        <v>1433</v>
      </c>
      <c r="B1921">
        <f t="shared" ref="B1921:B1934" si="262">H751</f>
        <v>165</v>
      </c>
      <c r="G1921" t="s">
        <v>2601</v>
      </c>
      <c r="H1921">
        <v>30</v>
      </c>
    </row>
    <row r="1922" spans="1:8" ht="15" customHeight="1">
      <c r="A1922" t="s">
        <v>1434</v>
      </c>
      <c r="B1922">
        <f t="shared" si="262"/>
        <v>170</v>
      </c>
      <c r="G1922" t="s">
        <v>2602</v>
      </c>
      <c r="H1922">
        <v>30</v>
      </c>
    </row>
    <row r="1923" spans="1:8" ht="15" customHeight="1">
      <c r="A1923" t="s">
        <v>1435</v>
      </c>
      <c r="B1923">
        <f t="shared" si="262"/>
        <v>0</v>
      </c>
      <c r="G1923" t="s">
        <v>2603</v>
      </c>
      <c r="H1923">
        <v>25</v>
      </c>
    </row>
    <row r="1924" spans="1:8" ht="15" customHeight="1">
      <c r="A1924" t="s">
        <v>1436</v>
      </c>
      <c r="B1924">
        <f t="shared" si="262"/>
        <v>170</v>
      </c>
      <c r="G1924" t="s">
        <v>2604</v>
      </c>
      <c r="H1924">
        <v>30</v>
      </c>
    </row>
    <row r="1925" spans="1:8" ht="15" customHeight="1">
      <c r="A1925" t="s">
        <v>1437</v>
      </c>
      <c r="B1925">
        <f t="shared" si="262"/>
        <v>165</v>
      </c>
      <c r="G1925" t="s">
        <v>2605</v>
      </c>
      <c r="H1925">
        <v>25</v>
      </c>
    </row>
    <row r="1926" spans="1:8" ht="15" customHeight="1">
      <c r="A1926" t="s">
        <v>1438</v>
      </c>
      <c r="B1926">
        <f t="shared" si="262"/>
        <v>170</v>
      </c>
      <c r="G1926" t="s">
        <v>2606</v>
      </c>
      <c r="H1926">
        <v>25</v>
      </c>
    </row>
    <row r="1927" spans="1:8" ht="15" customHeight="1">
      <c r="A1927" t="s">
        <v>1439</v>
      </c>
      <c r="B1927">
        <f t="shared" si="262"/>
        <v>165</v>
      </c>
      <c r="G1927" t="s">
        <v>2607</v>
      </c>
      <c r="H1927">
        <v>25</v>
      </c>
    </row>
    <row r="1928" spans="1:8" ht="15" customHeight="1">
      <c r="A1928" t="s">
        <v>1440</v>
      </c>
      <c r="B1928">
        <f t="shared" si="262"/>
        <v>170</v>
      </c>
      <c r="G1928" t="s">
        <v>2608</v>
      </c>
      <c r="H1928">
        <v>25</v>
      </c>
    </row>
    <row r="1929" spans="1:8" ht="15" customHeight="1">
      <c r="A1929" t="s">
        <v>1441</v>
      </c>
      <c r="B1929">
        <f t="shared" si="262"/>
        <v>0</v>
      </c>
      <c r="G1929" t="s">
        <v>2609</v>
      </c>
      <c r="H1929">
        <v>25</v>
      </c>
    </row>
    <row r="1930" spans="1:8" ht="15" customHeight="1">
      <c r="A1930" t="s">
        <v>1442</v>
      </c>
      <c r="B1930">
        <f t="shared" si="262"/>
        <v>0</v>
      </c>
      <c r="G1930" t="s">
        <v>2610</v>
      </c>
      <c r="H1930">
        <v>25</v>
      </c>
    </row>
    <row r="1931" spans="1:8" ht="15" customHeight="1">
      <c r="A1931" t="s">
        <v>1443</v>
      </c>
      <c r="B1931">
        <f t="shared" si="262"/>
        <v>0</v>
      </c>
      <c r="G1931" t="s">
        <v>2611</v>
      </c>
      <c r="H1931">
        <v>25</v>
      </c>
    </row>
    <row r="1932" spans="1:8" ht="15" customHeight="1">
      <c r="A1932" t="s">
        <v>1444</v>
      </c>
      <c r="B1932">
        <f t="shared" si="262"/>
        <v>0</v>
      </c>
      <c r="G1932" t="s">
        <v>2612</v>
      </c>
    </row>
    <row r="1933" spans="1:8" ht="15" customHeight="1">
      <c r="A1933" t="s">
        <v>1445</v>
      </c>
      <c r="B1933">
        <f t="shared" si="262"/>
        <v>0</v>
      </c>
      <c r="G1933" t="s">
        <v>2613</v>
      </c>
      <c r="H1933">
        <v>30</v>
      </c>
    </row>
    <row r="1934" spans="1:8" ht="15" customHeight="1">
      <c r="A1934" t="s">
        <v>1446</v>
      </c>
      <c r="B1934">
        <f t="shared" si="262"/>
        <v>0</v>
      </c>
      <c r="G1934" t="s">
        <v>2614</v>
      </c>
      <c r="H1934">
        <v>25</v>
      </c>
    </row>
    <row r="1935" spans="1:8" ht="15" customHeight="1">
      <c r="A1935" t="s">
        <v>1448</v>
      </c>
      <c r="B1935">
        <f>H766</f>
        <v>0</v>
      </c>
      <c r="G1935" t="s">
        <v>2615</v>
      </c>
      <c r="H1935">
        <v>30</v>
      </c>
    </row>
    <row r="1936" spans="1:8" ht="15" customHeight="1">
      <c r="A1936" t="s">
        <v>1449</v>
      </c>
      <c r="B1936">
        <f>H767</f>
        <v>70</v>
      </c>
      <c r="G1936" t="s">
        <v>2616</v>
      </c>
      <c r="H1936">
        <v>35</v>
      </c>
    </row>
    <row r="1937" spans="1:8" ht="15" customHeight="1">
      <c r="A1937" t="s">
        <v>1451</v>
      </c>
      <c r="B1937">
        <f>H769</f>
        <v>0</v>
      </c>
      <c r="G1937" t="s">
        <v>2617</v>
      </c>
      <c r="H1937">
        <v>25</v>
      </c>
    </row>
    <row r="1938" spans="1:8" ht="15" customHeight="1">
      <c r="A1938" t="s">
        <v>1452</v>
      </c>
      <c r="B1938">
        <f>H770</f>
        <v>80</v>
      </c>
      <c r="G1938" t="s">
        <v>2618</v>
      </c>
      <c r="H1938">
        <v>25</v>
      </c>
    </row>
    <row r="1939" spans="1:8" ht="15" customHeight="1">
      <c r="A1939" t="s">
        <v>1454</v>
      </c>
      <c r="B1939">
        <f>H772</f>
        <v>60</v>
      </c>
      <c r="G1939" t="s">
        <v>2619</v>
      </c>
      <c r="H1939">
        <v>30</v>
      </c>
    </row>
    <row r="1940" spans="1:8" ht="15" customHeight="1">
      <c r="A1940" t="s">
        <v>1455</v>
      </c>
      <c r="B1940">
        <f>H773</f>
        <v>65</v>
      </c>
      <c r="G1940" t="s">
        <v>2620</v>
      </c>
      <c r="H1940">
        <v>25</v>
      </c>
    </row>
    <row r="1941" spans="1:8" ht="15" customHeight="1">
      <c r="A1941" t="s">
        <v>1457</v>
      </c>
      <c r="B1941">
        <f>H775</f>
        <v>65</v>
      </c>
      <c r="G1941" t="s">
        <v>2621</v>
      </c>
      <c r="H1941">
        <v>25</v>
      </c>
    </row>
    <row r="1942" spans="1:8" ht="15" customHeight="1">
      <c r="A1942" t="s">
        <v>1458</v>
      </c>
      <c r="B1942">
        <f>H776</f>
        <v>70</v>
      </c>
      <c r="G1942" t="s">
        <v>2622</v>
      </c>
      <c r="H1942">
        <v>30</v>
      </c>
    </row>
    <row r="1943" spans="1:8" ht="15" customHeight="1">
      <c r="A1943" t="s">
        <v>1460</v>
      </c>
      <c r="B1943">
        <f>H778</f>
        <v>65</v>
      </c>
      <c r="G1943" t="s">
        <v>2623</v>
      </c>
      <c r="H1943">
        <v>25</v>
      </c>
    </row>
    <row r="1944" spans="1:8" ht="15" customHeight="1">
      <c r="A1944" t="s">
        <v>1461</v>
      </c>
      <c r="B1944">
        <f>H779</f>
        <v>70</v>
      </c>
      <c r="G1944" t="s">
        <v>2624</v>
      </c>
      <c r="H1944">
        <v>30</v>
      </c>
    </row>
    <row r="1945" spans="1:8" ht="15" customHeight="1">
      <c r="A1945" t="s">
        <v>1463</v>
      </c>
      <c r="B1945">
        <f>H781</f>
        <v>75</v>
      </c>
      <c r="G1945" t="s">
        <v>2625</v>
      </c>
      <c r="H1945">
        <v>30</v>
      </c>
    </row>
    <row r="1946" spans="1:8" ht="15" customHeight="1">
      <c r="A1946" t="s">
        <v>1464</v>
      </c>
      <c r="B1946">
        <f>H782</f>
        <v>80</v>
      </c>
      <c r="G1946" t="s">
        <v>2626</v>
      </c>
      <c r="H1946">
        <v>25</v>
      </c>
    </row>
    <row r="1947" spans="1:8" ht="15" customHeight="1">
      <c r="A1947" t="s">
        <v>1466</v>
      </c>
      <c r="B1947">
        <f>H784</f>
        <v>65</v>
      </c>
      <c r="G1947" t="s">
        <v>2627</v>
      </c>
      <c r="H1947">
        <v>30</v>
      </c>
    </row>
    <row r="1948" spans="1:8" ht="15" customHeight="1">
      <c r="A1948" t="s">
        <v>1467</v>
      </c>
      <c r="B1948">
        <f>H785</f>
        <v>70</v>
      </c>
      <c r="G1948" t="s">
        <v>2628</v>
      </c>
      <c r="H1948">
        <v>35</v>
      </c>
    </row>
    <row r="1949" spans="1:8" ht="15" customHeight="1">
      <c r="A1949" t="s">
        <v>1469</v>
      </c>
      <c r="B1949">
        <f>H787</f>
        <v>75</v>
      </c>
      <c r="G1949" t="s">
        <v>2629</v>
      </c>
      <c r="H1949">
        <v>30</v>
      </c>
    </row>
    <row r="1950" spans="1:8" ht="15" customHeight="1">
      <c r="A1950" t="s">
        <v>1470</v>
      </c>
      <c r="B1950">
        <f>H788</f>
        <v>80</v>
      </c>
      <c r="G1950" t="s">
        <v>2630</v>
      </c>
      <c r="H1950">
        <v>30</v>
      </c>
    </row>
    <row r="1951" spans="1:8" ht="15" customHeight="1">
      <c r="A1951" t="s">
        <v>1471</v>
      </c>
      <c r="B1951">
        <f>H789</f>
        <v>60</v>
      </c>
      <c r="G1951" t="s">
        <v>2631</v>
      </c>
      <c r="H1951">
        <v>30</v>
      </c>
    </row>
    <row r="1952" spans="1:8" ht="15" customHeight="1">
      <c r="A1952" t="s">
        <v>1473</v>
      </c>
      <c r="B1952">
        <f>H791</f>
        <v>115</v>
      </c>
      <c r="G1952" t="s">
        <v>2632</v>
      </c>
      <c r="H1952">
        <v>30</v>
      </c>
    </row>
    <row r="1953" spans="1:8" ht="15" customHeight="1">
      <c r="A1953" t="s">
        <v>1474</v>
      </c>
      <c r="B1953">
        <f>H792</f>
        <v>120</v>
      </c>
      <c r="G1953" t="s">
        <v>2633</v>
      </c>
      <c r="H1953">
        <v>25</v>
      </c>
    </row>
    <row r="1954" spans="1:8" ht="15" customHeight="1">
      <c r="A1954" t="s">
        <v>1476</v>
      </c>
      <c r="B1954">
        <f>H794</f>
        <v>125</v>
      </c>
      <c r="G1954" t="s">
        <v>2634</v>
      </c>
      <c r="H1954">
        <v>25</v>
      </c>
    </row>
    <row r="1955" spans="1:8" ht="15" customHeight="1">
      <c r="A1955" t="s">
        <v>1477</v>
      </c>
      <c r="B1955">
        <f>H795</f>
        <v>130</v>
      </c>
      <c r="G1955" t="s">
        <v>2635</v>
      </c>
      <c r="H1955">
        <v>30</v>
      </c>
    </row>
    <row r="1956" spans="1:8" ht="15" customHeight="1">
      <c r="A1956" t="s">
        <v>1479</v>
      </c>
      <c r="B1956">
        <f>H797</f>
        <v>120</v>
      </c>
      <c r="G1956" t="s">
        <v>2636</v>
      </c>
      <c r="H1956">
        <v>30</v>
      </c>
    </row>
    <row r="1957" spans="1:8" ht="15" customHeight="1">
      <c r="A1957" t="s">
        <v>1480</v>
      </c>
      <c r="B1957">
        <f>H798</f>
        <v>130</v>
      </c>
      <c r="G1957" t="s">
        <v>2637</v>
      </c>
      <c r="H1957">
        <v>25</v>
      </c>
    </row>
    <row r="1958" spans="1:8" ht="15" customHeight="1">
      <c r="A1958" t="s">
        <v>1482</v>
      </c>
      <c r="B1958">
        <f>H800</f>
        <v>115</v>
      </c>
      <c r="G1958" t="s">
        <v>2638</v>
      </c>
      <c r="H1958">
        <v>25</v>
      </c>
    </row>
    <row r="1959" spans="1:8" ht="15" customHeight="1">
      <c r="A1959" t="s">
        <v>1483</v>
      </c>
      <c r="B1959">
        <f>H801</f>
        <v>120</v>
      </c>
      <c r="G1959" t="s">
        <v>2639</v>
      </c>
      <c r="H1959">
        <v>25</v>
      </c>
    </row>
    <row r="1960" spans="1:8" ht="15" customHeight="1">
      <c r="A1960" t="s">
        <v>4880</v>
      </c>
      <c r="B1960">
        <f t="shared" ref="B1960:B1965" si="263">B1902</f>
        <v>125</v>
      </c>
      <c r="G1960" t="s">
        <v>2640</v>
      </c>
      <c r="H1960">
        <v>30</v>
      </c>
    </row>
    <row r="1961" spans="1:8" ht="15" customHeight="1">
      <c r="A1961" t="s">
        <v>4881</v>
      </c>
      <c r="B1961">
        <f t="shared" si="263"/>
        <v>130</v>
      </c>
      <c r="G1961" t="s">
        <v>2641</v>
      </c>
      <c r="H1961">
        <v>30</v>
      </c>
    </row>
    <row r="1962" spans="1:8" ht="15" customHeight="1">
      <c r="A1962" t="s">
        <v>4882</v>
      </c>
      <c r="B1962">
        <f t="shared" si="263"/>
        <v>130</v>
      </c>
      <c r="G1962" t="s">
        <v>2642</v>
      </c>
      <c r="H1962">
        <v>25</v>
      </c>
    </row>
    <row r="1963" spans="1:8" ht="15" customHeight="1">
      <c r="A1963" t="s">
        <v>4883</v>
      </c>
      <c r="B1963">
        <f t="shared" si="263"/>
        <v>135</v>
      </c>
      <c r="G1963" t="s">
        <v>2643</v>
      </c>
      <c r="H1963">
        <v>25</v>
      </c>
    </row>
    <row r="1964" spans="1:8" ht="15" customHeight="1">
      <c r="A1964" t="s">
        <v>4884</v>
      </c>
      <c r="B1964">
        <f t="shared" si="263"/>
        <v>135</v>
      </c>
      <c r="G1964" t="s">
        <v>2644</v>
      </c>
      <c r="H1964">
        <v>25</v>
      </c>
    </row>
    <row r="1965" spans="1:8" ht="15" customHeight="1">
      <c r="A1965" t="s">
        <v>4885</v>
      </c>
      <c r="B1965">
        <f t="shared" si="263"/>
        <v>140</v>
      </c>
      <c r="G1965" t="s">
        <v>2645</v>
      </c>
      <c r="H1965">
        <v>30</v>
      </c>
    </row>
    <row r="1966" spans="1:8" ht="15" customHeight="1">
      <c r="A1966" t="s">
        <v>4956</v>
      </c>
      <c r="B1966">
        <f>B1909</f>
        <v>120</v>
      </c>
      <c r="G1966" t="s">
        <v>2646</v>
      </c>
      <c r="H1966">
        <v>25</v>
      </c>
    </row>
    <row r="1967" spans="1:8" ht="15" customHeight="1">
      <c r="A1967" t="s">
        <v>4957</v>
      </c>
      <c r="B1967">
        <f t="shared" ref="B1967:B1998" si="264">B1911</f>
        <v>145</v>
      </c>
      <c r="G1967" t="s">
        <v>2647</v>
      </c>
      <c r="H1967">
        <v>25</v>
      </c>
    </row>
    <row r="1968" spans="1:8" ht="15" customHeight="1">
      <c r="A1968" t="s">
        <v>4958</v>
      </c>
      <c r="B1968">
        <f t="shared" si="264"/>
        <v>150</v>
      </c>
      <c r="G1968" t="s">
        <v>2648</v>
      </c>
      <c r="H1968">
        <v>25</v>
      </c>
    </row>
    <row r="1969" spans="1:8" ht="15" customHeight="1">
      <c r="A1969" t="s">
        <v>4959</v>
      </c>
      <c r="B1969">
        <f t="shared" si="264"/>
        <v>150</v>
      </c>
      <c r="G1969" t="s">
        <v>2649</v>
      </c>
      <c r="H1969">
        <v>25</v>
      </c>
    </row>
    <row r="1970" spans="1:8" ht="15" customHeight="1">
      <c r="A1970" t="s">
        <v>4886</v>
      </c>
      <c r="B1970">
        <f t="shared" si="264"/>
        <v>145</v>
      </c>
      <c r="G1970" t="s">
        <v>2650</v>
      </c>
      <c r="H1970">
        <v>30</v>
      </c>
    </row>
    <row r="1971" spans="1:8" ht="15" customHeight="1">
      <c r="A1971" t="s">
        <v>4887</v>
      </c>
      <c r="B1971">
        <f t="shared" si="264"/>
        <v>150</v>
      </c>
      <c r="G1971" t="s">
        <v>2651</v>
      </c>
      <c r="H1971">
        <v>30</v>
      </c>
    </row>
    <row r="1972" spans="1:8" ht="15" customHeight="1">
      <c r="A1972" t="s">
        <v>4888</v>
      </c>
      <c r="B1972">
        <f t="shared" si="264"/>
        <v>140</v>
      </c>
      <c r="G1972" t="s">
        <v>2652</v>
      </c>
      <c r="H1972">
        <v>25</v>
      </c>
    </row>
    <row r="1973" spans="1:8" ht="15" customHeight="1">
      <c r="A1973" t="s">
        <v>4889</v>
      </c>
      <c r="B1973">
        <f t="shared" si="264"/>
        <v>150</v>
      </c>
      <c r="G1973" t="s">
        <v>2653</v>
      </c>
      <c r="H1973">
        <v>25</v>
      </c>
    </row>
    <row r="1974" spans="1:8" ht="15" customHeight="1">
      <c r="A1974" t="s">
        <v>4890</v>
      </c>
      <c r="B1974">
        <f t="shared" si="264"/>
        <v>110</v>
      </c>
      <c r="G1974" t="s">
        <v>2654</v>
      </c>
      <c r="H1974">
        <v>30</v>
      </c>
    </row>
    <row r="1975" spans="1:8" ht="15" customHeight="1">
      <c r="A1975" t="s">
        <v>4891</v>
      </c>
      <c r="B1975">
        <f t="shared" si="264"/>
        <v>140</v>
      </c>
      <c r="G1975" t="s">
        <v>2655</v>
      </c>
      <c r="H1975">
        <v>30</v>
      </c>
    </row>
    <row r="1976" spans="1:8" ht="15" customHeight="1">
      <c r="A1976" t="s">
        <v>4892</v>
      </c>
      <c r="B1976">
        <f t="shared" si="264"/>
        <v>150</v>
      </c>
      <c r="G1976" t="s">
        <v>2656</v>
      </c>
      <c r="H1976">
        <v>30</v>
      </c>
    </row>
    <row r="1977" spans="1:8" ht="15" customHeight="1">
      <c r="A1977" t="s">
        <v>4893</v>
      </c>
      <c r="B1977">
        <f t="shared" si="264"/>
        <v>165</v>
      </c>
      <c r="G1977" t="s">
        <v>2657</v>
      </c>
    </row>
    <row r="1978" spans="1:8" ht="15" customHeight="1">
      <c r="A1978" t="s">
        <v>4894</v>
      </c>
      <c r="B1978">
        <f t="shared" si="264"/>
        <v>170</v>
      </c>
      <c r="G1978" t="s">
        <v>2658</v>
      </c>
      <c r="H1978">
        <v>25</v>
      </c>
    </row>
    <row r="1979" spans="1:8" ht="15" customHeight="1">
      <c r="A1979" t="s">
        <v>4895</v>
      </c>
      <c r="B1979">
        <f t="shared" si="264"/>
        <v>0</v>
      </c>
      <c r="G1979" t="s">
        <v>2659</v>
      </c>
      <c r="H1979">
        <v>25</v>
      </c>
    </row>
    <row r="1980" spans="1:8" ht="15" customHeight="1">
      <c r="A1980" t="s">
        <v>4896</v>
      </c>
      <c r="B1980">
        <f t="shared" si="264"/>
        <v>170</v>
      </c>
      <c r="G1980" t="s">
        <v>2660</v>
      </c>
      <c r="H1980">
        <v>25</v>
      </c>
    </row>
    <row r="1981" spans="1:8" ht="15" customHeight="1">
      <c r="A1981" t="s">
        <v>4897</v>
      </c>
      <c r="B1981">
        <f t="shared" si="264"/>
        <v>165</v>
      </c>
      <c r="G1981" t="s">
        <v>2661</v>
      </c>
      <c r="H1981">
        <v>30</v>
      </c>
    </row>
    <row r="1982" spans="1:8" ht="15" customHeight="1">
      <c r="A1982" t="s">
        <v>4898</v>
      </c>
      <c r="B1982">
        <f t="shared" si="264"/>
        <v>170</v>
      </c>
      <c r="G1982" t="s">
        <v>2662</v>
      </c>
      <c r="H1982">
        <v>25</v>
      </c>
    </row>
    <row r="1983" spans="1:8" ht="15" customHeight="1">
      <c r="A1983" t="s">
        <v>4899</v>
      </c>
      <c r="B1983">
        <f t="shared" si="264"/>
        <v>165</v>
      </c>
      <c r="G1983" t="s">
        <v>2663</v>
      </c>
      <c r="H1983">
        <v>30</v>
      </c>
    </row>
    <row r="1984" spans="1:8" ht="15" customHeight="1">
      <c r="A1984" t="s">
        <v>4900</v>
      </c>
      <c r="B1984">
        <f t="shared" si="264"/>
        <v>170</v>
      </c>
      <c r="G1984" t="s">
        <v>2664</v>
      </c>
      <c r="H1984">
        <v>25</v>
      </c>
    </row>
    <row r="1985" spans="1:8" ht="15" customHeight="1">
      <c r="A1985" t="s">
        <v>4901</v>
      </c>
      <c r="B1985">
        <f t="shared" si="264"/>
        <v>0</v>
      </c>
      <c r="G1985" t="s">
        <v>2665</v>
      </c>
      <c r="H1985">
        <v>25</v>
      </c>
    </row>
    <row r="1986" spans="1:8" ht="15" customHeight="1">
      <c r="A1986" t="s">
        <v>4902</v>
      </c>
      <c r="B1986">
        <f t="shared" si="264"/>
        <v>0</v>
      </c>
      <c r="G1986" t="s">
        <v>2666</v>
      </c>
      <c r="H1986">
        <v>35</v>
      </c>
    </row>
    <row r="1987" spans="1:8" ht="15" customHeight="1">
      <c r="A1987" t="s">
        <v>4903</v>
      </c>
      <c r="B1987">
        <f t="shared" si="264"/>
        <v>0</v>
      </c>
      <c r="G1987" t="s">
        <v>2667</v>
      </c>
      <c r="H1987">
        <v>35</v>
      </c>
    </row>
    <row r="1988" spans="1:8" ht="15" customHeight="1">
      <c r="A1988" t="s">
        <v>4904</v>
      </c>
      <c r="B1988">
        <f t="shared" si="264"/>
        <v>0</v>
      </c>
      <c r="G1988" t="s">
        <v>2668</v>
      </c>
    </row>
    <row r="1989" spans="1:8" ht="15" customHeight="1">
      <c r="A1989" t="s">
        <v>4905</v>
      </c>
      <c r="B1989">
        <f t="shared" si="264"/>
        <v>0</v>
      </c>
      <c r="G1989" t="s">
        <v>2669</v>
      </c>
      <c r="H1989">
        <v>25</v>
      </c>
    </row>
    <row r="1990" spans="1:8" ht="15" customHeight="1">
      <c r="A1990" t="s">
        <v>4906</v>
      </c>
      <c r="B1990">
        <f t="shared" si="264"/>
        <v>0</v>
      </c>
      <c r="G1990" t="s">
        <v>2670</v>
      </c>
      <c r="H1990">
        <v>25</v>
      </c>
    </row>
    <row r="1991" spans="1:8" ht="15" customHeight="1">
      <c r="A1991" t="s">
        <v>4907</v>
      </c>
      <c r="B1991">
        <f t="shared" si="264"/>
        <v>0</v>
      </c>
      <c r="G1991" t="s">
        <v>2671</v>
      </c>
      <c r="H1991">
        <v>25</v>
      </c>
    </row>
    <row r="1992" spans="1:8" ht="15" customHeight="1">
      <c r="A1992" t="s">
        <v>4908</v>
      </c>
      <c r="B1992">
        <f t="shared" si="264"/>
        <v>70</v>
      </c>
      <c r="G1992" t="s">
        <v>2672</v>
      </c>
      <c r="H1992">
        <v>25</v>
      </c>
    </row>
    <row r="1993" spans="1:8" ht="15" customHeight="1">
      <c r="A1993" t="s">
        <v>4909</v>
      </c>
      <c r="B1993">
        <f t="shared" si="264"/>
        <v>0</v>
      </c>
      <c r="G1993" t="s">
        <v>2673</v>
      </c>
      <c r="H1993">
        <v>25</v>
      </c>
    </row>
    <row r="1994" spans="1:8" ht="15" customHeight="1">
      <c r="A1994" t="s">
        <v>4910</v>
      </c>
      <c r="B1994">
        <f t="shared" si="264"/>
        <v>80</v>
      </c>
      <c r="G1994" t="s">
        <v>2674</v>
      </c>
      <c r="H1994">
        <v>25</v>
      </c>
    </row>
    <row r="1995" spans="1:8" ht="15" customHeight="1">
      <c r="A1995" t="s">
        <v>4911</v>
      </c>
      <c r="B1995">
        <f t="shared" si="264"/>
        <v>60</v>
      </c>
      <c r="G1995" t="s">
        <v>2675</v>
      </c>
    </row>
    <row r="1996" spans="1:8" ht="15" customHeight="1">
      <c r="A1996" t="s">
        <v>4912</v>
      </c>
      <c r="B1996">
        <f t="shared" si="264"/>
        <v>65</v>
      </c>
      <c r="G1996" t="s">
        <v>2676</v>
      </c>
      <c r="H1996">
        <v>25</v>
      </c>
    </row>
    <row r="1997" spans="1:8" ht="15" customHeight="1">
      <c r="A1997" t="s">
        <v>4913</v>
      </c>
      <c r="B1997">
        <f t="shared" si="264"/>
        <v>65</v>
      </c>
      <c r="G1997" t="s">
        <v>2677</v>
      </c>
      <c r="H1997">
        <v>25</v>
      </c>
    </row>
    <row r="1998" spans="1:8" ht="15" customHeight="1">
      <c r="A1998" t="s">
        <v>4914</v>
      </c>
      <c r="B1998">
        <f t="shared" si="264"/>
        <v>70</v>
      </c>
      <c r="G1998" t="s">
        <v>2678</v>
      </c>
      <c r="H1998">
        <v>25</v>
      </c>
    </row>
    <row r="1999" spans="1:8" ht="15" customHeight="1">
      <c r="A1999" t="s">
        <v>4915</v>
      </c>
      <c r="B1999">
        <f t="shared" ref="B1999:B2015" si="265">B1943</f>
        <v>65</v>
      </c>
      <c r="G1999" t="s">
        <v>2679</v>
      </c>
      <c r="H1999">
        <v>35</v>
      </c>
    </row>
    <row r="2000" spans="1:8" ht="15" customHeight="1">
      <c r="A2000" t="s">
        <v>4916</v>
      </c>
      <c r="B2000">
        <f t="shared" si="265"/>
        <v>70</v>
      </c>
      <c r="G2000" t="s">
        <v>2680</v>
      </c>
      <c r="H2000">
        <v>30</v>
      </c>
    </row>
    <row r="2001" spans="1:8" ht="15" customHeight="1">
      <c r="A2001" t="s">
        <v>4917</v>
      </c>
      <c r="B2001">
        <f t="shared" si="265"/>
        <v>75</v>
      </c>
      <c r="G2001" t="s">
        <v>2681</v>
      </c>
      <c r="H2001">
        <v>25</v>
      </c>
    </row>
    <row r="2002" spans="1:8" ht="15" customHeight="1">
      <c r="A2002" t="s">
        <v>4918</v>
      </c>
      <c r="B2002">
        <f t="shared" si="265"/>
        <v>80</v>
      </c>
      <c r="G2002" t="s">
        <v>2682</v>
      </c>
      <c r="H2002">
        <v>25</v>
      </c>
    </row>
    <row r="2003" spans="1:8" ht="15" customHeight="1">
      <c r="A2003" t="s">
        <v>4919</v>
      </c>
      <c r="B2003">
        <f t="shared" si="265"/>
        <v>65</v>
      </c>
      <c r="G2003" t="s">
        <v>2683</v>
      </c>
      <c r="H2003">
        <v>25</v>
      </c>
    </row>
    <row r="2004" spans="1:8" ht="15" customHeight="1">
      <c r="A2004" t="s">
        <v>4920</v>
      </c>
      <c r="B2004">
        <f t="shared" si="265"/>
        <v>70</v>
      </c>
      <c r="G2004" t="s">
        <v>2684</v>
      </c>
      <c r="H2004">
        <v>25</v>
      </c>
    </row>
    <row r="2005" spans="1:8" ht="15" customHeight="1">
      <c r="A2005" t="s">
        <v>4921</v>
      </c>
      <c r="B2005">
        <f t="shared" si="265"/>
        <v>75</v>
      </c>
      <c r="G2005" t="s">
        <v>2685</v>
      </c>
      <c r="H2005">
        <v>25</v>
      </c>
    </row>
    <row r="2006" spans="1:8" ht="15" customHeight="1">
      <c r="A2006" t="s">
        <v>4922</v>
      </c>
      <c r="B2006">
        <f t="shared" si="265"/>
        <v>80</v>
      </c>
      <c r="G2006" t="s">
        <v>2686</v>
      </c>
      <c r="H2006">
        <v>30</v>
      </c>
    </row>
    <row r="2007" spans="1:8" ht="15" customHeight="1">
      <c r="A2007" t="s">
        <v>4923</v>
      </c>
      <c r="B2007">
        <f t="shared" si="265"/>
        <v>60</v>
      </c>
      <c r="G2007" t="s">
        <v>2687</v>
      </c>
      <c r="H2007">
        <v>30</v>
      </c>
    </row>
    <row r="2008" spans="1:8" ht="15" customHeight="1">
      <c r="A2008" t="s">
        <v>4924</v>
      </c>
      <c r="B2008">
        <f t="shared" si="265"/>
        <v>115</v>
      </c>
      <c r="G2008" t="s">
        <v>2688</v>
      </c>
      <c r="H2008">
        <v>25</v>
      </c>
    </row>
    <row r="2009" spans="1:8" ht="15" customHeight="1">
      <c r="A2009" t="s">
        <v>4925</v>
      </c>
      <c r="B2009">
        <f t="shared" si="265"/>
        <v>120</v>
      </c>
      <c r="G2009" t="s">
        <v>2689</v>
      </c>
      <c r="H2009">
        <v>25</v>
      </c>
    </row>
    <row r="2010" spans="1:8" ht="15" customHeight="1">
      <c r="A2010" t="s">
        <v>4926</v>
      </c>
      <c r="B2010">
        <f t="shared" si="265"/>
        <v>125</v>
      </c>
      <c r="G2010" t="s">
        <v>2690</v>
      </c>
      <c r="H2010">
        <v>25</v>
      </c>
    </row>
    <row r="2011" spans="1:8" ht="15" customHeight="1">
      <c r="A2011" t="s">
        <v>4927</v>
      </c>
      <c r="B2011">
        <f t="shared" si="265"/>
        <v>130</v>
      </c>
      <c r="G2011" t="s">
        <v>2691</v>
      </c>
      <c r="H2011">
        <v>30</v>
      </c>
    </row>
    <row r="2012" spans="1:8" ht="15" customHeight="1">
      <c r="A2012" t="s">
        <v>4928</v>
      </c>
      <c r="B2012">
        <f t="shared" si="265"/>
        <v>120</v>
      </c>
      <c r="G2012" t="s">
        <v>2692</v>
      </c>
      <c r="H2012">
        <v>30</v>
      </c>
    </row>
    <row r="2013" spans="1:8" ht="15" customHeight="1">
      <c r="A2013" t="s">
        <v>4929</v>
      </c>
      <c r="B2013">
        <f t="shared" si="265"/>
        <v>130</v>
      </c>
      <c r="G2013" t="s">
        <v>2693</v>
      </c>
      <c r="H2013">
        <v>25</v>
      </c>
    </row>
    <row r="2014" spans="1:8" ht="15" customHeight="1">
      <c r="A2014" t="s">
        <v>4930</v>
      </c>
      <c r="B2014">
        <f t="shared" si="265"/>
        <v>115</v>
      </c>
      <c r="G2014" t="s">
        <v>2694</v>
      </c>
      <c r="H2014">
        <v>25</v>
      </c>
    </row>
    <row r="2015" spans="1:8" ht="15" customHeight="1">
      <c r="A2015" t="s">
        <v>4931</v>
      </c>
      <c r="B2015">
        <f t="shared" si="265"/>
        <v>120</v>
      </c>
      <c r="G2015" t="s">
        <v>2695</v>
      </c>
      <c r="H2015">
        <v>25</v>
      </c>
    </row>
    <row r="2016" spans="1:8" ht="15" customHeight="1">
      <c r="A2016" t="s">
        <v>1484</v>
      </c>
      <c r="B2016">
        <f t="shared" ref="B2016:B2021" si="266">H802</f>
        <v>55</v>
      </c>
      <c r="G2016" t="s">
        <v>2696</v>
      </c>
      <c r="H2016">
        <v>65</v>
      </c>
    </row>
    <row r="2017" spans="1:8" ht="15" customHeight="1">
      <c r="A2017" t="s">
        <v>1485</v>
      </c>
      <c r="B2017">
        <f t="shared" si="266"/>
        <v>60</v>
      </c>
      <c r="G2017" t="s">
        <v>2697</v>
      </c>
      <c r="H2017">
        <v>35</v>
      </c>
    </row>
    <row r="2018" spans="1:8" ht="15" customHeight="1">
      <c r="A2018" t="s">
        <v>1486</v>
      </c>
      <c r="B2018">
        <f t="shared" si="266"/>
        <v>70</v>
      </c>
      <c r="G2018" t="s">
        <v>2698</v>
      </c>
    </row>
    <row r="2019" spans="1:8" ht="15" customHeight="1">
      <c r="A2019" t="s">
        <v>1487</v>
      </c>
      <c r="B2019">
        <f t="shared" si="266"/>
        <v>60</v>
      </c>
      <c r="G2019" t="s">
        <v>2699</v>
      </c>
      <c r="H2019">
        <v>55</v>
      </c>
    </row>
    <row r="2020" spans="1:8" ht="15" customHeight="1">
      <c r="A2020" t="s">
        <v>1488</v>
      </c>
      <c r="B2020">
        <f t="shared" si="266"/>
        <v>70</v>
      </c>
      <c r="G2020" t="s">
        <v>2700</v>
      </c>
      <c r="H2020">
        <v>50</v>
      </c>
    </row>
    <row r="2021" spans="1:8" ht="15" customHeight="1">
      <c r="A2021" t="s">
        <v>4932</v>
      </c>
      <c r="B2021">
        <f t="shared" si="266"/>
        <v>55</v>
      </c>
      <c r="G2021" t="s">
        <v>2701</v>
      </c>
      <c r="H2021">
        <v>70</v>
      </c>
    </row>
    <row r="2022" spans="1:8" ht="15" customHeight="1">
      <c r="A2022" t="s">
        <v>4933</v>
      </c>
      <c r="B2022">
        <f>H807</f>
        <v>55</v>
      </c>
      <c r="G2022" t="s">
        <v>2702</v>
      </c>
      <c r="H2022">
        <v>65</v>
      </c>
    </row>
    <row r="2023" spans="1:8" ht="15" customHeight="1">
      <c r="A2023" t="s">
        <v>4934</v>
      </c>
      <c r="B2023">
        <f>H808</f>
        <v>55</v>
      </c>
      <c r="G2023" t="s">
        <v>2703</v>
      </c>
      <c r="H2023">
        <v>50</v>
      </c>
    </row>
    <row r="2024" spans="1:8" ht="15" customHeight="1">
      <c r="A2024" t="s">
        <v>4935</v>
      </c>
      <c r="B2024">
        <f>H808</f>
        <v>55</v>
      </c>
      <c r="G2024" t="s">
        <v>2704</v>
      </c>
      <c r="H2024">
        <v>30</v>
      </c>
    </row>
    <row r="2025" spans="1:8" ht="15" customHeight="1">
      <c r="A2025" t="s">
        <v>4937</v>
      </c>
      <c r="B2025">
        <f>H808</f>
        <v>55</v>
      </c>
      <c r="G2025" t="s">
        <v>2705</v>
      </c>
      <c r="H2025">
        <v>55</v>
      </c>
    </row>
    <row r="2026" spans="1:8" ht="15" customHeight="1">
      <c r="A2026" t="s">
        <v>4936</v>
      </c>
      <c r="B2026">
        <f>H808</f>
        <v>55</v>
      </c>
      <c r="G2026" t="s">
        <v>2706</v>
      </c>
      <c r="H2026">
        <v>25</v>
      </c>
    </row>
    <row r="2027" spans="1:8" ht="15" customHeight="1">
      <c r="A2027" t="s">
        <v>4938</v>
      </c>
      <c r="B2027">
        <f>H809</f>
        <v>80</v>
      </c>
      <c r="G2027" t="s">
        <v>2707</v>
      </c>
      <c r="H2027">
        <v>30</v>
      </c>
    </row>
    <row r="2028" spans="1:8" ht="15" customHeight="1">
      <c r="A2028" t="s">
        <v>4939</v>
      </c>
      <c r="B2028">
        <f>H809</f>
        <v>80</v>
      </c>
      <c r="G2028" t="s">
        <v>2708</v>
      </c>
      <c r="H2028">
        <v>30</v>
      </c>
    </row>
    <row r="2029" spans="1:8" ht="15" customHeight="1">
      <c r="A2029" t="s">
        <v>4940</v>
      </c>
      <c r="B2029">
        <f>H809</f>
        <v>80</v>
      </c>
      <c r="G2029" t="s">
        <v>2709</v>
      </c>
      <c r="H2029">
        <v>25</v>
      </c>
    </row>
    <row r="2030" spans="1:8" ht="15" customHeight="1">
      <c r="A2030" t="s">
        <v>4941</v>
      </c>
      <c r="B2030">
        <f>H809</f>
        <v>80</v>
      </c>
      <c r="G2030" t="s">
        <v>2710</v>
      </c>
      <c r="H2030">
        <v>30</v>
      </c>
    </row>
    <row r="2031" spans="1:8" ht="15" customHeight="1">
      <c r="A2031" t="s">
        <v>5223</v>
      </c>
      <c r="B2031">
        <f>H810</f>
        <v>55</v>
      </c>
      <c r="G2031" t="s">
        <v>2711</v>
      </c>
      <c r="H2031">
        <v>30</v>
      </c>
    </row>
    <row r="2032" spans="1:8" ht="15" customHeight="1">
      <c r="A2032" t="s">
        <v>5224</v>
      </c>
      <c r="B2032">
        <f>H810</f>
        <v>55</v>
      </c>
      <c r="G2032" t="s">
        <v>2712</v>
      </c>
      <c r="H2032">
        <v>50</v>
      </c>
    </row>
    <row r="2033" spans="1:8" ht="15" customHeight="1">
      <c r="A2033" t="s">
        <v>5225</v>
      </c>
      <c r="B2033">
        <f>H811</f>
        <v>45</v>
      </c>
      <c r="G2033" t="s">
        <v>2713</v>
      </c>
      <c r="H2033">
        <v>45</v>
      </c>
    </row>
    <row r="2034" spans="1:8" ht="15" customHeight="1">
      <c r="A2034" t="s">
        <v>5226</v>
      </c>
      <c r="B2034">
        <f>H811</f>
        <v>45</v>
      </c>
      <c r="G2034" t="s">
        <v>2714</v>
      </c>
    </row>
    <row r="2035" spans="1:8" ht="15" customHeight="1">
      <c r="A2035" t="s">
        <v>5227</v>
      </c>
      <c r="B2035">
        <f>H811</f>
        <v>45</v>
      </c>
      <c r="G2035" t="s">
        <v>2715</v>
      </c>
    </row>
    <row r="2036" spans="1:8" ht="15" customHeight="1">
      <c r="A2036" t="s">
        <v>5228</v>
      </c>
      <c r="B2036">
        <f>H811</f>
        <v>45</v>
      </c>
      <c r="G2036" t="s">
        <v>2716</v>
      </c>
      <c r="H2036">
        <v>65</v>
      </c>
    </row>
    <row r="2037" spans="1:8" ht="15" customHeight="1">
      <c r="A2037" t="s">
        <v>4942</v>
      </c>
      <c r="B2037">
        <f>H812</f>
        <v>60</v>
      </c>
      <c r="G2037" t="s">
        <v>2717</v>
      </c>
    </row>
    <row r="2038" spans="1:8" ht="15" customHeight="1">
      <c r="A2038" t="s">
        <v>4943</v>
      </c>
      <c r="B2038">
        <f>H812</f>
        <v>60</v>
      </c>
      <c r="G2038" t="s">
        <v>2718</v>
      </c>
      <c r="H2038">
        <v>25</v>
      </c>
    </row>
    <row r="2039" spans="1:8" ht="15" customHeight="1">
      <c r="A2039" t="s">
        <v>4944</v>
      </c>
      <c r="B2039">
        <f>H812</f>
        <v>60</v>
      </c>
      <c r="G2039" t="s">
        <v>2719</v>
      </c>
      <c r="H2039">
        <v>25</v>
      </c>
    </row>
    <row r="2040" spans="1:8" ht="15" customHeight="1">
      <c r="A2040" t="s">
        <v>4945</v>
      </c>
      <c r="B2040">
        <f>H812</f>
        <v>60</v>
      </c>
      <c r="G2040" t="s">
        <v>2720</v>
      </c>
      <c r="H2040">
        <v>30</v>
      </c>
    </row>
    <row r="2041" spans="1:8" ht="15" customHeight="1">
      <c r="A2041" t="s">
        <v>4946</v>
      </c>
      <c r="B2041">
        <f>H813</f>
        <v>80</v>
      </c>
      <c r="G2041" t="s">
        <v>2721</v>
      </c>
    </row>
    <row r="2042" spans="1:8" ht="15" customHeight="1">
      <c r="A2042" t="s">
        <v>4947</v>
      </c>
      <c r="B2042">
        <f>H813</f>
        <v>80</v>
      </c>
      <c r="G2042" t="s">
        <v>2722</v>
      </c>
      <c r="H2042">
        <v>30</v>
      </c>
    </row>
    <row r="2043" spans="1:8" ht="15" customHeight="1">
      <c r="A2043" t="s">
        <v>4948</v>
      </c>
      <c r="B2043">
        <f>H813</f>
        <v>80</v>
      </c>
      <c r="G2043" t="s">
        <v>2723</v>
      </c>
    </row>
    <row r="2044" spans="1:8" ht="15" customHeight="1">
      <c r="A2044" t="s">
        <v>4949</v>
      </c>
      <c r="B2044">
        <f>H813</f>
        <v>80</v>
      </c>
      <c r="G2044" t="s">
        <v>2724</v>
      </c>
      <c r="H2044">
        <v>25</v>
      </c>
    </row>
    <row r="2045" spans="1:8" ht="15" customHeight="1">
      <c r="A2045" t="s">
        <v>4950</v>
      </c>
      <c r="B2045">
        <f>H814</f>
        <v>55</v>
      </c>
      <c r="G2045" t="s">
        <v>2725</v>
      </c>
      <c r="H2045">
        <v>25</v>
      </c>
    </row>
    <row r="2046" spans="1:8" ht="15" customHeight="1">
      <c r="A2046" t="s">
        <v>4951</v>
      </c>
      <c r="B2046">
        <f>H814</f>
        <v>55</v>
      </c>
      <c r="G2046" t="s">
        <v>2726</v>
      </c>
      <c r="H2046">
        <v>25</v>
      </c>
    </row>
    <row r="2047" spans="1:8" ht="15" customHeight="1">
      <c r="A2047" t="s">
        <v>4952</v>
      </c>
      <c r="B2047">
        <f>H814</f>
        <v>55</v>
      </c>
      <c r="G2047" t="s">
        <v>2727</v>
      </c>
    </row>
    <row r="2048" spans="1:8" ht="15" customHeight="1">
      <c r="A2048" t="s">
        <v>1497</v>
      </c>
      <c r="B2048">
        <f>H815</f>
        <v>60</v>
      </c>
      <c r="G2048" t="s">
        <v>2728</v>
      </c>
      <c r="H2048">
        <v>35</v>
      </c>
    </row>
    <row r="2049" spans="1:8" ht="15" customHeight="1">
      <c r="A2049" t="s">
        <v>4953</v>
      </c>
      <c r="B2049">
        <f>H816</f>
        <v>55</v>
      </c>
      <c r="G2049" t="s">
        <v>2729</v>
      </c>
      <c r="H2049">
        <v>25</v>
      </c>
    </row>
    <row r="2050" spans="1:8" ht="15" customHeight="1">
      <c r="A2050" t="s">
        <v>4954</v>
      </c>
      <c r="B2050">
        <f>H816</f>
        <v>55</v>
      </c>
      <c r="G2050" t="s">
        <v>2730</v>
      </c>
      <c r="H2050">
        <v>25</v>
      </c>
    </row>
    <row r="2051" spans="1:8" ht="15" customHeight="1">
      <c r="A2051" t="s">
        <v>4955</v>
      </c>
      <c r="B2051">
        <f t="shared" ref="B2051:B2054" si="267">H816</f>
        <v>55</v>
      </c>
      <c r="G2051" t="s">
        <v>2731</v>
      </c>
      <c r="H2051">
        <v>30</v>
      </c>
    </row>
    <row r="2052" spans="1:8" ht="15" customHeight="1">
      <c r="A2052" t="s">
        <v>1499</v>
      </c>
      <c r="B2052">
        <f t="shared" si="267"/>
        <v>45</v>
      </c>
      <c r="G2052" t="s">
        <v>2732</v>
      </c>
      <c r="H2052">
        <v>30</v>
      </c>
    </row>
    <row r="2053" spans="1:8" ht="15" customHeight="1">
      <c r="A2053" t="s">
        <v>4960</v>
      </c>
      <c r="B2053">
        <f t="shared" si="267"/>
        <v>55</v>
      </c>
      <c r="G2053" t="s">
        <v>2733</v>
      </c>
    </row>
    <row r="2054" spans="1:8" ht="15" customHeight="1">
      <c r="A2054" t="s">
        <v>1501</v>
      </c>
      <c r="B2054">
        <f t="shared" si="267"/>
        <v>85</v>
      </c>
      <c r="G2054" t="s">
        <v>8413</v>
      </c>
      <c r="H2054">
        <v>35</v>
      </c>
    </row>
    <row r="2055" spans="1:8" ht="15" customHeight="1">
      <c r="A2055" t="s">
        <v>5190</v>
      </c>
      <c r="B2055">
        <f t="shared" ref="B2055:B2093" si="268">B2016</f>
        <v>55</v>
      </c>
      <c r="G2055" t="s">
        <v>8414</v>
      </c>
      <c r="H2055">
        <v>35</v>
      </c>
    </row>
    <row r="2056" spans="1:8" ht="15" customHeight="1">
      <c r="A2056" t="s">
        <v>5191</v>
      </c>
      <c r="B2056">
        <f t="shared" si="268"/>
        <v>60</v>
      </c>
      <c r="G2056" t="s">
        <v>8415</v>
      </c>
      <c r="H2056">
        <v>35</v>
      </c>
    </row>
    <row r="2057" spans="1:8" ht="15" customHeight="1">
      <c r="A2057" t="s">
        <v>5192</v>
      </c>
      <c r="B2057">
        <f t="shared" si="268"/>
        <v>70</v>
      </c>
      <c r="G2057" t="s">
        <v>8416</v>
      </c>
      <c r="H2057">
        <v>35</v>
      </c>
    </row>
    <row r="2058" spans="1:8" ht="15" customHeight="1">
      <c r="A2058" t="s">
        <v>5193</v>
      </c>
      <c r="B2058">
        <f t="shared" si="268"/>
        <v>60</v>
      </c>
      <c r="G2058" t="s">
        <v>8417</v>
      </c>
      <c r="H2058">
        <v>35</v>
      </c>
    </row>
    <row r="2059" spans="1:8" ht="15" customHeight="1">
      <c r="A2059" t="s">
        <v>5194</v>
      </c>
      <c r="B2059">
        <f t="shared" si="268"/>
        <v>70</v>
      </c>
      <c r="G2059" t="s">
        <v>8418</v>
      </c>
      <c r="H2059">
        <v>35</v>
      </c>
    </row>
    <row r="2060" spans="1:8" ht="15" customHeight="1">
      <c r="A2060" t="s">
        <v>5195</v>
      </c>
      <c r="B2060">
        <f t="shared" si="268"/>
        <v>55</v>
      </c>
      <c r="G2060" t="s">
        <v>8419</v>
      </c>
      <c r="H2060">
        <v>40</v>
      </c>
    </row>
    <row r="2061" spans="1:8" ht="15" customHeight="1">
      <c r="A2061" t="s">
        <v>5196</v>
      </c>
      <c r="B2061">
        <f t="shared" si="268"/>
        <v>55</v>
      </c>
      <c r="G2061" t="s">
        <v>8420</v>
      </c>
      <c r="H2061">
        <v>40</v>
      </c>
    </row>
    <row r="2062" spans="1:8" ht="15" customHeight="1">
      <c r="A2062" t="s">
        <v>5197</v>
      </c>
      <c r="B2062">
        <f t="shared" si="268"/>
        <v>55</v>
      </c>
      <c r="G2062" t="s">
        <v>8421</v>
      </c>
      <c r="H2062">
        <v>40</v>
      </c>
    </row>
    <row r="2063" spans="1:8" ht="15" customHeight="1">
      <c r="A2063" t="s">
        <v>5198</v>
      </c>
      <c r="B2063">
        <f t="shared" si="268"/>
        <v>55</v>
      </c>
      <c r="G2063" t="s">
        <v>8422</v>
      </c>
      <c r="H2063">
        <v>40</v>
      </c>
    </row>
    <row r="2064" spans="1:8" ht="15" customHeight="1">
      <c r="A2064" t="s">
        <v>5199</v>
      </c>
      <c r="B2064">
        <f t="shared" si="268"/>
        <v>55</v>
      </c>
      <c r="G2064" t="s">
        <v>8423</v>
      </c>
      <c r="H2064">
        <v>40</v>
      </c>
    </row>
    <row r="2065" spans="1:8" ht="15" customHeight="1">
      <c r="A2065" t="s">
        <v>5200</v>
      </c>
      <c r="B2065">
        <f t="shared" si="268"/>
        <v>55</v>
      </c>
      <c r="G2065" t="s">
        <v>8424</v>
      </c>
      <c r="H2065">
        <v>40</v>
      </c>
    </row>
    <row r="2066" spans="1:8" ht="15" customHeight="1">
      <c r="A2066" t="s">
        <v>5201</v>
      </c>
      <c r="B2066">
        <f t="shared" si="268"/>
        <v>80</v>
      </c>
      <c r="G2066" t="s">
        <v>8425</v>
      </c>
      <c r="H2066">
        <v>40</v>
      </c>
    </row>
    <row r="2067" spans="1:8" ht="15" customHeight="1">
      <c r="A2067" t="s">
        <v>5202</v>
      </c>
      <c r="B2067">
        <f t="shared" si="268"/>
        <v>80</v>
      </c>
      <c r="G2067" t="s">
        <v>8426</v>
      </c>
      <c r="H2067">
        <v>40</v>
      </c>
    </row>
    <row r="2068" spans="1:8" ht="15" customHeight="1">
      <c r="A2068" t="s">
        <v>5203</v>
      </c>
      <c r="B2068">
        <f t="shared" si="268"/>
        <v>80</v>
      </c>
      <c r="G2068" t="s">
        <v>8427</v>
      </c>
      <c r="H2068">
        <v>40</v>
      </c>
    </row>
    <row r="2069" spans="1:8" ht="15" customHeight="1">
      <c r="A2069" t="s">
        <v>5204</v>
      </c>
      <c r="B2069">
        <f t="shared" si="268"/>
        <v>80</v>
      </c>
      <c r="G2069" t="s">
        <v>8428</v>
      </c>
      <c r="H2069">
        <v>40</v>
      </c>
    </row>
    <row r="2070" spans="1:8" ht="15" customHeight="1">
      <c r="A2070" t="s">
        <v>5229</v>
      </c>
      <c r="B2070">
        <f t="shared" si="268"/>
        <v>55</v>
      </c>
      <c r="G2070" t="s">
        <v>8429</v>
      </c>
      <c r="H2070">
        <v>40</v>
      </c>
    </row>
    <row r="2071" spans="1:8" ht="15" customHeight="1">
      <c r="A2071" t="s">
        <v>5230</v>
      </c>
      <c r="B2071">
        <f t="shared" si="268"/>
        <v>55</v>
      </c>
      <c r="G2071" t="s">
        <v>8430</v>
      </c>
      <c r="H2071">
        <v>40</v>
      </c>
    </row>
    <row r="2072" spans="1:8" ht="15" customHeight="1">
      <c r="A2072" t="s">
        <v>5231</v>
      </c>
      <c r="B2072">
        <f t="shared" si="268"/>
        <v>45</v>
      </c>
      <c r="G2072" t="s">
        <v>8431</v>
      </c>
      <c r="H2072">
        <v>40</v>
      </c>
    </row>
    <row r="2073" spans="1:8" ht="15" customHeight="1">
      <c r="A2073" t="s">
        <v>5232</v>
      </c>
      <c r="B2073">
        <f t="shared" si="268"/>
        <v>45</v>
      </c>
      <c r="G2073" t="s">
        <v>8432</v>
      </c>
      <c r="H2073">
        <v>40</v>
      </c>
    </row>
    <row r="2074" spans="1:8" ht="15" customHeight="1">
      <c r="A2074" t="s">
        <v>5233</v>
      </c>
      <c r="B2074">
        <f t="shared" si="268"/>
        <v>45</v>
      </c>
      <c r="G2074" t="s">
        <v>8433</v>
      </c>
      <c r="H2074">
        <v>40</v>
      </c>
    </row>
    <row r="2075" spans="1:8" ht="15" customHeight="1">
      <c r="A2075" t="s">
        <v>5234</v>
      </c>
      <c r="B2075">
        <f t="shared" si="268"/>
        <v>45</v>
      </c>
      <c r="G2075" t="s">
        <v>8434</v>
      </c>
      <c r="H2075">
        <v>35</v>
      </c>
    </row>
    <row r="2076" spans="1:8" ht="15" customHeight="1">
      <c r="A2076" t="s">
        <v>5205</v>
      </c>
      <c r="B2076">
        <f t="shared" si="268"/>
        <v>60</v>
      </c>
      <c r="G2076" t="s">
        <v>8435</v>
      </c>
      <c r="H2076">
        <v>35</v>
      </c>
    </row>
    <row r="2077" spans="1:8" ht="15" customHeight="1">
      <c r="A2077" t="s">
        <v>5206</v>
      </c>
      <c r="B2077">
        <f t="shared" si="268"/>
        <v>60</v>
      </c>
      <c r="G2077" t="s">
        <v>8436</v>
      </c>
      <c r="H2077">
        <v>35</v>
      </c>
    </row>
    <row r="2078" spans="1:8" ht="15" customHeight="1">
      <c r="A2078" t="s">
        <v>5207</v>
      </c>
      <c r="B2078">
        <f t="shared" si="268"/>
        <v>60</v>
      </c>
      <c r="G2078" t="s">
        <v>8437</v>
      </c>
      <c r="H2078">
        <v>35</v>
      </c>
    </row>
    <row r="2079" spans="1:8" ht="15" customHeight="1">
      <c r="A2079" t="s">
        <v>5208</v>
      </c>
      <c r="B2079">
        <f t="shared" si="268"/>
        <v>60</v>
      </c>
      <c r="G2079" t="s">
        <v>8438</v>
      </c>
      <c r="H2079">
        <v>35</v>
      </c>
    </row>
    <row r="2080" spans="1:8" ht="15" customHeight="1">
      <c r="A2080" t="s">
        <v>5209</v>
      </c>
      <c r="B2080">
        <f t="shared" si="268"/>
        <v>80</v>
      </c>
      <c r="G2080" t="s">
        <v>8439</v>
      </c>
      <c r="H2080">
        <v>45</v>
      </c>
    </row>
    <row r="2081" spans="1:8" ht="15" customHeight="1">
      <c r="A2081" t="s">
        <v>5210</v>
      </c>
      <c r="B2081">
        <f t="shared" si="268"/>
        <v>80</v>
      </c>
      <c r="G2081" t="s">
        <v>8440</v>
      </c>
      <c r="H2081">
        <v>45</v>
      </c>
    </row>
    <row r="2082" spans="1:8" ht="15" customHeight="1">
      <c r="A2082" t="s">
        <v>5211</v>
      </c>
      <c r="B2082">
        <f t="shared" si="268"/>
        <v>80</v>
      </c>
      <c r="G2082" t="s">
        <v>8441</v>
      </c>
      <c r="H2082">
        <v>45</v>
      </c>
    </row>
    <row r="2083" spans="1:8" ht="15" customHeight="1">
      <c r="A2083" t="s">
        <v>5212</v>
      </c>
      <c r="B2083">
        <f t="shared" si="268"/>
        <v>80</v>
      </c>
      <c r="G2083" t="s">
        <v>8442</v>
      </c>
      <c r="H2083">
        <v>45</v>
      </c>
    </row>
    <row r="2084" spans="1:8" ht="15" customHeight="1">
      <c r="A2084" t="s">
        <v>5213</v>
      </c>
      <c r="B2084">
        <f t="shared" si="268"/>
        <v>55</v>
      </c>
      <c r="G2084" t="s">
        <v>8443</v>
      </c>
      <c r="H2084">
        <v>45</v>
      </c>
    </row>
    <row r="2085" spans="1:8" ht="15" customHeight="1">
      <c r="A2085" t="s">
        <v>5214</v>
      </c>
      <c r="B2085">
        <f t="shared" si="268"/>
        <v>55</v>
      </c>
      <c r="G2085" t="s">
        <v>8444</v>
      </c>
      <c r="H2085">
        <v>45</v>
      </c>
    </row>
    <row r="2086" spans="1:8" ht="15" customHeight="1">
      <c r="A2086" t="s">
        <v>5215</v>
      </c>
      <c r="B2086">
        <f t="shared" si="268"/>
        <v>55</v>
      </c>
      <c r="G2086" t="s">
        <v>8445</v>
      </c>
      <c r="H2086">
        <v>45</v>
      </c>
    </row>
    <row r="2087" spans="1:8" ht="15" customHeight="1">
      <c r="A2087" t="s">
        <v>5216</v>
      </c>
      <c r="B2087">
        <f t="shared" si="268"/>
        <v>60</v>
      </c>
      <c r="G2087" t="s">
        <v>8446</v>
      </c>
      <c r="H2087">
        <v>45</v>
      </c>
    </row>
    <row r="2088" spans="1:8" ht="15" customHeight="1">
      <c r="A2088" t="s">
        <v>5217</v>
      </c>
      <c r="B2088">
        <f t="shared" si="268"/>
        <v>55</v>
      </c>
      <c r="G2088" t="s">
        <v>8447</v>
      </c>
      <c r="H2088">
        <v>40</v>
      </c>
    </row>
    <row r="2089" spans="1:8" ht="15" customHeight="1">
      <c r="A2089" t="s">
        <v>5218</v>
      </c>
      <c r="B2089">
        <f t="shared" si="268"/>
        <v>55</v>
      </c>
      <c r="G2089" t="s">
        <v>8448</v>
      </c>
      <c r="H2089">
        <v>40</v>
      </c>
    </row>
    <row r="2090" spans="1:8" ht="15" customHeight="1">
      <c r="A2090" t="s">
        <v>5219</v>
      </c>
      <c r="B2090">
        <f t="shared" si="268"/>
        <v>55</v>
      </c>
      <c r="G2090" t="s">
        <v>8449</v>
      </c>
      <c r="H2090">
        <v>40</v>
      </c>
    </row>
    <row r="2091" spans="1:8" ht="15" customHeight="1">
      <c r="A2091" t="s">
        <v>5220</v>
      </c>
      <c r="B2091">
        <f t="shared" si="268"/>
        <v>45</v>
      </c>
      <c r="G2091" t="s">
        <v>8450</v>
      </c>
      <c r="H2091">
        <v>40</v>
      </c>
    </row>
    <row r="2092" spans="1:8" ht="15" customHeight="1">
      <c r="A2092" t="s">
        <v>5221</v>
      </c>
      <c r="B2092">
        <f t="shared" si="268"/>
        <v>55</v>
      </c>
      <c r="G2092" t="s">
        <v>8451</v>
      </c>
      <c r="H2092">
        <v>40</v>
      </c>
    </row>
    <row r="2093" spans="1:8" ht="15" customHeight="1">
      <c r="A2093" t="s">
        <v>5222</v>
      </c>
      <c r="B2093">
        <f t="shared" si="268"/>
        <v>85</v>
      </c>
      <c r="G2093" t="s">
        <v>8452</v>
      </c>
      <c r="H2093">
        <v>40</v>
      </c>
    </row>
    <row r="2094" spans="1:8" ht="15" customHeight="1">
      <c r="A2094" t="s">
        <v>4994</v>
      </c>
      <c r="B2094">
        <f>H842</f>
        <v>50</v>
      </c>
      <c r="G2094" t="s">
        <v>8453</v>
      </c>
      <c r="H2094">
        <v>45</v>
      </c>
    </row>
    <row r="2095" spans="1:8" ht="15" customHeight="1">
      <c r="A2095" t="s">
        <v>4963</v>
      </c>
      <c r="B2095">
        <f>H823</f>
        <v>55</v>
      </c>
      <c r="G2095" t="s">
        <v>8454</v>
      </c>
      <c r="H2095">
        <v>45</v>
      </c>
    </row>
    <row r="2096" spans="1:8" ht="15" customHeight="1">
      <c r="A2096" t="s">
        <v>5015</v>
      </c>
      <c r="B2096">
        <f>H864</f>
        <v>55</v>
      </c>
      <c r="G2096" t="s">
        <v>8455</v>
      </c>
      <c r="H2096">
        <v>45</v>
      </c>
    </row>
    <row r="2097" spans="1:8" ht="15" customHeight="1">
      <c r="A2097" t="s">
        <v>4961</v>
      </c>
      <c r="B2097">
        <f>H820</f>
        <v>55</v>
      </c>
      <c r="G2097" t="s">
        <v>8456</v>
      </c>
      <c r="H2097">
        <v>45</v>
      </c>
    </row>
    <row r="2098" spans="1:8" ht="15" customHeight="1">
      <c r="A2098" t="s">
        <v>4962</v>
      </c>
      <c r="B2098">
        <f>H820</f>
        <v>55</v>
      </c>
      <c r="G2098" t="s">
        <v>8457</v>
      </c>
      <c r="H2098">
        <v>45</v>
      </c>
    </row>
    <row r="2099" spans="1:8" ht="15" customHeight="1">
      <c r="A2099" t="s">
        <v>1503</v>
      </c>
      <c r="B2099">
        <f>H821</f>
        <v>75</v>
      </c>
      <c r="G2099" t="s">
        <v>8458</v>
      </c>
      <c r="H2099">
        <v>50</v>
      </c>
    </row>
    <row r="2100" spans="1:8" ht="15" customHeight="1">
      <c r="A2100" t="s">
        <v>1504</v>
      </c>
      <c r="B2100">
        <f>H822</f>
        <v>55</v>
      </c>
      <c r="G2100" t="s">
        <v>8459</v>
      </c>
      <c r="H2100">
        <v>50</v>
      </c>
    </row>
    <row r="2101" spans="1:8" ht="15" customHeight="1">
      <c r="A2101" t="s">
        <v>4965</v>
      </c>
      <c r="B2101">
        <f>H824</f>
        <v>70</v>
      </c>
      <c r="G2101" t="s">
        <v>8460</v>
      </c>
      <c r="H2101">
        <v>50</v>
      </c>
    </row>
    <row r="2102" spans="1:8" ht="15" customHeight="1">
      <c r="A2102" t="s">
        <v>4967</v>
      </c>
      <c r="B2102">
        <f>H825</f>
        <v>50</v>
      </c>
      <c r="G2102" t="s">
        <v>8461</v>
      </c>
      <c r="H2102">
        <v>50</v>
      </c>
    </row>
    <row r="2103" spans="1:8" ht="15" customHeight="1">
      <c r="A2103" t="s">
        <v>4968</v>
      </c>
      <c r="B2103">
        <f>H825</f>
        <v>50</v>
      </c>
      <c r="G2103" t="s">
        <v>8462</v>
      </c>
      <c r="H2103">
        <v>50</v>
      </c>
    </row>
    <row r="2104" spans="1:8" ht="15" customHeight="1">
      <c r="A2104" t="s">
        <v>4969</v>
      </c>
      <c r="B2104">
        <f>H825</f>
        <v>50</v>
      </c>
      <c r="G2104" t="s">
        <v>8463</v>
      </c>
      <c r="H2104">
        <v>50</v>
      </c>
    </row>
    <row r="2105" spans="1:8" ht="15" customHeight="1">
      <c r="A2105" t="s">
        <v>1508</v>
      </c>
      <c r="B2105">
        <f>H826</f>
        <v>55</v>
      </c>
      <c r="G2105" t="s">
        <v>8464</v>
      </c>
      <c r="H2105">
        <v>55</v>
      </c>
    </row>
    <row r="2106" spans="1:8" ht="15" customHeight="1">
      <c r="A2106" t="s">
        <v>1509</v>
      </c>
      <c r="B2106">
        <f>H827</f>
        <v>55</v>
      </c>
      <c r="G2106" t="s">
        <v>8465</v>
      </c>
      <c r="H2106">
        <v>55</v>
      </c>
    </row>
    <row r="2107" spans="1:8" ht="15" customHeight="1">
      <c r="A2107" t="s">
        <v>1510</v>
      </c>
      <c r="B2107">
        <f>H828</f>
        <v>70</v>
      </c>
      <c r="G2107" t="s">
        <v>8466</v>
      </c>
      <c r="H2107">
        <v>55</v>
      </c>
    </row>
    <row r="2108" spans="1:8" ht="15" customHeight="1">
      <c r="A2108" t="s">
        <v>1511</v>
      </c>
      <c r="B2108">
        <f>H829</f>
        <v>60</v>
      </c>
      <c r="G2108" t="s">
        <v>8467</v>
      </c>
      <c r="H2108">
        <v>55</v>
      </c>
    </row>
    <row r="2109" spans="1:8" ht="15" customHeight="1">
      <c r="A2109" t="s">
        <v>5007</v>
      </c>
      <c r="B2109">
        <f>H874</f>
        <v>50</v>
      </c>
      <c r="G2109" t="s">
        <v>8468</v>
      </c>
      <c r="H2109">
        <v>30</v>
      </c>
    </row>
    <row r="2110" spans="1:8" ht="15" customHeight="1">
      <c r="A2110" t="s">
        <v>4988</v>
      </c>
      <c r="B2110">
        <f>H838</f>
        <v>50</v>
      </c>
      <c r="G2110" t="s">
        <v>8469</v>
      </c>
      <c r="H2110">
        <v>30</v>
      </c>
    </row>
    <row r="2111" spans="1:8" ht="15" customHeight="1">
      <c r="A2111" t="s">
        <v>4989</v>
      </c>
      <c r="B2111">
        <f>H838</f>
        <v>50</v>
      </c>
      <c r="G2111" t="s">
        <v>8470</v>
      </c>
      <c r="H2111">
        <v>30</v>
      </c>
    </row>
    <row r="2112" spans="1:8" ht="15" customHeight="1">
      <c r="A2112" t="s">
        <v>4970</v>
      </c>
      <c r="B2112">
        <f>H830</f>
        <v>55</v>
      </c>
      <c r="G2112" t="s">
        <v>8471</v>
      </c>
      <c r="H2112">
        <v>30</v>
      </c>
    </row>
    <row r="2113" spans="1:8" ht="15" customHeight="1">
      <c r="A2113" t="s">
        <v>4971</v>
      </c>
      <c r="B2113">
        <f>H830</f>
        <v>55</v>
      </c>
      <c r="G2113" t="s">
        <v>8472</v>
      </c>
      <c r="H2113">
        <v>35</v>
      </c>
    </row>
    <row r="2114" spans="1:8" ht="15" customHeight="1">
      <c r="A2114" t="s">
        <v>4992</v>
      </c>
      <c r="B2114">
        <f>H842</f>
        <v>50</v>
      </c>
      <c r="G2114" t="s">
        <v>8473</v>
      </c>
      <c r="H2114">
        <v>35</v>
      </c>
    </row>
    <row r="2115" spans="1:8" ht="15" customHeight="1">
      <c r="A2115" t="s">
        <v>5004</v>
      </c>
      <c r="B2115">
        <f>H850</f>
        <v>55</v>
      </c>
      <c r="G2115" t="s">
        <v>8474</v>
      </c>
      <c r="H2115">
        <v>35</v>
      </c>
    </row>
    <row r="2116" spans="1:8" ht="15" customHeight="1">
      <c r="A2116" t="s">
        <v>4964</v>
      </c>
      <c r="B2116">
        <f>H823</f>
        <v>55</v>
      </c>
      <c r="G2116" t="s">
        <v>8475</v>
      </c>
      <c r="H2116">
        <v>35</v>
      </c>
    </row>
    <row r="2117" spans="1:8" ht="15" customHeight="1">
      <c r="A2117" t="s">
        <v>4966</v>
      </c>
      <c r="B2117">
        <f>H824</f>
        <v>70</v>
      </c>
      <c r="G2117" t="s">
        <v>8476</v>
      </c>
      <c r="H2117">
        <v>35</v>
      </c>
    </row>
    <row r="2118" spans="1:8" ht="15" customHeight="1">
      <c r="A2118" t="s">
        <v>1534</v>
      </c>
      <c r="B2118">
        <f>H852</f>
        <v>55</v>
      </c>
      <c r="G2118" t="s">
        <v>8477</v>
      </c>
      <c r="H2118">
        <v>55</v>
      </c>
    </row>
    <row r="2119" spans="1:8" ht="15" customHeight="1">
      <c r="A2119" t="s">
        <v>5008</v>
      </c>
      <c r="B2119">
        <f>H864</f>
        <v>55</v>
      </c>
      <c r="G2119" t="s">
        <v>8478</v>
      </c>
      <c r="H2119">
        <v>35</v>
      </c>
    </row>
    <row r="2120" spans="1:8" ht="15" customHeight="1">
      <c r="A2120" t="s">
        <v>5009</v>
      </c>
      <c r="B2120">
        <f>H864</f>
        <v>55</v>
      </c>
      <c r="G2120" t="s">
        <v>8479</v>
      </c>
      <c r="H2120">
        <v>35</v>
      </c>
    </row>
    <row r="2121" spans="1:8" ht="15" customHeight="1">
      <c r="A2121" t="s">
        <v>5020</v>
      </c>
      <c r="B2121">
        <f>H854</f>
        <v>55</v>
      </c>
      <c r="G2121" t="s">
        <v>8480</v>
      </c>
      <c r="H2121">
        <v>35</v>
      </c>
    </row>
    <row r="2122" spans="1:8" ht="15" customHeight="1">
      <c r="A2122" t="s">
        <v>5010</v>
      </c>
      <c r="B2122">
        <f>H864</f>
        <v>55</v>
      </c>
      <c r="G2122" t="s">
        <v>8481</v>
      </c>
      <c r="H2122">
        <v>35</v>
      </c>
    </row>
    <row r="2123" spans="1:8" ht="15" customHeight="1">
      <c r="A2123" t="s">
        <v>5011</v>
      </c>
      <c r="B2123">
        <f>H863</f>
        <v>70</v>
      </c>
      <c r="G2123" t="s">
        <v>8482</v>
      </c>
      <c r="H2123">
        <v>35</v>
      </c>
    </row>
    <row r="2124" spans="1:8" ht="15" customHeight="1">
      <c r="A2124" t="s">
        <v>5012</v>
      </c>
      <c r="B2124">
        <f>H863</f>
        <v>70</v>
      </c>
      <c r="G2124" t="s">
        <v>8483</v>
      </c>
      <c r="H2124">
        <v>35</v>
      </c>
    </row>
    <row r="2125" spans="1:8" ht="15" customHeight="1">
      <c r="A2125" t="s">
        <v>5013</v>
      </c>
      <c r="B2125">
        <f>H863</f>
        <v>70</v>
      </c>
      <c r="G2125" t="s">
        <v>8484</v>
      </c>
      <c r="H2125">
        <v>35</v>
      </c>
    </row>
    <row r="2126" spans="1:8" ht="15" customHeight="1">
      <c r="A2126" t="s">
        <v>5014</v>
      </c>
      <c r="B2126">
        <f>H863</f>
        <v>70</v>
      </c>
      <c r="G2126" t="s">
        <v>8485</v>
      </c>
      <c r="H2126">
        <v>40</v>
      </c>
    </row>
    <row r="2127" spans="1:8" ht="15" customHeight="1">
      <c r="A2127" t="s">
        <v>4972</v>
      </c>
      <c r="B2127">
        <f>H830</f>
        <v>55</v>
      </c>
      <c r="G2127" t="s">
        <v>8486</v>
      </c>
      <c r="H2127">
        <v>40</v>
      </c>
    </row>
    <row r="2128" spans="1:8" ht="15" customHeight="1">
      <c r="A2128" t="s">
        <v>4973</v>
      </c>
      <c r="B2128">
        <f>H830</f>
        <v>55</v>
      </c>
      <c r="G2128" t="s">
        <v>8487</v>
      </c>
      <c r="H2128">
        <v>40</v>
      </c>
    </row>
    <row r="2129" spans="1:8" ht="15" customHeight="1">
      <c r="A2129" t="s">
        <v>4974</v>
      </c>
      <c r="B2129">
        <f>H832</f>
        <v>55</v>
      </c>
      <c r="G2129" t="s">
        <v>8488</v>
      </c>
      <c r="H2129">
        <v>40</v>
      </c>
    </row>
    <row r="2130" spans="1:8" ht="15" customHeight="1">
      <c r="A2130" t="s">
        <v>4975</v>
      </c>
      <c r="B2130">
        <f>H832</f>
        <v>55</v>
      </c>
      <c r="G2130" t="s">
        <v>8489</v>
      </c>
      <c r="H2130">
        <v>40</v>
      </c>
    </row>
    <row r="2131" spans="1:8" ht="15" customHeight="1">
      <c r="A2131" t="s">
        <v>4976</v>
      </c>
      <c r="B2131">
        <f>H832</f>
        <v>55</v>
      </c>
      <c r="G2131" t="s">
        <v>8490</v>
      </c>
      <c r="H2131">
        <v>40</v>
      </c>
    </row>
    <row r="2132" spans="1:8" ht="15" customHeight="1">
      <c r="A2132" t="s">
        <v>4977</v>
      </c>
      <c r="B2132">
        <f>H832</f>
        <v>55</v>
      </c>
      <c r="G2132" t="s">
        <v>8973</v>
      </c>
      <c r="H2132">
        <v>35</v>
      </c>
    </row>
    <row r="2133" spans="1:8" ht="15" customHeight="1">
      <c r="A2133" t="s">
        <v>4978</v>
      </c>
      <c r="B2133">
        <f>H832</f>
        <v>55</v>
      </c>
      <c r="G2133" t="s">
        <v>8974</v>
      </c>
      <c r="H2133">
        <v>35</v>
      </c>
    </row>
    <row r="2134" spans="1:8" ht="15" customHeight="1">
      <c r="A2134" t="s">
        <v>4979</v>
      </c>
      <c r="B2134">
        <f>H831</f>
        <v>75</v>
      </c>
      <c r="G2134" t="s">
        <v>8975</v>
      </c>
      <c r="H2134">
        <v>35</v>
      </c>
    </row>
    <row r="2135" spans="1:8" ht="15" customHeight="1">
      <c r="A2135" t="s">
        <v>4980</v>
      </c>
      <c r="B2135">
        <f>H831</f>
        <v>75</v>
      </c>
      <c r="G2135" t="s">
        <v>8976</v>
      </c>
      <c r="H2135">
        <v>35</v>
      </c>
    </row>
    <row r="2136" spans="1:8" ht="15" customHeight="1">
      <c r="A2136" t="s">
        <v>4981</v>
      </c>
      <c r="B2136">
        <f>H831</f>
        <v>75</v>
      </c>
      <c r="G2136" t="s">
        <v>8977</v>
      </c>
      <c r="H2136">
        <v>35</v>
      </c>
    </row>
    <row r="2137" spans="1:8" ht="15" customHeight="1">
      <c r="A2137" t="s">
        <v>4982</v>
      </c>
      <c r="B2137">
        <f>H831</f>
        <v>75</v>
      </c>
      <c r="G2137" t="s">
        <v>8978</v>
      </c>
      <c r="H2137">
        <v>35</v>
      </c>
    </row>
    <row r="2138" spans="1:8" ht="15" customHeight="1">
      <c r="A2138" t="s">
        <v>4983</v>
      </c>
      <c r="B2138">
        <f>H831</f>
        <v>75</v>
      </c>
      <c r="G2138" t="s">
        <v>8979</v>
      </c>
      <c r="H2138">
        <v>35</v>
      </c>
    </row>
    <row r="2139" spans="1:8" ht="15" customHeight="1">
      <c r="A2139" t="s">
        <v>4984</v>
      </c>
      <c r="B2139">
        <f>H833</f>
        <v>55</v>
      </c>
      <c r="G2139" t="s">
        <v>8980</v>
      </c>
      <c r="H2139">
        <v>35</v>
      </c>
    </row>
    <row r="2140" spans="1:8" ht="15" customHeight="1">
      <c r="A2140" t="s">
        <v>4985</v>
      </c>
      <c r="B2140">
        <f>H833</f>
        <v>55</v>
      </c>
      <c r="G2140" t="s">
        <v>8981</v>
      </c>
      <c r="H2140">
        <v>35</v>
      </c>
    </row>
    <row r="2141" spans="1:8" ht="15" customHeight="1">
      <c r="A2141" t="s">
        <v>1516</v>
      </c>
      <c r="B2141">
        <f>H834</f>
        <v>60</v>
      </c>
      <c r="G2141" t="s">
        <v>8982</v>
      </c>
      <c r="H2141">
        <v>35</v>
      </c>
    </row>
    <row r="2142" spans="1:8" ht="15" customHeight="1">
      <c r="A2142" t="s">
        <v>1517</v>
      </c>
      <c r="B2142">
        <f>H835</f>
        <v>70</v>
      </c>
      <c r="G2142" t="s">
        <v>8983</v>
      </c>
      <c r="H2142">
        <v>35</v>
      </c>
    </row>
    <row r="2143" spans="1:8" ht="15" customHeight="1">
      <c r="A2143" t="s">
        <v>1518</v>
      </c>
      <c r="B2143">
        <f>H836</f>
        <v>55</v>
      </c>
      <c r="G2143" t="s">
        <v>8984</v>
      </c>
      <c r="H2143">
        <v>35</v>
      </c>
    </row>
    <row r="2144" spans="1:8" ht="15" customHeight="1">
      <c r="A2144" t="s">
        <v>4986</v>
      </c>
      <c r="B2144">
        <f>H837</f>
        <v>55</v>
      </c>
      <c r="G2144" t="s">
        <v>8985</v>
      </c>
      <c r="H2144">
        <v>35</v>
      </c>
    </row>
    <row r="2145" spans="1:8" ht="15" customHeight="1">
      <c r="A2145" t="s">
        <v>4987</v>
      </c>
      <c r="B2145">
        <f>H837</f>
        <v>55</v>
      </c>
      <c r="G2145" t="s">
        <v>8986</v>
      </c>
      <c r="H2145">
        <v>35</v>
      </c>
    </row>
    <row r="2146" spans="1:8" ht="15" customHeight="1">
      <c r="A2146" t="s">
        <v>4990</v>
      </c>
      <c r="B2146">
        <f>H839</f>
        <v>65</v>
      </c>
      <c r="G2146" t="s">
        <v>8987</v>
      </c>
      <c r="H2146">
        <v>35</v>
      </c>
    </row>
    <row r="2147" spans="1:8" ht="15" customHeight="1">
      <c r="A2147" t="s">
        <v>4991</v>
      </c>
      <c r="B2147">
        <f>H839</f>
        <v>65</v>
      </c>
      <c r="G2147" t="s">
        <v>8988</v>
      </c>
      <c r="H2147">
        <v>35</v>
      </c>
    </row>
    <row r="2148" spans="1:8" ht="15" customHeight="1">
      <c r="A2148" t="s">
        <v>1523</v>
      </c>
      <c r="B2148">
        <f>H841</f>
        <v>50</v>
      </c>
      <c r="G2148" t="s">
        <v>8989</v>
      </c>
      <c r="H2148">
        <v>35</v>
      </c>
    </row>
    <row r="2149" spans="1:8" ht="15" customHeight="1">
      <c r="A2149" t="s">
        <v>1522</v>
      </c>
      <c r="B2149">
        <f>H840</f>
        <v>70</v>
      </c>
      <c r="G2149" t="s">
        <v>8990</v>
      </c>
      <c r="H2149">
        <v>35</v>
      </c>
    </row>
    <row r="2150" spans="1:8" ht="15" customHeight="1">
      <c r="A2150" t="s">
        <v>4993</v>
      </c>
      <c r="B2150">
        <f>H842</f>
        <v>50</v>
      </c>
      <c r="G2150" t="s">
        <v>8991</v>
      </c>
      <c r="H2150">
        <v>35</v>
      </c>
    </row>
    <row r="2151" spans="1:8" ht="15" customHeight="1">
      <c r="A2151" t="s">
        <v>4995</v>
      </c>
      <c r="B2151">
        <f>H843</f>
        <v>60</v>
      </c>
      <c r="G2151" t="s">
        <v>8992</v>
      </c>
      <c r="H2151">
        <v>35</v>
      </c>
    </row>
    <row r="2152" spans="1:8" ht="15" customHeight="1">
      <c r="A2152" t="s">
        <v>4996</v>
      </c>
      <c r="B2152">
        <f>H843</f>
        <v>60</v>
      </c>
      <c r="G2152" t="s">
        <v>8993</v>
      </c>
      <c r="H2152">
        <v>35</v>
      </c>
    </row>
    <row r="2153" spans="1:8" ht="15" customHeight="1">
      <c r="A2153" t="s">
        <v>4997</v>
      </c>
      <c r="B2153">
        <f>H843</f>
        <v>60</v>
      </c>
      <c r="G2153" t="s">
        <v>8994</v>
      </c>
      <c r="H2153">
        <v>35</v>
      </c>
    </row>
    <row r="2154" spans="1:8" ht="15" customHeight="1">
      <c r="A2154" t="s">
        <v>4998</v>
      </c>
      <c r="B2154">
        <f>H844</f>
        <v>55</v>
      </c>
      <c r="G2154" t="s">
        <v>8995</v>
      </c>
      <c r="H2154">
        <v>35</v>
      </c>
    </row>
    <row r="2155" spans="1:8" ht="15" customHeight="1">
      <c r="A2155" t="s">
        <v>4999</v>
      </c>
      <c r="B2155">
        <f>H844</f>
        <v>55</v>
      </c>
      <c r="G2155" t="s">
        <v>8996</v>
      </c>
      <c r="H2155">
        <v>35</v>
      </c>
    </row>
    <row r="2156" spans="1:8" ht="15" customHeight="1">
      <c r="A2156" t="s">
        <v>1527</v>
      </c>
      <c r="B2156">
        <f>H845</f>
        <v>55</v>
      </c>
      <c r="G2156" t="s">
        <v>8997</v>
      </c>
      <c r="H2156">
        <v>35</v>
      </c>
    </row>
    <row r="2157" spans="1:8" ht="15" customHeight="1">
      <c r="A2157" t="s">
        <v>5003</v>
      </c>
      <c r="B2157">
        <f>H845</f>
        <v>55</v>
      </c>
      <c r="G2157" t="s">
        <v>8998</v>
      </c>
      <c r="H2157">
        <v>35</v>
      </c>
    </row>
    <row r="2158" spans="1:8" ht="15" customHeight="1">
      <c r="A2158" t="s">
        <v>5000</v>
      </c>
      <c r="B2158">
        <f>H846</f>
        <v>60</v>
      </c>
      <c r="G2158" t="s">
        <v>8999</v>
      </c>
      <c r="H2158">
        <v>35</v>
      </c>
    </row>
    <row r="2159" spans="1:8" ht="15" customHeight="1">
      <c r="A2159" t="s">
        <v>5001</v>
      </c>
      <c r="B2159">
        <f>H846</f>
        <v>60</v>
      </c>
      <c r="G2159" t="s">
        <v>9000</v>
      </c>
      <c r="H2159">
        <v>80</v>
      </c>
    </row>
    <row r="2160" spans="1:8" ht="15" customHeight="1">
      <c r="A2160" t="s">
        <v>5002</v>
      </c>
      <c r="B2160">
        <f>H846</f>
        <v>60</v>
      </c>
      <c r="G2160" t="s">
        <v>8497</v>
      </c>
      <c r="H2160">
        <v>35</v>
      </c>
    </row>
    <row r="2161" spans="1:8" ht="15" customHeight="1">
      <c r="A2161" t="s">
        <v>5005</v>
      </c>
      <c r="B2161">
        <f>H850</f>
        <v>55</v>
      </c>
      <c r="G2161" t="s">
        <v>8498</v>
      </c>
      <c r="H2161">
        <v>35</v>
      </c>
    </row>
    <row r="2162" spans="1:8" ht="15" customHeight="1">
      <c r="A2162" t="s">
        <v>5006</v>
      </c>
      <c r="B2162">
        <f>H850</f>
        <v>55</v>
      </c>
      <c r="G2162" t="s">
        <v>8499</v>
      </c>
      <c r="H2162">
        <v>30</v>
      </c>
    </row>
    <row r="2163" spans="1:8" ht="15" customHeight="1">
      <c r="A2163" t="s">
        <v>5016</v>
      </c>
      <c r="B2163">
        <f>H849</f>
        <v>70</v>
      </c>
      <c r="G2163" t="s">
        <v>8500</v>
      </c>
      <c r="H2163">
        <v>30</v>
      </c>
    </row>
    <row r="2164" spans="1:8" ht="15" customHeight="1">
      <c r="A2164" t="s">
        <v>5017</v>
      </c>
      <c r="B2164">
        <f>H849</f>
        <v>70</v>
      </c>
      <c r="G2164" t="s">
        <v>8501</v>
      </c>
      <c r="H2164">
        <v>30</v>
      </c>
    </row>
    <row r="2165" spans="1:8" ht="15" customHeight="1">
      <c r="A2165" t="s">
        <v>5018</v>
      </c>
      <c r="B2165">
        <f>H849</f>
        <v>70</v>
      </c>
      <c r="G2165" t="s">
        <v>8502</v>
      </c>
      <c r="H2165">
        <v>35</v>
      </c>
    </row>
    <row r="2166" spans="1:8" ht="15" customHeight="1">
      <c r="A2166" t="s">
        <v>1529</v>
      </c>
      <c r="B2166">
        <f>H847</f>
        <v>70</v>
      </c>
      <c r="G2166" t="s">
        <v>8503</v>
      </c>
      <c r="H2166">
        <v>35</v>
      </c>
    </row>
    <row r="2167" spans="1:8" ht="15" customHeight="1">
      <c r="A2167" t="s">
        <v>1530</v>
      </c>
      <c r="B2167">
        <f>H848</f>
        <v>55</v>
      </c>
      <c r="G2167" t="s">
        <v>8504</v>
      </c>
      <c r="H2167">
        <v>35</v>
      </c>
    </row>
    <row r="2168" spans="1:8" ht="15" customHeight="1">
      <c r="A2168" t="s">
        <v>1533</v>
      </c>
      <c r="B2168">
        <f>H851</f>
        <v>70</v>
      </c>
      <c r="G2168" t="s">
        <v>8505</v>
      </c>
      <c r="H2168">
        <v>35</v>
      </c>
    </row>
    <row r="2169" spans="1:8" ht="15" customHeight="1">
      <c r="A2169" t="s">
        <v>5019</v>
      </c>
      <c r="B2169">
        <f>H854</f>
        <v>55</v>
      </c>
      <c r="G2169" t="s">
        <v>8506</v>
      </c>
      <c r="H2169">
        <v>35</v>
      </c>
    </row>
    <row r="2170" spans="1:8" ht="15" customHeight="1">
      <c r="A2170" t="s">
        <v>5022</v>
      </c>
      <c r="B2170">
        <f>H853</f>
        <v>70</v>
      </c>
      <c r="G2170" t="s">
        <v>8507</v>
      </c>
      <c r="H2170">
        <v>35</v>
      </c>
    </row>
    <row r="2171" spans="1:8" ht="15" customHeight="1">
      <c r="A2171" t="s">
        <v>5021</v>
      </c>
      <c r="B2171">
        <f>H853</f>
        <v>70</v>
      </c>
      <c r="G2171" t="s">
        <v>8508</v>
      </c>
      <c r="H2171">
        <v>35</v>
      </c>
    </row>
    <row r="2172" spans="1:8" ht="15" customHeight="1">
      <c r="A2172" t="s">
        <v>1537</v>
      </c>
      <c r="B2172">
        <f>H855</f>
        <v>70</v>
      </c>
      <c r="G2172" t="s">
        <v>8509</v>
      </c>
      <c r="H2172">
        <v>35</v>
      </c>
    </row>
    <row r="2173" spans="1:8" ht="15" customHeight="1">
      <c r="A2173" t="s">
        <v>1538</v>
      </c>
      <c r="B2173">
        <f>H856</f>
        <v>55</v>
      </c>
      <c r="G2173" t="s">
        <v>8510</v>
      </c>
      <c r="H2173">
        <v>35</v>
      </c>
    </row>
    <row r="2174" spans="1:8" ht="15" customHeight="1">
      <c r="A2174" t="s">
        <v>5023</v>
      </c>
      <c r="B2174">
        <f>H857</f>
        <v>55</v>
      </c>
      <c r="G2174" t="s">
        <v>8511</v>
      </c>
      <c r="H2174">
        <v>30</v>
      </c>
    </row>
    <row r="2175" spans="1:8" ht="15" customHeight="1">
      <c r="A2175" t="s">
        <v>5024</v>
      </c>
      <c r="B2175">
        <f>H857</f>
        <v>55</v>
      </c>
      <c r="G2175" t="s">
        <v>8512</v>
      </c>
      <c r="H2175">
        <v>30</v>
      </c>
    </row>
    <row r="2176" spans="1:8" ht="15" customHeight="1">
      <c r="A2176" t="s">
        <v>5025</v>
      </c>
      <c r="B2176">
        <f>H857</f>
        <v>55</v>
      </c>
      <c r="G2176" t="s">
        <v>8513</v>
      </c>
      <c r="H2176">
        <v>35</v>
      </c>
    </row>
    <row r="2177" spans="1:8" ht="15" customHeight="1">
      <c r="A2177" t="s">
        <v>5026</v>
      </c>
      <c r="B2177">
        <f>H857</f>
        <v>55</v>
      </c>
      <c r="G2177" t="s">
        <v>8514</v>
      </c>
      <c r="H2177">
        <v>35</v>
      </c>
    </row>
    <row r="2178" spans="1:8" ht="15" customHeight="1">
      <c r="A2178" t="s">
        <v>5027</v>
      </c>
      <c r="B2178">
        <f>H857</f>
        <v>55</v>
      </c>
      <c r="G2178" t="s">
        <v>8515</v>
      </c>
      <c r="H2178">
        <v>35</v>
      </c>
    </row>
    <row r="2179" spans="1:8" ht="15" customHeight="1">
      <c r="A2179" t="s">
        <v>5028</v>
      </c>
      <c r="B2179">
        <f>H857</f>
        <v>55</v>
      </c>
      <c r="G2179" t="s">
        <v>8516</v>
      </c>
      <c r="H2179">
        <v>35</v>
      </c>
    </row>
    <row r="2180" spans="1:8" ht="15" customHeight="1">
      <c r="A2180" t="s">
        <v>5029</v>
      </c>
      <c r="B2180">
        <f>H857</f>
        <v>55</v>
      </c>
      <c r="G2180" t="s">
        <v>8517</v>
      </c>
      <c r="H2180">
        <v>35</v>
      </c>
    </row>
    <row r="2181" spans="1:8" ht="15" customHeight="1">
      <c r="A2181" t="s">
        <v>5030</v>
      </c>
      <c r="B2181">
        <f>H857</f>
        <v>55</v>
      </c>
      <c r="G2181" t="s">
        <v>8518</v>
      </c>
      <c r="H2181">
        <v>35</v>
      </c>
    </row>
    <row r="2182" spans="1:8" ht="15" customHeight="1">
      <c r="A2182" t="s">
        <v>5031</v>
      </c>
      <c r="B2182">
        <f>H857</f>
        <v>55</v>
      </c>
      <c r="G2182" t="s">
        <v>8519</v>
      </c>
      <c r="H2182">
        <v>35</v>
      </c>
    </row>
    <row r="2183" spans="1:8" ht="15" customHeight="1">
      <c r="A2183" t="s">
        <v>5032</v>
      </c>
      <c r="B2183">
        <f>H857</f>
        <v>55</v>
      </c>
      <c r="G2183" t="s">
        <v>8520</v>
      </c>
      <c r="H2183">
        <v>35</v>
      </c>
    </row>
    <row r="2184" spans="1:8" ht="15" customHeight="1">
      <c r="A2184" t="s">
        <v>5033</v>
      </c>
      <c r="B2184">
        <f>H857</f>
        <v>55</v>
      </c>
      <c r="G2184" t="s">
        <v>8521</v>
      </c>
      <c r="H2184">
        <v>35</v>
      </c>
    </row>
    <row r="2185" spans="1:8" ht="15" customHeight="1">
      <c r="A2185" t="s">
        <v>5034</v>
      </c>
      <c r="B2185">
        <f>H726</f>
        <v>70</v>
      </c>
      <c r="G2185" t="s">
        <v>8522</v>
      </c>
      <c r="H2185">
        <v>35</v>
      </c>
    </row>
    <row r="2186" spans="1:8" ht="15" customHeight="1">
      <c r="A2186" t="s">
        <v>5035</v>
      </c>
      <c r="B2186">
        <f>H726</f>
        <v>70</v>
      </c>
      <c r="G2186" t="s">
        <v>8523</v>
      </c>
      <c r="H2186">
        <v>35</v>
      </c>
    </row>
    <row r="2187" spans="1:8" ht="15" customHeight="1">
      <c r="A2187" t="s">
        <v>5036</v>
      </c>
      <c r="B2187">
        <f>H726</f>
        <v>70</v>
      </c>
      <c r="G2187" t="s">
        <v>8524</v>
      </c>
      <c r="H2187">
        <v>35</v>
      </c>
    </row>
    <row r="2188" spans="1:8" ht="15" customHeight="1">
      <c r="A2188" t="s">
        <v>5037</v>
      </c>
      <c r="B2188">
        <f>H726</f>
        <v>70</v>
      </c>
      <c r="G2188" t="s">
        <v>8525</v>
      </c>
      <c r="H2188">
        <v>35</v>
      </c>
    </row>
    <row r="2189" spans="1:8" ht="15" customHeight="1">
      <c r="A2189" t="s">
        <v>5038</v>
      </c>
      <c r="B2189">
        <f>H726</f>
        <v>70</v>
      </c>
      <c r="G2189" t="s">
        <v>8526</v>
      </c>
      <c r="H2189">
        <v>35</v>
      </c>
    </row>
    <row r="2190" spans="1:8" ht="15" customHeight="1">
      <c r="A2190" t="s">
        <v>5039</v>
      </c>
      <c r="B2190">
        <f>H726</f>
        <v>70</v>
      </c>
      <c r="G2190" t="s">
        <v>8527</v>
      </c>
      <c r="H2190">
        <v>35</v>
      </c>
    </row>
    <row r="2191" spans="1:8" ht="15" customHeight="1">
      <c r="A2191" t="s">
        <v>5040</v>
      </c>
      <c r="B2191">
        <f>H726</f>
        <v>70</v>
      </c>
      <c r="G2191" t="s">
        <v>8528</v>
      </c>
      <c r="H2191">
        <v>35</v>
      </c>
    </row>
    <row r="2192" spans="1:8" ht="15" customHeight="1">
      <c r="A2192" t="s">
        <v>5042</v>
      </c>
      <c r="B2192">
        <f>H726</f>
        <v>70</v>
      </c>
      <c r="G2192" t="s">
        <v>8529</v>
      </c>
      <c r="H2192">
        <v>35</v>
      </c>
    </row>
    <row r="2193" spans="1:8" ht="15" customHeight="1">
      <c r="A2193" t="s">
        <v>5041</v>
      </c>
      <c r="B2193">
        <f>H726</f>
        <v>70</v>
      </c>
      <c r="G2193" t="s">
        <v>8530</v>
      </c>
      <c r="H2193">
        <v>35</v>
      </c>
    </row>
    <row r="2194" spans="1:8" ht="15" customHeight="1">
      <c r="A2194" t="s">
        <v>5043</v>
      </c>
      <c r="B2194">
        <f>H726</f>
        <v>70</v>
      </c>
      <c r="G2194" t="s">
        <v>8531</v>
      </c>
      <c r="H2194">
        <v>35</v>
      </c>
    </row>
    <row r="2195" spans="1:8" ht="15" customHeight="1">
      <c r="A2195" t="s">
        <v>5044</v>
      </c>
      <c r="B2195">
        <f>H726</f>
        <v>70</v>
      </c>
      <c r="G2195" t="s">
        <v>8532</v>
      </c>
      <c r="H2195">
        <v>35</v>
      </c>
    </row>
    <row r="2196" spans="1:8" ht="15" customHeight="1">
      <c r="A2196" t="s">
        <v>1540</v>
      </c>
      <c r="B2196">
        <f t="shared" ref="B2196:B2200" si="269">H858</f>
        <v>55</v>
      </c>
      <c r="G2196" t="s">
        <v>8533</v>
      </c>
      <c r="H2196">
        <v>35</v>
      </c>
    </row>
    <row r="2197" spans="1:8" ht="15" customHeight="1">
      <c r="A2197" t="s">
        <v>1541</v>
      </c>
      <c r="B2197">
        <f t="shared" si="269"/>
        <v>55</v>
      </c>
      <c r="G2197" t="s">
        <v>8534</v>
      </c>
      <c r="H2197">
        <v>35</v>
      </c>
    </row>
    <row r="2198" spans="1:8" ht="15" customHeight="1">
      <c r="A2198" t="s">
        <v>1542</v>
      </c>
      <c r="B2198">
        <f t="shared" si="269"/>
        <v>55</v>
      </c>
      <c r="G2198" t="s">
        <v>8535</v>
      </c>
      <c r="H2198">
        <v>35</v>
      </c>
    </row>
    <row r="2199" spans="1:8" ht="15" customHeight="1">
      <c r="A2199" t="s">
        <v>1543</v>
      </c>
      <c r="B2199">
        <f t="shared" si="269"/>
        <v>80</v>
      </c>
      <c r="G2199" t="s">
        <v>8536</v>
      </c>
      <c r="H2199">
        <v>35</v>
      </c>
    </row>
    <row r="2200" spans="1:8" ht="15" customHeight="1">
      <c r="A2200" t="s">
        <v>1544</v>
      </c>
      <c r="B2200">
        <f t="shared" si="269"/>
        <v>55</v>
      </c>
      <c r="G2200" t="s">
        <v>8537</v>
      </c>
      <c r="H2200">
        <v>40</v>
      </c>
    </row>
    <row r="2201" spans="1:8" ht="15" customHeight="1">
      <c r="A2201" t="s">
        <v>5045</v>
      </c>
      <c r="B2201">
        <f>H866</f>
        <v>55</v>
      </c>
      <c r="G2201" t="s">
        <v>8538</v>
      </c>
      <c r="H2201">
        <v>40</v>
      </c>
    </row>
    <row r="2202" spans="1:8" ht="15" customHeight="1">
      <c r="A2202" t="s">
        <v>5046</v>
      </c>
      <c r="B2202">
        <f>H866</f>
        <v>55</v>
      </c>
      <c r="G2202" t="s">
        <v>8539</v>
      </c>
      <c r="H2202">
        <v>40</v>
      </c>
    </row>
    <row r="2203" spans="1:8" ht="15" customHeight="1">
      <c r="A2203" t="s">
        <v>5047</v>
      </c>
      <c r="B2203">
        <f>H865</f>
        <v>70</v>
      </c>
      <c r="G2203" t="s">
        <v>8540</v>
      </c>
      <c r="H2203">
        <v>40</v>
      </c>
    </row>
    <row r="2204" spans="1:8" ht="15" customHeight="1">
      <c r="A2204" t="s">
        <v>5048</v>
      </c>
      <c r="B2204">
        <f>H865</f>
        <v>70</v>
      </c>
      <c r="G2204" t="s">
        <v>8541</v>
      </c>
      <c r="H2204">
        <v>35</v>
      </c>
    </row>
    <row r="2205" spans="1:8" ht="15" customHeight="1">
      <c r="A2205" t="s">
        <v>5049</v>
      </c>
      <c r="B2205">
        <f>H867</f>
        <v>55</v>
      </c>
      <c r="G2205" t="s">
        <v>8542</v>
      </c>
      <c r="H2205">
        <v>35</v>
      </c>
    </row>
    <row r="2206" spans="1:8" ht="15" customHeight="1">
      <c r="A2206" t="s">
        <v>5050</v>
      </c>
      <c r="B2206">
        <f t="shared" ref="B2206:B2210" si="270">H867</f>
        <v>55</v>
      </c>
      <c r="G2206" t="s">
        <v>8543</v>
      </c>
      <c r="H2206">
        <v>35</v>
      </c>
    </row>
    <row r="2207" spans="1:8" ht="15" customHeight="1">
      <c r="A2207" t="s">
        <v>1550</v>
      </c>
      <c r="B2207">
        <f t="shared" si="270"/>
        <v>55</v>
      </c>
      <c r="G2207" t="s">
        <v>8544</v>
      </c>
      <c r="H2207">
        <v>35</v>
      </c>
    </row>
    <row r="2208" spans="1:8" ht="15" customHeight="1">
      <c r="A2208" t="s">
        <v>1551</v>
      </c>
      <c r="B2208">
        <f t="shared" si="270"/>
        <v>55</v>
      </c>
      <c r="G2208" t="s">
        <v>8545</v>
      </c>
      <c r="H2208">
        <v>30</v>
      </c>
    </row>
    <row r="2209" spans="1:8" ht="15" customHeight="1">
      <c r="A2209" t="s">
        <v>5061</v>
      </c>
      <c r="B2209">
        <f t="shared" si="270"/>
        <v>60</v>
      </c>
      <c r="G2209" t="s">
        <v>8546</v>
      </c>
      <c r="H2209">
        <v>30</v>
      </c>
    </row>
    <row r="2210" spans="1:8" ht="15" customHeight="1">
      <c r="A2210" t="s">
        <v>5060</v>
      </c>
      <c r="B2210">
        <f t="shared" si="270"/>
        <v>40</v>
      </c>
      <c r="G2210" t="s">
        <v>8547</v>
      </c>
      <c r="H2210">
        <v>40</v>
      </c>
    </row>
    <row r="2211" spans="1:8" ht="15" customHeight="1">
      <c r="A2211" t="s">
        <v>5059</v>
      </c>
      <c r="B2211">
        <f>H872</f>
        <v>55</v>
      </c>
      <c r="G2211" t="s">
        <v>8548</v>
      </c>
      <c r="H2211">
        <v>40</v>
      </c>
    </row>
    <row r="2212" spans="1:8" ht="15" customHeight="1">
      <c r="A2212" t="s">
        <v>5057</v>
      </c>
      <c r="B2212">
        <f>H872</f>
        <v>55</v>
      </c>
      <c r="G2212" t="s">
        <v>8549</v>
      </c>
      <c r="H2212">
        <v>40</v>
      </c>
    </row>
    <row r="2213" spans="1:8" ht="15" customHeight="1">
      <c r="A2213" t="s">
        <v>5056</v>
      </c>
      <c r="B2213">
        <f>H873</f>
        <v>50</v>
      </c>
      <c r="G2213" t="s">
        <v>8550</v>
      </c>
      <c r="H2213">
        <v>35</v>
      </c>
    </row>
    <row r="2214" spans="1:8" ht="15" customHeight="1">
      <c r="A2214" t="s">
        <v>5058</v>
      </c>
      <c r="B2214">
        <f t="shared" ref="B2214:B2217" si="271">H875</f>
        <v>55</v>
      </c>
      <c r="G2214" t="s">
        <v>8551</v>
      </c>
      <c r="H2214">
        <v>35</v>
      </c>
    </row>
    <row r="2215" spans="1:8" ht="15" customHeight="1">
      <c r="A2215" t="s">
        <v>5055</v>
      </c>
      <c r="B2215">
        <f t="shared" si="271"/>
        <v>55</v>
      </c>
      <c r="G2215" t="s">
        <v>8552</v>
      </c>
      <c r="H2215">
        <v>35</v>
      </c>
    </row>
    <row r="2216" spans="1:8" ht="15" customHeight="1">
      <c r="A2216" t="s">
        <v>5054</v>
      </c>
      <c r="B2216">
        <f t="shared" si="271"/>
        <v>55</v>
      </c>
      <c r="G2216" t="s">
        <v>8553</v>
      </c>
      <c r="H2216">
        <v>35</v>
      </c>
    </row>
    <row r="2217" spans="1:8" ht="15" customHeight="1">
      <c r="A2217" t="s">
        <v>5053</v>
      </c>
      <c r="B2217">
        <f t="shared" si="271"/>
        <v>55</v>
      </c>
      <c r="G2217" t="s">
        <v>8554</v>
      </c>
      <c r="H2217">
        <v>35</v>
      </c>
    </row>
    <row r="2218" spans="1:8" ht="15" customHeight="1">
      <c r="A2218" t="s">
        <v>5052</v>
      </c>
      <c r="B2218">
        <f>H879</f>
        <v>55</v>
      </c>
      <c r="G2218" t="s">
        <v>8555</v>
      </c>
      <c r="H2218">
        <v>35</v>
      </c>
    </row>
    <row r="2219" spans="1:8" ht="15" customHeight="1">
      <c r="A2219" t="s">
        <v>5051</v>
      </c>
      <c r="B2219">
        <f>H879</f>
        <v>55</v>
      </c>
      <c r="G2219" t="s">
        <v>8556</v>
      </c>
      <c r="H2219">
        <v>35</v>
      </c>
    </row>
    <row r="2220" spans="1:8" ht="15" customHeight="1">
      <c r="A2220" t="s">
        <v>5062</v>
      </c>
      <c r="B2220">
        <f>H880</f>
        <v>55</v>
      </c>
      <c r="G2220" t="s">
        <v>8557</v>
      </c>
      <c r="H2220">
        <v>40</v>
      </c>
    </row>
    <row r="2221" spans="1:8" ht="15" customHeight="1">
      <c r="A2221" t="s">
        <v>5063</v>
      </c>
      <c r="B2221">
        <f>H881</f>
        <v>55</v>
      </c>
      <c r="G2221" t="s">
        <v>8558</v>
      </c>
      <c r="H2221">
        <v>40</v>
      </c>
    </row>
    <row r="2222" spans="1:8" ht="15" customHeight="1">
      <c r="A2222" t="s">
        <v>5235</v>
      </c>
      <c r="B2222">
        <f t="shared" ref="B2222:B2253" si="272">B2094</f>
        <v>50</v>
      </c>
      <c r="G2222" t="s">
        <v>8559</v>
      </c>
      <c r="H2222">
        <v>40</v>
      </c>
    </row>
    <row r="2223" spans="1:8" ht="15" customHeight="1">
      <c r="A2223" t="s">
        <v>5236</v>
      </c>
      <c r="B2223">
        <f t="shared" si="272"/>
        <v>55</v>
      </c>
      <c r="G2223" t="s">
        <v>8560</v>
      </c>
      <c r="H2223">
        <v>30</v>
      </c>
    </row>
    <row r="2224" spans="1:8" ht="15" customHeight="1">
      <c r="A2224" t="s">
        <v>5237</v>
      </c>
      <c r="B2224">
        <f t="shared" si="272"/>
        <v>55</v>
      </c>
      <c r="G2224" t="s">
        <v>8561</v>
      </c>
      <c r="H2224">
        <v>30</v>
      </c>
    </row>
    <row r="2225" spans="1:8" ht="15" customHeight="1">
      <c r="A2225" t="s">
        <v>5238</v>
      </c>
      <c r="B2225">
        <f t="shared" si="272"/>
        <v>55</v>
      </c>
      <c r="G2225" t="s">
        <v>8562</v>
      </c>
      <c r="H2225">
        <v>35</v>
      </c>
    </row>
    <row r="2226" spans="1:8" ht="15" customHeight="1">
      <c r="A2226" t="s">
        <v>5239</v>
      </c>
      <c r="B2226">
        <f t="shared" si="272"/>
        <v>55</v>
      </c>
      <c r="G2226" t="s">
        <v>8563</v>
      </c>
      <c r="H2226">
        <v>35</v>
      </c>
    </row>
    <row r="2227" spans="1:8" ht="15" customHeight="1">
      <c r="A2227" t="s">
        <v>5240</v>
      </c>
      <c r="B2227">
        <f t="shared" si="272"/>
        <v>75</v>
      </c>
      <c r="G2227" t="s">
        <v>8564</v>
      </c>
      <c r="H2227">
        <v>35</v>
      </c>
    </row>
    <row r="2228" spans="1:8" ht="15" customHeight="1">
      <c r="A2228" t="s">
        <v>5241</v>
      </c>
      <c r="B2228">
        <f t="shared" si="272"/>
        <v>55</v>
      </c>
      <c r="G2228" t="s">
        <v>8565</v>
      </c>
      <c r="H2228">
        <v>40</v>
      </c>
    </row>
    <row r="2229" spans="1:8" ht="15" customHeight="1">
      <c r="A2229" t="s">
        <v>5242</v>
      </c>
      <c r="B2229">
        <f t="shared" si="272"/>
        <v>70</v>
      </c>
      <c r="G2229" t="s">
        <v>8566</v>
      </c>
      <c r="H2229">
        <v>40</v>
      </c>
    </row>
    <row r="2230" spans="1:8" ht="15" customHeight="1">
      <c r="A2230" t="s">
        <v>5243</v>
      </c>
      <c r="B2230">
        <f t="shared" si="272"/>
        <v>50</v>
      </c>
      <c r="G2230" t="s">
        <v>8567</v>
      </c>
      <c r="H2230">
        <v>40</v>
      </c>
    </row>
    <row r="2231" spans="1:8" ht="15" customHeight="1">
      <c r="A2231" t="s">
        <v>5244</v>
      </c>
      <c r="B2231">
        <f t="shared" si="272"/>
        <v>50</v>
      </c>
      <c r="G2231" t="s">
        <v>8568</v>
      </c>
      <c r="H2231">
        <v>40</v>
      </c>
    </row>
    <row r="2232" spans="1:8" ht="15" customHeight="1">
      <c r="A2232" t="s">
        <v>5245</v>
      </c>
      <c r="B2232">
        <f t="shared" si="272"/>
        <v>50</v>
      </c>
      <c r="G2232" t="s">
        <v>8569</v>
      </c>
      <c r="H2232">
        <v>40</v>
      </c>
    </row>
    <row r="2233" spans="1:8" ht="15" customHeight="1">
      <c r="A2233" t="s">
        <v>5246</v>
      </c>
      <c r="B2233">
        <f t="shared" si="272"/>
        <v>55</v>
      </c>
      <c r="G2233" t="s">
        <v>8570</v>
      </c>
      <c r="H2233">
        <v>40</v>
      </c>
    </row>
    <row r="2234" spans="1:8" ht="15" customHeight="1">
      <c r="A2234" t="s">
        <v>5247</v>
      </c>
      <c r="B2234">
        <f t="shared" si="272"/>
        <v>55</v>
      </c>
      <c r="G2234" t="s">
        <v>8571</v>
      </c>
      <c r="H2234">
        <v>30</v>
      </c>
    </row>
    <row r="2235" spans="1:8" ht="15" customHeight="1">
      <c r="A2235" t="s">
        <v>5248</v>
      </c>
      <c r="B2235">
        <f t="shared" si="272"/>
        <v>70</v>
      </c>
      <c r="G2235" t="s">
        <v>8572</v>
      </c>
      <c r="H2235">
        <v>30</v>
      </c>
    </row>
    <row r="2236" spans="1:8" ht="15" customHeight="1">
      <c r="A2236" t="s">
        <v>5249</v>
      </c>
      <c r="B2236">
        <f t="shared" si="272"/>
        <v>60</v>
      </c>
      <c r="G2236" t="s">
        <v>8573</v>
      </c>
      <c r="H2236">
        <v>30</v>
      </c>
    </row>
    <row r="2237" spans="1:8" ht="15" customHeight="1">
      <c r="A2237" t="s">
        <v>5250</v>
      </c>
      <c r="B2237">
        <f t="shared" si="272"/>
        <v>50</v>
      </c>
      <c r="G2237" t="s">
        <v>8574</v>
      </c>
      <c r="H2237">
        <v>30</v>
      </c>
    </row>
    <row r="2238" spans="1:8" ht="15" customHeight="1">
      <c r="A2238" t="s">
        <v>5251</v>
      </c>
      <c r="B2238">
        <f t="shared" si="272"/>
        <v>50</v>
      </c>
      <c r="G2238" t="s">
        <v>8575</v>
      </c>
      <c r="H2238">
        <v>35</v>
      </c>
    </row>
    <row r="2239" spans="1:8" ht="15" customHeight="1">
      <c r="A2239" t="s">
        <v>5252</v>
      </c>
      <c r="B2239">
        <f t="shared" si="272"/>
        <v>50</v>
      </c>
      <c r="G2239" t="s">
        <v>8576</v>
      </c>
      <c r="H2239">
        <v>35</v>
      </c>
    </row>
    <row r="2240" spans="1:8" ht="15" customHeight="1">
      <c r="A2240" t="s">
        <v>5253</v>
      </c>
      <c r="B2240">
        <f t="shared" si="272"/>
        <v>55</v>
      </c>
      <c r="G2240" t="s">
        <v>8577</v>
      </c>
      <c r="H2240">
        <v>35</v>
      </c>
    </row>
    <row r="2241" spans="1:8" ht="15" customHeight="1">
      <c r="A2241" t="s">
        <v>5254</v>
      </c>
      <c r="B2241">
        <f t="shared" si="272"/>
        <v>55</v>
      </c>
      <c r="G2241" t="s">
        <v>8578</v>
      </c>
      <c r="H2241">
        <v>35</v>
      </c>
    </row>
    <row r="2242" spans="1:8" ht="15" customHeight="1">
      <c r="A2242" t="s">
        <v>5255</v>
      </c>
      <c r="B2242">
        <f t="shared" si="272"/>
        <v>50</v>
      </c>
      <c r="G2242" t="s">
        <v>8579</v>
      </c>
      <c r="H2242">
        <v>35</v>
      </c>
    </row>
    <row r="2243" spans="1:8" ht="15" customHeight="1">
      <c r="A2243" t="s">
        <v>5256</v>
      </c>
      <c r="B2243">
        <f t="shared" si="272"/>
        <v>55</v>
      </c>
      <c r="G2243" t="s">
        <v>8580</v>
      </c>
      <c r="H2243">
        <v>35</v>
      </c>
    </row>
    <row r="2244" spans="1:8" ht="15" customHeight="1">
      <c r="A2244" t="s">
        <v>5257</v>
      </c>
      <c r="B2244">
        <f t="shared" si="272"/>
        <v>55</v>
      </c>
      <c r="G2244" t="s">
        <v>8581</v>
      </c>
      <c r="H2244">
        <v>35</v>
      </c>
    </row>
    <row r="2245" spans="1:8" ht="15" customHeight="1">
      <c r="A2245" t="s">
        <v>5258</v>
      </c>
      <c r="B2245">
        <f t="shared" si="272"/>
        <v>70</v>
      </c>
      <c r="G2245" t="s">
        <v>8582</v>
      </c>
      <c r="H2245">
        <v>35</v>
      </c>
    </row>
    <row r="2246" spans="1:8" ht="15" customHeight="1">
      <c r="A2246" t="s">
        <v>5259</v>
      </c>
      <c r="B2246">
        <f t="shared" si="272"/>
        <v>55</v>
      </c>
      <c r="G2246" t="s">
        <v>8583</v>
      </c>
      <c r="H2246">
        <v>35</v>
      </c>
    </row>
    <row r="2247" spans="1:8" ht="15" customHeight="1">
      <c r="A2247" t="s">
        <v>5260</v>
      </c>
      <c r="B2247">
        <f t="shared" si="272"/>
        <v>55</v>
      </c>
      <c r="G2247" t="s">
        <v>8584</v>
      </c>
      <c r="H2247">
        <v>35</v>
      </c>
    </row>
    <row r="2248" spans="1:8" ht="15" customHeight="1">
      <c r="A2248" t="s">
        <v>5261</v>
      </c>
      <c r="B2248">
        <f t="shared" si="272"/>
        <v>55</v>
      </c>
      <c r="G2248" t="s">
        <v>8585</v>
      </c>
      <c r="H2248">
        <v>35</v>
      </c>
    </row>
    <row r="2249" spans="1:8" ht="15" customHeight="1">
      <c r="A2249" t="s">
        <v>5262</v>
      </c>
      <c r="B2249">
        <f t="shared" si="272"/>
        <v>55</v>
      </c>
      <c r="G2249" t="s">
        <v>8586</v>
      </c>
      <c r="H2249">
        <v>35</v>
      </c>
    </row>
    <row r="2250" spans="1:8" ht="15" customHeight="1">
      <c r="A2250" t="s">
        <v>5263</v>
      </c>
      <c r="B2250">
        <f t="shared" si="272"/>
        <v>55</v>
      </c>
      <c r="G2250" t="s">
        <v>8587</v>
      </c>
      <c r="H2250">
        <v>35</v>
      </c>
    </row>
    <row r="2251" spans="1:8" ht="15" customHeight="1">
      <c r="A2251" t="s">
        <v>5264</v>
      </c>
      <c r="B2251">
        <f t="shared" si="272"/>
        <v>70</v>
      </c>
      <c r="G2251" t="s">
        <v>8588</v>
      </c>
      <c r="H2251">
        <v>35</v>
      </c>
    </row>
    <row r="2252" spans="1:8" ht="15" customHeight="1">
      <c r="A2252" t="s">
        <v>5265</v>
      </c>
      <c r="B2252">
        <f t="shared" si="272"/>
        <v>70</v>
      </c>
      <c r="G2252" t="s">
        <v>8589</v>
      </c>
      <c r="H2252">
        <v>35</v>
      </c>
    </row>
    <row r="2253" spans="1:8" ht="15" customHeight="1">
      <c r="A2253" t="s">
        <v>5266</v>
      </c>
      <c r="B2253">
        <f t="shared" si="272"/>
        <v>70</v>
      </c>
      <c r="G2253" t="s">
        <v>8590</v>
      </c>
      <c r="H2253">
        <v>35</v>
      </c>
    </row>
    <row r="2254" spans="1:8" ht="15" customHeight="1">
      <c r="A2254" t="s">
        <v>5267</v>
      </c>
      <c r="B2254">
        <f t="shared" ref="B2254:B2285" si="273">B2126</f>
        <v>70</v>
      </c>
      <c r="G2254" t="s">
        <v>8591</v>
      </c>
      <c r="H2254">
        <v>35</v>
      </c>
    </row>
    <row r="2255" spans="1:8" ht="15" customHeight="1">
      <c r="A2255" t="s">
        <v>5268</v>
      </c>
      <c r="B2255">
        <f t="shared" si="273"/>
        <v>55</v>
      </c>
      <c r="G2255" t="s">
        <v>8592</v>
      </c>
      <c r="H2255">
        <v>35</v>
      </c>
    </row>
    <row r="2256" spans="1:8" ht="15" customHeight="1">
      <c r="A2256" t="s">
        <v>5269</v>
      </c>
      <c r="B2256">
        <f t="shared" si="273"/>
        <v>55</v>
      </c>
      <c r="G2256" t="s">
        <v>8593</v>
      </c>
      <c r="H2256">
        <v>35</v>
      </c>
    </row>
    <row r="2257" spans="1:8" ht="15" customHeight="1">
      <c r="A2257" t="s">
        <v>5270</v>
      </c>
      <c r="B2257">
        <f t="shared" si="273"/>
        <v>55</v>
      </c>
      <c r="G2257" t="s">
        <v>8594</v>
      </c>
      <c r="H2257">
        <v>40</v>
      </c>
    </row>
    <row r="2258" spans="1:8" ht="15" customHeight="1">
      <c r="A2258" t="s">
        <v>5271</v>
      </c>
      <c r="B2258">
        <f t="shared" si="273"/>
        <v>55</v>
      </c>
      <c r="G2258" t="s">
        <v>8595</v>
      </c>
      <c r="H2258">
        <v>40</v>
      </c>
    </row>
    <row r="2259" spans="1:8" ht="15" customHeight="1">
      <c r="A2259" t="s">
        <v>5272</v>
      </c>
      <c r="B2259">
        <f t="shared" si="273"/>
        <v>55</v>
      </c>
      <c r="G2259" t="s">
        <v>8596</v>
      </c>
      <c r="H2259">
        <v>35</v>
      </c>
    </row>
    <row r="2260" spans="1:8" ht="15" customHeight="1">
      <c r="A2260" t="s">
        <v>5273</v>
      </c>
      <c r="B2260">
        <f t="shared" si="273"/>
        <v>55</v>
      </c>
      <c r="G2260" t="s">
        <v>8597</v>
      </c>
      <c r="H2260">
        <v>35</v>
      </c>
    </row>
    <row r="2261" spans="1:8" ht="15" customHeight="1">
      <c r="A2261" t="s">
        <v>5274</v>
      </c>
      <c r="B2261">
        <f t="shared" si="273"/>
        <v>55</v>
      </c>
      <c r="G2261" t="s">
        <v>8598</v>
      </c>
      <c r="H2261">
        <v>35</v>
      </c>
    </row>
    <row r="2262" spans="1:8" ht="15" customHeight="1">
      <c r="A2262" t="s">
        <v>5275</v>
      </c>
      <c r="B2262">
        <f t="shared" si="273"/>
        <v>75</v>
      </c>
      <c r="G2262" t="s">
        <v>8599</v>
      </c>
      <c r="H2262">
        <v>35</v>
      </c>
    </row>
    <row r="2263" spans="1:8" ht="15" customHeight="1">
      <c r="A2263" t="s">
        <v>5276</v>
      </c>
      <c r="B2263">
        <f t="shared" si="273"/>
        <v>75</v>
      </c>
      <c r="G2263" t="s">
        <v>8600</v>
      </c>
      <c r="H2263">
        <v>35</v>
      </c>
    </row>
    <row r="2264" spans="1:8" ht="15" customHeight="1">
      <c r="A2264" t="s">
        <v>5277</v>
      </c>
      <c r="B2264">
        <f t="shared" si="273"/>
        <v>75</v>
      </c>
      <c r="G2264" t="s">
        <v>8601</v>
      </c>
      <c r="H2264">
        <v>35</v>
      </c>
    </row>
    <row r="2265" spans="1:8" ht="15" customHeight="1">
      <c r="A2265" t="s">
        <v>5278</v>
      </c>
      <c r="B2265">
        <f t="shared" si="273"/>
        <v>75</v>
      </c>
      <c r="G2265" t="s">
        <v>8602</v>
      </c>
      <c r="H2265">
        <v>35</v>
      </c>
    </row>
    <row r="2266" spans="1:8" ht="15" customHeight="1">
      <c r="A2266" t="s">
        <v>5279</v>
      </c>
      <c r="B2266">
        <f t="shared" si="273"/>
        <v>75</v>
      </c>
      <c r="G2266" t="s">
        <v>8603</v>
      </c>
      <c r="H2266">
        <v>40</v>
      </c>
    </row>
    <row r="2267" spans="1:8" ht="15" customHeight="1">
      <c r="A2267" t="s">
        <v>5280</v>
      </c>
      <c r="B2267">
        <f t="shared" si="273"/>
        <v>55</v>
      </c>
      <c r="G2267" t="s">
        <v>8604</v>
      </c>
      <c r="H2267">
        <v>40</v>
      </c>
    </row>
    <row r="2268" spans="1:8" ht="15" customHeight="1">
      <c r="A2268" t="s">
        <v>5281</v>
      </c>
      <c r="B2268">
        <f t="shared" si="273"/>
        <v>55</v>
      </c>
      <c r="G2268" t="s">
        <v>8605</v>
      </c>
      <c r="H2268">
        <v>35</v>
      </c>
    </row>
    <row r="2269" spans="1:8" ht="15" customHeight="1">
      <c r="A2269" t="s">
        <v>5282</v>
      </c>
      <c r="B2269">
        <f t="shared" si="273"/>
        <v>60</v>
      </c>
      <c r="G2269" t="s">
        <v>8606</v>
      </c>
      <c r="H2269">
        <v>35</v>
      </c>
    </row>
    <row r="2270" spans="1:8" ht="15" customHeight="1">
      <c r="A2270" t="s">
        <v>5283</v>
      </c>
      <c r="B2270">
        <f t="shared" si="273"/>
        <v>70</v>
      </c>
      <c r="G2270" t="s">
        <v>8607</v>
      </c>
      <c r="H2270">
        <v>35</v>
      </c>
    </row>
    <row r="2271" spans="1:8" ht="15" customHeight="1">
      <c r="A2271" t="s">
        <v>5284</v>
      </c>
      <c r="B2271">
        <f t="shared" si="273"/>
        <v>55</v>
      </c>
      <c r="G2271" t="s">
        <v>8608</v>
      </c>
      <c r="H2271">
        <v>35</v>
      </c>
    </row>
    <row r="2272" spans="1:8" ht="15" customHeight="1">
      <c r="A2272" t="s">
        <v>5285</v>
      </c>
      <c r="B2272">
        <f t="shared" si="273"/>
        <v>55</v>
      </c>
      <c r="G2272" t="s">
        <v>8609</v>
      </c>
      <c r="H2272">
        <v>40</v>
      </c>
    </row>
    <row r="2273" spans="1:8" ht="15" customHeight="1">
      <c r="A2273" t="s">
        <v>5286</v>
      </c>
      <c r="B2273">
        <f t="shared" si="273"/>
        <v>55</v>
      </c>
      <c r="G2273" t="s">
        <v>8610</v>
      </c>
      <c r="H2273">
        <v>40</v>
      </c>
    </row>
    <row r="2274" spans="1:8" ht="15" customHeight="1">
      <c r="A2274" t="s">
        <v>5287</v>
      </c>
      <c r="B2274">
        <f t="shared" si="273"/>
        <v>65</v>
      </c>
      <c r="G2274" t="s">
        <v>8611</v>
      </c>
      <c r="H2274">
        <v>40</v>
      </c>
    </row>
    <row r="2275" spans="1:8" ht="15" customHeight="1">
      <c r="A2275" t="s">
        <v>5288</v>
      </c>
      <c r="B2275">
        <f t="shared" si="273"/>
        <v>65</v>
      </c>
      <c r="G2275" t="s">
        <v>8612</v>
      </c>
      <c r="H2275">
        <v>35</v>
      </c>
    </row>
    <row r="2276" spans="1:8" ht="15" customHeight="1">
      <c r="A2276" t="s">
        <v>5289</v>
      </c>
      <c r="B2276">
        <f t="shared" si="273"/>
        <v>50</v>
      </c>
      <c r="G2276" t="s">
        <v>8405</v>
      </c>
      <c r="H2276">
        <v>35</v>
      </c>
    </row>
    <row r="2277" spans="1:8" ht="15" customHeight="1">
      <c r="A2277" t="s">
        <v>5290</v>
      </c>
      <c r="B2277">
        <f t="shared" si="273"/>
        <v>70</v>
      </c>
      <c r="G2277" t="s">
        <v>8406</v>
      </c>
      <c r="H2277">
        <v>35</v>
      </c>
    </row>
    <row r="2278" spans="1:8" ht="15" customHeight="1">
      <c r="A2278" t="s">
        <v>5291</v>
      </c>
      <c r="B2278">
        <f t="shared" si="273"/>
        <v>50</v>
      </c>
      <c r="G2278" t="s">
        <v>8407</v>
      </c>
      <c r="H2278">
        <v>35</v>
      </c>
    </row>
    <row r="2279" spans="1:8" ht="15" customHeight="1">
      <c r="A2279" t="s">
        <v>5292</v>
      </c>
      <c r="B2279">
        <f t="shared" si="273"/>
        <v>60</v>
      </c>
      <c r="G2279" t="s">
        <v>8408</v>
      </c>
      <c r="H2279">
        <v>35</v>
      </c>
    </row>
    <row r="2280" spans="1:8" ht="15" customHeight="1">
      <c r="A2280" t="s">
        <v>5293</v>
      </c>
      <c r="B2280">
        <f t="shared" si="273"/>
        <v>60</v>
      </c>
      <c r="G2280" t="s">
        <v>8409</v>
      </c>
      <c r="H2280">
        <v>30</v>
      </c>
    </row>
    <row r="2281" spans="1:8" ht="15" customHeight="1">
      <c r="A2281" t="s">
        <v>5294</v>
      </c>
      <c r="B2281">
        <f t="shared" si="273"/>
        <v>60</v>
      </c>
      <c r="G2281" t="s">
        <v>8410</v>
      </c>
      <c r="H2281">
        <v>30</v>
      </c>
    </row>
    <row r="2282" spans="1:8" ht="15" customHeight="1">
      <c r="A2282" t="s">
        <v>5295</v>
      </c>
      <c r="B2282">
        <f t="shared" si="273"/>
        <v>55</v>
      </c>
      <c r="G2282" t="s">
        <v>8411</v>
      </c>
      <c r="H2282">
        <v>30</v>
      </c>
    </row>
    <row r="2283" spans="1:8" ht="15" customHeight="1">
      <c r="A2283" t="s">
        <v>5296</v>
      </c>
      <c r="B2283">
        <f t="shared" si="273"/>
        <v>55</v>
      </c>
      <c r="G2283" t="s">
        <v>8412</v>
      </c>
      <c r="H2283">
        <v>30</v>
      </c>
    </row>
    <row r="2284" spans="1:8" ht="15" customHeight="1">
      <c r="A2284" t="s">
        <v>5297</v>
      </c>
      <c r="B2284">
        <f t="shared" si="273"/>
        <v>55</v>
      </c>
      <c r="G2284" t="s">
        <v>8686</v>
      </c>
      <c r="H2284">
        <v>35</v>
      </c>
    </row>
    <row r="2285" spans="1:8" ht="15" customHeight="1">
      <c r="A2285" t="s">
        <v>5298</v>
      </c>
      <c r="B2285">
        <f t="shared" si="273"/>
        <v>55</v>
      </c>
      <c r="G2285" t="s">
        <v>8687</v>
      </c>
      <c r="H2285">
        <v>35</v>
      </c>
    </row>
    <row r="2286" spans="1:8" ht="15" customHeight="1">
      <c r="A2286" t="s">
        <v>5299</v>
      </c>
      <c r="B2286">
        <f t="shared" ref="B2286:B2317" si="274">B2158</f>
        <v>60</v>
      </c>
      <c r="G2286" t="s">
        <v>8688</v>
      </c>
      <c r="H2286">
        <v>35</v>
      </c>
    </row>
    <row r="2287" spans="1:8" ht="15" customHeight="1">
      <c r="A2287" t="s">
        <v>5300</v>
      </c>
      <c r="B2287">
        <f t="shared" si="274"/>
        <v>60</v>
      </c>
      <c r="G2287" t="s">
        <v>8689</v>
      </c>
      <c r="H2287">
        <v>25</v>
      </c>
    </row>
    <row r="2288" spans="1:8" ht="15" customHeight="1">
      <c r="A2288" t="s">
        <v>5301</v>
      </c>
      <c r="B2288">
        <f t="shared" si="274"/>
        <v>60</v>
      </c>
      <c r="G2288" t="s">
        <v>8690</v>
      </c>
      <c r="H2288">
        <v>35</v>
      </c>
    </row>
    <row r="2289" spans="1:8" ht="15" customHeight="1">
      <c r="A2289" t="s">
        <v>5302</v>
      </c>
      <c r="B2289">
        <f t="shared" si="274"/>
        <v>55</v>
      </c>
      <c r="G2289" t="s">
        <v>8691</v>
      </c>
      <c r="H2289">
        <v>30</v>
      </c>
    </row>
    <row r="2290" spans="1:8" ht="15" customHeight="1">
      <c r="A2290" t="s">
        <v>5303</v>
      </c>
      <c r="B2290">
        <f t="shared" si="274"/>
        <v>55</v>
      </c>
      <c r="G2290" t="s">
        <v>8692</v>
      </c>
      <c r="H2290">
        <v>35</v>
      </c>
    </row>
    <row r="2291" spans="1:8" ht="15" customHeight="1">
      <c r="A2291" t="s">
        <v>5304</v>
      </c>
      <c r="B2291">
        <f t="shared" si="274"/>
        <v>70</v>
      </c>
      <c r="G2291" t="s">
        <v>8693</v>
      </c>
      <c r="H2291">
        <v>35</v>
      </c>
    </row>
    <row r="2292" spans="1:8" ht="15" customHeight="1">
      <c r="A2292" t="s">
        <v>5305</v>
      </c>
      <c r="B2292">
        <f t="shared" si="274"/>
        <v>70</v>
      </c>
      <c r="G2292" t="s">
        <v>8694</v>
      </c>
      <c r="H2292">
        <v>35</v>
      </c>
    </row>
    <row r="2293" spans="1:8" ht="15" customHeight="1">
      <c r="A2293" t="s">
        <v>5306</v>
      </c>
      <c r="B2293">
        <f t="shared" si="274"/>
        <v>70</v>
      </c>
      <c r="G2293" t="s">
        <v>8695</v>
      </c>
      <c r="H2293">
        <v>30</v>
      </c>
    </row>
    <row r="2294" spans="1:8" ht="15" customHeight="1">
      <c r="A2294" t="s">
        <v>5307</v>
      </c>
      <c r="B2294">
        <f t="shared" si="274"/>
        <v>70</v>
      </c>
      <c r="G2294" t="s">
        <v>8696</v>
      </c>
      <c r="H2294">
        <v>30</v>
      </c>
    </row>
    <row r="2295" spans="1:8" ht="15" customHeight="1">
      <c r="A2295" t="s">
        <v>5308</v>
      </c>
      <c r="B2295">
        <f t="shared" si="274"/>
        <v>55</v>
      </c>
      <c r="G2295" t="s">
        <v>8697</v>
      </c>
      <c r="H2295">
        <v>30</v>
      </c>
    </row>
    <row r="2296" spans="1:8" ht="15" customHeight="1">
      <c r="A2296" t="s">
        <v>5309</v>
      </c>
      <c r="B2296">
        <f t="shared" si="274"/>
        <v>70</v>
      </c>
      <c r="G2296" t="s">
        <v>8698</v>
      </c>
      <c r="H2296">
        <v>30</v>
      </c>
    </row>
    <row r="2297" spans="1:8" ht="15" customHeight="1">
      <c r="A2297" t="s">
        <v>5310</v>
      </c>
      <c r="B2297">
        <f t="shared" si="274"/>
        <v>55</v>
      </c>
      <c r="G2297" t="s">
        <v>8699</v>
      </c>
      <c r="H2297">
        <v>30</v>
      </c>
    </row>
    <row r="2298" spans="1:8" ht="15" customHeight="1">
      <c r="A2298" t="s">
        <v>5311</v>
      </c>
      <c r="B2298">
        <f t="shared" si="274"/>
        <v>70</v>
      </c>
      <c r="G2298" t="s">
        <v>8700</v>
      </c>
      <c r="H2298">
        <v>30</v>
      </c>
    </row>
    <row r="2299" spans="1:8" ht="15" customHeight="1">
      <c r="A2299" t="s">
        <v>5312</v>
      </c>
      <c r="B2299">
        <f t="shared" si="274"/>
        <v>70</v>
      </c>
      <c r="G2299" t="s">
        <v>8701</v>
      </c>
      <c r="H2299">
        <v>30</v>
      </c>
    </row>
    <row r="2300" spans="1:8" ht="15" customHeight="1">
      <c r="A2300" t="s">
        <v>5313</v>
      </c>
      <c r="B2300">
        <f t="shared" si="274"/>
        <v>70</v>
      </c>
      <c r="G2300" t="s">
        <v>8702</v>
      </c>
      <c r="H2300">
        <v>30</v>
      </c>
    </row>
    <row r="2301" spans="1:8" ht="15" customHeight="1">
      <c r="A2301" t="s">
        <v>5314</v>
      </c>
      <c r="B2301">
        <f t="shared" si="274"/>
        <v>55</v>
      </c>
      <c r="G2301" t="s">
        <v>8703</v>
      </c>
      <c r="H2301">
        <v>30</v>
      </c>
    </row>
    <row r="2302" spans="1:8" ht="15" customHeight="1">
      <c r="A2302" t="s">
        <v>5315</v>
      </c>
      <c r="B2302">
        <f t="shared" si="274"/>
        <v>55</v>
      </c>
      <c r="G2302" t="s">
        <v>8704</v>
      </c>
      <c r="H2302">
        <v>30</v>
      </c>
    </row>
    <row r="2303" spans="1:8" ht="15" customHeight="1">
      <c r="A2303" t="s">
        <v>5316</v>
      </c>
      <c r="B2303">
        <f t="shared" si="274"/>
        <v>55</v>
      </c>
      <c r="G2303" t="s">
        <v>8705</v>
      </c>
      <c r="H2303">
        <v>35</v>
      </c>
    </row>
    <row r="2304" spans="1:8" ht="15" customHeight="1">
      <c r="A2304" t="s">
        <v>5317</v>
      </c>
      <c r="B2304">
        <f t="shared" si="274"/>
        <v>55</v>
      </c>
      <c r="G2304" t="s">
        <v>8706</v>
      </c>
      <c r="H2304">
        <v>35</v>
      </c>
    </row>
    <row r="2305" spans="1:8" ht="15" customHeight="1">
      <c r="A2305" t="s">
        <v>5318</v>
      </c>
      <c r="B2305">
        <f t="shared" si="274"/>
        <v>55</v>
      </c>
      <c r="G2305" t="s">
        <v>8707</v>
      </c>
      <c r="H2305">
        <v>35</v>
      </c>
    </row>
    <row r="2306" spans="1:8" ht="15" customHeight="1">
      <c r="A2306" t="s">
        <v>5319</v>
      </c>
      <c r="B2306">
        <f t="shared" si="274"/>
        <v>55</v>
      </c>
      <c r="G2306" t="s">
        <v>8708</v>
      </c>
      <c r="H2306">
        <v>35</v>
      </c>
    </row>
    <row r="2307" spans="1:8" ht="15" customHeight="1">
      <c r="A2307" t="s">
        <v>5320</v>
      </c>
      <c r="B2307">
        <f t="shared" si="274"/>
        <v>55</v>
      </c>
      <c r="G2307" t="s">
        <v>8709</v>
      </c>
      <c r="H2307">
        <v>35</v>
      </c>
    </row>
    <row r="2308" spans="1:8" ht="15" customHeight="1">
      <c r="A2308" t="s">
        <v>5321</v>
      </c>
      <c r="B2308">
        <f t="shared" si="274"/>
        <v>55</v>
      </c>
      <c r="G2308" t="s">
        <v>8710</v>
      </c>
      <c r="H2308">
        <v>35</v>
      </c>
    </row>
    <row r="2309" spans="1:8" ht="15" customHeight="1">
      <c r="A2309" t="s">
        <v>5322</v>
      </c>
      <c r="B2309">
        <f t="shared" si="274"/>
        <v>55</v>
      </c>
      <c r="G2309" t="s">
        <v>8711</v>
      </c>
      <c r="H2309">
        <v>35</v>
      </c>
    </row>
    <row r="2310" spans="1:8" ht="15" customHeight="1">
      <c r="A2310" t="s">
        <v>5323</v>
      </c>
      <c r="B2310">
        <f t="shared" si="274"/>
        <v>55</v>
      </c>
      <c r="G2310" t="s">
        <v>8712</v>
      </c>
      <c r="H2310">
        <v>35</v>
      </c>
    </row>
    <row r="2311" spans="1:8" ht="15" customHeight="1">
      <c r="A2311" t="s">
        <v>5324</v>
      </c>
      <c r="B2311">
        <f t="shared" si="274"/>
        <v>55</v>
      </c>
      <c r="G2311" t="s">
        <v>8713</v>
      </c>
      <c r="H2311">
        <v>35</v>
      </c>
    </row>
    <row r="2312" spans="1:8" ht="15" customHeight="1">
      <c r="A2312" t="s">
        <v>5325</v>
      </c>
      <c r="B2312">
        <f t="shared" si="274"/>
        <v>55</v>
      </c>
      <c r="G2312" t="s">
        <v>8714</v>
      </c>
      <c r="H2312">
        <v>35</v>
      </c>
    </row>
    <row r="2313" spans="1:8" ht="15" customHeight="1">
      <c r="A2313" t="s">
        <v>5326</v>
      </c>
      <c r="B2313">
        <f t="shared" si="274"/>
        <v>70</v>
      </c>
      <c r="G2313" t="s">
        <v>8715</v>
      </c>
      <c r="H2313">
        <v>30</v>
      </c>
    </row>
    <row r="2314" spans="1:8" ht="15" customHeight="1">
      <c r="A2314" t="s">
        <v>5327</v>
      </c>
      <c r="B2314">
        <f t="shared" si="274"/>
        <v>70</v>
      </c>
      <c r="G2314" t="s">
        <v>8716</v>
      </c>
      <c r="H2314">
        <v>30</v>
      </c>
    </row>
    <row r="2315" spans="1:8" ht="15" customHeight="1">
      <c r="A2315" t="s">
        <v>5328</v>
      </c>
      <c r="B2315">
        <f t="shared" si="274"/>
        <v>70</v>
      </c>
      <c r="G2315" t="s">
        <v>8717</v>
      </c>
      <c r="H2315">
        <v>30</v>
      </c>
    </row>
    <row r="2316" spans="1:8" ht="15" customHeight="1">
      <c r="A2316" t="s">
        <v>5329</v>
      </c>
      <c r="B2316">
        <f t="shared" si="274"/>
        <v>70</v>
      </c>
      <c r="G2316" t="s">
        <v>8718</v>
      </c>
      <c r="H2316">
        <v>30</v>
      </c>
    </row>
    <row r="2317" spans="1:8" ht="15" customHeight="1">
      <c r="A2317" t="s">
        <v>5330</v>
      </c>
      <c r="B2317">
        <f t="shared" si="274"/>
        <v>70</v>
      </c>
      <c r="G2317" t="s">
        <v>8719</v>
      </c>
      <c r="H2317">
        <v>35</v>
      </c>
    </row>
    <row r="2318" spans="1:8" ht="15" customHeight="1">
      <c r="A2318" t="s">
        <v>5331</v>
      </c>
      <c r="B2318">
        <f t="shared" ref="B2318:B2349" si="275">B2190</f>
        <v>70</v>
      </c>
      <c r="G2318" t="s">
        <v>8720</v>
      </c>
      <c r="H2318">
        <v>35</v>
      </c>
    </row>
    <row r="2319" spans="1:8" ht="15" customHeight="1">
      <c r="A2319" t="s">
        <v>5332</v>
      </c>
      <c r="B2319">
        <f t="shared" si="275"/>
        <v>70</v>
      </c>
      <c r="G2319" t="s">
        <v>8721</v>
      </c>
      <c r="H2319">
        <v>35</v>
      </c>
    </row>
    <row r="2320" spans="1:8" ht="15" customHeight="1">
      <c r="A2320" t="s">
        <v>5333</v>
      </c>
      <c r="B2320">
        <f t="shared" si="275"/>
        <v>70</v>
      </c>
      <c r="G2320" t="s">
        <v>8722</v>
      </c>
      <c r="H2320">
        <v>35</v>
      </c>
    </row>
    <row r="2321" spans="1:8" ht="15" customHeight="1">
      <c r="A2321" t="s">
        <v>5334</v>
      </c>
      <c r="B2321">
        <f t="shared" si="275"/>
        <v>70</v>
      </c>
      <c r="G2321" t="s">
        <v>8723</v>
      </c>
      <c r="H2321">
        <v>35</v>
      </c>
    </row>
    <row r="2322" spans="1:8" ht="15" customHeight="1">
      <c r="A2322" t="s">
        <v>5335</v>
      </c>
      <c r="B2322">
        <f t="shared" si="275"/>
        <v>70</v>
      </c>
      <c r="G2322" t="s">
        <v>8724</v>
      </c>
      <c r="H2322">
        <v>35</v>
      </c>
    </row>
    <row r="2323" spans="1:8" ht="15" customHeight="1">
      <c r="A2323" t="s">
        <v>5336</v>
      </c>
      <c r="B2323">
        <f t="shared" si="275"/>
        <v>70</v>
      </c>
      <c r="G2323" t="s">
        <v>8725</v>
      </c>
      <c r="H2323">
        <v>35</v>
      </c>
    </row>
    <row r="2324" spans="1:8" ht="15" customHeight="1">
      <c r="A2324" t="s">
        <v>5337</v>
      </c>
      <c r="B2324">
        <f t="shared" si="275"/>
        <v>55</v>
      </c>
      <c r="G2324" t="s">
        <v>8726</v>
      </c>
      <c r="H2324">
        <v>35</v>
      </c>
    </row>
    <row r="2325" spans="1:8" ht="15" customHeight="1">
      <c r="A2325" t="s">
        <v>5338</v>
      </c>
      <c r="B2325">
        <f t="shared" si="275"/>
        <v>55</v>
      </c>
      <c r="G2325" t="s">
        <v>8727</v>
      </c>
      <c r="H2325">
        <v>35</v>
      </c>
    </row>
    <row r="2326" spans="1:8" ht="15" customHeight="1">
      <c r="A2326" t="s">
        <v>5339</v>
      </c>
      <c r="B2326">
        <f t="shared" si="275"/>
        <v>55</v>
      </c>
      <c r="G2326" t="s">
        <v>8728</v>
      </c>
      <c r="H2326">
        <v>35</v>
      </c>
    </row>
    <row r="2327" spans="1:8" ht="15" customHeight="1">
      <c r="A2327" t="s">
        <v>5340</v>
      </c>
      <c r="B2327">
        <f t="shared" si="275"/>
        <v>80</v>
      </c>
      <c r="G2327" t="s">
        <v>8729</v>
      </c>
      <c r="H2327">
        <v>35</v>
      </c>
    </row>
    <row r="2328" spans="1:8" ht="15" customHeight="1">
      <c r="A2328" t="s">
        <v>5341</v>
      </c>
      <c r="B2328">
        <f t="shared" si="275"/>
        <v>55</v>
      </c>
      <c r="G2328" t="s">
        <v>8730</v>
      </c>
      <c r="H2328">
        <v>35</v>
      </c>
    </row>
    <row r="2329" spans="1:8" ht="15" customHeight="1">
      <c r="A2329" t="s">
        <v>5342</v>
      </c>
      <c r="B2329">
        <f t="shared" si="275"/>
        <v>55</v>
      </c>
      <c r="G2329" t="s">
        <v>8731</v>
      </c>
      <c r="H2329">
        <v>35</v>
      </c>
    </row>
    <row r="2330" spans="1:8" ht="15" customHeight="1">
      <c r="A2330" t="s">
        <v>5343</v>
      </c>
      <c r="B2330">
        <f t="shared" si="275"/>
        <v>55</v>
      </c>
      <c r="G2330" t="s">
        <v>8732</v>
      </c>
      <c r="H2330">
        <v>35</v>
      </c>
    </row>
    <row r="2331" spans="1:8" ht="15" customHeight="1">
      <c r="A2331" t="s">
        <v>5344</v>
      </c>
      <c r="B2331">
        <f t="shared" si="275"/>
        <v>70</v>
      </c>
      <c r="G2331" t="s">
        <v>8733</v>
      </c>
      <c r="H2331">
        <v>30</v>
      </c>
    </row>
    <row r="2332" spans="1:8" ht="15" customHeight="1">
      <c r="A2332" t="s">
        <v>5345</v>
      </c>
      <c r="B2332">
        <f t="shared" si="275"/>
        <v>70</v>
      </c>
      <c r="G2332" t="s">
        <v>8734</v>
      </c>
      <c r="H2332">
        <v>30</v>
      </c>
    </row>
    <row r="2333" spans="1:8" ht="15" customHeight="1">
      <c r="A2333" t="s">
        <v>5346</v>
      </c>
      <c r="B2333">
        <f t="shared" si="275"/>
        <v>55</v>
      </c>
      <c r="G2333" t="s">
        <v>8735</v>
      </c>
      <c r="H2333">
        <v>30</v>
      </c>
    </row>
    <row r="2334" spans="1:8" ht="15" customHeight="1">
      <c r="A2334" t="s">
        <v>5347</v>
      </c>
      <c r="B2334">
        <f t="shared" si="275"/>
        <v>55</v>
      </c>
      <c r="G2334" t="s">
        <v>8736</v>
      </c>
      <c r="H2334">
        <v>35</v>
      </c>
    </row>
    <row r="2335" spans="1:8" ht="15" customHeight="1">
      <c r="A2335" t="s">
        <v>5348</v>
      </c>
      <c r="B2335">
        <f t="shared" si="275"/>
        <v>55</v>
      </c>
      <c r="G2335" t="s">
        <v>8737</v>
      </c>
      <c r="H2335">
        <v>35</v>
      </c>
    </row>
    <row r="2336" spans="1:8" ht="15" customHeight="1">
      <c r="A2336" t="s">
        <v>5349</v>
      </c>
      <c r="B2336">
        <f t="shared" si="275"/>
        <v>55</v>
      </c>
      <c r="G2336" t="s">
        <v>8738</v>
      </c>
      <c r="H2336">
        <v>35</v>
      </c>
    </row>
    <row r="2337" spans="1:8" ht="15" customHeight="1">
      <c r="A2337" t="s">
        <v>5350</v>
      </c>
      <c r="B2337">
        <f t="shared" si="275"/>
        <v>60</v>
      </c>
      <c r="G2337" t="s">
        <v>8739</v>
      </c>
      <c r="H2337">
        <v>35</v>
      </c>
    </row>
    <row r="2338" spans="1:8" ht="15" customHeight="1">
      <c r="A2338" t="s">
        <v>5351</v>
      </c>
      <c r="B2338">
        <f t="shared" si="275"/>
        <v>40</v>
      </c>
      <c r="G2338" t="s">
        <v>8740</v>
      </c>
      <c r="H2338">
        <v>35</v>
      </c>
    </row>
    <row r="2339" spans="1:8" ht="15" customHeight="1">
      <c r="A2339" t="s">
        <v>5352</v>
      </c>
      <c r="B2339">
        <f t="shared" si="275"/>
        <v>55</v>
      </c>
      <c r="G2339" t="s">
        <v>8741</v>
      </c>
      <c r="H2339">
        <v>35</v>
      </c>
    </row>
    <row r="2340" spans="1:8" ht="15" customHeight="1">
      <c r="A2340" t="s">
        <v>5353</v>
      </c>
      <c r="B2340">
        <f t="shared" si="275"/>
        <v>55</v>
      </c>
      <c r="G2340" t="s">
        <v>8742</v>
      </c>
      <c r="H2340">
        <v>35</v>
      </c>
    </row>
    <row r="2341" spans="1:8" ht="15" customHeight="1">
      <c r="A2341" t="s">
        <v>5354</v>
      </c>
      <c r="B2341">
        <f t="shared" si="275"/>
        <v>50</v>
      </c>
      <c r="G2341" t="s">
        <v>8743</v>
      </c>
      <c r="H2341">
        <v>35</v>
      </c>
    </row>
    <row r="2342" spans="1:8" ht="15" customHeight="1">
      <c r="A2342" t="s">
        <v>5355</v>
      </c>
      <c r="B2342">
        <f t="shared" si="275"/>
        <v>55</v>
      </c>
      <c r="G2342" t="s">
        <v>8744</v>
      </c>
      <c r="H2342">
        <v>35</v>
      </c>
    </row>
    <row r="2343" spans="1:8" ht="15" customHeight="1">
      <c r="A2343" t="s">
        <v>5356</v>
      </c>
      <c r="B2343">
        <f t="shared" si="275"/>
        <v>55</v>
      </c>
      <c r="G2343" t="s">
        <v>8745</v>
      </c>
      <c r="H2343">
        <v>35</v>
      </c>
    </row>
    <row r="2344" spans="1:8" ht="15" customHeight="1">
      <c r="A2344" t="s">
        <v>5357</v>
      </c>
      <c r="B2344">
        <f t="shared" si="275"/>
        <v>55</v>
      </c>
      <c r="G2344" t="s">
        <v>8746</v>
      </c>
      <c r="H2344">
        <v>35</v>
      </c>
    </row>
    <row r="2345" spans="1:8" ht="15" customHeight="1">
      <c r="A2345" t="s">
        <v>5358</v>
      </c>
      <c r="B2345">
        <f t="shared" si="275"/>
        <v>55</v>
      </c>
      <c r="G2345" t="s">
        <v>8747</v>
      </c>
      <c r="H2345">
        <v>35</v>
      </c>
    </row>
    <row r="2346" spans="1:8" ht="15" customHeight="1">
      <c r="A2346" t="s">
        <v>5359</v>
      </c>
      <c r="B2346">
        <f t="shared" si="275"/>
        <v>55</v>
      </c>
      <c r="G2346" t="s">
        <v>8748</v>
      </c>
      <c r="H2346">
        <v>35</v>
      </c>
    </row>
    <row r="2347" spans="1:8" ht="15" customHeight="1">
      <c r="A2347" t="s">
        <v>5360</v>
      </c>
      <c r="B2347">
        <f t="shared" si="275"/>
        <v>55</v>
      </c>
      <c r="G2347" t="s">
        <v>8749</v>
      </c>
      <c r="H2347">
        <v>35</v>
      </c>
    </row>
    <row r="2348" spans="1:8" ht="15" customHeight="1">
      <c r="A2348" t="s">
        <v>5361</v>
      </c>
      <c r="B2348">
        <f t="shared" si="275"/>
        <v>55</v>
      </c>
      <c r="G2348" t="s">
        <v>8750</v>
      </c>
      <c r="H2348">
        <v>35</v>
      </c>
    </row>
    <row r="2349" spans="1:8" ht="15" customHeight="1">
      <c r="A2349" t="s">
        <v>5362</v>
      </c>
      <c r="B2349">
        <f t="shared" si="275"/>
        <v>55</v>
      </c>
      <c r="G2349" t="s">
        <v>8751</v>
      </c>
      <c r="H2349">
        <v>35</v>
      </c>
    </row>
    <row r="2350" spans="1:8" ht="15" customHeight="1">
      <c r="A2350" t="s">
        <v>1564</v>
      </c>
      <c r="B2350">
        <f>H882</f>
        <v>70</v>
      </c>
      <c r="G2350" t="s">
        <v>8752</v>
      </c>
      <c r="H2350">
        <v>35</v>
      </c>
    </row>
    <row r="2351" spans="1:8" ht="15" customHeight="1">
      <c r="A2351" t="s">
        <v>1565</v>
      </c>
      <c r="B2351">
        <f>H883</f>
        <v>55</v>
      </c>
      <c r="G2351" t="s">
        <v>8753</v>
      </c>
      <c r="H2351">
        <v>35</v>
      </c>
    </row>
    <row r="2352" spans="1:8" ht="15" customHeight="1">
      <c r="A2352" t="s">
        <v>1566</v>
      </c>
      <c r="B2352">
        <f>H884</f>
        <v>50</v>
      </c>
      <c r="G2352" t="s">
        <v>8754</v>
      </c>
      <c r="H2352">
        <v>35</v>
      </c>
    </row>
    <row r="2353" spans="1:8" ht="15" customHeight="1">
      <c r="A2353" t="s">
        <v>5064</v>
      </c>
      <c r="B2353">
        <f>H885</f>
        <v>55</v>
      </c>
      <c r="G2353" t="s">
        <v>8755</v>
      </c>
      <c r="H2353">
        <v>35</v>
      </c>
    </row>
    <row r="2354" spans="1:8" ht="15" customHeight="1">
      <c r="A2354" t="s">
        <v>5065</v>
      </c>
      <c r="B2354">
        <f>H885</f>
        <v>55</v>
      </c>
      <c r="G2354" t="s">
        <v>8756</v>
      </c>
      <c r="H2354">
        <v>35</v>
      </c>
    </row>
    <row r="2355" spans="1:8" ht="15" customHeight="1">
      <c r="A2355" t="s">
        <v>5066</v>
      </c>
      <c r="B2355">
        <f>H885</f>
        <v>55</v>
      </c>
      <c r="G2355" t="s">
        <v>8757</v>
      </c>
      <c r="H2355">
        <v>35</v>
      </c>
    </row>
    <row r="2356" spans="1:8" ht="15" customHeight="1">
      <c r="A2356" t="s">
        <v>5067</v>
      </c>
      <c r="B2356">
        <f>H885</f>
        <v>55</v>
      </c>
      <c r="G2356" t="s">
        <v>8758</v>
      </c>
      <c r="H2356">
        <v>35</v>
      </c>
    </row>
    <row r="2357" spans="1:8" ht="15" customHeight="1">
      <c r="A2357" t="s">
        <v>5068</v>
      </c>
      <c r="B2357">
        <f>H885</f>
        <v>55</v>
      </c>
      <c r="G2357" t="s">
        <v>8759</v>
      </c>
      <c r="H2357">
        <v>35</v>
      </c>
    </row>
    <row r="2358" spans="1:8" ht="15" customHeight="1">
      <c r="A2358" t="s">
        <v>5069</v>
      </c>
      <c r="B2358">
        <f>H885</f>
        <v>55</v>
      </c>
      <c r="G2358" t="s">
        <v>8760</v>
      </c>
      <c r="H2358">
        <v>35</v>
      </c>
    </row>
    <row r="2359" spans="1:8" ht="15" customHeight="1">
      <c r="A2359" t="s">
        <v>5070</v>
      </c>
      <c r="B2359">
        <f>H886</f>
        <v>75</v>
      </c>
      <c r="G2359" t="s">
        <v>8761</v>
      </c>
      <c r="H2359">
        <v>35</v>
      </c>
    </row>
    <row r="2360" spans="1:8" ht="15" customHeight="1">
      <c r="A2360" t="s">
        <v>5071</v>
      </c>
      <c r="B2360">
        <f>H886</f>
        <v>75</v>
      </c>
      <c r="G2360" t="s">
        <v>8762</v>
      </c>
      <c r="H2360">
        <v>40</v>
      </c>
    </row>
    <row r="2361" spans="1:8" ht="15" customHeight="1">
      <c r="A2361" t="s">
        <v>5072</v>
      </c>
      <c r="B2361">
        <f>H886</f>
        <v>75</v>
      </c>
      <c r="G2361" t="s">
        <v>8763</v>
      </c>
      <c r="H2361">
        <v>40</v>
      </c>
    </row>
    <row r="2362" spans="1:8" ht="15" customHeight="1">
      <c r="A2362" t="s">
        <v>5073</v>
      </c>
      <c r="B2362">
        <f>H886</f>
        <v>75</v>
      </c>
      <c r="G2362" t="s">
        <v>8764</v>
      </c>
      <c r="H2362">
        <v>40</v>
      </c>
    </row>
    <row r="2363" spans="1:8" ht="15" customHeight="1">
      <c r="A2363" t="s">
        <v>5074</v>
      </c>
      <c r="B2363">
        <f>H886</f>
        <v>75</v>
      </c>
      <c r="G2363" t="s">
        <v>8765</v>
      </c>
      <c r="H2363">
        <v>40</v>
      </c>
    </row>
    <row r="2364" spans="1:8" ht="15" customHeight="1">
      <c r="A2364" t="s">
        <v>5075</v>
      </c>
      <c r="B2364">
        <f>H886</f>
        <v>75</v>
      </c>
      <c r="G2364" t="s">
        <v>8766</v>
      </c>
      <c r="H2364">
        <v>30</v>
      </c>
    </row>
    <row r="2365" spans="1:8" ht="15" customHeight="1">
      <c r="A2365" t="s">
        <v>5081</v>
      </c>
      <c r="B2365">
        <f>H888</f>
        <v>55</v>
      </c>
      <c r="G2365" t="s">
        <v>8767</v>
      </c>
      <c r="H2365">
        <v>30</v>
      </c>
    </row>
    <row r="2366" spans="1:8" ht="15" customHeight="1">
      <c r="A2366" t="s">
        <v>5083</v>
      </c>
      <c r="B2366">
        <f>H888</f>
        <v>55</v>
      </c>
      <c r="G2366" t="s">
        <v>8768</v>
      </c>
      <c r="H2366">
        <v>30</v>
      </c>
    </row>
    <row r="2367" spans="1:8" ht="15" customHeight="1">
      <c r="A2367" t="s">
        <v>5082</v>
      </c>
      <c r="B2367">
        <f>H888</f>
        <v>55</v>
      </c>
      <c r="G2367" t="s">
        <v>8769</v>
      </c>
      <c r="H2367">
        <v>30</v>
      </c>
    </row>
    <row r="2368" spans="1:8" ht="15" customHeight="1">
      <c r="A2368" t="s">
        <v>5084</v>
      </c>
      <c r="B2368">
        <f>H888</f>
        <v>55</v>
      </c>
      <c r="G2368" t="s">
        <v>8770</v>
      </c>
      <c r="H2368">
        <v>35</v>
      </c>
    </row>
    <row r="2369" spans="1:8" ht="15" customHeight="1">
      <c r="A2369" t="s">
        <v>5085</v>
      </c>
      <c r="B2369">
        <f>H888</f>
        <v>55</v>
      </c>
      <c r="G2369" t="s">
        <v>8771</v>
      </c>
      <c r="H2369">
        <v>35</v>
      </c>
    </row>
    <row r="2370" spans="1:8" ht="15" customHeight="1">
      <c r="A2370" t="s">
        <v>5076</v>
      </c>
      <c r="B2370">
        <f>H887</f>
        <v>75</v>
      </c>
      <c r="G2370" t="s">
        <v>8772</v>
      </c>
      <c r="H2370">
        <v>35</v>
      </c>
    </row>
    <row r="2371" spans="1:8" ht="15" customHeight="1">
      <c r="A2371" t="s">
        <v>5078</v>
      </c>
      <c r="B2371">
        <f>H887</f>
        <v>75</v>
      </c>
      <c r="G2371" t="s">
        <v>8773</v>
      </c>
      <c r="H2371">
        <v>35</v>
      </c>
    </row>
    <row r="2372" spans="1:8" ht="15" customHeight="1">
      <c r="A2372" t="s">
        <v>5077</v>
      </c>
      <c r="B2372">
        <f>H887</f>
        <v>75</v>
      </c>
      <c r="G2372" t="s">
        <v>8774</v>
      </c>
      <c r="H2372">
        <v>35</v>
      </c>
    </row>
    <row r="2373" spans="1:8" ht="15" customHeight="1">
      <c r="A2373" t="s">
        <v>5079</v>
      </c>
      <c r="B2373">
        <f>H887</f>
        <v>75</v>
      </c>
      <c r="G2373" t="s">
        <v>8775</v>
      </c>
      <c r="H2373">
        <v>35</v>
      </c>
    </row>
    <row r="2374" spans="1:8" ht="15" customHeight="1">
      <c r="A2374" t="s">
        <v>5080</v>
      </c>
      <c r="B2374">
        <f>H887</f>
        <v>75</v>
      </c>
      <c r="G2374" t="s">
        <v>8776</v>
      </c>
      <c r="H2374">
        <v>35</v>
      </c>
    </row>
    <row r="2375" spans="1:8" ht="15" customHeight="1">
      <c r="A2375" t="s">
        <v>1571</v>
      </c>
      <c r="B2375">
        <f>H889</f>
        <v>55</v>
      </c>
      <c r="G2375" t="s">
        <v>8777</v>
      </c>
      <c r="H2375">
        <v>35</v>
      </c>
    </row>
    <row r="2376" spans="1:8" ht="15" customHeight="1">
      <c r="A2376" t="s">
        <v>5086</v>
      </c>
      <c r="B2376">
        <f>H891</f>
        <v>55</v>
      </c>
      <c r="G2376" t="s">
        <v>8778</v>
      </c>
      <c r="H2376">
        <v>35</v>
      </c>
    </row>
    <row r="2377" spans="1:8" ht="15" customHeight="1">
      <c r="A2377" t="s">
        <v>5087</v>
      </c>
      <c r="B2377">
        <f>H891</f>
        <v>55</v>
      </c>
      <c r="G2377" t="s">
        <v>8779</v>
      </c>
      <c r="H2377">
        <v>35</v>
      </c>
    </row>
    <row r="2378" spans="1:8" ht="15" customHeight="1">
      <c r="A2378" t="s">
        <v>5088</v>
      </c>
      <c r="B2378">
        <f>H891</f>
        <v>55</v>
      </c>
      <c r="G2378" t="s">
        <v>8780</v>
      </c>
      <c r="H2378">
        <v>35</v>
      </c>
    </row>
    <row r="2379" spans="1:8" ht="15" customHeight="1">
      <c r="A2379" t="s">
        <v>5093</v>
      </c>
      <c r="B2379">
        <f>H891</f>
        <v>55</v>
      </c>
      <c r="G2379" t="s">
        <v>8781</v>
      </c>
      <c r="H2379">
        <v>35</v>
      </c>
    </row>
    <row r="2380" spans="1:8" ht="15" customHeight="1">
      <c r="A2380" t="s">
        <v>5089</v>
      </c>
      <c r="B2380">
        <f>H890</f>
        <v>75</v>
      </c>
      <c r="G2380" t="s">
        <v>8782</v>
      </c>
      <c r="H2380">
        <v>35</v>
      </c>
    </row>
    <row r="2381" spans="1:8" ht="15" customHeight="1">
      <c r="A2381" t="s">
        <v>5090</v>
      </c>
      <c r="B2381">
        <f>H890</f>
        <v>75</v>
      </c>
      <c r="G2381" t="s">
        <v>8783</v>
      </c>
      <c r="H2381">
        <v>35</v>
      </c>
    </row>
    <row r="2382" spans="1:8" ht="15" customHeight="1">
      <c r="A2382" t="s">
        <v>5092</v>
      </c>
      <c r="B2382">
        <f>H890</f>
        <v>75</v>
      </c>
      <c r="G2382" t="s">
        <v>8784</v>
      </c>
      <c r="H2382">
        <v>35</v>
      </c>
    </row>
    <row r="2383" spans="1:8" ht="15" customHeight="1">
      <c r="A2383" t="s">
        <v>5091</v>
      </c>
      <c r="B2383">
        <f>H890</f>
        <v>75</v>
      </c>
      <c r="G2383" t="s">
        <v>8785</v>
      </c>
      <c r="H2383">
        <v>35</v>
      </c>
    </row>
    <row r="2384" spans="1:8" ht="15" customHeight="1">
      <c r="A2384" t="s">
        <v>5094</v>
      </c>
      <c r="B2384">
        <f>H892</f>
        <v>55</v>
      </c>
      <c r="G2384" t="s">
        <v>8786</v>
      </c>
      <c r="H2384">
        <v>35</v>
      </c>
    </row>
    <row r="2385" spans="1:8" ht="15" customHeight="1">
      <c r="A2385" t="s">
        <v>5095</v>
      </c>
      <c r="B2385">
        <f>H892</f>
        <v>55</v>
      </c>
      <c r="G2385" t="s">
        <v>8787</v>
      </c>
      <c r="H2385">
        <v>35</v>
      </c>
    </row>
    <row r="2386" spans="1:8" ht="15" customHeight="1">
      <c r="A2386" t="s">
        <v>5096</v>
      </c>
      <c r="B2386">
        <f>H892</f>
        <v>55</v>
      </c>
      <c r="G2386" t="s">
        <v>8788</v>
      </c>
      <c r="H2386">
        <v>35</v>
      </c>
    </row>
    <row r="2387" spans="1:8" ht="15" customHeight="1">
      <c r="A2387" t="s">
        <v>5097</v>
      </c>
      <c r="B2387">
        <f>H892</f>
        <v>55</v>
      </c>
      <c r="G2387" t="s">
        <v>8789</v>
      </c>
      <c r="H2387">
        <v>35</v>
      </c>
    </row>
    <row r="2388" spans="1:8" ht="15" customHeight="1">
      <c r="A2388" t="s">
        <v>5098</v>
      </c>
      <c r="B2388">
        <f>H893</f>
        <v>55</v>
      </c>
      <c r="G2388" t="s">
        <v>8790</v>
      </c>
      <c r="H2388">
        <v>40</v>
      </c>
    </row>
    <row r="2389" spans="1:8" ht="15" customHeight="1">
      <c r="A2389" t="s">
        <v>5099</v>
      </c>
      <c r="B2389">
        <f>H893</f>
        <v>55</v>
      </c>
      <c r="G2389" t="s">
        <v>8791</v>
      </c>
      <c r="H2389">
        <v>35</v>
      </c>
    </row>
    <row r="2390" spans="1:8" ht="15" customHeight="1">
      <c r="A2390" t="s">
        <v>5100</v>
      </c>
      <c r="B2390">
        <f>H893</f>
        <v>55</v>
      </c>
      <c r="G2390" t="s">
        <v>8792</v>
      </c>
      <c r="H2390">
        <v>35</v>
      </c>
    </row>
    <row r="2391" spans="1:8" ht="15" customHeight="1">
      <c r="A2391" t="s">
        <v>5101</v>
      </c>
      <c r="B2391">
        <f>H893</f>
        <v>55</v>
      </c>
      <c r="G2391" t="s">
        <v>8793</v>
      </c>
      <c r="H2391">
        <v>35</v>
      </c>
    </row>
    <row r="2392" spans="1:8" ht="15" customHeight="1">
      <c r="A2392" t="s">
        <v>5102</v>
      </c>
      <c r="B2392">
        <f>H893</f>
        <v>55</v>
      </c>
      <c r="G2392" t="s">
        <v>8794</v>
      </c>
      <c r="H2392">
        <v>35</v>
      </c>
    </row>
    <row r="2393" spans="1:8" ht="15" customHeight="1">
      <c r="A2393" t="s">
        <v>5103</v>
      </c>
      <c r="B2393">
        <f>H894</f>
        <v>75</v>
      </c>
      <c r="G2393" t="s">
        <v>8795</v>
      </c>
      <c r="H2393">
        <v>35</v>
      </c>
    </row>
    <row r="2394" spans="1:8" ht="15" customHeight="1">
      <c r="A2394" t="s">
        <v>5104</v>
      </c>
      <c r="B2394">
        <f>H895</f>
        <v>55</v>
      </c>
      <c r="G2394" t="s">
        <v>8796</v>
      </c>
      <c r="H2394">
        <v>35</v>
      </c>
    </row>
    <row r="2395" spans="1:8" ht="15" customHeight="1">
      <c r="A2395" t="s">
        <v>5105</v>
      </c>
      <c r="B2395">
        <f>H895</f>
        <v>55</v>
      </c>
      <c r="G2395" t="s">
        <v>8797</v>
      </c>
      <c r="H2395">
        <v>35</v>
      </c>
    </row>
    <row r="2396" spans="1:8" ht="15" customHeight="1">
      <c r="A2396" t="s">
        <v>5106</v>
      </c>
      <c r="B2396">
        <f>H895</f>
        <v>55</v>
      </c>
      <c r="G2396" t="s">
        <v>8798</v>
      </c>
      <c r="H2396">
        <v>35</v>
      </c>
    </row>
    <row r="2397" spans="1:8" ht="15" customHeight="1">
      <c r="A2397" t="s">
        <v>5107</v>
      </c>
      <c r="B2397">
        <f>H895</f>
        <v>55</v>
      </c>
      <c r="G2397" t="s">
        <v>8799</v>
      </c>
      <c r="H2397">
        <v>35</v>
      </c>
    </row>
    <row r="2398" spans="1:8" ht="15" customHeight="1">
      <c r="A2398" t="s">
        <v>5108</v>
      </c>
      <c r="B2398">
        <f>H896</f>
        <v>55</v>
      </c>
      <c r="G2398" t="s">
        <v>8800</v>
      </c>
      <c r="H2398">
        <v>35</v>
      </c>
    </row>
    <row r="2399" spans="1:8" ht="15" customHeight="1">
      <c r="A2399" t="s">
        <v>5109</v>
      </c>
      <c r="B2399">
        <f>H896</f>
        <v>55</v>
      </c>
      <c r="G2399" t="s">
        <v>8801</v>
      </c>
      <c r="H2399">
        <v>40</v>
      </c>
    </row>
    <row r="2400" spans="1:8" ht="15" customHeight="1">
      <c r="A2400" t="s">
        <v>5110</v>
      </c>
      <c r="B2400">
        <f>H896</f>
        <v>55</v>
      </c>
      <c r="G2400" t="s">
        <v>8802</v>
      </c>
      <c r="H2400">
        <v>35</v>
      </c>
    </row>
    <row r="2401" spans="1:8" ht="15" customHeight="1">
      <c r="A2401" t="s">
        <v>1579</v>
      </c>
      <c r="B2401">
        <f>H897</f>
        <v>55</v>
      </c>
      <c r="G2401" t="s">
        <v>8803</v>
      </c>
      <c r="H2401">
        <v>35</v>
      </c>
    </row>
    <row r="2402" spans="1:8" ht="15" customHeight="1">
      <c r="A2402" t="s">
        <v>5111</v>
      </c>
      <c r="B2402">
        <f>H898</f>
        <v>55</v>
      </c>
      <c r="G2402" t="s">
        <v>8804</v>
      </c>
      <c r="H2402">
        <v>40</v>
      </c>
    </row>
    <row r="2403" spans="1:8" ht="15" customHeight="1">
      <c r="A2403" t="s">
        <v>5112</v>
      </c>
      <c r="B2403">
        <f>H898</f>
        <v>55</v>
      </c>
      <c r="G2403" t="s">
        <v>8805</v>
      </c>
      <c r="H2403">
        <v>40</v>
      </c>
    </row>
    <row r="2404" spans="1:8" ht="15" customHeight="1">
      <c r="A2404" t="s">
        <v>5113</v>
      </c>
      <c r="B2404">
        <f>H898</f>
        <v>55</v>
      </c>
      <c r="G2404" t="s">
        <v>8806</v>
      </c>
      <c r="H2404">
        <v>40</v>
      </c>
    </row>
    <row r="2405" spans="1:8" ht="15" customHeight="1">
      <c r="A2405" t="s">
        <v>5114</v>
      </c>
      <c r="B2405">
        <f>H899</f>
        <v>55</v>
      </c>
      <c r="G2405" t="s">
        <v>8807</v>
      </c>
      <c r="H2405">
        <v>35</v>
      </c>
    </row>
    <row r="2406" spans="1:8" ht="15" customHeight="1">
      <c r="A2406" t="s">
        <v>5115</v>
      </c>
      <c r="B2406">
        <f>H899</f>
        <v>55</v>
      </c>
      <c r="G2406" t="s">
        <v>8808</v>
      </c>
      <c r="H2406">
        <v>35</v>
      </c>
    </row>
    <row r="2407" spans="1:8" ht="15" customHeight="1">
      <c r="A2407" t="s">
        <v>1582</v>
      </c>
      <c r="B2407">
        <f>H900</f>
        <v>55</v>
      </c>
      <c r="G2407" t="s">
        <v>8809</v>
      </c>
      <c r="H2407">
        <v>35</v>
      </c>
    </row>
    <row r="2408" spans="1:8" ht="15" customHeight="1">
      <c r="A2408" t="s">
        <v>5116</v>
      </c>
      <c r="B2408">
        <f>H901</f>
        <v>60</v>
      </c>
      <c r="G2408" t="s">
        <v>8810</v>
      </c>
      <c r="H2408">
        <v>35</v>
      </c>
    </row>
    <row r="2409" spans="1:8" ht="15" customHeight="1">
      <c r="A2409" t="s">
        <v>5117</v>
      </c>
      <c r="B2409">
        <f>H901</f>
        <v>60</v>
      </c>
      <c r="G2409" t="s">
        <v>8811</v>
      </c>
      <c r="H2409">
        <v>35</v>
      </c>
    </row>
    <row r="2410" spans="1:8" ht="15" customHeight="1">
      <c r="A2410" t="s">
        <v>5118</v>
      </c>
      <c r="B2410">
        <f>H901</f>
        <v>60</v>
      </c>
      <c r="G2410" t="s">
        <v>8812</v>
      </c>
      <c r="H2410">
        <v>35</v>
      </c>
    </row>
    <row r="2411" spans="1:8" ht="15" customHeight="1">
      <c r="A2411" t="s">
        <v>5119</v>
      </c>
      <c r="B2411">
        <f>H901</f>
        <v>60</v>
      </c>
      <c r="G2411" t="s">
        <v>8813</v>
      </c>
      <c r="H2411">
        <v>35</v>
      </c>
    </row>
    <row r="2412" spans="1:8" ht="15" customHeight="1">
      <c r="A2412" t="s">
        <v>6801</v>
      </c>
      <c r="B2412">
        <f>H901</f>
        <v>60</v>
      </c>
      <c r="G2412" t="s">
        <v>8814</v>
      </c>
      <c r="H2412">
        <v>35</v>
      </c>
    </row>
    <row r="2413" spans="1:8" ht="15" customHeight="1">
      <c r="A2413" t="s">
        <v>5121</v>
      </c>
      <c r="B2413">
        <f>H902</f>
        <v>60</v>
      </c>
      <c r="G2413" t="s">
        <v>8815</v>
      </c>
      <c r="H2413">
        <v>35</v>
      </c>
    </row>
    <row r="2414" spans="1:8" ht="15" customHeight="1">
      <c r="A2414" t="s">
        <v>5122</v>
      </c>
      <c r="B2414">
        <f>H902</f>
        <v>60</v>
      </c>
      <c r="G2414" t="s">
        <v>8816</v>
      </c>
      <c r="H2414">
        <v>35</v>
      </c>
    </row>
    <row r="2415" spans="1:8" ht="15" customHeight="1">
      <c r="A2415" t="s">
        <v>1585</v>
      </c>
      <c r="B2415">
        <f>H903</f>
        <v>55</v>
      </c>
      <c r="G2415" t="s">
        <v>8817</v>
      </c>
      <c r="H2415">
        <v>40</v>
      </c>
    </row>
    <row r="2416" spans="1:8" ht="15" customHeight="1">
      <c r="A2416" t="s">
        <v>1586</v>
      </c>
      <c r="B2416">
        <f>H904</f>
        <v>55</v>
      </c>
      <c r="G2416" t="s">
        <v>8818</v>
      </c>
      <c r="H2416">
        <v>35</v>
      </c>
    </row>
    <row r="2417" spans="1:8" ht="15" customHeight="1">
      <c r="A2417" t="s">
        <v>5123</v>
      </c>
      <c r="B2417">
        <f>H905</f>
        <v>60</v>
      </c>
      <c r="G2417" t="s">
        <v>8819</v>
      </c>
      <c r="H2417">
        <v>35</v>
      </c>
    </row>
    <row r="2418" spans="1:8" ht="15" customHeight="1">
      <c r="A2418" t="s">
        <v>5124</v>
      </c>
      <c r="B2418">
        <f>H905</f>
        <v>60</v>
      </c>
      <c r="G2418" t="s">
        <v>8820</v>
      </c>
      <c r="H2418">
        <v>35</v>
      </c>
    </row>
    <row r="2419" spans="1:8" ht="15" customHeight="1">
      <c r="A2419" t="s">
        <v>1588</v>
      </c>
      <c r="B2419">
        <f>H906</f>
        <v>60</v>
      </c>
      <c r="G2419" t="s">
        <v>8821</v>
      </c>
      <c r="H2419">
        <v>35</v>
      </c>
    </row>
    <row r="2420" spans="1:8" ht="15" customHeight="1">
      <c r="A2420" t="s">
        <v>5125</v>
      </c>
      <c r="B2420">
        <f>H906</f>
        <v>60</v>
      </c>
      <c r="G2420" t="s">
        <v>8822</v>
      </c>
      <c r="H2420">
        <v>35</v>
      </c>
    </row>
    <row r="2421" spans="1:8" ht="15" customHeight="1">
      <c r="A2421" t="s">
        <v>1589</v>
      </c>
      <c r="B2421">
        <f>H907</f>
        <v>50</v>
      </c>
      <c r="G2421" t="s">
        <v>8823</v>
      </c>
      <c r="H2421">
        <v>35</v>
      </c>
    </row>
    <row r="2422" spans="1:8" ht="15" customHeight="1">
      <c r="A2422" t="s">
        <v>5126</v>
      </c>
      <c r="B2422">
        <f>H908</f>
        <v>40</v>
      </c>
      <c r="G2422" t="s">
        <v>8824</v>
      </c>
      <c r="H2422">
        <v>35</v>
      </c>
    </row>
    <row r="2423" spans="1:8" ht="15" customHeight="1">
      <c r="A2423" t="s">
        <v>5127</v>
      </c>
      <c r="B2423">
        <f>H908</f>
        <v>40</v>
      </c>
      <c r="G2423" t="s">
        <v>8825</v>
      </c>
      <c r="H2423">
        <v>35</v>
      </c>
    </row>
    <row r="2424" spans="1:8" ht="15" customHeight="1">
      <c r="A2424" t="s">
        <v>5128</v>
      </c>
      <c r="B2424">
        <f>H908</f>
        <v>40</v>
      </c>
      <c r="G2424" t="s">
        <v>8826</v>
      </c>
      <c r="H2424">
        <v>35</v>
      </c>
    </row>
    <row r="2425" spans="1:8" ht="15" customHeight="1">
      <c r="A2425" t="s">
        <v>5132</v>
      </c>
      <c r="B2425">
        <f>H908</f>
        <v>40</v>
      </c>
      <c r="G2425" t="s">
        <v>8827</v>
      </c>
      <c r="H2425">
        <v>35</v>
      </c>
    </row>
    <row r="2426" spans="1:8" ht="15" customHeight="1">
      <c r="A2426" t="s">
        <v>5129</v>
      </c>
      <c r="B2426">
        <f>H908</f>
        <v>40</v>
      </c>
      <c r="G2426" t="s">
        <v>8828</v>
      </c>
      <c r="H2426">
        <v>35</v>
      </c>
    </row>
    <row r="2427" spans="1:8" ht="15" customHeight="1">
      <c r="A2427" t="s">
        <v>5130</v>
      </c>
      <c r="B2427">
        <f>H908</f>
        <v>40</v>
      </c>
      <c r="G2427" t="s">
        <v>8829</v>
      </c>
      <c r="H2427">
        <v>35</v>
      </c>
    </row>
    <row r="2428" spans="1:8" ht="15" customHeight="1">
      <c r="A2428" t="s">
        <v>5131</v>
      </c>
      <c r="B2428">
        <f>H908</f>
        <v>40</v>
      </c>
      <c r="G2428" t="s">
        <v>8830</v>
      </c>
      <c r="H2428">
        <v>35</v>
      </c>
    </row>
    <row r="2429" spans="1:8" ht="15" customHeight="1">
      <c r="A2429" t="s">
        <v>5133</v>
      </c>
      <c r="B2429">
        <f>H909</f>
        <v>55</v>
      </c>
      <c r="G2429" t="s">
        <v>8831</v>
      </c>
      <c r="H2429">
        <v>35</v>
      </c>
    </row>
    <row r="2430" spans="1:8" ht="15" customHeight="1">
      <c r="A2430" t="s">
        <v>5134</v>
      </c>
      <c r="B2430">
        <f>H909</f>
        <v>55</v>
      </c>
      <c r="G2430" t="s">
        <v>8832</v>
      </c>
      <c r="H2430">
        <v>35</v>
      </c>
    </row>
    <row r="2431" spans="1:8" ht="15" customHeight="1">
      <c r="A2431" t="s">
        <v>5135</v>
      </c>
      <c r="B2431">
        <f>H910</f>
        <v>50</v>
      </c>
      <c r="G2431" t="s">
        <v>8833</v>
      </c>
      <c r="H2431">
        <v>35</v>
      </c>
    </row>
    <row r="2432" spans="1:8" ht="15" customHeight="1">
      <c r="A2432" t="s">
        <v>5136</v>
      </c>
      <c r="B2432">
        <f>H910</f>
        <v>50</v>
      </c>
      <c r="G2432" t="s">
        <v>8834</v>
      </c>
      <c r="H2432">
        <v>35</v>
      </c>
    </row>
    <row r="2433" spans="1:8" ht="15" customHeight="1">
      <c r="A2433" t="s">
        <v>5137</v>
      </c>
      <c r="B2433">
        <f>H910</f>
        <v>50</v>
      </c>
      <c r="G2433" t="s">
        <v>8835</v>
      </c>
      <c r="H2433">
        <v>35</v>
      </c>
    </row>
    <row r="2434" spans="1:8" ht="15" customHeight="1">
      <c r="A2434" t="s">
        <v>5138</v>
      </c>
      <c r="B2434">
        <f>H910</f>
        <v>50</v>
      </c>
      <c r="G2434" t="s">
        <v>8836</v>
      </c>
      <c r="H2434">
        <v>35</v>
      </c>
    </row>
    <row r="2435" spans="1:8" ht="15" customHeight="1">
      <c r="A2435" t="s">
        <v>5139</v>
      </c>
      <c r="B2435">
        <f>H910</f>
        <v>50</v>
      </c>
      <c r="G2435" t="s">
        <v>8837</v>
      </c>
      <c r="H2435">
        <v>35</v>
      </c>
    </row>
    <row r="2436" spans="1:8" ht="15" customHeight="1">
      <c r="A2436" t="s">
        <v>5140</v>
      </c>
      <c r="B2436">
        <f>H910</f>
        <v>50</v>
      </c>
      <c r="G2436" t="s">
        <v>8838</v>
      </c>
      <c r="H2436">
        <v>35</v>
      </c>
    </row>
    <row r="2437" spans="1:8" ht="15" customHeight="1">
      <c r="A2437" t="s">
        <v>5141</v>
      </c>
      <c r="B2437">
        <f>H910</f>
        <v>50</v>
      </c>
      <c r="G2437" t="s">
        <v>8839</v>
      </c>
      <c r="H2437">
        <v>35</v>
      </c>
    </row>
    <row r="2438" spans="1:8" ht="15" customHeight="1">
      <c r="A2438" t="s">
        <v>5142</v>
      </c>
      <c r="B2438">
        <f>H911</f>
        <v>55</v>
      </c>
      <c r="G2438" t="s">
        <v>8840</v>
      </c>
      <c r="H2438">
        <v>35</v>
      </c>
    </row>
    <row r="2439" spans="1:8" ht="15" customHeight="1">
      <c r="A2439" t="s">
        <v>5143</v>
      </c>
      <c r="B2439">
        <f>H911</f>
        <v>55</v>
      </c>
      <c r="G2439" t="s">
        <v>8841</v>
      </c>
      <c r="H2439">
        <v>35</v>
      </c>
    </row>
    <row r="2440" spans="1:8" ht="15" customHeight="1">
      <c r="A2440" t="s">
        <v>5144</v>
      </c>
      <c r="B2440">
        <f>H911</f>
        <v>55</v>
      </c>
      <c r="G2440" t="s">
        <v>8842</v>
      </c>
      <c r="H2440">
        <v>35</v>
      </c>
    </row>
    <row r="2441" spans="1:8" ht="15" customHeight="1">
      <c r="A2441" t="s">
        <v>5145</v>
      </c>
      <c r="B2441">
        <f>H911</f>
        <v>55</v>
      </c>
      <c r="G2441" t="s">
        <v>8843</v>
      </c>
      <c r="H2441">
        <v>35</v>
      </c>
    </row>
    <row r="2442" spans="1:8" ht="15" customHeight="1">
      <c r="A2442" t="s">
        <v>5146</v>
      </c>
      <c r="B2442">
        <f>H912</f>
        <v>55</v>
      </c>
      <c r="G2442" t="s">
        <v>8844</v>
      </c>
      <c r="H2442">
        <v>35</v>
      </c>
    </row>
    <row r="2443" spans="1:8" ht="15" customHeight="1">
      <c r="A2443" t="s">
        <v>5147</v>
      </c>
      <c r="B2443">
        <f>H912</f>
        <v>55</v>
      </c>
      <c r="G2443" t="s">
        <v>8845</v>
      </c>
      <c r="H2443">
        <v>35</v>
      </c>
    </row>
    <row r="2444" spans="1:8" ht="15" customHeight="1">
      <c r="A2444" t="s">
        <v>5148</v>
      </c>
      <c r="B2444">
        <f>H912</f>
        <v>55</v>
      </c>
      <c r="G2444" t="s">
        <v>8846</v>
      </c>
      <c r="H2444">
        <v>35</v>
      </c>
    </row>
    <row r="2445" spans="1:8" ht="15" customHeight="1">
      <c r="A2445" t="s">
        <v>5149</v>
      </c>
      <c r="B2445">
        <f>H912</f>
        <v>55</v>
      </c>
      <c r="G2445" t="s">
        <v>8847</v>
      </c>
      <c r="H2445">
        <v>35</v>
      </c>
    </row>
    <row r="2446" spans="1:8" ht="15" customHeight="1">
      <c r="A2446" t="s">
        <v>5150</v>
      </c>
      <c r="B2446">
        <f>H912</f>
        <v>55</v>
      </c>
      <c r="G2446" t="s">
        <v>8848</v>
      </c>
      <c r="H2446">
        <v>35</v>
      </c>
    </row>
    <row r="2447" spans="1:8" ht="15" customHeight="1">
      <c r="A2447" t="s">
        <v>5151</v>
      </c>
      <c r="B2447">
        <f>H913</f>
        <v>55</v>
      </c>
      <c r="G2447" t="s">
        <v>8849</v>
      </c>
      <c r="H2447">
        <v>35</v>
      </c>
    </row>
    <row r="2448" spans="1:8" ht="15" customHeight="1">
      <c r="A2448" t="s">
        <v>5152</v>
      </c>
      <c r="B2448">
        <f>H913</f>
        <v>55</v>
      </c>
      <c r="G2448" t="s">
        <v>8850</v>
      </c>
      <c r="H2448">
        <v>35</v>
      </c>
    </row>
    <row r="2449" spans="1:8" ht="15" customHeight="1">
      <c r="A2449" t="s">
        <v>5153</v>
      </c>
      <c r="B2449">
        <f>H913</f>
        <v>55</v>
      </c>
      <c r="G2449" t="s">
        <v>8851</v>
      </c>
      <c r="H2449">
        <v>35</v>
      </c>
    </row>
    <row r="2450" spans="1:8" ht="15" customHeight="1">
      <c r="A2450" t="s">
        <v>5154</v>
      </c>
      <c r="B2450">
        <f>H914</f>
        <v>55</v>
      </c>
      <c r="G2450" t="s">
        <v>8852</v>
      </c>
      <c r="H2450">
        <v>35</v>
      </c>
    </row>
    <row r="2451" spans="1:8" ht="15" customHeight="1">
      <c r="A2451" t="s">
        <v>5155</v>
      </c>
      <c r="B2451">
        <f>H914</f>
        <v>55</v>
      </c>
      <c r="G2451" t="s">
        <v>8853</v>
      </c>
      <c r="H2451">
        <v>35</v>
      </c>
    </row>
    <row r="2452" spans="1:8" ht="15" customHeight="1">
      <c r="A2452" t="s">
        <v>1597</v>
      </c>
      <c r="B2452">
        <f>H915</f>
        <v>85</v>
      </c>
      <c r="G2452" t="s">
        <v>8854</v>
      </c>
      <c r="H2452">
        <v>45</v>
      </c>
    </row>
    <row r="2453" spans="1:8" ht="15" customHeight="1">
      <c r="A2453" t="s">
        <v>5156</v>
      </c>
      <c r="B2453">
        <f>H916</f>
        <v>55</v>
      </c>
      <c r="G2453" t="s">
        <v>8855</v>
      </c>
      <c r="H2453">
        <v>45</v>
      </c>
    </row>
    <row r="2454" spans="1:8" ht="15" customHeight="1">
      <c r="A2454" t="s">
        <v>5157</v>
      </c>
      <c r="B2454">
        <f>H916</f>
        <v>55</v>
      </c>
      <c r="G2454" t="s">
        <v>8856</v>
      </c>
      <c r="H2454">
        <v>45</v>
      </c>
    </row>
    <row r="2455" spans="1:8" ht="15" customHeight="1">
      <c r="A2455" t="s">
        <v>5158</v>
      </c>
      <c r="B2455">
        <f>H916</f>
        <v>55</v>
      </c>
      <c r="G2455" t="s">
        <v>8857</v>
      </c>
      <c r="H2455">
        <v>40</v>
      </c>
    </row>
    <row r="2456" spans="1:8" ht="15" customHeight="1">
      <c r="A2456" t="s">
        <v>5159</v>
      </c>
      <c r="B2456">
        <f>H916</f>
        <v>55</v>
      </c>
      <c r="G2456" t="s">
        <v>8858</v>
      </c>
      <c r="H2456">
        <v>40</v>
      </c>
    </row>
    <row r="2457" spans="1:8" ht="15" customHeight="1">
      <c r="A2457" t="s">
        <v>5160</v>
      </c>
      <c r="B2457">
        <f>H916</f>
        <v>55</v>
      </c>
      <c r="G2457" t="s">
        <v>8859</v>
      </c>
      <c r="H2457">
        <v>35</v>
      </c>
    </row>
    <row r="2458" spans="1:8" ht="15" customHeight="1">
      <c r="A2458" t="s">
        <v>5161</v>
      </c>
      <c r="B2458">
        <f>H916</f>
        <v>55</v>
      </c>
      <c r="G2458" t="s">
        <v>8860</v>
      </c>
      <c r="H2458">
        <v>40</v>
      </c>
    </row>
    <row r="2459" spans="1:8" ht="15" customHeight="1">
      <c r="A2459" t="s">
        <v>5162</v>
      </c>
      <c r="B2459">
        <f>H917</f>
        <v>55</v>
      </c>
      <c r="G2459" t="s">
        <v>8861</v>
      </c>
      <c r="H2459">
        <v>40</v>
      </c>
    </row>
    <row r="2460" spans="1:8" ht="15" customHeight="1">
      <c r="A2460" t="s">
        <v>5163</v>
      </c>
      <c r="B2460">
        <f>H917</f>
        <v>55</v>
      </c>
      <c r="G2460" t="s">
        <v>8862</v>
      </c>
      <c r="H2460">
        <v>55</v>
      </c>
    </row>
    <row r="2461" spans="1:8" ht="15" customHeight="1">
      <c r="A2461" t="s">
        <v>5363</v>
      </c>
      <c r="B2461">
        <f t="shared" ref="B2461:B2492" si="276">B2350</f>
        <v>70</v>
      </c>
      <c r="G2461" t="s">
        <v>8863</v>
      </c>
      <c r="H2461">
        <v>35</v>
      </c>
    </row>
    <row r="2462" spans="1:8" ht="15" customHeight="1">
      <c r="A2462" t="s">
        <v>5364</v>
      </c>
      <c r="B2462">
        <f t="shared" si="276"/>
        <v>55</v>
      </c>
      <c r="G2462" t="s">
        <v>8864</v>
      </c>
      <c r="H2462">
        <v>35</v>
      </c>
    </row>
    <row r="2463" spans="1:8" ht="15" customHeight="1">
      <c r="A2463" t="s">
        <v>5365</v>
      </c>
      <c r="B2463">
        <f t="shared" si="276"/>
        <v>50</v>
      </c>
      <c r="G2463" t="s">
        <v>8865</v>
      </c>
      <c r="H2463">
        <v>35</v>
      </c>
    </row>
    <row r="2464" spans="1:8" ht="15" customHeight="1">
      <c r="A2464" t="s">
        <v>5366</v>
      </c>
      <c r="B2464">
        <f t="shared" si="276"/>
        <v>55</v>
      </c>
      <c r="G2464" t="s">
        <v>8866</v>
      </c>
      <c r="H2464">
        <v>40</v>
      </c>
    </row>
    <row r="2465" spans="1:8" ht="15" customHeight="1">
      <c r="A2465" t="s">
        <v>5367</v>
      </c>
      <c r="B2465">
        <f t="shared" si="276"/>
        <v>55</v>
      </c>
      <c r="G2465" t="s">
        <v>9027</v>
      </c>
      <c r="H2465">
        <v>30</v>
      </c>
    </row>
    <row r="2466" spans="1:8" ht="15" customHeight="1">
      <c r="A2466" t="s">
        <v>5368</v>
      </c>
      <c r="B2466">
        <f t="shared" si="276"/>
        <v>55</v>
      </c>
      <c r="G2466" t="s">
        <v>9028</v>
      </c>
      <c r="H2466">
        <v>30</v>
      </c>
    </row>
    <row r="2467" spans="1:8" ht="15" customHeight="1">
      <c r="A2467" t="s">
        <v>5369</v>
      </c>
      <c r="B2467">
        <f t="shared" si="276"/>
        <v>55</v>
      </c>
      <c r="G2467" t="s">
        <v>9029</v>
      </c>
      <c r="H2467">
        <v>35</v>
      </c>
    </row>
    <row r="2468" spans="1:8" ht="15" customHeight="1">
      <c r="A2468" t="s">
        <v>5370</v>
      </c>
      <c r="B2468">
        <f t="shared" si="276"/>
        <v>55</v>
      </c>
      <c r="G2468" t="s">
        <v>9030</v>
      </c>
      <c r="H2468">
        <v>35</v>
      </c>
    </row>
    <row r="2469" spans="1:8" ht="15" customHeight="1">
      <c r="A2469" t="s">
        <v>5371</v>
      </c>
      <c r="B2469">
        <f t="shared" si="276"/>
        <v>55</v>
      </c>
      <c r="G2469" t="s">
        <v>9031</v>
      </c>
      <c r="H2469">
        <v>30</v>
      </c>
    </row>
    <row r="2470" spans="1:8" ht="15" customHeight="1">
      <c r="A2470" t="s">
        <v>5372</v>
      </c>
      <c r="B2470">
        <f t="shared" si="276"/>
        <v>75</v>
      </c>
      <c r="G2470" t="s">
        <v>9032</v>
      </c>
      <c r="H2470">
        <v>30</v>
      </c>
    </row>
    <row r="2471" spans="1:8" ht="15" customHeight="1">
      <c r="A2471" t="s">
        <v>5373</v>
      </c>
      <c r="B2471">
        <f t="shared" si="276"/>
        <v>75</v>
      </c>
      <c r="G2471" t="s">
        <v>9033</v>
      </c>
      <c r="H2471">
        <v>30</v>
      </c>
    </row>
    <row r="2472" spans="1:8" ht="15" customHeight="1">
      <c r="A2472" t="s">
        <v>5374</v>
      </c>
      <c r="B2472">
        <f t="shared" si="276"/>
        <v>75</v>
      </c>
      <c r="G2472" t="s">
        <v>9034</v>
      </c>
      <c r="H2472">
        <v>35</v>
      </c>
    </row>
    <row r="2473" spans="1:8" ht="15" customHeight="1">
      <c r="A2473" t="s">
        <v>5375</v>
      </c>
      <c r="B2473">
        <f t="shared" si="276"/>
        <v>75</v>
      </c>
      <c r="G2473" t="s">
        <v>9035</v>
      </c>
      <c r="H2473">
        <v>35</v>
      </c>
    </row>
    <row r="2474" spans="1:8" ht="15" customHeight="1">
      <c r="A2474" t="s">
        <v>5376</v>
      </c>
      <c r="B2474">
        <f t="shared" si="276"/>
        <v>75</v>
      </c>
      <c r="G2474" t="s">
        <v>9036</v>
      </c>
      <c r="H2474">
        <v>35</v>
      </c>
    </row>
    <row r="2475" spans="1:8" ht="15" customHeight="1">
      <c r="A2475" t="s">
        <v>5377</v>
      </c>
      <c r="B2475">
        <f t="shared" si="276"/>
        <v>75</v>
      </c>
      <c r="G2475" t="s">
        <v>9037</v>
      </c>
      <c r="H2475">
        <v>50</v>
      </c>
    </row>
    <row r="2476" spans="1:8" ht="15" customHeight="1">
      <c r="A2476" t="s">
        <v>5378</v>
      </c>
      <c r="B2476">
        <f t="shared" si="276"/>
        <v>55</v>
      </c>
      <c r="G2476" t="s">
        <v>9038</v>
      </c>
      <c r="H2476">
        <v>40</v>
      </c>
    </row>
    <row r="2477" spans="1:8" ht="15" customHeight="1">
      <c r="A2477" t="s">
        <v>5379</v>
      </c>
      <c r="B2477">
        <f t="shared" si="276"/>
        <v>55</v>
      </c>
      <c r="G2477" t="s">
        <v>9039</v>
      </c>
      <c r="H2477">
        <v>40</v>
      </c>
    </row>
    <row r="2478" spans="1:8" ht="15" customHeight="1">
      <c r="A2478" t="s">
        <v>5380</v>
      </c>
      <c r="B2478">
        <f t="shared" si="276"/>
        <v>55</v>
      </c>
      <c r="G2478" t="s">
        <v>9040</v>
      </c>
      <c r="H2478">
        <v>40</v>
      </c>
    </row>
    <row r="2479" spans="1:8" ht="15" customHeight="1">
      <c r="A2479" t="s">
        <v>5381</v>
      </c>
      <c r="B2479">
        <f t="shared" si="276"/>
        <v>55</v>
      </c>
      <c r="G2479" t="s">
        <v>9041</v>
      </c>
      <c r="H2479">
        <v>35</v>
      </c>
    </row>
    <row r="2480" spans="1:8" ht="15" customHeight="1">
      <c r="A2480" t="s">
        <v>5382</v>
      </c>
      <c r="B2480">
        <f t="shared" si="276"/>
        <v>55</v>
      </c>
      <c r="G2480" t="s">
        <v>9042</v>
      </c>
      <c r="H2480">
        <v>35</v>
      </c>
    </row>
    <row r="2481" spans="1:8" ht="15" customHeight="1">
      <c r="A2481" t="s">
        <v>5383</v>
      </c>
      <c r="B2481">
        <f t="shared" si="276"/>
        <v>75</v>
      </c>
      <c r="G2481" t="s">
        <v>9043</v>
      </c>
      <c r="H2481">
        <v>35</v>
      </c>
    </row>
    <row r="2482" spans="1:8" ht="15" customHeight="1">
      <c r="A2482" t="s">
        <v>5384</v>
      </c>
      <c r="B2482">
        <f t="shared" si="276"/>
        <v>75</v>
      </c>
      <c r="G2482" t="s">
        <v>9044</v>
      </c>
      <c r="H2482">
        <v>35</v>
      </c>
    </row>
    <row r="2483" spans="1:8" ht="15" customHeight="1">
      <c r="A2483" t="s">
        <v>5385</v>
      </c>
      <c r="B2483">
        <f t="shared" si="276"/>
        <v>75</v>
      </c>
      <c r="G2483" t="s">
        <v>9045</v>
      </c>
      <c r="H2483">
        <v>35</v>
      </c>
    </row>
    <row r="2484" spans="1:8" ht="15" customHeight="1">
      <c r="A2484" t="s">
        <v>5386</v>
      </c>
      <c r="B2484">
        <f t="shared" si="276"/>
        <v>75</v>
      </c>
      <c r="G2484" t="s">
        <v>9046</v>
      </c>
      <c r="H2484">
        <v>35</v>
      </c>
    </row>
    <row r="2485" spans="1:8" ht="15" customHeight="1">
      <c r="A2485" t="s">
        <v>5387</v>
      </c>
      <c r="B2485">
        <f t="shared" si="276"/>
        <v>75</v>
      </c>
      <c r="G2485" t="s">
        <v>9047</v>
      </c>
      <c r="H2485">
        <v>35</v>
      </c>
    </row>
    <row r="2486" spans="1:8" ht="15" customHeight="1">
      <c r="A2486" t="s">
        <v>5388</v>
      </c>
      <c r="B2486">
        <f t="shared" si="276"/>
        <v>55</v>
      </c>
      <c r="G2486" t="s">
        <v>9048</v>
      </c>
      <c r="H2486">
        <v>30</v>
      </c>
    </row>
    <row r="2487" spans="1:8" ht="15" customHeight="1">
      <c r="A2487" t="s">
        <v>5389</v>
      </c>
      <c r="B2487">
        <f t="shared" si="276"/>
        <v>55</v>
      </c>
      <c r="G2487" t="s">
        <v>9049</v>
      </c>
      <c r="H2487">
        <v>30</v>
      </c>
    </row>
    <row r="2488" spans="1:8" ht="15" customHeight="1">
      <c r="A2488" t="s">
        <v>5390</v>
      </c>
      <c r="B2488">
        <f t="shared" si="276"/>
        <v>55</v>
      </c>
      <c r="G2488" t="s">
        <v>9050</v>
      </c>
      <c r="H2488">
        <v>30</v>
      </c>
    </row>
    <row r="2489" spans="1:8" ht="15" customHeight="1">
      <c r="A2489" t="s">
        <v>5391</v>
      </c>
      <c r="B2489">
        <f t="shared" si="276"/>
        <v>55</v>
      </c>
      <c r="G2489" t="s">
        <v>9051</v>
      </c>
      <c r="H2489">
        <v>30</v>
      </c>
    </row>
    <row r="2490" spans="1:8" ht="15" customHeight="1">
      <c r="A2490" t="s">
        <v>5392</v>
      </c>
      <c r="B2490">
        <f t="shared" si="276"/>
        <v>55</v>
      </c>
      <c r="G2490" t="s">
        <v>9052</v>
      </c>
      <c r="H2490">
        <v>30</v>
      </c>
    </row>
    <row r="2491" spans="1:8" ht="15" customHeight="1">
      <c r="A2491" t="s">
        <v>5393</v>
      </c>
      <c r="B2491">
        <f t="shared" si="276"/>
        <v>75</v>
      </c>
      <c r="G2491" t="s">
        <v>9053</v>
      </c>
      <c r="H2491">
        <v>35</v>
      </c>
    </row>
    <row r="2492" spans="1:8" ht="15" customHeight="1">
      <c r="A2492" t="s">
        <v>5394</v>
      </c>
      <c r="B2492">
        <f t="shared" si="276"/>
        <v>75</v>
      </c>
      <c r="G2492" t="s">
        <v>9054</v>
      </c>
      <c r="H2492">
        <v>35</v>
      </c>
    </row>
    <row r="2493" spans="1:8" ht="15" customHeight="1">
      <c r="A2493" t="s">
        <v>5395</v>
      </c>
      <c r="B2493">
        <f t="shared" ref="B2493:B2524" si="277">B2382</f>
        <v>75</v>
      </c>
      <c r="G2493" t="s">
        <v>9055</v>
      </c>
      <c r="H2493">
        <v>35</v>
      </c>
    </row>
    <row r="2494" spans="1:8" ht="15" customHeight="1">
      <c r="A2494" t="s">
        <v>5396</v>
      </c>
      <c r="B2494">
        <f t="shared" si="277"/>
        <v>75</v>
      </c>
      <c r="G2494" t="s">
        <v>9056</v>
      </c>
      <c r="H2494">
        <v>35</v>
      </c>
    </row>
    <row r="2495" spans="1:8" ht="15" customHeight="1">
      <c r="A2495" t="s">
        <v>5397</v>
      </c>
      <c r="B2495">
        <f t="shared" si="277"/>
        <v>55</v>
      </c>
      <c r="G2495" t="s">
        <v>9057</v>
      </c>
      <c r="H2495">
        <v>35</v>
      </c>
    </row>
    <row r="2496" spans="1:8" ht="15" customHeight="1">
      <c r="A2496" t="s">
        <v>5398</v>
      </c>
      <c r="B2496">
        <f t="shared" si="277"/>
        <v>55</v>
      </c>
      <c r="G2496" t="s">
        <v>9058</v>
      </c>
      <c r="H2496">
        <v>30</v>
      </c>
    </row>
    <row r="2497" spans="1:8" ht="15" customHeight="1">
      <c r="A2497" t="s">
        <v>5399</v>
      </c>
      <c r="B2497">
        <f t="shared" si="277"/>
        <v>55</v>
      </c>
      <c r="G2497" t="s">
        <v>9059</v>
      </c>
      <c r="H2497">
        <v>30</v>
      </c>
    </row>
    <row r="2498" spans="1:8" ht="15" customHeight="1">
      <c r="A2498" t="s">
        <v>5400</v>
      </c>
      <c r="B2498">
        <f t="shared" si="277"/>
        <v>55</v>
      </c>
      <c r="G2498" t="s">
        <v>9060</v>
      </c>
      <c r="H2498">
        <v>35</v>
      </c>
    </row>
    <row r="2499" spans="1:8" ht="15" customHeight="1">
      <c r="A2499" t="s">
        <v>5401</v>
      </c>
      <c r="B2499">
        <f t="shared" si="277"/>
        <v>55</v>
      </c>
      <c r="G2499" t="s">
        <v>9061</v>
      </c>
      <c r="H2499">
        <v>35</v>
      </c>
    </row>
    <row r="2500" spans="1:8" ht="15" customHeight="1">
      <c r="A2500" t="s">
        <v>5402</v>
      </c>
      <c r="B2500">
        <f t="shared" si="277"/>
        <v>55</v>
      </c>
      <c r="G2500" t="s">
        <v>9062</v>
      </c>
      <c r="H2500">
        <v>35</v>
      </c>
    </row>
    <row r="2501" spans="1:8" ht="15" customHeight="1">
      <c r="A2501" t="s">
        <v>5403</v>
      </c>
      <c r="B2501">
        <f t="shared" si="277"/>
        <v>55</v>
      </c>
      <c r="G2501" t="s">
        <v>9063</v>
      </c>
      <c r="H2501">
        <v>35</v>
      </c>
    </row>
    <row r="2502" spans="1:8" ht="15" customHeight="1">
      <c r="A2502" t="s">
        <v>5404</v>
      </c>
      <c r="B2502">
        <f t="shared" si="277"/>
        <v>55</v>
      </c>
    </row>
    <row r="2503" spans="1:8" ht="15" customHeight="1">
      <c r="A2503" t="s">
        <v>5405</v>
      </c>
      <c r="B2503">
        <f t="shared" si="277"/>
        <v>55</v>
      </c>
    </row>
    <row r="2504" spans="1:8" ht="15" customHeight="1">
      <c r="A2504" t="s">
        <v>5406</v>
      </c>
      <c r="B2504">
        <f t="shared" si="277"/>
        <v>75</v>
      </c>
    </row>
    <row r="2505" spans="1:8" ht="15" customHeight="1">
      <c r="A2505" t="s">
        <v>5407</v>
      </c>
      <c r="B2505">
        <f t="shared" si="277"/>
        <v>55</v>
      </c>
    </row>
    <row r="2506" spans="1:8" ht="15" customHeight="1">
      <c r="A2506" t="s">
        <v>5408</v>
      </c>
      <c r="B2506">
        <f t="shared" si="277"/>
        <v>55</v>
      </c>
    </row>
    <row r="2507" spans="1:8" ht="15" customHeight="1">
      <c r="A2507" t="s">
        <v>5409</v>
      </c>
      <c r="B2507">
        <f t="shared" si="277"/>
        <v>55</v>
      </c>
    </row>
    <row r="2508" spans="1:8" ht="15" customHeight="1">
      <c r="A2508" t="s">
        <v>5410</v>
      </c>
      <c r="B2508">
        <f t="shared" si="277"/>
        <v>55</v>
      </c>
    </row>
    <row r="2509" spans="1:8" ht="15" customHeight="1">
      <c r="A2509" t="s">
        <v>5411</v>
      </c>
      <c r="B2509">
        <f t="shared" si="277"/>
        <v>55</v>
      </c>
    </row>
    <row r="2510" spans="1:8" ht="15" customHeight="1">
      <c r="A2510" t="s">
        <v>5412</v>
      </c>
      <c r="B2510">
        <f t="shared" si="277"/>
        <v>55</v>
      </c>
    </row>
    <row r="2511" spans="1:8" ht="15" customHeight="1">
      <c r="A2511" t="s">
        <v>5413</v>
      </c>
      <c r="B2511">
        <f t="shared" si="277"/>
        <v>55</v>
      </c>
    </row>
    <row r="2512" spans="1:8" ht="15" customHeight="1">
      <c r="A2512" t="s">
        <v>5414</v>
      </c>
      <c r="B2512">
        <f t="shared" si="277"/>
        <v>55</v>
      </c>
    </row>
    <row r="2513" spans="1:2" ht="15" customHeight="1">
      <c r="A2513" t="s">
        <v>5415</v>
      </c>
      <c r="B2513">
        <f t="shared" si="277"/>
        <v>55</v>
      </c>
    </row>
    <row r="2514" spans="1:2" ht="15" customHeight="1">
      <c r="A2514" t="s">
        <v>5416</v>
      </c>
      <c r="B2514">
        <f t="shared" si="277"/>
        <v>55</v>
      </c>
    </row>
    <row r="2515" spans="1:2" ht="15" customHeight="1">
      <c r="A2515" t="s">
        <v>5417</v>
      </c>
      <c r="B2515">
        <f t="shared" si="277"/>
        <v>55</v>
      </c>
    </row>
    <row r="2516" spans="1:2" ht="15" customHeight="1">
      <c r="A2516" t="s">
        <v>5418</v>
      </c>
      <c r="B2516">
        <f t="shared" si="277"/>
        <v>55</v>
      </c>
    </row>
    <row r="2517" spans="1:2" ht="15" customHeight="1">
      <c r="A2517" t="s">
        <v>5419</v>
      </c>
      <c r="B2517">
        <f t="shared" si="277"/>
        <v>55</v>
      </c>
    </row>
    <row r="2518" spans="1:2" ht="15" customHeight="1">
      <c r="A2518" t="s">
        <v>5420</v>
      </c>
      <c r="B2518">
        <f t="shared" si="277"/>
        <v>55</v>
      </c>
    </row>
    <row r="2519" spans="1:2" ht="15" customHeight="1">
      <c r="A2519" t="s">
        <v>5421</v>
      </c>
      <c r="B2519">
        <f t="shared" si="277"/>
        <v>60</v>
      </c>
    </row>
    <row r="2520" spans="1:2" ht="15" customHeight="1">
      <c r="A2520" t="s">
        <v>5422</v>
      </c>
      <c r="B2520">
        <f t="shared" si="277"/>
        <v>60</v>
      </c>
    </row>
    <row r="2521" spans="1:2" ht="15" customHeight="1">
      <c r="A2521" t="s">
        <v>5423</v>
      </c>
      <c r="B2521">
        <f t="shared" si="277"/>
        <v>60</v>
      </c>
    </row>
    <row r="2522" spans="1:2" ht="15" customHeight="1">
      <c r="A2522" t="s">
        <v>5424</v>
      </c>
      <c r="B2522">
        <f t="shared" si="277"/>
        <v>60</v>
      </c>
    </row>
    <row r="2523" spans="1:2" ht="15" customHeight="1">
      <c r="A2523" t="s">
        <v>5120</v>
      </c>
      <c r="B2523">
        <f t="shared" si="277"/>
        <v>60</v>
      </c>
    </row>
    <row r="2524" spans="1:2" ht="15" customHeight="1">
      <c r="A2524" t="s">
        <v>5425</v>
      </c>
      <c r="B2524">
        <f t="shared" si="277"/>
        <v>60</v>
      </c>
    </row>
    <row r="2525" spans="1:2" ht="15" customHeight="1">
      <c r="A2525" t="s">
        <v>5426</v>
      </c>
      <c r="B2525">
        <f t="shared" ref="B2525:B2530" si="278">B2414</f>
        <v>60</v>
      </c>
    </row>
    <row r="2526" spans="1:2" ht="15" customHeight="1">
      <c r="A2526" t="s">
        <v>5427</v>
      </c>
      <c r="B2526">
        <f t="shared" si="278"/>
        <v>55</v>
      </c>
    </row>
    <row r="2527" spans="1:2" ht="15" customHeight="1">
      <c r="A2527" t="s">
        <v>5428</v>
      </c>
      <c r="B2527">
        <f t="shared" si="278"/>
        <v>55</v>
      </c>
    </row>
    <row r="2528" spans="1:2" ht="15" customHeight="1">
      <c r="A2528" t="s">
        <v>5429</v>
      </c>
      <c r="B2528">
        <f t="shared" si="278"/>
        <v>60</v>
      </c>
    </row>
    <row r="2529" spans="1:2" ht="15" customHeight="1">
      <c r="A2529" t="s">
        <v>5430</v>
      </c>
      <c r="B2529">
        <f t="shared" si="278"/>
        <v>60</v>
      </c>
    </row>
    <row r="2530" spans="1:2" ht="15" customHeight="1">
      <c r="A2530" t="s">
        <v>5431</v>
      </c>
      <c r="B2530">
        <f t="shared" si="278"/>
        <v>60</v>
      </c>
    </row>
    <row r="2531" spans="1:2" ht="15" customHeight="1">
      <c r="A2531" t="s">
        <v>5432</v>
      </c>
      <c r="B2531">
        <f t="shared" ref="B2531:B2570" si="279">B2421</f>
        <v>50</v>
      </c>
    </row>
    <row r="2532" spans="1:2" ht="15" customHeight="1">
      <c r="A2532" t="s">
        <v>5433</v>
      </c>
      <c r="B2532">
        <f t="shared" si="279"/>
        <v>40</v>
      </c>
    </row>
    <row r="2533" spans="1:2" ht="15" customHeight="1">
      <c r="A2533" t="s">
        <v>5434</v>
      </c>
      <c r="B2533">
        <f t="shared" si="279"/>
        <v>40</v>
      </c>
    </row>
    <row r="2534" spans="1:2" ht="15" customHeight="1">
      <c r="A2534" t="s">
        <v>5435</v>
      </c>
      <c r="B2534">
        <f t="shared" si="279"/>
        <v>40</v>
      </c>
    </row>
    <row r="2535" spans="1:2" ht="15" customHeight="1">
      <c r="A2535" t="s">
        <v>5436</v>
      </c>
      <c r="B2535">
        <f t="shared" si="279"/>
        <v>40</v>
      </c>
    </row>
    <row r="2536" spans="1:2" ht="15" customHeight="1">
      <c r="A2536" t="s">
        <v>5437</v>
      </c>
      <c r="B2536">
        <f t="shared" si="279"/>
        <v>40</v>
      </c>
    </row>
    <row r="2537" spans="1:2" ht="15" customHeight="1">
      <c r="A2537" t="s">
        <v>5438</v>
      </c>
      <c r="B2537">
        <f t="shared" si="279"/>
        <v>40</v>
      </c>
    </row>
    <row r="2538" spans="1:2" ht="15" customHeight="1">
      <c r="A2538" t="s">
        <v>5439</v>
      </c>
      <c r="B2538">
        <f t="shared" si="279"/>
        <v>40</v>
      </c>
    </row>
    <row r="2539" spans="1:2" ht="15" customHeight="1">
      <c r="A2539" t="s">
        <v>5440</v>
      </c>
      <c r="B2539">
        <f t="shared" si="279"/>
        <v>55</v>
      </c>
    </row>
    <row r="2540" spans="1:2" ht="15" customHeight="1">
      <c r="A2540" t="s">
        <v>5441</v>
      </c>
      <c r="B2540">
        <f t="shared" si="279"/>
        <v>55</v>
      </c>
    </row>
    <row r="2541" spans="1:2" ht="15" customHeight="1">
      <c r="A2541" t="s">
        <v>5442</v>
      </c>
      <c r="B2541">
        <f t="shared" si="279"/>
        <v>50</v>
      </c>
    </row>
    <row r="2542" spans="1:2" ht="15" customHeight="1">
      <c r="A2542" t="s">
        <v>5443</v>
      </c>
      <c r="B2542">
        <f t="shared" si="279"/>
        <v>50</v>
      </c>
    </row>
    <row r="2543" spans="1:2" ht="15" customHeight="1">
      <c r="A2543" t="s">
        <v>5444</v>
      </c>
      <c r="B2543">
        <f t="shared" si="279"/>
        <v>50</v>
      </c>
    </row>
    <row r="2544" spans="1:2" ht="15" customHeight="1">
      <c r="A2544" t="s">
        <v>5445</v>
      </c>
      <c r="B2544">
        <f t="shared" si="279"/>
        <v>50</v>
      </c>
    </row>
    <row r="2545" spans="1:2" ht="15" customHeight="1">
      <c r="A2545" t="s">
        <v>5446</v>
      </c>
      <c r="B2545">
        <f t="shared" si="279"/>
        <v>50</v>
      </c>
    </row>
    <row r="2546" spans="1:2" ht="15" customHeight="1">
      <c r="A2546" t="s">
        <v>5447</v>
      </c>
      <c r="B2546">
        <f t="shared" si="279"/>
        <v>50</v>
      </c>
    </row>
    <row r="2547" spans="1:2" ht="15" customHeight="1">
      <c r="A2547" t="s">
        <v>5448</v>
      </c>
      <c r="B2547">
        <f t="shared" si="279"/>
        <v>50</v>
      </c>
    </row>
    <row r="2548" spans="1:2" ht="15" customHeight="1">
      <c r="A2548" t="s">
        <v>5449</v>
      </c>
      <c r="B2548">
        <f t="shared" si="279"/>
        <v>55</v>
      </c>
    </row>
    <row r="2549" spans="1:2" ht="15" customHeight="1">
      <c r="A2549" t="s">
        <v>5450</v>
      </c>
      <c r="B2549">
        <f t="shared" si="279"/>
        <v>55</v>
      </c>
    </row>
    <row r="2550" spans="1:2" ht="15" customHeight="1">
      <c r="A2550" t="s">
        <v>5451</v>
      </c>
      <c r="B2550">
        <f t="shared" si="279"/>
        <v>55</v>
      </c>
    </row>
    <row r="2551" spans="1:2" ht="15" customHeight="1">
      <c r="A2551" t="s">
        <v>5452</v>
      </c>
      <c r="B2551">
        <f t="shared" si="279"/>
        <v>55</v>
      </c>
    </row>
    <row r="2552" spans="1:2" ht="15" customHeight="1">
      <c r="A2552" t="s">
        <v>5453</v>
      </c>
      <c r="B2552">
        <f t="shared" si="279"/>
        <v>55</v>
      </c>
    </row>
    <row r="2553" spans="1:2" ht="15" customHeight="1">
      <c r="A2553" t="s">
        <v>5454</v>
      </c>
      <c r="B2553">
        <f t="shared" si="279"/>
        <v>55</v>
      </c>
    </row>
    <row r="2554" spans="1:2" ht="15" customHeight="1">
      <c r="A2554" t="s">
        <v>5455</v>
      </c>
      <c r="B2554">
        <f t="shared" si="279"/>
        <v>55</v>
      </c>
    </row>
    <row r="2555" spans="1:2" ht="15" customHeight="1">
      <c r="A2555" t="s">
        <v>5456</v>
      </c>
      <c r="B2555">
        <f t="shared" si="279"/>
        <v>55</v>
      </c>
    </row>
    <row r="2556" spans="1:2" ht="15" customHeight="1">
      <c r="A2556" t="s">
        <v>5457</v>
      </c>
      <c r="B2556">
        <f t="shared" si="279"/>
        <v>55</v>
      </c>
    </row>
    <row r="2557" spans="1:2" ht="15" customHeight="1">
      <c r="A2557" t="s">
        <v>5458</v>
      </c>
      <c r="B2557">
        <f t="shared" si="279"/>
        <v>55</v>
      </c>
    </row>
    <row r="2558" spans="1:2" ht="15" customHeight="1">
      <c r="A2558" t="s">
        <v>5459</v>
      </c>
      <c r="B2558">
        <f t="shared" si="279"/>
        <v>55</v>
      </c>
    </row>
    <row r="2559" spans="1:2" ht="15" customHeight="1">
      <c r="A2559" t="s">
        <v>5460</v>
      </c>
      <c r="B2559">
        <f t="shared" si="279"/>
        <v>55</v>
      </c>
    </row>
    <row r="2560" spans="1:2" ht="15" customHeight="1">
      <c r="A2560" t="s">
        <v>5461</v>
      </c>
      <c r="B2560">
        <f t="shared" si="279"/>
        <v>55</v>
      </c>
    </row>
    <row r="2561" spans="1:2" ht="15" customHeight="1">
      <c r="A2561" t="s">
        <v>5462</v>
      </c>
      <c r="B2561">
        <f t="shared" si="279"/>
        <v>55</v>
      </c>
    </row>
    <row r="2562" spans="1:2" ht="15" customHeight="1">
      <c r="A2562" t="s">
        <v>5463</v>
      </c>
      <c r="B2562">
        <f t="shared" si="279"/>
        <v>85</v>
      </c>
    </row>
    <row r="2563" spans="1:2" ht="15" customHeight="1">
      <c r="A2563" t="s">
        <v>5464</v>
      </c>
      <c r="B2563">
        <f t="shared" si="279"/>
        <v>55</v>
      </c>
    </row>
    <row r="2564" spans="1:2" ht="15" customHeight="1">
      <c r="A2564" t="s">
        <v>5465</v>
      </c>
      <c r="B2564">
        <f t="shared" si="279"/>
        <v>55</v>
      </c>
    </row>
    <row r="2565" spans="1:2" ht="15" customHeight="1">
      <c r="A2565" t="s">
        <v>5466</v>
      </c>
      <c r="B2565">
        <f t="shared" si="279"/>
        <v>55</v>
      </c>
    </row>
    <row r="2566" spans="1:2" ht="15" customHeight="1">
      <c r="A2566" t="s">
        <v>5467</v>
      </c>
      <c r="B2566">
        <f t="shared" si="279"/>
        <v>55</v>
      </c>
    </row>
    <row r="2567" spans="1:2" ht="15" customHeight="1">
      <c r="A2567" t="s">
        <v>5468</v>
      </c>
      <c r="B2567">
        <f t="shared" si="279"/>
        <v>55</v>
      </c>
    </row>
    <row r="2568" spans="1:2" ht="15" customHeight="1">
      <c r="A2568" t="s">
        <v>5469</v>
      </c>
      <c r="B2568">
        <f t="shared" si="279"/>
        <v>55</v>
      </c>
    </row>
    <row r="2569" spans="1:2" ht="15" customHeight="1">
      <c r="A2569" t="s">
        <v>5470</v>
      </c>
      <c r="B2569">
        <f t="shared" si="279"/>
        <v>55</v>
      </c>
    </row>
    <row r="2570" spans="1:2" ht="15" customHeight="1">
      <c r="A2570" t="s">
        <v>5471</v>
      </c>
      <c r="B2570">
        <f t="shared" si="279"/>
        <v>55</v>
      </c>
    </row>
    <row r="2571" spans="1:2" ht="15" customHeight="1">
      <c r="A2571" t="s">
        <v>1600</v>
      </c>
      <c r="B2571">
        <f>H918</f>
        <v>55</v>
      </c>
    </row>
    <row r="2572" spans="1:2" ht="15" customHeight="1">
      <c r="A2572" t="s">
        <v>1601</v>
      </c>
      <c r="B2572">
        <f>H919</f>
        <v>55</v>
      </c>
    </row>
    <row r="2573" spans="1:2" ht="15" customHeight="1">
      <c r="A2573" t="s">
        <v>1602</v>
      </c>
      <c r="B2573">
        <f>H920</f>
        <v>60</v>
      </c>
    </row>
    <row r="2574" spans="1:2" ht="15" customHeight="1">
      <c r="A2574" t="s">
        <v>1603</v>
      </c>
      <c r="B2574">
        <f>H921</f>
        <v>60</v>
      </c>
    </row>
    <row r="2575" spans="1:2" ht="15" customHeight="1">
      <c r="A2575" t="s">
        <v>1604</v>
      </c>
      <c r="B2575">
        <f t="shared" ref="B2575" si="280">H922</f>
        <v>55</v>
      </c>
    </row>
    <row r="2576" spans="1:2" ht="15" customHeight="1">
      <c r="A2576" t="s">
        <v>5164</v>
      </c>
      <c r="B2576">
        <f>H922</f>
        <v>55</v>
      </c>
    </row>
    <row r="2577" spans="1:2" ht="15" customHeight="1">
      <c r="A2577" t="s">
        <v>5165</v>
      </c>
      <c r="B2577">
        <f>H923</f>
        <v>55</v>
      </c>
    </row>
    <row r="2578" spans="1:2" ht="15" customHeight="1">
      <c r="A2578" t="s">
        <v>5166</v>
      </c>
      <c r="B2578">
        <f>H924</f>
        <v>55</v>
      </c>
    </row>
    <row r="2579" spans="1:2" ht="15" customHeight="1">
      <c r="A2579" t="s">
        <v>5167</v>
      </c>
      <c r="B2579">
        <f>H924</f>
        <v>55</v>
      </c>
    </row>
    <row r="2580" spans="1:2" ht="15" customHeight="1">
      <c r="A2580" t="s">
        <v>5168</v>
      </c>
      <c r="B2580">
        <f>H925</f>
        <v>70</v>
      </c>
    </row>
    <row r="2581" spans="1:2" ht="15" customHeight="1">
      <c r="A2581" t="s">
        <v>5169</v>
      </c>
      <c r="B2581">
        <f>H925</f>
        <v>70</v>
      </c>
    </row>
    <row r="2582" spans="1:2" ht="15" customHeight="1">
      <c r="A2582" t="s">
        <v>5170</v>
      </c>
      <c r="B2582">
        <f>H926</f>
        <v>55</v>
      </c>
    </row>
    <row r="2583" spans="1:2" ht="15" customHeight="1">
      <c r="A2583" t="s">
        <v>5171</v>
      </c>
      <c r="B2583">
        <f>H926</f>
        <v>55</v>
      </c>
    </row>
    <row r="2584" spans="1:2" ht="15" customHeight="1">
      <c r="A2584" t="s">
        <v>5172</v>
      </c>
      <c r="B2584">
        <f>H927</f>
        <v>60</v>
      </c>
    </row>
    <row r="2585" spans="1:2" ht="15" customHeight="1">
      <c r="A2585" t="s">
        <v>5173</v>
      </c>
      <c r="B2585">
        <f>H927</f>
        <v>60</v>
      </c>
    </row>
    <row r="2586" spans="1:2" ht="15" customHeight="1">
      <c r="A2586" t="s">
        <v>1610</v>
      </c>
      <c r="B2586">
        <f>H928</f>
        <v>55</v>
      </c>
    </row>
    <row r="2587" spans="1:2" ht="15" customHeight="1">
      <c r="A2587" t="s">
        <v>5174</v>
      </c>
      <c r="B2587">
        <f>H929</f>
        <v>55</v>
      </c>
    </row>
    <row r="2588" spans="1:2" ht="15" customHeight="1">
      <c r="A2588" t="s">
        <v>5175</v>
      </c>
      <c r="B2588">
        <f>H929</f>
        <v>55</v>
      </c>
    </row>
    <row r="2589" spans="1:2" ht="15" customHeight="1">
      <c r="A2589" t="s">
        <v>5176</v>
      </c>
      <c r="B2589">
        <f>H929</f>
        <v>55</v>
      </c>
    </row>
    <row r="2590" spans="1:2" ht="15" customHeight="1">
      <c r="A2590" t="s">
        <v>5178</v>
      </c>
      <c r="B2590">
        <f>H929</f>
        <v>55</v>
      </c>
    </row>
    <row r="2591" spans="1:2" ht="15" customHeight="1">
      <c r="A2591" t="s">
        <v>5179</v>
      </c>
      <c r="B2591">
        <f>H930</f>
        <v>70</v>
      </c>
    </row>
    <row r="2592" spans="1:2" ht="15" customHeight="1">
      <c r="A2592" t="s">
        <v>5180</v>
      </c>
      <c r="B2592">
        <f>H930</f>
        <v>70</v>
      </c>
    </row>
    <row r="2593" spans="1:2" ht="15" customHeight="1">
      <c r="A2593" t="s">
        <v>5181</v>
      </c>
      <c r="B2593">
        <f>H930</f>
        <v>70</v>
      </c>
    </row>
    <row r="2594" spans="1:2" ht="15" customHeight="1">
      <c r="A2594" t="s">
        <v>5177</v>
      </c>
      <c r="B2594">
        <f>H930</f>
        <v>70</v>
      </c>
    </row>
    <row r="2595" spans="1:2" ht="15" customHeight="1">
      <c r="A2595" t="s">
        <v>5182</v>
      </c>
      <c r="B2595">
        <f>H931</f>
        <v>60</v>
      </c>
    </row>
    <row r="2596" spans="1:2" ht="15" customHeight="1">
      <c r="A2596" t="s">
        <v>5183</v>
      </c>
      <c r="B2596">
        <f>H931</f>
        <v>60</v>
      </c>
    </row>
    <row r="2597" spans="1:2" ht="15" customHeight="1">
      <c r="A2597" t="s">
        <v>5184</v>
      </c>
      <c r="B2597">
        <f>H932</f>
        <v>55</v>
      </c>
    </row>
    <row r="2598" spans="1:2" ht="15" customHeight="1">
      <c r="A2598" t="s">
        <v>5185</v>
      </c>
      <c r="B2598">
        <f>H932</f>
        <v>55</v>
      </c>
    </row>
    <row r="2599" spans="1:2" ht="15" customHeight="1">
      <c r="A2599" t="s">
        <v>1615</v>
      </c>
      <c r="B2599">
        <f>H933</f>
        <v>55</v>
      </c>
    </row>
    <row r="2600" spans="1:2" ht="15" customHeight="1">
      <c r="A2600" t="s">
        <v>1616</v>
      </c>
      <c r="B2600">
        <f>H934</f>
        <v>60</v>
      </c>
    </row>
    <row r="2601" spans="1:2" ht="15" customHeight="1">
      <c r="A2601" t="s">
        <v>1617</v>
      </c>
      <c r="B2601">
        <f>H935</f>
        <v>70</v>
      </c>
    </row>
    <row r="2602" spans="1:2" ht="15" customHeight="1">
      <c r="A2602" t="s">
        <v>5186</v>
      </c>
      <c r="B2602">
        <f>H936</f>
        <v>55</v>
      </c>
    </row>
    <row r="2603" spans="1:2" ht="15" customHeight="1">
      <c r="A2603" t="s">
        <v>5187</v>
      </c>
      <c r="B2603">
        <f>H936</f>
        <v>55</v>
      </c>
    </row>
    <row r="2604" spans="1:2" ht="15" customHeight="1">
      <c r="A2604" t="s">
        <v>5188</v>
      </c>
      <c r="B2604">
        <f>H937</f>
        <v>55</v>
      </c>
    </row>
    <row r="2605" spans="1:2" ht="15" customHeight="1">
      <c r="A2605" t="s">
        <v>5189</v>
      </c>
      <c r="B2605">
        <f>H937</f>
        <v>55</v>
      </c>
    </row>
    <row r="2606" spans="1:2" ht="15" customHeight="1">
      <c r="A2606" t="s">
        <v>1620</v>
      </c>
      <c r="B2606">
        <f>H938</f>
        <v>55</v>
      </c>
    </row>
    <row r="2607" spans="1:2" ht="15" customHeight="1">
      <c r="A2607" t="s">
        <v>5472</v>
      </c>
      <c r="B2607">
        <f t="shared" ref="B2607:B2642" si="281">B2571</f>
        <v>55</v>
      </c>
    </row>
    <row r="2608" spans="1:2" ht="15" customHeight="1">
      <c r="A2608" t="s">
        <v>5473</v>
      </c>
      <c r="B2608">
        <f t="shared" si="281"/>
        <v>55</v>
      </c>
    </row>
    <row r="2609" spans="1:2" ht="15" customHeight="1">
      <c r="A2609" t="s">
        <v>5474</v>
      </c>
      <c r="B2609">
        <f t="shared" si="281"/>
        <v>60</v>
      </c>
    </row>
    <row r="2610" spans="1:2" ht="15" customHeight="1">
      <c r="A2610" t="s">
        <v>5475</v>
      </c>
      <c r="B2610">
        <f t="shared" si="281"/>
        <v>60</v>
      </c>
    </row>
    <row r="2611" spans="1:2" ht="15" customHeight="1">
      <c r="A2611" t="s">
        <v>5476</v>
      </c>
      <c r="B2611">
        <f t="shared" si="281"/>
        <v>55</v>
      </c>
    </row>
    <row r="2612" spans="1:2" ht="15" customHeight="1">
      <c r="A2612" t="s">
        <v>5477</v>
      </c>
      <c r="B2612">
        <f t="shared" si="281"/>
        <v>55</v>
      </c>
    </row>
    <row r="2613" spans="1:2" ht="15" customHeight="1">
      <c r="A2613" t="s">
        <v>5478</v>
      </c>
      <c r="B2613">
        <f t="shared" si="281"/>
        <v>55</v>
      </c>
    </row>
    <row r="2614" spans="1:2" ht="15" customHeight="1">
      <c r="A2614" t="s">
        <v>5479</v>
      </c>
      <c r="B2614">
        <f t="shared" si="281"/>
        <v>55</v>
      </c>
    </row>
    <row r="2615" spans="1:2" ht="15" customHeight="1">
      <c r="A2615" t="s">
        <v>5480</v>
      </c>
      <c r="B2615">
        <f t="shared" si="281"/>
        <v>55</v>
      </c>
    </row>
    <row r="2616" spans="1:2" ht="15" customHeight="1">
      <c r="A2616" t="s">
        <v>5481</v>
      </c>
      <c r="B2616">
        <f t="shared" si="281"/>
        <v>70</v>
      </c>
    </row>
    <row r="2617" spans="1:2" ht="15" customHeight="1">
      <c r="A2617" t="s">
        <v>5482</v>
      </c>
      <c r="B2617">
        <f t="shared" si="281"/>
        <v>70</v>
      </c>
    </row>
    <row r="2618" spans="1:2" ht="15" customHeight="1">
      <c r="A2618" t="s">
        <v>5483</v>
      </c>
      <c r="B2618">
        <f t="shared" si="281"/>
        <v>55</v>
      </c>
    </row>
    <row r="2619" spans="1:2" ht="15" customHeight="1">
      <c r="A2619" t="s">
        <v>5484</v>
      </c>
      <c r="B2619">
        <f t="shared" si="281"/>
        <v>55</v>
      </c>
    </row>
    <row r="2620" spans="1:2" ht="15" customHeight="1">
      <c r="A2620" t="s">
        <v>5485</v>
      </c>
      <c r="B2620">
        <f t="shared" si="281"/>
        <v>60</v>
      </c>
    </row>
    <row r="2621" spans="1:2" ht="15" customHeight="1">
      <c r="A2621" t="s">
        <v>5486</v>
      </c>
      <c r="B2621">
        <f t="shared" si="281"/>
        <v>60</v>
      </c>
    </row>
    <row r="2622" spans="1:2" ht="15" customHeight="1">
      <c r="A2622" t="s">
        <v>5487</v>
      </c>
      <c r="B2622">
        <f t="shared" si="281"/>
        <v>55</v>
      </c>
    </row>
    <row r="2623" spans="1:2" ht="15" customHeight="1">
      <c r="A2623" t="s">
        <v>5488</v>
      </c>
      <c r="B2623">
        <f t="shared" si="281"/>
        <v>55</v>
      </c>
    </row>
    <row r="2624" spans="1:2" ht="15" customHeight="1">
      <c r="A2624" t="s">
        <v>5489</v>
      </c>
      <c r="B2624">
        <f t="shared" si="281"/>
        <v>55</v>
      </c>
    </row>
    <row r="2625" spans="1:2" ht="15" customHeight="1">
      <c r="A2625" t="s">
        <v>5490</v>
      </c>
      <c r="B2625">
        <f t="shared" si="281"/>
        <v>55</v>
      </c>
    </row>
    <row r="2626" spans="1:2" ht="15" customHeight="1">
      <c r="A2626" t="s">
        <v>5491</v>
      </c>
      <c r="B2626">
        <f t="shared" si="281"/>
        <v>55</v>
      </c>
    </row>
    <row r="2627" spans="1:2" ht="15" customHeight="1">
      <c r="A2627" t="s">
        <v>5492</v>
      </c>
      <c r="B2627">
        <f t="shared" si="281"/>
        <v>70</v>
      </c>
    </row>
    <row r="2628" spans="1:2" ht="15" customHeight="1">
      <c r="A2628" t="s">
        <v>5493</v>
      </c>
      <c r="B2628">
        <f t="shared" si="281"/>
        <v>70</v>
      </c>
    </row>
    <row r="2629" spans="1:2" ht="15" customHeight="1">
      <c r="A2629" t="s">
        <v>5494</v>
      </c>
      <c r="B2629">
        <f t="shared" si="281"/>
        <v>70</v>
      </c>
    </row>
    <row r="2630" spans="1:2" ht="15" customHeight="1">
      <c r="A2630" t="s">
        <v>5495</v>
      </c>
      <c r="B2630">
        <f t="shared" si="281"/>
        <v>70</v>
      </c>
    </row>
    <row r="2631" spans="1:2" ht="15" customHeight="1">
      <c r="A2631" t="s">
        <v>5496</v>
      </c>
      <c r="B2631">
        <f t="shared" si="281"/>
        <v>60</v>
      </c>
    </row>
    <row r="2632" spans="1:2" ht="15" customHeight="1">
      <c r="A2632" t="s">
        <v>5497</v>
      </c>
      <c r="B2632">
        <f t="shared" si="281"/>
        <v>60</v>
      </c>
    </row>
    <row r="2633" spans="1:2" ht="15" customHeight="1">
      <c r="A2633" t="s">
        <v>5498</v>
      </c>
      <c r="B2633">
        <f t="shared" si="281"/>
        <v>55</v>
      </c>
    </row>
    <row r="2634" spans="1:2" ht="15" customHeight="1">
      <c r="A2634" t="s">
        <v>5499</v>
      </c>
      <c r="B2634">
        <f t="shared" si="281"/>
        <v>55</v>
      </c>
    </row>
    <row r="2635" spans="1:2" ht="15" customHeight="1">
      <c r="A2635" t="s">
        <v>5500</v>
      </c>
      <c r="B2635">
        <f t="shared" si="281"/>
        <v>55</v>
      </c>
    </row>
    <row r="2636" spans="1:2" ht="15" customHeight="1">
      <c r="A2636" t="s">
        <v>5501</v>
      </c>
      <c r="B2636">
        <f t="shared" si="281"/>
        <v>60</v>
      </c>
    </row>
    <row r="2637" spans="1:2" ht="15" customHeight="1">
      <c r="A2637" t="s">
        <v>5502</v>
      </c>
      <c r="B2637">
        <f t="shared" si="281"/>
        <v>70</v>
      </c>
    </row>
    <row r="2638" spans="1:2" ht="15" customHeight="1">
      <c r="A2638" t="s">
        <v>5503</v>
      </c>
      <c r="B2638">
        <f t="shared" si="281"/>
        <v>55</v>
      </c>
    </row>
    <row r="2639" spans="1:2" ht="15" customHeight="1">
      <c r="A2639" t="s">
        <v>5504</v>
      </c>
      <c r="B2639">
        <f t="shared" si="281"/>
        <v>55</v>
      </c>
    </row>
    <row r="2640" spans="1:2" ht="15" customHeight="1">
      <c r="A2640" t="s">
        <v>5505</v>
      </c>
      <c r="B2640">
        <f t="shared" si="281"/>
        <v>55</v>
      </c>
    </row>
    <row r="2641" spans="1:2" ht="15" customHeight="1">
      <c r="A2641" t="s">
        <v>5506</v>
      </c>
      <c r="B2641">
        <f t="shared" si="281"/>
        <v>55</v>
      </c>
    </row>
    <row r="2642" spans="1:2" ht="15" customHeight="1">
      <c r="A2642" t="s">
        <v>5507</v>
      </c>
      <c r="B2642">
        <f t="shared" si="281"/>
        <v>55</v>
      </c>
    </row>
    <row r="2643" spans="1:2" ht="15" customHeight="1">
      <c r="A2643" t="s">
        <v>1621</v>
      </c>
      <c r="B2643">
        <f t="shared" ref="B2643:B2689" si="282">H939</f>
        <v>45</v>
      </c>
    </row>
    <row r="2644" spans="1:2" ht="15" customHeight="1">
      <c r="A2644" t="s">
        <v>1622</v>
      </c>
      <c r="B2644">
        <f t="shared" si="282"/>
        <v>45</v>
      </c>
    </row>
    <row r="2645" spans="1:2" ht="15" customHeight="1">
      <c r="A2645" t="s">
        <v>1623</v>
      </c>
      <c r="B2645">
        <f t="shared" si="282"/>
        <v>60</v>
      </c>
    </row>
    <row r="2646" spans="1:2" ht="15" customHeight="1">
      <c r="A2646" t="s">
        <v>1624</v>
      </c>
      <c r="B2646">
        <f t="shared" si="282"/>
        <v>60</v>
      </c>
    </row>
    <row r="2647" spans="1:2" ht="15" customHeight="1">
      <c r="A2647" t="s">
        <v>1625</v>
      </c>
      <c r="B2647">
        <f t="shared" si="282"/>
        <v>60</v>
      </c>
    </row>
    <row r="2648" spans="1:2" ht="15" customHeight="1">
      <c r="A2648" t="s">
        <v>1626</v>
      </c>
      <c r="B2648">
        <f t="shared" si="282"/>
        <v>70</v>
      </c>
    </row>
    <row r="2649" spans="1:2" ht="15" customHeight="1">
      <c r="A2649" t="s">
        <v>1627</v>
      </c>
      <c r="B2649">
        <f t="shared" si="282"/>
        <v>90</v>
      </c>
    </row>
    <row r="2650" spans="1:2" ht="15" customHeight="1">
      <c r="A2650" t="s">
        <v>1628</v>
      </c>
      <c r="B2650">
        <f t="shared" si="282"/>
        <v>90</v>
      </c>
    </row>
    <row r="2651" spans="1:2" ht="15" customHeight="1">
      <c r="A2651" t="s">
        <v>1629</v>
      </c>
      <c r="B2651">
        <f t="shared" si="282"/>
        <v>25</v>
      </c>
    </row>
    <row r="2652" spans="1:2" ht="15" customHeight="1">
      <c r="A2652" t="s">
        <v>1630</v>
      </c>
      <c r="B2652">
        <f t="shared" si="282"/>
        <v>25</v>
      </c>
    </row>
    <row r="2653" spans="1:2" ht="15" customHeight="1">
      <c r="A2653" t="s">
        <v>1631</v>
      </c>
      <c r="B2653">
        <f t="shared" si="282"/>
        <v>25</v>
      </c>
    </row>
    <row r="2654" spans="1:2" ht="15" customHeight="1">
      <c r="A2654" t="s">
        <v>1632</v>
      </c>
      <c r="B2654">
        <f t="shared" si="282"/>
        <v>30</v>
      </c>
    </row>
    <row r="2655" spans="1:2" ht="15" customHeight="1">
      <c r="A2655" t="s">
        <v>1633</v>
      </c>
      <c r="B2655">
        <f t="shared" si="282"/>
        <v>30</v>
      </c>
    </row>
    <row r="2656" spans="1:2" ht="15" customHeight="1">
      <c r="A2656" t="s">
        <v>1634</v>
      </c>
      <c r="B2656">
        <f t="shared" si="282"/>
        <v>45</v>
      </c>
    </row>
    <row r="2657" spans="1:2" ht="15" customHeight="1">
      <c r="A2657" t="s">
        <v>1635</v>
      </c>
      <c r="B2657">
        <f t="shared" si="282"/>
        <v>35</v>
      </c>
    </row>
    <row r="2658" spans="1:2" ht="15" customHeight="1">
      <c r="A2658" t="s">
        <v>1636</v>
      </c>
      <c r="B2658">
        <f t="shared" si="282"/>
        <v>35</v>
      </c>
    </row>
    <row r="2659" spans="1:2" ht="15" customHeight="1">
      <c r="A2659" t="s">
        <v>1637</v>
      </c>
      <c r="B2659">
        <f t="shared" si="282"/>
        <v>35</v>
      </c>
    </row>
    <row r="2660" spans="1:2" ht="15" customHeight="1">
      <c r="A2660" t="s">
        <v>1638</v>
      </c>
      <c r="B2660">
        <f t="shared" si="282"/>
        <v>40</v>
      </c>
    </row>
    <row r="2661" spans="1:2" ht="15" customHeight="1">
      <c r="A2661" t="s">
        <v>1639</v>
      </c>
      <c r="B2661">
        <f t="shared" si="282"/>
        <v>40</v>
      </c>
    </row>
    <row r="2662" spans="1:2" ht="15" customHeight="1">
      <c r="A2662" t="s">
        <v>1640</v>
      </c>
      <c r="B2662">
        <f t="shared" si="282"/>
        <v>45</v>
      </c>
    </row>
    <row r="2663" spans="1:2" ht="15" customHeight="1">
      <c r="A2663" t="s">
        <v>1641</v>
      </c>
      <c r="B2663">
        <f t="shared" si="282"/>
        <v>0</v>
      </c>
    </row>
    <row r="2664" spans="1:2" ht="15" customHeight="1">
      <c r="A2664" t="s">
        <v>1642</v>
      </c>
      <c r="B2664">
        <f t="shared" si="282"/>
        <v>0</v>
      </c>
    </row>
    <row r="2665" spans="1:2" ht="15" customHeight="1">
      <c r="A2665" t="s">
        <v>1643</v>
      </c>
      <c r="B2665">
        <f t="shared" si="282"/>
        <v>0</v>
      </c>
    </row>
    <row r="2666" spans="1:2" ht="15" customHeight="1">
      <c r="A2666" t="s">
        <v>1644</v>
      </c>
      <c r="B2666">
        <f t="shared" si="282"/>
        <v>35</v>
      </c>
    </row>
    <row r="2667" spans="1:2" ht="15" customHeight="1">
      <c r="A2667" t="s">
        <v>1645</v>
      </c>
      <c r="B2667">
        <f t="shared" si="282"/>
        <v>45</v>
      </c>
    </row>
    <row r="2668" spans="1:2" ht="15" customHeight="1">
      <c r="A2668" t="s">
        <v>1646</v>
      </c>
      <c r="B2668">
        <f t="shared" si="282"/>
        <v>40</v>
      </c>
    </row>
    <row r="2669" spans="1:2" ht="15" customHeight="1">
      <c r="A2669" t="s">
        <v>1647</v>
      </c>
      <c r="B2669">
        <f t="shared" si="282"/>
        <v>0</v>
      </c>
    </row>
    <row r="2670" spans="1:2" ht="15" customHeight="1">
      <c r="A2670" t="s">
        <v>1648</v>
      </c>
      <c r="B2670">
        <f t="shared" si="282"/>
        <v>0</v>
      </c>
    </row>
    <row r="2671" spans="1:2" ht="15" customHeight="1">
      <c r="A2671" t="s">
        <v>1649</v>
      </c>
      <c r="B2671">
        <f t="shared" si="282"/>
        <v>0</v>
      </c>
    </row>
    <row r="2672" spans="1:2" ht="15" customHeight="1">
      <c r="A2672" t="s">
        <v>1650</v>
      </c>
      <c r="B2672">
        <f t="shared" si="282"/>
        <v>50</v>
      </c>
    </row>
    <row r="2673" spans="1:2" ht="15" customHeight="1">
      <c r="A2673" t="s">
        <v>1651</v>
      </c>
      <c r="B2673">
        <f t="shared" si="282"/>
        <v>120</v>
      </c>
    </row>
    <row r="2674" spans="1:2" ht="15" customHeight="1">
      <c r="A2674" t="s">
        <v>1652</v>
      </c>
      <c r="B2674">
        <f t="shared" si="282"/>
        <v>120</v>
      </c>
    </row>
    <row r="2675" spans="1:2" ht="15" customHeight="1">
      <c r="A2675" t="s">
        <v>1653</v>
      </c>
      <c r="B2675">
        <f t="shared" si="282"/>
        <v>160</v>
      </c>
    </row>
    <row r="2676" spans="1:2" ht="15" customHeight="1">
      <c r="A2676" t="s">
        <v>1654</v>
      </c>
      <c r="B2676">
        <f t="shared" si="282"/>
        <v>180</v>
      </c>
    </row>
    <row r="2677" spans="1:2" ht="15" customHeight="1">
      <c r="A2677" t="s">
        <v>1655</v>
      </c>
      <c r="B2677">
        <f t="shared" si="282"/>
        <v>195</v>
      </c>
    </row>
    <row r="2678" spans="1:2" ht="15" customHeight="1">
      <c r="A2678" t="s">
        <v>1656</v>
      </c>
      <c r="B2678">
        <f t="shared" si="282"/>
        <v>0</v>
      </c>
    </row>
    <row r="2679" spans="1:2" ht="15" customHeight="1">
      <c r="A2679" t="s">
        <v>1657</v>
      </c>
      <c r="B2679">
        <f t="shared" si="282"/>
        <v>0</v>
      </c>
    </row>
    <row r="2680" spans="1:2" ht="15" customHeight="1">
      <c r="A2680" t="s">
        <v>1658</v>
      </c>
      <c r="B2680">
        <f t="shared" si="282"/>
        <v>0</v>
      </c>
    </row>
    <row r="2681" spans="1:2" ht="15" customHeight="1">
      <c r="A2681" t="s">
        <v>1659</v>
      </c>
      <c r="B2681">
        <f t="shared" si="282"/>
        <v>0</v>
      </c>
    </row>
    <row r="2682" spans="1:2" ht="15" customHeight="1">
      <c r="A2682" t="s">
        <v>1660</v>
      </c>
      <c r="B2682">
        <f t="shared" si="282"/>
        <v>0</v>
      </c>
    </row>
    <row r="2683" spans="1:2" ht="15" customHeight="1">
      <c r="A2683" t="s">
        <v>1661</v>
      </c>
      <c r="B2683">
        <f t="shared" si="282"/>
        <v>0</v>
      </c>
    </row>
    <row r="2684" spans="1:2" ht="15" customHeight="1">
      <c r="A2684" t="s">
        <v>1662</v>
      </c>
      <c r="B2684">
        <f t="shared" si="282"/>
        <v>35</v>
      </c>
    </row>
    <row r="2685" spans="1:2" ht="15" customHeight="1">
      <c r="A2685" t="s">
        <v>1663</v>
      </c>
      <c r="B2685">
        <f t="shared" si="282"/>
        <v>40</v>
      </c>
    </row>
    <row r="2686" spans="1:2" ht="15" customHeight="1">
      <c r="A2686" t="s">
        <v>1664</v>
      </c>
      <c r="B2686">
        <f t="shared" si="282"/>
        <v>35</v>
      </c>
    </row>
    <row r="2687" spans="1:2" ht="15" customHeight="1">
      <c r="A2687" t="s">
        <v>1665</v>
      </c>
      <c r="B2687">
        <f t="shared" si="282"/>
        <v>75</v>
      </c>
    </row>
    <row r="2688" spans="1:2" ht="15" customHeight="1">
      <c r="A2688" t="s">
        <v>1666</v>
      </c>
      <c r="B2688">
        <f t="shared" si="282"/>
        <v>35</v>
      </c>
    </row>
    <row r="2689" spans="1:2" ht="15" customHeight="1">
      <c r="A2689" t="s">
        <v>1667</v>
      </c>
      <c r="B2689">
        <f t="shared" si="282"/>
        <v>35</v>
      </c>
    </row>
    <row r="2690" spans="1:2" ht="15" customHeight="1">
      <c r="A2690" t="s">
        <v>1668</v>
      </c>
      <c r="B2690">
        <f t="shared" ref="B2690:B2753" si="283">H986</f>
        <v>30</v>
      </c>
    </row>
    <row r="2691" spans="1:2" ht="15" customHeight="1">
      <c r="A2691" t="s">
        <v>1669</v>
      </c>
      <c r="B2691">
        <f t="shared" si="283"/>
        <v>40</v>
      </c>
    </row>
    <row r="2692" spans="1:2" ht="15" customHeight="1">
      <c r="A2692" t="s">
        <v>1670</v>
      </c>
      <c r="B2692">
        <f t="shared" si="283"/>
        <v>0</v>
      </c>
    </row>
    <row r="2693" spans="1:2" ht="15" customHeight="1">
      <c r="A2693" t="s">
        <v>1671</v>
      </c>
      <c r="B2693">
        <f t="shared" si="283"/>
        <v>40</v>
      </c>
    </row>
    <row r="2694" spans="1:2" ht="15" customHeight="1">
      <c r="A2694" t="s">
        <v>1672</v>
      </c>
      <c r="B2694">
        <f t="shared" si="283"/>
        <v>40</v>
      </c>
    </row>
    <row r="2695" spans="1:2" ht="15" customHeight="1">
      <c r="A2695" t="s">
        <v>1673</v>
      </c>
      <c r="B2695">
        <f t="shared" si="283"/>
        <v>50</v>
      </c>
    </row>
    <row r="2696" spans="1:2" ht="15" customHeight="1">
      <c r="A2696" t="s">
        <v>1674</v>
      </c>
      <c r="B2696">
        <f t="shared" si="283"/>
        <v>50</v>
      </c>
    </row>
    <row r="2697" spans="1:2" ht="15" customHeight="1">
      <c r="A2697" t="s">
        <v>1675</v>
      </c>
      <c r="B2697">
        <f t="shared" si="283"/>
        <v>50</v>
      </c>
    </row>
    <row r="2698" spans="1:2" ht="15" customHeight="1">
      <c r="A2698" t="s">
        <v>1676</v>
      </c>
      <c r="B2698">
        <f t="shared" si="283"/>
        <v>65</v>
      </c>
    </row>
    <row r="2699" spans="1:2" ht="15" customHeight="1">
      <c r="A2699" t="s">
        <v>1677</v>
      </c>
      <c r="B2699">
        <f t="shared" si="283"/>
        <v>40</v>
      </c>
    </row>
    <row r="2700" spans="1:2" ht="15" customHeight="1">
      <c r="A2700" t="s">
        <v>1678</v>
      </c>
      <c r="B2700">
        <f t="shared" si="283"/>
        <v>60</v>
      </c>
    </row>
    <row r="2701" spans="1:2" ht="15" customHeight="1">
      <c r="A2701" t="s">
        <v>1679</v>
      </c>
      <c r="B2701">
        <f t="shared" si="283"/>
        <v>0</v>
      </c>
    </row>
    <row r="2702" spans="1:2" ht="15" customHeight="1">
      <c r="A2702" t="s">
        <v>1680</v>
      </c>
      <c r="B2702">
        <f t="shared" si="283"/>
        <v>0</v>
      </c>
    </row>
    <row r="2703" spans="1:2" ht="15" customHeight="1">
      <c r="A2703" t="s">
        <v>1681</v>
      </c>
      <c r="B2703">
        <f t="shared" si="283"/>
        <v>20</v>
      </c>
    </row>
    <row r="2704" spans="1:2" ht="15" customHeight="1">
      <c r="A2704" t="s">
        <v>1682</v>
      </c>
      <c r="B2704">
        <f t="shared" si="283"/>
        <v>25</v>
      </c>
    </row>
    <row r="2705" spans="1:2" ht="15" customHeight="1">
      <c r="A2705" t="s">
        <v>1683</v>
      </c>
      <c r="B2705">
        <f t="shared" si="283"/>
        <v>25</v>
      </c>
    </row>
    <row r="2706" spans="1:2" ht="15" customHeight="1">
      <c r="A2706" t="s">
        <v>1684</v>
      </c>
      <c r="B2706">
        <f t="shared" si="283"/>
        <v>25</v>
      </c>
    </row>
    <row r="2707" spans="1:2" ht="15" customHeight="1">
      <c r="A2707" t="s">
        <v>1685</v>
      </c>
      <c r="B2707">
        <f t="shared" si="283"/>
        <v>20</v>
      </c>
    </row>
    <row r="2708" spans="1:2" ht="15" customHeight="1">
      <c r="A2708" t="s">
        <v>1686</v>
      </c>
      <c r="B2708">
        <f t="shared" si="283"/>
        <v>15</v>
      </c>
    </row>
    <row r="2709" spans="1:2" ht="15" customHeight="1">
      <c r="A2709" t="s">
        <v>1687</v>
      </c>
      <c r="B2709">
        <f t="shared" si="283"/>
        <v>0</v>
      </c>
    </row>
    <row r="2710" spans="1:2" ht="15" customHeight="1">
      <c r="A2710" t="s">
        <v>1688</v>
      </c>
      <c r="B2710">
        <f t="shared" si="283"/>
        <v>15</v>
      </c>
    </row>
    <row r="2711" spans="1:2" ht="15" customHeight="1">
      <c r="A2711" t="s">
        <v>1689</v>
      </c>
      <c r="B2711">
        <f t="shared" si="283"/>
        <v>15</v>
      </c>
    </row>
    <row r="2712" spans="1:2" ht="15" customHeight="1">
      <c r="A2712" t="s">
        <v>1690</v>
      </c>
      <c r="B2712">
        <f t="shared" si="283"/>
        <v>0</v>
      </c>
    </row>
    <row r="2713" spans="1:2" ht="15" customHeight="1">
      <c r="A2713" t="s">
        <v>1691</v>
      </c>
      <c r="B2713">
        <f t="shared" si="283"/>
        <v>10</v>
      </c>
    </row>
    <row r="2714" spans="1:2" ht="15" customHeight="1">
      <c r="A2714" t="s">
        <v>1692</v>
      </c>
      <c r="B2714">
        <f t="shared" si="283"/>
        <v>20</v>
      </c>
    </row>
    <row r="2715" spans="1:2" ht="15" customHeight="1">
      <c r="A2715" t="s">
        <v>1693</v>
      </c>
      <c r="B2715">
        <f t="shared" si="283"/>
        <v>20</v>
      </c>
    </row>
    <row r="2716" spans="1:2" ht="15" customHeight="1">
      <c r="A2716" t="s">
        <v>1694</v>
      </c>
      <c r="B2716">
        <f t="shared" si="283"/>
        <v>20</v>
      </c>
    </row>
    <row r="2717" spans="1:2" ht="15" customHeight="1">
      <c r="A2717" t="s">
        <v>1695</v>
      </c>
      <c r="B2717">
        <f t="shared" si="283"/>
        <v>20</v>
      </c>
    </row>
    <row r="2718" spans="1:2" ht="15" customHeight="1">
      <c r="A2718" t="s">
        <v>1696</v>
      </c>
      <c r="B2718">
        <f t="shared" si="283"/>
        <v>0</v>
      </c>
    </row>
    <row r="2719" spans="1:2" ht="15" customHeight="1">
      <c r="A2719" t="s">
        <v>1697</v>
      </c>
      <c r="B2719">
        <f t="shared" si="283"/>
        <v>0</v>
      </c>
    </row>
    <row r="2720" spans="1:2" ht="15" customHeight="1">
      <c r="A2720" t="s">
        <v>1698</v>
      </c>
      <c r="B2720">
        <f t="shared" si="283"/>
        <v>0</v>
      </c>
    </row>
    <row r="2721" spans="1:2" ht="15" customHeight="1">
      <c r="A2721" t="s">
        <v>1699</v>
      </c>
      <c r="B2721">
        <f t="shared" si="283"/>
        <v>15</v>
      </c>
    </row>
    <row r="2722" spans="1:2" ht="15" customHeight="1">
      <c r="A2722" t="s">
        <v>1700</v>
      </c>
      <c r="B2722">
        <f t="shared" si="283"/>
        <v>15</v>
      </c>
    </row>
    <row r="2723" spans="1:2" ht="15" customHeight="1">
      <c r="A2723" t="s">
        <v>1701</v>
      </c>
      <c r="B2723">
        <f t="shared" si="283"/>
        <v>20</v>
      </c>
    </row>
    <row r="2724" spans="1:2" ht="15" customHeight="1">
      <c r="A2724" t="s">
        <v>1702</v>
      </c>
      <c r="B2724">
        <f t="shared" si="283"/>
        <v>15</v>
      </c>
    </row>
    <row r="2725" spans="1:2" ht="15" customHeight="1">
      <c r="A2725" t="s">
        <v>1703</v>
      </c>
      <c r="B2725">
        <f t="shared" si="283"/>
        <v>20</v>
      </c>
    </row>
    <row r="2726" spans="1:2" ht="15" customHeight="1">
      <c r="A2726" t="s">
        <v>1704</v>
      </c>
      <c r="B2726">
        <f t="shared" si="283"/>
        <v>20</v>
      </c>
    </row>
    <row r="2727" spans="1:2" ht="15" customHeight="1">
      <c r="A2727" t="s">
        <v>1705</v>
      </c>
      <c r="B2727">
        <f t="shared" si="283"/>
        <v>15</v>
      </c>
    </row>
    <row r="2728" spans="1:2" ht="15" customHeight="1">
      <c r="A2728" t="s">
        <v>1706</v>
      </c>
      <c r="B2728">
        <f t="shared" si="283"/>
        <v>15</v>
      </c>
    </row>
    <row r="2729" spans="1:2" ht="15" customHeight="1">
      <c r="A2729" t="s">
        <v>1707</v>
      </c>
      <c r="B2729">
        <f t="shared" si="283"/>
        <v>25</v>
      </c>
    </row>
    <row r="2730" spans="1:2" ht="15" customHeight="1">
      <c r="A2730" t="s">
        <v>1708</v>
      </c>
      <c r="B2730">
        <f t="shared" si="283"/>
        <v>15</v>
      </c>
    </row>
    <row r="2731" spans="1:2" ht="15" customHeight="1">
      <c r="A2731" t="s">
        <v>1709</v>
      </c>
      <c r="B2731">
        <f t="shared" si="283"/>
        <v>15</v>
      </c>
    </row>
    <row r="2732" spans="1:2" ht="15" customHeight="1">
      <c r="A2732" t="s">
        <v>1710</v>
      </c>
      <c r="B2732">
        <f t="shared" si="283"/>
        <v>20</v>
      </c>
    </row>
    <row r="2733" spans="1:2" ht="15" customHeight="1">
      <c r="A2733" t="s">
        <v>1711</v>
      </c>
      <c r="B2733">
        <f t="shared" si="283"/>
        <v>20</v>
      </c>
    </row>
    <row r="2734" spans="1:2" ht="15" customHeight="1">
      <c r="A2734" t="s">
        <v>1712</v>
      </c>
      <c r="B2734">
        <f t="shared" si="283"/>
        <v>20</v>
      </c>
    </row>
    <row r="2735" spans="1:2" ht="15" customHeight="1">
      <c r="A2735" t="s">
        <v>1713</v>
      </c>
      <c r="B2735">
        <f t="shared" si="283"/>
        <v>20</v>
      </c>
    </row>
    <row r="2736" spans="1:2" ht="15" customHeight="1">
      <c r="A2736" t="s">
        <v>1714</v>
      </c>
      <c r="B2736">
        <f t="shared" si="283"/>
        <v>15</v>
      </c>
    </row>
    <row r="2737" spans="1:2" ht="15" customHeight="1">
      <c r="A2737" t="s">
        <v>1715</v>
      </c>
      <c r="B2737">
        <f t="shared" si="283"/>
        <v>20</v>
      </c>
    </row>
    <row r="2738" spans="1:2" ht="15" customHeight="1">
      <c r="A2738" t="s">
        <v>1716</v>
      </c>
      <c r="B2738">
        <f t="shared" si="283"/>
        <v>20</v>
      </c>
    </row>
    <row r="2739" spans="1:2" ht="15" customHeight="1">
      <c r="A2739" t="s">
        <v>1717</v>
      </c>
      <c r="B2739">
        <f t="shared" si="283"/>
        <v>20</v>
      </c>
    </row>
    <row r="2740" spans="1:2" ht="15" customHeight="1">
      <c r="A2740" t="s">
        <v>1718</v>
      </c>
      <c r="B2740">
        <f t="shared" si="283"/>
        <v>20</v>
      </c>
    </row>
    <row r="2741" spans="1:2" ht="15" customHeight="1">
      <c r="A2741" t="s">
        <v>1719</v>
      </c>
      <c r="B2741">
        <f t="shared" si="283"/>
        <v>20</v>
      </c>
    </row>
    <row r="2742" spans="1:2" ht="15" customHeight="1">
      <c r="A2742" t="s">
        <v>1720</v>
      </c>
      <c r="B2742">
        <f t="shared" si="283"/>
        <v>25</v>
      </c>
    </row>
    <row r="2743" spans="1:2" ht="15" customHeight="1">
      <c r="A2743" t="s">
        <v>1721</v>
      </c>
      <c r="B2743">
        <f t="shared" si="283"/>
        <v>15</v>
      </c>
    </row>
    <row r="2744" spans="1:2" ht="15" customHeight="1">
      <c r="A2744" t="s">
        <v>1722</v>
      </c>
      <c r="B2744">
        <f t="shared" si="283"/>
        <v>20</v>
      </c>
    </row>
    <row r="2745" spans="1:2" ht="15" customHeight="1">
      <c r="A2745" t="s">
        <v>1723</v>
      </c>
      <c r="B2745">
        <f t="shared" si="283"/>
        <v>15</v>
      </c>
    </row>
    <row r="2746" spans="1:2" ht="15" customHeight="1">
      <c r="A2746" t="s">
        <v>1724</v>
      </c>
      <c r="B2746">
        <f t="shared" si="283"/>
        <v>0</v>
      </c>
    </row>
    <row r="2747" spans="1:2" ht="15" customHeight="1">
      <c r="A2747" t="s">
        <v>1725</v>
      </c>
      <c r="B2747">
        <f t="shared" si="283"/>
        <v>20</v>
      </c>
    </row>
    <row r="2748" spans="1:2" ht="15" customHeight="1">
      <c r="A2748" t="s">
        <v>1726</v>
      </c>
      <c r="B2748">
        <f t="shared" si="283"/>
        <v>15</v>
      </c>
    </row>
    <row r="2749" spans="1:2" ht="15" customHeight="1">
      <c r="A2749" t="s">
        <v>1727</v>
      </c>
      <c r="B2749">
        <f t="shared" si="283"/>
        <v>20</v>
      </c>
    </row>
    <row r="2750" spans="1:2" ht="15" customHeight="1">
      <c r="A2750" t="s">
        <v>1728</v>
      </c>
      <c r="B2750">
        <f t="shared" si="283"/>
        <v>15</v>
      </c>
    </row>
    <row r="2751" spans="1:2" ht="15" customHeight="1">
      <c r="A2751" t="s">
        <v>1729</v>
      </c>
      <c r="B2751">
        <f t="shared" si="283"/>
        <v>15</v>
      </c>
    </row>
    <row r="2752" spans="1:2" ht="15" customHeight="1">
      <c r="A2752" t="s">
        <v>1730</v>
      </c>
      <c r="B2752">
        <f t="shared" si="283"/>
        <v>15</v>
      </c>
    </row>
    <row r="2753" spans="1:2" ht="15" customHeight="1">
      <c r="A2753" t="s">
        <v>1731</v>
      </c>
      <c r="B2753">
        <f t="shared" si="283"/>
        <v>15</v>
      </c>
    </row>
    <row r="2754" spans="1:2" ht="15" customHeight="1">
      <c r="A2754" t="s">
        <v>1732</v>
      </c>
      <c r="B2754">
        <f t="shared" ref="B2754:B2817" si="284">H1050</f>
        <v>15</v>
      </c>
    </row>
    <row r="2755" spans="1:2" ht="15" customHeight="1">
      <c r="A2755" t="s">
        <v>1733</v>
      </c>
      <c r="B2755">
        <f t="shared" si="284"/>
        <v>15</v>
      </c>
    </row>
    <row r="2756" spans="1:2" ht="15" customHeight="1">
      <c r="A2756" t="s">
        <v>1734</v>
      </c>
      <c r="B2756">
        <f t="shared" si="284"/>
        <v>15</v>
      </c>
    </row>
    <row r="2757" spans="1:2" ht="15" customHeight="1">
      <c r="A2757" t="s">
        <v>1735</v>
      </c>
      <c r="B2757">
        <f t="shared" si="284"/>
        <v>20</v>
      </c>
    </row>
    <row r="2758" spans="1:2" ht="15" customHeight="1">
      <c r="A2758" t="s">
        <v>1736</v>
      </c>
      <c r="B2758">
        <f t="shared" si="284"/>
        <v>20</v>
      </c>
    </row>
    <row r="2759" spans="1:2" ht="15" customHeight="1">
      <c r="A2759" t="s">
        <v>1737</v>
      </c>
      <c r="B2759">
        <f t="shared" si="284"/>
        <v>15</v>
      </c>
    </row>
    <row r="2760" spans="1:2" ht="15" customHeight="1">
      <c r="A2760" t="s">
        <v>1738</v>
      </c>
      <c r="B2760">
        <f t="shared" si="284"/>
        <v>15</v>
      </c>
    </row>
    <row r="2761" spans="1:2" ht="15" customHeight="1">
      <c r="A2761" t="s">
        <v>1739</v>
      </c>
      <c r="B2761">
        <f t="shared" si="284"/>
        <v>20</v>
      </c>
    </row>
    <row r="2762" spans="1:2" ht="15" customHeight="1">
      <c r="A2762" t="s">
        <v>1740</v>
      </c>
      <c r="B2762">
        <f t="shared" si="284"/>
        <v>20</v>
      </c>
    </row>
    <row r="2763" spans="1:2" ht="15" customHeight="1">
      <c r="A2763" t="s">
        <v>1741</v>
      </c>
      <c r="B2763">
        <f t="shared" si="284"/>
        <v>20</v>
      </c>
    </row>
    <row r="2764" spans="1:2" ht="15" customHeight="1">
      <c r="A2764" t="s">
        <v>1742</v>
      </c>
      <c r="B2764">
        <f t="shared" si="284"/>
        <v>15</v>
      </c>
    </row>
    <row r="2765" spans="1:2" ht="15" customHeight="1">
      <c r="A2765" t="s">
        <v>1743</v>
      </c>
      <c r="B2765">
        <f t="shared" si="284"/>
        <v>20</v>
      </c>
    </row>
    <row r="2766" spans="1:2" ht="15" customHeight="1">
      <c r="A2766" t="s">
        <v>1744</v>
      </c>
      <c r="B2766">
        <f t="shared" si="284"/>
        <v>15</v>
      </c>
    </row>
    <row r="2767" spans="1:2" ht="15" customHeight="1">
      <c r="A2767" t="s">
        <v>1745</v>
      </c>
      <c r="B2767">
        <f t="shared" si="284"/>
        <v>4</v>
      </c>
    </row>
    <row r="2768" spans="1:2" ht="15" customHeight="1">
      <c r="A2768" t="s">
        <v>1746</v>
      </c>
      <c r="B2768">
        <f t="shared" si="284"/>
        <v>4</v>
      </c>
    </row>
    <row r="2769" spans="1:2" ht="15" customHeight="1">
      <c r="A2769" t="s">
        <v>1747</v>
      </c>
      <c r="B2769">
        <f t="shared" si="284"/>
        <v>4</v>
      </c>
    </row>
    <row r="2770" spans="1:2" ht="15" customHeight="1">
      <c r="A2770" t="s">
        <v>1748</v>
      </c>
      <c r="B2770">
        <f t="shared" si="284"/>
        <v>4</v>
      </c>
    </row>
    <row r="2771" spans="1:2" ht="15" customHeight="1">
      <c r="A2771" t="s">
        <v>1749</v>
      </c>
      <c r="B2771">
        <f t="shared" si="284"/>
        <v>4</v>
      </c>
    </row>
    <row r="2772" spans="1:2" ht="15" customHeight="1">
      <c r="A2772" t="s">
        <v>1750</v>
      </c>
      <c r="B2772">
        <f t="shared" si="284"/>
        <v>5</v>
      </c>
    </row>
    <row r="2773" spans="1:2" ht="15" customHeight="1">
      <c r="A2773" t="s">
        <v>1751</v>
      </c>
      <c r="B2773">
        <f t="shared" si="284"/>
        <v>4</v>
      </c>
    </row>
    <row r="2774" spans="1:2" ht="15" customHeight="1">
      <c r="A2774" t="s">
        <v>1752</v>
      </c>
      <c r="B2774">
        <f t="shared" si="284"/>
        <v>4</v>
      </c>
    </row>
    <row r="2775" spans="1:2" ht="15" customHeight="1">
      <c r="A2775" t="s">
        <v>1753</v>
      </c>
      <c r="B2775">
        <f t="shared" si="284"/>
        <v>4</v>
      </c>
    </row>
    <row r="2776" spans="1:2" ht="15" customHeight="1">
      <c r="A2776" t="s">
        <v>1754</v>
      </c>
      <c r="B2776">
        <f t="shared" si="284"/>
        <v>4</v>
      </c>
    </row>
    <row r="2777" spans="1:2" ht="15" customHeight="1">
      <c r="A2777" t="s">
        <v>1755</v>
      </c>
      <c r="B2777">
        <f t="shared" si="284"/>
        <v>3</v>
      </c>
    </row>
    <row r="2778" spans="1:2" ht="15" customHeight="1">
      <c r="A2778" t="s">
        <v>1756</v>
      </c>
      <c r="B2778">
        <f t="shared" si="284"/>
        <v>3</v>
      </c>
    </row>
    <row r="2779" spans="1:2" ht="15" customHeight="1">
      <c r="A2779" t="s">
        <v>1757</v>
      </c>
      <c r="B2779">
        <f t="shared" si="284"/>
        <v>4</v>
      </c>
    </row>
    <row r="2780" spans="1:2" ht="15" customHeight="1">
      <c r="A2780" t="s">
        <v>1758</v>
      </c>
      <c r="B2780">
        <f t="shared" si="284"/>
        <v>9</v>
      </c>
    </row>
    <row r="2781" spans="1:2" ht="15" customHeight="1">
      <c r="A2781" t="s">
        <v>1759</v>
      </c>
      <c r="B2781">
        <f t="shared" si="284"/>
        <v>9</v>
      </c>
    </row>
    <row r="2782" spans="1:2" ht="15" customHeight="1">
      <c r="A2782" t="s">
        <v>1760</v>
      </c>
      <c r="B2782">
        <f t="shared" si="284"/>
        <v>9</v>
      </c>
    </row>
    <row r="2783" spans="1:2" ht="15" customHeight="1">
      <c r="A2783" t="s">
        <v>1761</v>
      </c>
      <c r="B2783">
        <f t="shared" si="284"/>
        <v>7</v>
      </c>
    </row>
    <row r="2784" spans="1:2" ht="15" customHeight="1">
      <c r="A2784" t="s">
        <v>1762</v>
      </c>
      <c r="B2784">
        <f t="shared" si="284"/>
        <v>0</v>
      </c>
    </row>
    <row r="2785" spans="1:2" ht="15" customHeight="1">
      <c r="A2785" t="s">
        <v>1763</v>
      </c>
      <c r="B2785">
        <f t="shared" si="284"/>
        <v>9</v>
      </c>
    </row>
    <row r="2786" spans="1:2" ht="15" customHeight="1">
      <c r="A2786" t="s">
        <v>1764</v>
      </c>
      <c r="B2786">
        <f t="shared" si="284"/>
        <v>0</v>
      </c>
    </row>
    <row r="2787" spans="1:2" ht="15" customHeight="1">
      <c r="A2787" t="s">
        <v>1765</v>
      </c>
      <c r="B2787">
        <f t="shared" si="284"/>
        <v>4</v>
      </c>
    </row>
    <row r="2788" spans="1:2" ht="15" customHeight="1">
      <c r="A2788" t="s">
        <v>1766</v>
      </c>
      <c r="B2788">
        <f t="shared" si="284"/>
        <v>0</v>
      </c>
    </row>
    <row r="2789" spans="1:2" ht="15" customHeight="1">
      <c r="A2789" t="s">
        <v>1767</v>
      </c>
      <c r="B2789">
        <f t="shared" si="284"/>
        <v>5</v>
      </c>
    </row>
    <row r="2790" spans="1:2" ht="15" customHeight="1">
      <c r="A2790" t="s">
        <v>1768</v>
      </c>
      <c r="B2790">
        <f t="shared" si="284"/>
        <v>0</v>
      </c>
    </row>
    <row r="2791" spans="1:2" ht="15" customHeight="1">
      <c r="A2791" t="s">
        <v>1769</v>
      </c>
      <c r="B2791">
        <f t="shared" si="284"/>
        <v>9</v>
      </c>
    </row>
    <row r="2792" spans="1:2" ht="15" customHeight="1">
      <c r="A2792" t="s">
        <v>1770</v>
      </c>
      <c r="B2792">
        <f t="shared" si="284"/>
        <v>3</v>
      </c>
    </row>
    <row r="2793" spans="1:2" ht="15" customHeight="1">
      <c r="A2793" t="s">
        <v>1771</v>
      </c>
      <c r="B2793">
        <f t="shared" si="284"/>
        <v>4</v>
      </c>
    </row>
    <row r="2794" spans="1:2" ht="15" customHeight="1">
      <c r="A2794" t="s">
        <v>1772</v>
      </c>
      <c r="B2794">
        <f t="shared" si="284"/>
        <v>10</v>
      </c>
    </row>
    <row r="2795" spans="1:2" ht="15" customHeight="1">
      <c r="A2795" t="s">
        <v>1773</v>
      </c>
      <c r="B2795">
        <f t="shared" si="284"/>
        <v>40</v>
      </c>
    </row>
    <row r="2796" spans="1:2" ht="15" customHeight="1">
      <c r="A2796" t="s">
        <v>1774</v>
      </c>
      <c r="B2796">
        <f t="shared" si="284"/>
        <v>40</v>
      </c>
    </row>
    <row r="2797" spans="1:2" ht="15" customHeight="1">
      <c r="A2797" t="s">
        <v>1775</v>
      </c>
      <c r="B2797">
        <f t="shared" si="284"/>
        <v>40</v>
      </c>
    </row>
    <row r="2798" spans="1:2" ht="15" customHeight="1">
      <c r="A2798" t="s">
        <v>1776</v>
      </c>
      <c r="B2798">
        <f t="shared" si="284"/>
        <v>30</v>
      </c>
    </row>
    <row r="2799" spans="1:2" ht="15" customHeight="1">
      <c r="A2799" t="s">
        <v>1777</v>
      </c>
      <c r="B2799">
        <f t="shared" si="284"/>
        <v>30</v>
      </c>
    </row>
    <row r="2800" spans="1:2" ht="15" customHeight="1">
      <c r="A2800" t="s">
        <v>1778</v>
      </c>
      <c r="B2800">
        <f t="shared" si="284"/>
        <v>30</v>
      </c>
    </row>
    <row r="2801" spans="1:2" ht="15" customHeight="1">
      <c r="A2801" t="s">
        <v>1779</v>
      </c>
      <c r="B2801">
        <f t="shared" si="284"/>
        <v>30</v>
      </c>
    </row>
    <row r="2802" spans="1:2" ht="15" customHeight="1">
      <c r="A2802" t="s">
        <v>1780</v>
      </c>
      <c r="B2802">
        <f t="shared" si="284"/>
        <v>30</v>
      </c>
    </row>
    <row r="2803" spans="1:2" ht="15" customHeight="1">
      <c r="A2803" t="s">
        <v>1781</v>
      </c>
      <c r="B2803">
        <f t="shared" si="284"/>
        <v>40</v>
      </c>
    </row>
    <row r="2804" spans="1:2" ht="15" customHeight="1">
      <c r="A2804" t="s">
        <v>1782</v>
      </c>
      <c r="B2804">
        <f t="shared" si="284"/>
        <v>40</v>
      </c>
    </row>
    <row r="2805" spans="1:2" ht="15" customHeight="1">
      <c r="A2805" t="s">
        <v>1783</v>
      </c>
      <c r="B2805">
        <f t="shared" si="284"/>
        <v>30</v>
      </c>
    </row>
    <row r="2806" spans="1:2" ht="15" customHeight="1">
      <c r="A2806" t="s">
        <v>1784</v>
      </c>
      <c r="B2806">
        <f t="shared" si="284"/>
        <v>30</v>
      </c>
    </row>
    <row r="2807" spans="1:2" ht="15" customHeight="1">
      <c r="A2807" t="s">
        <v>1785</v>
      </c>
      <c r="B2807">
        <f t="shared" si="284"/>
        <v>35</v>
      </c>
    </row>
    <row r="2808" spans="1:2" ht="15" customHeight="1">
      <c r="A2808" t="s">
        <v>1786</v>
      </c>
      <c r="B2808">
        <f t="shared" si="284"/>
        <v>35</v>
      </c>
    </row>
    <row r="2809" spans="1:2" ht="15" customHeight="1">
      <c r="A2809" t="s">
        <v>1787</v>
      </c>
      <c r="B2809">
        <f t="shared" si="284"/>
        <v>35</v>
      </c>
    </row>
    <row r="2810" spans="1:2" ht="15" customHeight="1">
      <c r="A2810" t="s">
        <v>1788</v>
      </c>
      <c r="B2810">
        <f t="shared" si="284"/>
        <v>35</v>
      </c>
    </row>
    <row r="2811" spans="1:2" ht="15" customHeight="1">
      <c r="A2811" t="s">
        <v>1789</v>
      </c>
      <c r="B2811">
        <f t="shared" si="284"/>
        <v>35</v>
      </c>
    </row>
    <row r="2812" spans="1:2" ht="15" customHeight="1">
      <c r="A2812" t="s">
        <v>1790</v>
      </c>
      <c r="B2812">
        <f t="shared" si="284"/>
        <v>35</v>
      </c>
    </row>
    <row r="2813" spans="1:2" ht="15" customHeight="1">
      <c r="A2813" t="s">
        <v>1791</v>
      </c>
      <c r="B2813">
        <f t="shared" si="284"/>
        <v>35</v>
      </c>
    </row>
    <row r="2814" spans="1:2" ht="15" customHeight="1">
      <c r="A2814" t="s">
        <v>1792</v>
      </c>
      <c r="B2814">
        <f t="shared" si="284"/>
        <v>0</v>
      </c>
    </row>
    <row r="2815" spans="1:2" ht="15" customHeight="1">
      <c r="A2815" t="s">
        <v>1793</v>
      </c>
      <c r="B2815">
        <f t="shared" si="284"/>
        <v>35</v>
      </c>
    </row>
    <row r="2816" spans="1:2" ht="15" customHeight="1">
      <c r="A2816" t="s">
        <v>1794</v>
      </c>
      <c r="B2816">
        <f t="shared" si="284"/>
        <v>35</v>
      </c>
    </row>
    <row r="2817" spans="1:2" ht="15" customHeight="1">
      <c r="A2817" t="s">
        <v>1795</v>
      </c>
      <c r="B2817">
        <f t="shared" si="284"/>
        <v>35</v>
      </c>
    </row>
    <row r="2818" spans="1:2" ht="15" customHeight="1">
      <c r="A2818" t="s">
        <v>1796</v>
      </c>
      <c r="B2818">
        <f t="shared" ref="B2818:B2881" si="285">H1114</f>
        <v>35</v>
      </c>
    </row>
    <row r="2819" spans="1:2" ht="15" customHeight="1">
      <c r="A2819" t="s">
        <v>1797</v>
      </c>
      <c r="B2819">
        <f t="shared" si="285"/>
        <v>30</v>
      </c>
    </row>
    <row r="2820" spans="1:2" ht="15" customHeight="1">
      <c r="A2820" t="s">
        <v>1798</v>
      </c>
      <c r="B2820">
        <f t="shared" si="285"/>
        <v>30</v>
      </c>
    </row>
    <row r="2821" spans="1:2" ht="15" customHeight="1">
      <c r="A2821" t="s">
        <v>1799</v>
      </c>
      <c r="B2821">
        <f t="shared" si="285"/>
        <v>30</v>
      </c>
    </row>
    <row r="2822" spans="1:2" ht="15" customHeight="1">
      <c r="A2822" t="s">
        <v>1800</v>
      </c>
      <c r="B2822">
        <f t="shared" si="285"/>
        <v>30</v>
      </c>
    </row>
    <row r="2823" spans="1:2" ht="15" customHeight="1">
      <c r="A2823" t="s">
        <v>1801</v>
      </c>
      <c r="B2823">
        <f t="shared" si="285"/>
        <v>30</v>
      </c>
    </row>
    <row r="2824" spans="1:2" ht="15" customHeight="1">
      <c r="A2824" t="s">
        <v>1802</v>
      </c>
      <c r="B2824">
        <f t="shared" si="285"/>
        <v>30</v>
      </c>
    </row>
    <row r="2825" spans="1:2" ht="15" customHeight="1">
      <c r="A2825" t="s">
        <v>1803</v>
      </c>
      <c r="B2825">
        <f t="shared" si="285"/>
        <v>30</v>
      </c>
    </row>
    <row r="2826" spans="1:2" ht="15" customHeight="1">
      <c r="A2826" t="s">
        <v>1804</v>
      </c>
      <c r="B2826">
        <f t="shared" si="285"/>
        <v>30</v>
      </c>
    </row>
    <row r="2827" spans="1:2" ht="15" customHeight="1">
      <c r="A2827" t="s">
        <v>1805</v>
      </c>
      <c r="B2827">
        <f t="shared" si="285"/>
        <v>30</v>
      </c>
    </row>
    <row r="2828" spans="1:2" ht="15" customHeight="1">
      <c r="A2828" t="s">
        <v>1806</v>
      </c>
      <c r="B2828">
        <f t="shared" si="285"/>
        <v>30</v>
      </c>
    </row>
    <row r="2829" spans="1:2" ht="15" customHeight="1">
      <c r="A2829" t="s">
        <v>1807</v>
      </c>
      <c r="B2829">
        <f t="shared" si="285"/>
        <v>30</v>
      </c>
    </row>
    <row r="2830" spans="1:2" ht="15" customHeight="1">
      <c r="A2830" t="s">
        <v>1808</v>
      </c>
      <c r="B2830">
        <f t="shared" si="285"/>
        <v>30</v>
      </c>
    </row>
    <row r="2831" spans="1:2" ht="15" customHeight="1">
      <c r="A2831" t="s">
        <v>1809</v>
      </c>
      <c r="B2831">
        <f t="shared" si="285"/>
        <v>30</v>
      </c>
    </row>
    <row r="2832" spans="1:2" ht="15" customHeight="1">
      <c r="A2832" t="s">
        <v>1810</v>
      </c>
      <c r="B2832">
        <f t="shared" si="285"/>
        <v>0</v>
      </c>
    </row>
    <row r="2833" spans="1:2" ht="15" customHeight="1">
      <c r="A2833" t="s">
        <v>1811</v>
      </c>
      <c r="B2833">
        <f t="shared" si="285"/>
        <v>25</v>
      </c>
    </row>
    <row r="2834" spans="1:2" ht="15" customHeight="1">
      <c r="A2834" t="s">
        <v>1812</v>
      </c>
      <c r="B2834">
        <f t="shared" si="285"/>
        <v>25</v>
      </c>
    </row>
    <row r="2835" spans="1:2" ht="15" customHeight="1">
      <c r="A2835" t="s">
        <v>1813</v>
      </c>
      <c r="B2835">
        <f t="shared" si="285"/>
        <v>25</v>
      </c>
    </row>
    <row r="2836" spans="1:2" ht="15" customHeight="1">
      <c r="A2836" t="s">
        <v>1814</v>
      </c>
      <c r="B2836">
        <f t="shared" si="285"/>
        <v>35</v>
      </c>
    </row>
    <row r="2837" spans="1:2" ht="15" customHeight="1">
      <c r="A2837" t="s">
        <v>1815</v>
      </c>
      <c r="B2837">
        <f t="shared" si="285"/>
        <v>35</v>
      </c>
    </row>
    <row r="2838" spans="1:2" ht="15" customHeight="1">
      <c r="A2838" t="s">
        <v>1816</v>
      </c>
      <c r="B2838">
        <f t="shared" si="285"/>
        <v>25</v>
      </c>
    </row>
    <row r="2839" spans="1:2" ht="15" customHeight="1">
      <c r="A2839" t="s">
        <v>1817</v>
      </c>
      <c r="B2839">
        <f t="shared" si="285"/>
        <v>25</v>
      </c>
    </row>
    <row r="2840" spans="1:2" ht="15" customHeight="1">
      <c r="A2840" t="s">
        <v>1818</v>
      </c>
      <c r="B2840">
        <f t="shared" si="285"/>
        <v>25</v>
      </c>
    </row>
    <row r="2841" spans="1:2" ht="15" customHeight="1">
      <c r="A2841" t="s">
        <v>1819</v>
      </c>
      <c r="B2841">
        <f t="shared" si="285"/>
        <v>0</v>
      </c>
    </row>
    <row r="2842" spans="1:2" ht="15" customHeight="1">
      <c r="A2842" t="s">
        <v>1820</v>
      </c>
      <c r="B2842">
        <f t="shared" si="285"/>
        <v>0</v>
      </c>
    </row>
    <row r="2843" spans="1:2" ht="15" customHeight="1">
      <c r="A2843" t="s">
        <v>1821</v>
      </c>
      <c r="B2843">
        <f t="shared" si="285"/>
        <v>0</v>
      </c>
    </row>
    <row r="2844" spans="1:2" ht="15" customHeight="1">
      <c r="A2844" t="s">
        <v>1822</v>
      </c>
      <c r="B2844">
        <f t="shared" si="285"/>
        <v>0</v>
      </c>
    </row>
    <row r="2845" spans="1:2" ht="15" customHeight="1">
      <c r="A2845" t="s">
        <v>1823</v>
      </c>
      <c r="B2845">
        <f t="shared" si="285"/>
        <v>0</v>
      </c>
    </row>
    <row r="2846" spans="1:2" ht="15" customHeight="1">
      <c r="A2846" t="s">
        <v>1824</v>
      </c>
      <c r="B2846">
        <f t="shared" si="285"/>
        <v>0</v>
      </c>
    </row>
    <row r="2847" spans="1:2" ht="15" customHeight="1">
      <c r="A2847" t="s">
        <v>1825</v>
      </c>
      <c r="B2847">
        <f t="shared" si="285"/>
        <v>0</v>
      </c>
    </row>
    <row r="2848" spans="1:2" ht="15" customHeight="1">
      <c r="A2848" t="s">
        <v>1826</v>
      </c>
      <c r="B2848">
        <f t="shared" si="285"/>
        <v>25</v>
      </c>
    </row>
    <row r="2849" spans="1:2" ht="15" customHeight="1">
      <c r="A2849" t="s">
        <v>1827</v>
      </c>
      <c r="B2849">
        <f t="shared" si="285"/>
        <v>0</v>
      </c>
    </row>
    <row r="2850" spans="1:2" ht="15" customHeight="1">
      <c r="A2850" t="s">
        <v>1828</v>
      </c>
      <c r="B2850">
        <f t="shared" si="285"/>
        <v>35</v>
      </c>
    </row>
    <row r="2851" spans="1:2" ht="15" customHeight="1">
      <c r="A2851" t="s">
        <v>1829</v>
      </c>
      <c r="B2851">
        <f t="shared" si="285"/>
        <v>35</v>
      </c>
    </row>
    <row r="2852" spans="1:2" ht="15" customHeight="1">
      <c r="A2852" t="s">
        <v>1830</v>
      </c>
      <c r="B2852">
        <f t="shared" si="285"/>
        <v>35</v>
      </c>
    </row>
    <row r="2853" spans="1:2" ht="15" customHeight="1">
      <c r="A2853" t="s">
        <v>1831</v>
      </c>
      <c r="B2853">
        <f t="shared" si="285"/>
        <v>35</v>
      </c>
    </row>
    <row r="2854" spans="1:2" ht="15" customHeight="1">
      <c r="A2854" t="s">
        <v>1832</v>
      </c>
      <c r="B2854">
        <f t="shared" si="285"/>
        <v>35</v>
      </c>
    </row>
    <row r="2855" spans="1:2" ht="15" customHeight="1">
      <c r="A2855" t="s">
        <v>1833</v>
      </c>
      <c r="B2855">
        <f t="shared" si="285"/>
        <v>35</v>
      </c>
    </row>
    <row r="2856" spans="1:2" ht="15" customHeight="1">
      <c r="A2856" t="s">
        <v>1834</v>
      </c>
      <c r="B2856">
        <f t="shared" si="285"/>
        <v>35</v>
      </c>
    </row>
    <row r="2857" spans="1:2" ht="15" customHeight="1">
      <c r="A2857" t="s">
        <v>1835</v>
      </c>
      <c r="B2857">
        <f t="shared" si="285"/>
        <v>35</v>
      </c>
    </row>
    <row r="2858" spans="1:2" ht="15" customHeight="1">
      <c r="A2858" t="s">
        <v>1836</v>
      </c>
      <c r="B2858">
        <f t="shared" si="285"/>
        <v>35</v>
      </c>
    </row>
    <row r="2859" spans="1:2" ht="15" customHeight="1">
      <c r="A2859" t="s">
        <v>1837</v>
      </c>
      <c r="B2859">
        <f t="shared" si="285"/>
        <v>35</v>
      </c>
    </row>
    <row r="2860" spans="1:2" ht="15" customHeight="1">
      <c r="A2860" t="s">
        <v>1838</v>
      </c>
      <c r="B2860">
        <f t="shared" si="285"/>
        <v>35</v>
      </c>
    </row>
    <row r="2861" spans="1:2" ht="15" customHeight="1">
      <c r="A2861" t="s">
        <v>1839</v>
      </c>
      <c r="B2861">
        <f t="shared" si="285"/>
        <v>35</v>
      </c>
    </row>
    <row r="2862" spans="1:2" ht="15" customHeight="1">
      <c r="A2862" t="s">
        <v>1840</v>
      </c>
      <c r="B2862">
        <f t="shared" si="285"/>
        <v>35</v>
      </c>
    </row>
    <row r="2863" spans="1:2" ht="15" customHeight="1">
      <c r="A2863" t="s">
        <v>1841</v>
      </c>
      <c r="B2863">
        <f t="shared" si="285"/>
        <v>35</v>
      </c>
    </row>
    <row r="2864" spans="1:2" ht="15" customHeight="1">
      <c r="A2864" t="s">
        <v>1842</v>
      </c>
      <c r="B2864">
        <f t="shared" si="285"/>
        <v>30</v>
      </c>
    </row>
    <row r="2865" spans="1:2" ht="15" customHeight="1">
      <c r="A2865" t="s">
        <v>1843</v>
      </c>
      <c r="B2865">
        <f t="shared" si="285"/>
        <v>30</v>
      </c>
    </row>
    <row r="2866" spans="1:2" ht="15" customHeight="1">
      <c r="A2866" t="s">
        <v>1844</v>
      </c>
      <c r="B2866">
        <f t="shared" si="285"/>
        <v>35</v>
      </c>
    </row>
    <row r="2867" spans="1:2" ht="15" customHeight="1">
      <c r="A2867" t="s">
        <v>1845</v>
      </c>
      <c r="B2867">
        <f t="shared" si="285"/>
        <v>35</v>
      </c>
    </row>
    <row r="2868" spans="1:2" ht="15" customHeight="1">
      <c r="A2868" t="s">
        <v>1846</v>
      </c>
      <c r="B2868">
        <f t="shared" si="285"/>
        <v>35</v>
      </c>
    </row>
    <row r="2869" spans="1:2" ht="15" customHeight="1">
      <c r="A2869" t="s">
        <v>1847</v>
      </c>
      <c r="B2869">
        <f t="shared" si="285"/>
        <v>35</v>
      </c>
    </row>
    <row r="2870" spans="1:2" ht="15" customHeight="1">
      <c r="A2870" t="s">
        <v>1848</v>
      </c>
      <c r="B2870">
        <f t="shared" si="285"/>
        <v>35</v>
      </c>
    </row>
    <row r="2871" spans="1:2" ht="15" customHeight="1">
      <c r="A2871" t="s">
        <v>1849</v>
      </c>
      <c r="B2871">
        <f t="shared" si="285"/>
        <v>35</v>
      </c>
    </row>
    <row r="2872" spans="1:2" ht="15" customHeight="1">
      <c r="A2872" t="s">
        <v>1850</v>
      </c>
      <c r="B2872">
        <f t="shared" si="285"/>
        <v>35</v>
      </c>
    </row>
    <row r="2873" spans="1:2" ht="15" customHeight="1">
      <c r="A2873" t="s">
        <v>1851</v>
      </c>
      <c r="B2873">
        <f t="shared" si="285"/>
        <v>35</v>
      </c>
    </row>
    <row r="2874" spans="1:2" ht="15" customHeight="1">
      <c r="A2874" t="s">
        <v>1852</v>
      </c>
      <c r="B2874">
        <f t="shared" si="285"/>
        <v>35</v>
      </c>
    </row>
    <row r="2875" spans="1:2" ht="15" customHeight="1">
      <c r="A2875" t="s">
        <v>1853</v>
      </c>
      <c r="B2875">
        <f t="shared" si="285"/>
        <v>30</v>
      </c>
    </row>
    <row r="2876" spans="1:2" ht="15" customHeight="1">
      <c r="A2876" t="s">
        <v>1854</v>
      </c>
      <c r="B2876">
        <f t="shared" si="285"/>
        <v>30</v>
      </c>
    </row>
    <row r="2877" spans="1:2" ht="15" customHeight="1">
      <c r="A2877" t="s">
        <v>1855</v>
      </c>
      <c r="B2877">
        <f t="shared" si="285"/>
        <v>30</v>
      </c>
    </row>
    <row r="2878" spans="1:2" ht="15" customHeight="1">
      <c r="A2878" t="s">
        <v>1856</v>
      </c>
      <c r="B2878">
        <f t="shared" si="285"/>
        <v>35</v>
      </c>
    </row>
    <row r="2879" spans="1:2" ht="15" customHeight="1">
      <c r="A2879" t="s">
        <v>1857</v>
      </c>
      <c r="B2879">
        <f t="shared" si="285"/>
        <v>35</v>
      </c>
    </row>
    <row r="2880" spans="1:2" ht="15" customHeight="1">
      <c r="A2880" t="s">
        <v>1858</v>
      </c>
      <c r="B2880">
        <f t="shared" si="285"/>
        <v>35</v>
      </c>
    </row>
    <row r="2881" spans="1:2" ht="15" customHeight="1">
      <c r="A2881" t="s">
        <v>1859</v>
      </c>
      <c r="B2881">
        <f t="shared" si="285"/>
        <v>35</v>
      </c>
    </row>
    <row r="2882" spans="1:2" ht="15" customHeight="1">
      <c r="A2882" t="s">
        <v>1860</v>
      </c>
      <c r="B2882">
        <f t="shared" ref="B2882:B2945" si="286">H1178</f>
        <v>30</v>
      </c>
    </row>
    <row r="2883" spans="1:2" ht="15" customHeight="1">
      <c r="A2883" t="s">
        <v>1861</v>
      </c>
      <c r="B2883">
        <f t="shared" si="286"/>
        <v>30</v>
      </c>
    </row>
    <row r="2884" spans="1:2" ht="15" customHeight="1">
      <c r="A2884" t="s">
        <v>1862</v>
      </c>
      <c r="B2884">
        <f t="shared" si="286"/>
        <v>30</v>
      </c>
    </row>
    <row r="2885" spans="1:2" ht="15" customHeight="1">
      <c r="A2885" t="s">
        <v>1863</v>
      </c>
      <c r="B2885">
        <f t="shared" si="286"/>
        <v>35</v>
      </c>
    </row>
    <row r="2886" spans="1:2" ht="15" customHeight="1">
      <c r="A2886" t="s">
        <v>1864</v>
      </c>
      <c r="B2886">
        <f t="shared" si="286"/>
        <v>35</v>
      </c>
    </row>
    <row r="2887" spans="1:2" ht="15" customHeight="1">
      <c r="A2887" t="s">
        <v>1865</v>
      </c>
      <c r="B2887">
        <f t="shared" si="286"/>
        <v>35</v>
      </c>
    </row>
    <row r="2888" spans="1:2" ht="15" customHeight="1">
      <c r="A2888" t="s">
        <v>1866</v>
      </c>
      <c r="B2888">
        <f t="shared" si="286"/>
        <v>35</v>
      </c>
    </row>
    <row r="2889" spans="1:2" ht="15" customHeight="1">
      <c r="A2889" t="s">
        <v>1867</v>
      </c>
      <c r="B2889">
        <f t="shared" si="286"/>
        <v>35</v>
      </c>
    </row>
    <row r="2890" spans="1:2" ht="15" customHeight="1">
      <c r="A2890" t="s">
        <v>1868</v>
      </c>
      <c r="B2890">
        <f t="shared" si="286"/>
        <v>35</v>
      </c>
    </row>
    <row r="2891" spans="1:2" ht="15" customHeight="1">
      <c r="A2891" t="s">
        <v>1869</v>
      </c>
      <c r="B2891">
        <f t="shared" si="286"/>
        <v>35</v>
      </c>
    </row>
    <row r="2892" spans="1:2" ht="15" customHeight="1">
      <c r="A2892" t="s">
        <v>1870</v>
      </c>
      <c r="B2892">
        <f t="shared" si="286"/>
        <v>20</v>
      </c>
    </row>
    <row r="2893" spans="1:2" ht="15" customHeight="1">
      <c r="A2893" t="s">
        <v>1871</v>
      </c>
      <c r="B2893">
        <f t="shared" si="286"/>
        <v>35</v>
      </c>
    </row>
    <row r="2894" spans="1:2" ht="15" customHeight="1">
      <c r="A2894" t="s">
        <v>1872</v>
      </c>
      <c r="B2894">
        <f t="shared" si="286"/>
        <v>35</v>
      </c>
    </row>
    <row r="2895" spans="1:2" ht="15" customHeight="1">
      <c r="A2895" t="s">
        <v>1873</v>
      </c>
      <c r="B2895">
        <f t="shared" si="286"/>
        <v>35</v>
      </c>
    </row>
    <row r="2896" spans="1:2" ht="15" customHeight="1">
      <c r="A2896" t="s">
        <v>1874</v>
      </c>
      <c r="B2896">
        <f t="shared" si="286"/>
        <v>35</v>
      </c>
    </row>
    <row r="2897" spans="1:2" ht="15" customHeight="1">
      <c r="A2897" t="s">
        <v>1875</v>
      </c>
      <c r="B2897">
        <f t="shared" si="286"/>
        <v>35</v>
      </c>
    </row>
    <row r="2898" spans="1:2" ht="15" customHeight="1">
      <c r="A2898" t="s">
        <v>1876</v>
      </c>
      <c r="B2898">
        <f t="shared" si="286"/>
        <v>35</v>
      </c>
    </row>
    <row r="2899" spans="1:2" ht="15" customHeight="1">
      <c r="A2899" t="s">
        <v>1877</v>
      </c>
      <c r="B2899">
        <f t="shared" si="286"/>
        <v>35</v>
      </c>
    </row>
    <row r="2900" spans="1:2" ht="15" customHeight="1">
      <c r="A2900" t="s">
        <v>1878</v>
      </c>
      <c r="B2900">
        <f t="shared" si="286"/>
        <v>35</v>
      </c>
    </row>
    <row r="2901" spans="1:2" ht="15" customHeight="1">
      <c r="A2901" t="s">
        <v>1879</v>
      </c>
      <c r="B2901">
        <f t="shared" si="286"/>
        <v>35</v>
      </c>
    </row>
    <row r="2902" spans="1:2" ht="15" customHeight="1">
      <c r="A2902" t="s">
        <v>1880</v>
      </c>
      <c r="B2902">
        <f t="shared" si="286"/>
        <v>25</v>
      </c>
    </row>
    <row r="2903" spans="1:2" ht="15" customHeight="1">
      <c r="A2903" t="s">
        <v>1881</v>
      </c>
      <c r="B2903">
        <f t="shared" si="286"/>
        <v>0</v>
      </c>
    </row>
    <row r="2904" spans="1:2" ht="15" customHeight="1">
      <c r="A2904" t="s">
        <v>1882</v>
      </c>
      <c r="B2904">
        <f t="shared" si="286"/>
        <v>0</v>
      </c>
    </row>
    <row r="2905" spans="1:2" ht="15" customHeight="1">
      <c r="A2905" t="s">
        <v>1883</v>
      </c>
      <c r="B2905">
        <f t="shared" si="286"/>
        <v>30</v>
      </c>
    </row>
    <row r="2906" spans="1:2" ht="15" customHeight="1">
      <c r="A2906" t="s">
        <v>1884</v>
      </c>
      <c r="B2906">
        <f t="shared" si="286"/>
        <v>0</v>
      </c>
    </row>
    <row r="2907" spans="1:2" ht="15" customHeight="1">
      <c r="A2907" t="s">
        <v>1885</v>
      </c>
      <c r="B2907">
        <f t="shared" si="286"/>
        <v>30</v>
      </c>
    </row>
    <row r="2908" spans="1:2" ht="15" customHeight="1">
      <c r="A2908" t="s">
        <v>1886</v>
      </c>
      <c r="B2908">
        <f t="shared" si="286"/>
        <v>30</v>
      </c>
    </row>
    <row r="2909" spans="1:2" ht="15" customHeight="1">
      <c r="A2909" t="s">
        <v>1887</v>
      </c>
      <c r="B2909">
        <f t="shared" si="286"/>
        <v>30</v>
      </c>
    </row>
    <row r="2910" spans="1:2" ht="15" customHeight="1">
      <c r="A2910" t="s">
        <v>1888</v>
      </c>
      <c r="B2910">
        <f t="shared" si="286"/>
        <v>30</v>
      </c>
    </row>
    <row r="2911" spans="1:2" ht="15" customHeight="1">
      <c r="A2911" t="s">
        <v>1889</v>
      </c>
      <c r="B2911">
        <f t="shared" si="286"/>
        <v>30</v>
      </c>
    </row>
    <row r="2912" spans="1:2" ht="15" customHeight="1">
      <c r="A2912" t="s">
        <v>1890</v>
      </c>
      <c r="B2912">
        <f t="shared" si="286"/>
        <v>0</v>
      </c>
    </row>
    <row r="2913" spans="1:2" ht="15" customHeight="1">
      <c r="A2913" t="s">
        <v>1891</v>
      </c>
      <c r="B2913">
        <f t="shared" si="286"/>
        <v>35</v>
      </c>
    </row>
    <row r="2914" spans="1:2" ht="15" customHeight="1">
      <c r="A2914" t="s">
        <v>1892</v>
      </c>
      <c r="B2914">
        <f t="shared" si="286"/>
        <v>35</v>
      </c>
    </row>
    <row r="2915" spans="1:2" ht="15" customHeight="1">
      <c r="A2915" t="s">
        <v>1893</v>
      </c>
      <c r="B2915">
        <f t="shared" si="286"/>
        <v>35</v>
      </c>
    </row>
    <row r="2916" spans="1:2" ht="15" customHeight="1">
      <c r="A2916" t="s">
        <v>1894</v>
      </c>
      <c r="B2916">
        <f t="shared" si="286"/>
        <v>30</v>
      </c>
    </row>
    <row r="2917" spans="1:2" ht="15" customHeight="1">
      <c r="A2917" t="s">
        <v>1895</v>
      </c>
      <c r="B2917">
        <f t="shared" si="286"/>
        <v>30</v>
      </c>
    </row>
    <row r="2918" spans="1:2" ht="15" customHeight="1">
      <c r="A2918" t="s">
        <v>1896</v>
      </c>
      <c r="B2918">
        <f t="shared" si="286"/>
        <v>30</v>
      </c>
    </row>
    <row r="2919" spans="1:2" ht="15" customHeight="1">
      <c r="A2919" t="s">
        <v>1897</v>
      </c>
      <c r="B2919">
        <f t="shared" si="286"/>
        <v>30</v>
      </c>
    </row>
    <row r="2920" spans="1:2" ht="15" customHeight="1">
      <c r="A2920" t="s">
        <v>1898</v>
      </c>
      <c r="B2920">
        <f t="shared" si="286"/>
        <v>30</v>
      </c>
    </row>
    <row r="2921" spans="1:2" ht="15" customHeight="1">
      <c r="A2921" t="s">
        <v>1899</v>
      </c>
      <c r="B2921">
        <f t="shared" si="286"/>
        <v>30</v>
      </c>
    </row>
    <row r="2922" spans="1:2" ht="15" customHeight="1">
      <c r="A2922" t="s">
        <v>1900</v>
      </c>
      <c r="B2922">
        <f t="shared" si="286"/>
        <v>30</v>
      </c>
    </row>
    <row r="2923" spans="1:2" ht="15" customHeight="1">
      <c r="A2923" t="s">
        <v>1901</v>
      </c>
      <c r="B2923">
        <f t="shared" si="286"/>
        <v>30</v>
      </c>
    </row>
    <row r="2924" spans="1:2" ht="15" customHeight="1">
      <c r="A2924" t="s">
        <v>1902</v>
      </c>
      <c r="B2924">
        <f t="shared" si="286"/>
        <v>25</v>
      </c>
    </row>
    <row r="2925" spans="1:2" ht="15" customHeight="1">
      <c r="A2925" t="s">
        <v>1903</v>
      </c>
      <c r="B2925">
        <f t="shared" si="286"/>
        <v>25</v>
      </c>
    </row>
    <row r="2926" spans="1:2" ht="15" customHeight="1">
      <c r="A2926" t="s">
        <v>1904</v>
      </c>
      <c r="B2926">
        <f t="shared" si="286"/>
        <v>25</v>
      </c>
    </row>
    <row r="2927" spans="1:2" ht="15" customHeight="1">
      <c r="A2927" t="s">
        <v>1905</v>
      </c>
      <c r="B2927">
        <f t="shared" si="286"/>
        <v>25</v>
      </c>
    </row>
    <row r="2928" spans="1:2" ht="15" customHeight="1">
      <c r="A2928" t="s">
        <v>1906</v>
      </c>
      <c r="B2928">
        <f t="shared" si="286"/>
        <v>35</v>
      </c>
    </row>
    <row r="2929" spans="1:2" ht="15" customHeight="1">
      <c r="A2929" t="s">
        <v>1907</v>
      </c>
      <c r="B2929">
        <f t="shared" si="286"/>
        <v>35</v>
      </c>
    </row>
    <row r="2930" spans="1:2" ht="15" customHeight="1">
      <c r="A2930" t="s">
        <v>1908</v>
      </c>
      <c r="B2930">
        <f t="shared" si="286"/>
        <v>35</v>
      </c>
    </row>
    <row r="2931" spans="1:2" ht="15" customHeight="1">
      <c r="A2931" t="s">
        <v>1909</v>
      </c>
      <c r="B2931">
        <f t="shared" si="286"/>
        <v>35</v>
      </c>
    </row>
    <row r="2932" spans="1:2" ht="15" customHeight="1">
      <c r="A2932" t="s">
        <v>1910</v>
      </c>
      <c r="B2932">
        <f t="shared" si="286"/>
        <v>45</v>
      </c>
    </row>
    <row r="2933" spans="1:2" ht="15" customHeight="1">
      <c r="A2933" t="s">
        <v>1911</v>
      </c>
      <c r="B2933">
        <f t="shared" si="286"/>
        <v>0</v>
      </c>
    </row>
    <row r="2934" spans="1:2" ht="15" customHeight="1">
      <c r="A2934" t="s">
        <v>1912</v>
      </c>
      <c r="B2934">
        <f t="shared" si="286"/>
        <v>45</v>
      </c>
    </row>
    <row r="2935" spans="1:2" ht="15" customHeight="1">
      <c r="A2935" t="s">
        <v>1913</v>
      </c>
      <c r="B2935">
        <f t="shared" si="286"/>
        <v>0</v>
      </c>
    </row>
    <row r="2936" spans="1:2" ht="15" customHeight="1">
      <c r="A2936" t="s">
        <v>1914</v>
      </c>
      <c r="B2936">
        <f t="shared" si="286"/>
        <v>0</v>
      </c>
    </row>
    <row r="2937" spans="1:2" ht="15" customHeight="1">
      <c r="A2937" t="s">
        <v>1915</v>
      </c>
      <c r="B2937">
        <f t="shared" si="286"/>
        <v>30</v>
      </c>
    </row>
    <row r="2938" spans="1:2" ht="15" customHeight="1">
      <c r="A2938" t="s">
        <v>1916</v>
      </c>
      <c r="B2938">
        <f t="shared" si="286"/>
        <v>30</v>
      </c>
    </row>
    <row r="2939" spans="1:2" ht="15" customHeight="1">
      <c r="A2939" t="s">
        <v>1917</v>
      </c>
      <c r="B2939">
        <f t="shared" si="286"/>
        <v>0</v>
      </c>
    </row>
    <row r="2940" spans="1:2" ht="15" customHeight="1">
      <c r="A2940" t="s">
        <v>1918</v>
      </c>
      <c r="B2940">
        <f t="shared" si="286"/>
        <v>0</v>
      </c>
    </row>
    <row r="2941" spans="1:2" ht="15" customHeight="1">
      <c r="A2941" t="s">
        <v>1919</v>
      </c>
      <c r="B2941">
        <f t="shared" si="286"/>
        <v>25</v>
      </c>
    </row>
    <row r="2942" spans="1:2" ht="15" customHeight="1">
      <c r="A2942" t="s">
        <v>1920</v>
      </c>
      <c r="B2942">
        <f t="shared" si="286"/>
        <v>35</v>
      </c>
    </row>
    <row r="2943" spans="1:2" ht="15" customHeight="1">
      <c r="A2943" t="s">
        <v>1921</v>
      </c>
      <c r="B2943">
        <f t="shared" si="286"/>
        <v>20</v>
      </c>
    </row>
    <row r="2944" spans="1:2" ht="15" customHeight="1">
      <c r="A2944" t="s">
        <v>1922</v>
      </c>
      <c r="B2944">
        <f t="shared" si="286"/>
        <v>20</v>
      </c>
    </row>
    <row r="2945" spans="1:2" ht="15" customHeight="1">
      <c r="A2945" t="s">
        <v>1923</v>
      </c>
      <c r="B2945">
        <f t="shared" si="286"/>
        <v>20</v>
      </c>
    </row>
    <row r="2946" spans="1:2" ht="15" customHeight="1">
      <c r="A2946" t="s">
        <v>1924</v>
      </c>
      <c r="B2946">
        <f t="shared" ref="B2946:B3009" si="287">H1242</f>
        <v>20</v>
      </c>
    </row>
    <row r="2947" spans="1:2" ht="15" customHeight="1">
      <c r="A2947" t="s">
        <v>1925</v>
      </c>
      <c r="B2947">
        <f t="shared" si="287"/>
        <v>20</v>
      </c>
    </row>
    <row r="2948" spans="1:2" ht="15" customHeight="1">
      <c r="A2948" t="s">
        <v>1926</v>
      </c>
      <c r="B2948">
        <f t="shared" si="287"/>
        <v>30</v>
      </c>
    </row>
    <row r="2949" spans="1:2" ht="15" customHeight="1">
      <c r="A2949" t="s">
        <v>1927</v>
      </c>
      <c r="B2949">
        <f t="shared" si="287"/>
        <v>30</v>
      </c>
    </row>
    <row r="2950" spans="1:2" ht="15" customHeight="1">
      <c r="A2950" t="s">
        <v>1928</v>
      </c>
      <c r="B2950">
        <f t="shared" si="287"/>
        <v>0</v>
      </c>
    </row>
    <row r="2951" spans="1:2" ht="15" customHeight="1">
      <c r="A2951" t="s">
        <v>1929</v>
      </c>
      <c r="B2951">
        <f t="shared" si="287"/>
        <v>0</v>
      </c>
    </row>
    <row r="2952" spans="1:2" ht="15" customHeight="1">
      <c r="A2952" t="s">
        <v>1930</v>
      </c>
      <c r="B2952">
        <f t="shared" si="287"/>
        <v>0</v>
      </c>
    </row>
    <row r="2953" spans="1:2" ht="15" customHeight="1">
      <c r="A2953" t="s">
        <v>1931</v>
      </c>
      <c r="B2953">
        <f t="shared" si="287"/>
        <v>0</v>
      </c>
    </row>
    <row r="2954" spans="1:2" ht="15" customHeight="1">
      <c r="A2954" t="s">
        <v>1932</v>
      </c>
      <c r="B2954">
        <f t="shared" si="287"/>
        <v>0</v>
      </c>
    </row>
    <row r="2955" spans="1:2" ht="15" customHeight="1">
      <c r="A2955" t="s">
        <v>1933</v>
      </c>
      <c r="B2955">
        <f t="shared" si="287"/>
        <v>0</v>
      </c>
    </row>
    <row r="2956" spans="1:2" ht="15" customHeight="1">
      <c r="A2956" t="s">
        <v>1934</v>
      </c>
      <c r="B2956">
        <f t="shared" si="287"/>
        <v>35</v>
      </c>
    </row>
    <row r="2957" spans="1:2" ht="15" customHeight="1">
      <c r="A2957" t="s">
        <v>1935</v>
      </c>
      <c r="B2957">
        <f t="shared" si="287"/>
        <v>35</v>
      </c>
    </row>
    <row r="2958" spans="1:2" ht="15" customHeight="1">
      <c r="A2958" t="s">
        <v>1936</v>
      </c>
      <c r="B2958">
        <f t="shared" si="287"/>
        <v>15</v>
      </c>
    </row>
    <row r="2959" spans="1:2" ht="15" customHeight="1">
      <c r="A2959" t="s">
        <v>1937</v>
      </c>
      <c r="B2959">
        <f t="shared" si="287"/>
        <v>15</v>
      </c>
    </row>
    <row r="2960" spans="1:2" ht="15" customHeight="1">
      <c r="A2960" t="s">
        <v>1938</v>
      </c>
      <c r="B2960">
        <f t="shared" si="287"/>
        <v>20</v>
      </c>
    </row>
    <row r="2961" spans="1:2" ht="15" customHeight="1">
      <c r="A2961" t="s">
        <v>1939</v>
      </c>
      <c r="B2961">
        <f t="shared" si="287"/>
        <v>20</v>
      </c>
    </row>
    <row r="2962" spans="1:2" ht="15" customHeight="1">
      <c r="A2962" t="s">
        <v>1940</v>
      </c>
      <c r="B2962">
        <f t="shared" si="287"/>
        <v>35</v>
      </c>
    </row>
    <row r="2963" spans="1:2" ht="15" customHeight="1">
      <c r="A2963" t="s">
        <v>1941</v>
      </c>
      <c r="B2963">
        <f t="shared" si="287"/>
        <v>35</v>
      </c>
    </row>
    <row r="2964" spans="1:2" ht="15" customHeight="1">
      <c r="A2964" t="s">
        <v>1942</v>
      </c>
      <c r="B2964">
        <f t="shared" si="287"/>
        <v>20</v>
      </c>
    </row>
    <row r="2965" spans="1:2" ht="15" customHeight="1">
      <c r="A2965" t="s">
        <v>1943</v>
      </c>
      <c r="B2965">
        <f t="shared" si="287"/>
        <v>15</v>
      </c>
    </row>
    <row r="2966" spans="1:2" ht="15" customHeight="1">
      <c r="A2966" t="s">
        <v>1944</v>
      </c>
      <c r="B2966">
        <f t="shared" si="287"/>
        <v>25</v>
      </c>
    </row>
    <row r="2967" spans="1:2" ht="15" customHeight="1">
      <c r="A2967" t="s">
        <v>1945</v>
      </c>
      <c r="B2967">
        <f t="shared" si="287"/>
        <v>20</v>
      </c>
    </row>
    <row r="2968" spans="1:2" ht="15" customHeight="1">
      <c r="A2968" t="s">
        <v>1946</v>
      </c>
      <c r="B2968">
        <f t="shared" si="287"/>
        <v>15</v>
      </c>
    </row>
    <row r="2969" spans="1:2" ht="15" customHeight="1">
      <c r="A2969" t="s">
        <v>1947</v>
      </c>
      <c r="B2969">
        <f t="shared" si="287"/>
        <v>20</v>
      </c>
    </row>
    <row r="2970" spans="1:2" ht="15" customHeight="1">
      <c r="A2970" t="s">
        <v>1948</v>
      </c>
      <c r="B2970">
        <f t="shared" si="287"/>
        <v>10</v>
      </c>
    </row>
    <row r="2971" spans="1:2" ht="15" customHeight="1">
      <c r="A2971" t="s">
        <v>1949</v>
      </c>
      <c r="B2971">
        <f t="shared" si="287"/>
        <v>20</v>
      </c>
    </row>
    <row r="2972" spans="1:2" ht="15" customHeight="1">
      <c r="A2972" t="s">
        <v>1950</v>
      </c>
      <c r="B2972">
        <f t="shared" si="287"/>
        <v>20</v>
      </c>
    </row>
    <row r="2973" spans="1:2" ht="15" customHeight="1">
      <c r="A2973" t="s">
        <v>1951</v>
      </c>
      <c r="B2973">
        <f t="shared" si="287"/>
        <v>20</v>
      </c>
    </row>
    <row r="2974" spans="1:2" ht="15" customHeight="1">
      <c r="A2974" t="s">
        <v>1952</v>
      </c>
      <c r="B2974">
        <f t="shared" si="287"/>
        <v>20</v>
      </c>
    </row>
    <row r="2975" spans="1:2" ht="15" customHeight="1">
      <c r="A2975" t="s">
        <v>1953</v>
      </c>
      <c r="B2975">
        <f t="shared" si="287"/>
        <v>20</v>
      </c>
    </row>
    <row r="2976" spans="1:2" ht="15" customHeight="1">
      <c r="A2976" t="s">
        <v>1954</v>
      </c>
      <c r="B2976">
        <f t="shared" si="287"/>
        <v>25</v>
      </c>
    </row>
    <row r="2977" spans="1:2" ht="15" customHeight="1">
      <c r="A2977" t="s">
        <v>1955</v>
      </c>
      <c r="B2977">
        <f t="shared" si="287"/>
        <v>20</v>
      </c>
    </row>
    <row r="2978" spans="1:2" ht="15" customHeight="1">
      <c r="A2978" t="s">
        <v>1956</v>
      </c>
      <c r="B2978">
        <f t="shared" si="287"/>
        <v>20</v>
      </c>
    </row>
    <row r="2979" spans="1:2" ht="15" customHeight="1">
      <c r="A2979" t="s">
        <v>1957</v>
      </c>
      <c r="B2979">
        <f t="shared" si="287"/>
        <v>20</v>
      </c>
    </row>
    <row r="2980" spans="1:2" ht="15" customHeight="1">
      <c r="A2980" t="s">
        <v>1958</v>
      </c>
      <c r="B2980">
        <f t="shared" si="287"/>
        <v>20</v>
      </c>
    </row>
    <row r="2981" spans="1:2" ht="15" customHeight="1">
      <c r="A2981" t="s">
        <v>1959</v>
      </c>
      <c r="B2981">
        <f t="shared" si="287"/>
        <v>20</v>
      </c>
    </row>
    <row r="2982" spans="1:2" ht="15" customHeight="1">
      <c r="A2982" t="s">
        <v>1960</v>
      </c>
      <c r="B2982">
        <f t="shared" si="287"/>
        <v>20</v>
      </c>
    </row>
    <row r="2983" spans="1:2" ht="15" customHeight="1">
      <c r="A2983" t="s">
        <v>1961</v>
      </c>
      <c r="B2983">
        <f t="shared" si="287"/>
        <v>20</v>
      </c>
    </row>
    <row r="2984" spans="1:2" ht="15" customHeight="1">
      <c r="A2984" t="s">
        <v>1962</v>
      </c>
      <c r="B2984">
        <f t="shared" si="287"/>
        <v>20</v>
      </c>
    </row>
    <row r="2985" spans="1:2" ht="15" customHeight="1">
      <c r="A2985" t="s">
        <v>1963</v>
      </c>
      <c r="B2985">
        <f t="shared" si="287"/>
        <v>20</v>
      </c>
    </row>
    <row r="2986" spans="1:2" ht="15" customHeight="1">
      <c r="A2986" t="s">
        <v>1964</v>
      </c>
      <c r="B2986">
        <f t="shared" si="287"/>
        <v>15</v>
      </c>
    </row>
    <row r="2987" spans="1:2" ht="15" customHeight="1">
      <c r="A2987" t="s">
        <v>1965</v>
      </c>
      <c r="B2987">
        <f t="shared" si="287"/>
        <v>20</v>
      </c>
    </row>
    <row r="2988" spans="1:2" ht="15" customHeight="1">
      <c r="A2988" t="s">
        <v>1966</v>
      </c>
      <c r="B2988">
        <f t="shared" si="287"/>
        <v>20</v>
      </c>
    </row>
    <row r="2989" spans="1:2" ht="15" customHeight="1">
      <c r="A2989" t="s">
        <v>1967</v>
      </c>
      <c r="B2989">
        <f t="shared" si="287"/>
        <v>20</v>
      </c>
    </row>
    <row r="2990" spans="1:2" ht="15" customHeight="1">
      <c r="A2990" t="s">
        <v>1968</v>
      </c>
      <c r="B2990">
        <f t="shared" si="287"/>
        <v>20</v>
      </c>
    </row>
    <row r="2991" spans="1:2" ht="15" customHeight="1">
      <c r="A2991" t="s">
        <v>1969</v>
      </c>
      <c r="B2991">
        <f t="shared" si="287"/>
        <v>20</v>
      </c>
    </row>
    <row r="2992" spans="1:2" ht="15" customHeight="1">
      <c r="A2992" t="s">
        <v>1970</v>
      </c>
      <c r="B2992">
        <f t="shared" si="287"/>
        <v>20</v>
      </c>
    </row>
    <row r="2993" spans="1:2" ht="15" customHeight="1">
      <c r="A2993" t="s">
        <v>1971</v>
      </c>
      <c r="B2993">
        <f t="shared" si="287"/>
        <v>20</v>
      </c>
    </row>
    <row r="2994" spans="1:2" ht="15" customHeight="1">
      <c r="A2994" t="s">
        <v>1972</v>
      </c>
      <c r="B2994">
        <f t="shared" si="287"/>
        <v>20</v>
      </c>
    </row>
    <row r="2995" spans="1:2" ht="15" customHeight="1">
      <c r="A2995" t="s">
        <v>1973</v>
      </c>
      <c r="B2995">
        <f t="shared" si="287"/>
        <v>20</v>
      </c>
    </row>
    <row r="2996" spans="1:2" ht="15" customHeight="1">
      <c r="A2996" t="s">
        <v>1974</v>
      </c>
      <c r="B2996">
        <f t="shared" si="287"/>
        <v>20</v>
      </c>
    </row>
    <row r="2997" spans="1:2" ht="15" customHeight="1">
      <c r="A2997" t="s">
        <v>1975</v>
      </c>
      <c r="B2997">
        <f t="shared" si="287"/>
        <v>15</v>
      </c>
    </row>
    <row r="2998" spans="1:2" ht="15" customHeight="1">
      <c r="A2998" t="s">
        <v>1976</v>
      </c>
      <c r="B2998">
        <f t="shared" si="287"/>
        <v>20</v>
      </c>
    </row>
    <row r="2999" spans="1:2" ht="15" customHeight="1">
      <c r="A2999" t="s">
        <v>1977</v>
      </c>
      <c r="B2999">
        <f t="shared" si="287"/>
        <v>20</v>
      </c>
    </row>
    <row r="3000" spans="1:2" ht="15" customHeight="1">
      <c r="A3000" t="s">
        <v>1978</v>
      </c>
      <c r="B3000">
        <f t="shared" si="287"/>
        <v>20</v>
      </c>
    </row>
    <row r="3001" spans="1:2" ht="15" customHeight="1">
      <c r="A3001" t="s">
        <v>1979</v>
      </c>
      <c r="B3001">
        <f t="shared" si="287"/>
        <v>20</v>
      </c>
    </row>
    <row r="3002" spans="1:2" ht="15" customHeight="1">
      <c r="A3002" t="s">
        <v>1980</v>
      </c>
      <c r="B3002">
        <f t="shared" si="287"/>
        <v>15</v>
      </c>
    </row>
    <row r="3003" spans="1:2" ht="15" customHeight="1">
      <c r="A3003" t="s">
        <v>1981</v>
      </c>
      <c r="B3003">
        <f t="shared" si="287"/>
        <v>15</v>
      </c>
    </row>
    <row r="3004" spans="1:2" ht="15" customHeight="1">
      <c r="A3004" t="s">
        <v>1982</v>
      </c>
      <c r="B3004">
        <f t="shared" si="287"/>
        <v>15</v>
      </c>
    </row>
    <row r="3005" spans="1:2" ht="15" customHeight="1">
      <c r="A3005" t="s">
        <v>1983</v>
      </c>
      <c r="B3005">
        <f t="shared" si="287"/>
        <v>20</v>
      </c>
    </row>
    <row r="3006" spans="1:2" ht="15" customHeight="1">
      <c r="A3006" t="s">
        <v>1984</v>
      </c>
      <c r="B3006">
        <f t="shared" si="287"/>
        <v>25</v>
      </c>
    </row>
    <row r="3007" spans="1:2" ht="15" customHeight="1">
      <c r="A3007" t="s">
        <v>1985</v>
      </c>
      <c r="B3007">
        <f t="shared" si="287"/>
        <v>20</v>
      </c>
    </row>
    <row r="3008" spans="1:2" ht="15" customHeight="1">
      <c r="A3008" t="s">
        <v>1986</v>
      </c>
      <c r="B3008">
        <f t="shared" si="287"/>
        <v>20</v>
      </c>
    </row>
    <row r="3009" spans="1:2" ht="15" customHeight="1">
      <c r="A3009" t="s">
        <v>1987</v>
      </c>
      <c r="B3009">
        <f t="shared" si="287"/>
        <v>15</v>
      </c>
    </row>
    <row r="3010" spans="1:2" ht="15" customHeight="1">
      <c r="A3010" t="s">
        <v>1988</v>
      </c>
      <c r="B3010">
        <f t="shared" ref="B3010:B3073" si="288">H1306</f>
        <v>15</v>
      </c>
    </row>
    <row r="3011" spans="1:2" ht="15" customHeight="1">
      <c r="A3011" t="s">
        <v>1989</v>
      </c>
      <c r="B3011">
        <f t="shared" si="288"/>
        <v>15</v>
      </c>
    </row>
    <row r="3012" spans="1:2" ht="15" customHeight="1">
      <c r="A3012" t="s">
        <v>1990</v>
      </c>
      <c r="B3012">
        <f t="shared" si="288"/>
        <v>20</v>
      </c>
    </row>
    <row r="3013" spans="1:2" ht="15" customHeight="1">
      <c r="A3013" t="s">
        <v>1991</v>
      </c>
      <c r="B3013">
        <f t="shared" si="288"/>
        <v>15</v>
      </c>
    </row>
    <row r="3014" spans="1:2" ht="15" customHeight="1">
      <c r="A3014" t="s">
        <v>1992</v>
      </c>
      <c r="B3014">
        <f t="shared" si="288"/>
        <v>15</v>
      </c>
    </row>
    <row r="3015" spans="1:2" ht="15" customHeight="1">
      <c r="A3015" t="s">
        <v>1993</v>
      </c>
      <c r="B3015">
        <f t="shared" si="288"/>
        <v>20</v>
      </c>
    </row>
    <row r="3016" spans="1:2" ht="15" customHeight="1">
      <c r="A3016" t="s">
        <v>1994</v>
      </c>
      <c r="B3016">
        <f t="shared" si="288"/>
        <v>15</v>
      </c>
    </row>
    <row r="3017" spans="1:2" ht="15" customHeight="1">
      <c r="A3017" t="s">
        <v>1995</v>
      </c>
      <c r="B3017">
        <f t="shared" si="288"/>
        <v>20</v>
      </c>
    </row>
    <row r="3018" spans="1:2" ht="15" customHeight="1">
      <c r="A3018" t="s">
        <v>1996</v>
      </c>
      <c r="B3018">
        <f t="shared" si="288"/>
        <v>15</v>
      </c>
    </row>
    <row r="3019" spans="1:2" ht="15" customHeight="1">
      <c r="A3019" t="s">
        <v>1997</v>
      </c>
      <c r="B3019">
        <f t="shared" si="288"/>
        <v>15</v>
      </c>
    </row>
    <row r="3020" spans="1:2" ht="15" customHeight="1">
      <c r="A3020" t="s">
        <v>1998</v>
      </c>
      <c r="B3020">
        <f t="shared" si="288"/>
        <v>15</v>
      </c>
    </row>
    <row r="3021" spans="1:2" ht="15" customHeight="1">
      <c r="A3021" t="s">
        <v>1999</v>
      </c>
      <c r="B3021">
        <f t="shared" si="288"/>
        <v>20</v>
      </c>
    </row>
    <row r="3022" spans="1:2" ht="15" customHeight="1">
      <c r="A3022" t="s">
        <v>2000</v>
      </c>
      <c r="B3022">
        <f t="shared" si="288"/>
        <v>20</v>
      </c>
    </row>
    <row r="3023" spans="1:2" ht="15" customHeight="1">
      <c r="A3023" t="s">
        <v>2001</v>
      </c>
      <c r="B3023">
        <f t="shared" si="288"/>
        <v>15</v>
      </c>
    </row>
    <row r="3024" spans="1:2" ht="15" customHeight="1">
      <c r="A3024" t="s">
        <v>2002</v>
      </c>
      <c r="B3024">
        <f t="shared" si="288"/>
        <v>20</v>
      </c>
    </row>
    <row r="3025" spans="1:2" ht="15" customHeight="1">
      <c r="A3025" t="s">
        <v>2003</v>
      </c>
      <c r="B3025">
        <f t="shared" si="288"/>
        <v>20</v>
      </c>
    </row>
    <row r="3026" spans="1:2" ht="15" customHeight="1">
      <c r="A3026" t="s">
        <v>2004</v>
      </c>
      <c r="B3026">
        <f t="shared" si="288"/>
        <v>20</v>
      </c>
    </row>
    <row r="3027" spans="1:2" ht="15" customHeight="1">
      <c r="A3027" t="s">
        <v>2005</v>
      </c>
      <c r="B3027">
        <f t="shared" si="288"/>
        <v>20</v>
      </c>
    </row>
    <row r="3028" spans="1:2" ht="15" customHeight="1">
      <c r="A3028" t="s">
        <v>2006</v>
      </c>
      <c r="B3028">
        <f t="shared" si="288"/>
        <v>25</v>
      </c>
    </row>
    <row r="3029" spans="1:2" ht="15" customHeight="1">
      <c r="A3029" t="s">
        <v>2007</v>
      </c>
      <c r="B3029">
        <f t="shared" si="288"/>
        <v>20</v>
      </c>
    </row>
    <row r="3030" spans="1:2" ht="15" customHeight="1">
      <c r="A3030" t="s">
        <v>2008</v>
      </c>
      <c r="B3030">
        <f t="shared" si="288"/>
        <v>15</v>
      </c>
    </row>
    <row r="3031" spans="1:2" ht="15" customHeight="1">
      <c r="A3031" t="s">
        <v>2009</v>
      </c>
      <c r="B3031">
        <f t="shared" si="288"/>
        <v>20</v>
      </c>
    </row>
    <row r="3032" spans="1:2" ht="15" customHeight="1">
      <c r="A3032" t="s">
        <v>2010</v>
      </c>
      <c r="B3032">
        <f t="shared" si="288"/>
        <v>15</v>
      </c>
    </row>
    <row r="3033" spans="1:2" ht="15" customHeight="1">
      <c r="A3033" t="s">
        <v>2011</v>
      </c>
      <c r="B3033">
        <f t="shared" si="288"/>
        <v>20</v>
      </c>
    </row>
    <row r="3034" spans="1:2" ht="15" customHeight="1">
      <c r="A3034" t="s">
        <v>2012</v>
      </c>
      <c r="B3034">
        <f t="shared" si="288"/>
        <v>20</v>
      </c>
    </row>
    <row r="3035" spans="1:2" ht="15" customHeight="1">
      <c r="A3035" t="s">
        <v>2013</v>
      </c>
      <c r="B3035">
        <f t="shared" si="288"/>
        <v>25</v>
      </c>
    </row>
    <row r="3036" spans="1:2" ht="15" customHeight="1">
      <c r="A3036" t="s">
        <v>2014</v>
      </c>
      <c r="B3036">
        <f t="shared" si="288"/>
        <v>15</v>
      </c>
    </row>
    <row r="3037" spans="1:2" ht="15" customHeight="1">
      <c r="A3037" t="s">
        <v>2015</v>
      </c>
      <c r="B3037">
        <f t="shared" si="288"/>
        <v>20</v>
      </c>
    </row>
    <row r="3038" spans="1:2" ht="15" customHeight="1">
      <c r="A3038" t="s">
        <v>2016</v>
      </c>
      <c r="B3038">
        <f t="shared" si="288"/>
        <v>20</v>
      </c>
    </row>
    <row r="3039" spans="1:2" ht="15" customHeight="1">
      <c r="A3039" t="s">
        <v>3711</v>
      </c>
      <c r="B3039">
        <f t="shared" si="288"/>
        <v>15</v>
      </c>
    </row>
    <row r="3040" spans="1:2" ht="15" customHeight="1">
      <c r="A3040" t="s">
        <v>2017</v>
      </c>
      <c r="B3040">
        <f t="shared" si="288"/>
        <v>15</v>
      </c>
    </row>
    <row r="3041" spans="1:2" ht="15" customHeight="1">
      <c r="A3041" t="s">
        <v>2018</v>
      </c>
      <c r="B3041">
        <f t="shared" si="288"/>
        <v>15</v>
      </c>
    </row>
    <row r="3042" spans="1:2" ht="15" customHeight="1">
      <c r="A3042" t="s">
        <v>2019</v>
      </c>
      <c r="B3042">
        <f t="shared" si="288"/>
        <v>15</v>
      </c>
    </row>
    <row r="3043" spans="1:2" ht="15" customHeight="1">
      <c r="A3043" t="s">
        <v>2020</v>
      </c>
      <c r="B3043">
        <f t="shared" si="288"/>
        <v>15</v>
      </c>
    </row>
    <row r="3044" spans="1:2" ht="15" customHeight="1">
      <c r="A3044" t="s">
        <v>2021</v>
      </c>
      <c r="B3044">
        <f t="shared" si="288"/>
        <v>20</v>
      </c>
    </row>
    <row r="3045" spans="1:2" ht="15" customHeight="1">
      <c r="A3045" t="s">
        <v>2022</v>
      </c>
      <c r="B3045">
        <f t="shared" si="288"/>
        <v>20</v>
      </c>
    </row>
    <row r="3046" spans="1:2" ht="15" customHeight="1">
      <c r="A3046" t="s">
        <v>2023</v>
      </c>
      <c r="B3046">
        <f t="shared" si="288"/>
        <v>20</v>
      </c>
    </row>
    <row r="3047" spans="1:2" ht="15" customHeight="1">
      <c r="A3047" t="s">
        <v>2024</v>
      </c>
      <c r="B3047">
        <f t="shared" si="288"/>
        <v>20</v>
      </c>
    </row>
    <row r="3048" spans="1:2" ht="15" customHeight="1">
      <c r="A3048" t="s">
        <v>2025</v>
      </c>
      <c r="B3048">
        <f t="shared" si="288"/>
        <v>15</v>
      </c>
    </row>
    <row r="3049" spans="1:2" ht="15" customHeight="1">
      <c r="A3049" t="s">
        <v>2026</v>
      </c>
      <c r="B3049">
        <f t="shared" si="288"/>
        <v>20</v>
      </c>
    </row>
    <row r="3050" spans="1:2" ht="15" customHeight="1">
      <c r="A3050" t="s">
        <v>2027</v>
      </c>
      <c r="B3050">
        <f t="shared" si="288"/>
        <v>15</v>
      </c>
    </row>
    <row r="3051" spans="1:2" ht="15" customHeight="1">
      <c r="A3051" t="s">
        <v>2028</v>
      </c>
      <c r="B3051">
        <f t="shared" si="288"/>
        <v>15</v>
      </c>
    </row>
    <row r="3052" spans="1:2" ht="15" customHeight="1">
      <c r="A3052" t="s">
        <v>2029</v>
      </c>
      <c r="B3052">
        <f t="shared" si="288"/>
        <v>20</v>
      </c>
    </row>
    <row r="3053" spans="1:2" ht="15" customHeight="1">
      <c r="A3053" t="s">
        <v>2030</v>
      </c>
      <c r="B3053">
        <f t="shared" si="288"/>
        <v>15</v>
      </c>
    </row>
    <row r="3054" spans="1:2" ht="15" customHeight="1">
      <c r="A3054" t="s">
        <v>2031</v>
      </c>
      <c r="B3054">
        <f t="shared" si="288"/>
        <v>15</v>
      </c>
    </row>
    <row r="3055" spans="1:2" ht="15" customHeight="1">
      <c r="A3055" t="s">
        <v>2032</v>
      </c>
      <c r="B3055">
        <f t="shared" si="288"/>
        <v>15</v>
      </c>
    </row>
    <row r="3056" spans="1:2" ht="15" customHeight="1">
      <c r="A3056" t="s">
        <v>2033</v>
      </c>
      <c r="B3056">
        <f t="shared" si="288"/>
        <v>12</v>
      </c>
    </row>
    <row r="3057" spans="1:2" ht="15" customHeight="1">
      <c r="A3057" t="s">
        <v>2034</v>
      </c>
      <c r="B3057">
        <f t="shared" si="288"/>
        <v>15</v>
      </c>
    </row>
    <row r="3058" spans="1:2" ht="15" customHeight="1">
      <c r="A3058" t="s">
        <v>2035</v>
      </c>
      <c r="B3058">
        <f t="shared" si="288"/>
        <v>12</v>
      </c>
    </row>
    <row r="3059" spans="1:2" ht="15" customHeight="1">
      <c r="A3059" t="s">
        <v>2036</v>
      </c>
      <c r="B3059">
        <f t="shared" si="288"/>
        <v>15</v>
      </c>
    </row>
    <row r="3060" spans="1:2" ht="15" customHeight="1">
      <c r="A3060" t="s">
        <v>2037</v>
      </c>
      <c r="B3060">
        <f t="shared" si="288"/>
        <v>20</v>
      </c>
    </row>
    <row r="3061" spans="1:2" ht="15" customHeight="1">
      <c r="A3061" t="s">
        <v>2038</v>
      </c>
      <c r="B3061">
        <f t="shared" si="288"/>
        <v>20</v>
      </c>
    </row>
    <row r="3062" spans="1:2" ht="15" customHeight="1">
      <c r="A3062" t="s">
        <v>2039</v>
      </c>
      <c r="B3062">
        <f t="shared" si="288"/>
        <v>15</v>
      </c>
    </row>
    <row r="3063" spans="1:2" ht="15" customHeight="1">
      <c r="A3063" t="s">
        <v>2040</v>
      </c>
      <c r="B3063">
        <f t="shared" si="288"/>
        <v>20</v>
      </c>
    </row>
    <row r="3064" spans="1:2" ht="15" customHeight="1">
      <c r="A3064" t="s">
        <v>2041</v>
      </c>
      <c r="B3064">
        <f t="shared" si="288"/>
        <v>12</v>
      </c>
    </row>
    <row r="3065" spans="1:2" ht="15" customHeight="1">
      <c r="A3065" t="s">
        <v>2042</v>
      </c>
      <c r="B3065">
        <f t="shared" si="288"/>
        <v>15</v>
      </c>
    </row>
    <row r="3066" spans="1:2" ht="15" customHeight="1">
      <c r="A3066" t="s">
        <v>2043</v>
      </c>
      <c r="B3066">
        <f t="shared" si="288"/>
        <v>15</v>
      </c>
    </row>
    <row r="3067" spans="1:2" ht="15" customHeight="1">
      <c r="A3067" t="s">
        <v>2044</v>
      </c>
      <c r="B3067">
        <f t="shared" si="288"/>
        <v>15</v>
      </c>
    </row>
    <row r="3068" spans="1:2" ht="15" customHeight="1">
      <c r="A3068" t="s">
        <v>2045</v>
      </c>
      <c r="B3068">
        <f t="shared" si="288"/>
        <v>20</v>
      </c>
    </row>
    <row r="3069" spans="1:2" ht="15" customHeight="1">
      <c r="A3069" t="s">
        <v>2046</v>
      </c>
      <c r="B3069">
        <f t="shared" si="288"/>
        <v>0</v>
      </c>
    </row>
    <row r="3070" spans="1:2" ht="15" customHeight="1">
      <c r="A3070" t="s">
        <v>2047</v>
      </c>
      <c r="B3070">
        <f t="shared" si="288"/>
        <v>12</v>
      </c>
    </row>
    <row r="3071" spans="1:2" ht="15" customHeight="1">
      <c r="A3071" t="s">
        <v>2048</v>
      </c>
      <c r="B3071">
        <f t="shared" si="288"/>
        <v>35</v>
      </c>
    </row>
    <row r="3072" spans="1:2" ht="15" customHeight="1">
      <c r="A3072" t="s">
        <v>2049</v>
      </c>
      <c r="B3072">
        <f t="shared" si="288"/>
        <v>35</v>
      </c>
    </row>
    <row r="3073" spans="1:2" ht="15" customHeight="1">
      <c r="A3073" t="s">
        <v>2050</v>
      </c>
      <c r="B3073">
        <f t="shared" si="288"/>
        <v>20</v>
      </c>
    </row>
    <row r="3074" spans="1:2" ht="15" customHeight="1">
      <c r="A3074" t="s">
        <v>2051</v>
      </c>
      <c r="B3074">
        <f t="shared" ref="B3074:B3137" si="289">H1370</f>
        <v>15</v>
      </c>
    </row>
    <row r="3075" spans="1:2" ht="15" customHeight="1">
      <c r="A3075" t="s">
        <v>2052</v>
      </c>
      <c r="B3075">
        <f t="shared" si="289"/>
        <v>15</v>
      </c>
    </row>
    <row r="3076" spans="1:2" ht="15" customHeight="1">
      <c r="A3076" t="s">
        <v>2053</v>
      </c>
      <c r="B3076">
        <f t="shared" si="289"/>
        <v>20</v>
      </c>
    </row>
    <row r="3077" spans="1:2" ht="15" customHeight="1">
      <c r="A3077" t="s">
        <v>2054</v>
      </c>
      <c r="B3077">
        <f t="shared" si="289"/>
        <v>20</v>
      </c>
    </row>
    <row r="3078" spans="1:2" ht="15" customHeight="1">
      <c r="A3078" t="s">
        <v>2055</v>
      </c>
      <c r="B3078">
        <f t="shared" si="289"/>
        <v>20</v>
      </c>
    </row>
    <row r="3079" spans="1:2" ht="15" customHeight="1">
      <c r="A3079" t="s">
        <v>2056</v>
      </c>
      <c r="B3079">
        <f t="shared" si="289"/>
        <v>20</v>
      </c>
    </row>
    <row r="3080" spans="1:2" ht="15" customHeight="1">
      <c r="A3080" t="s">
        <v>2057</v>
      </c>
      <c r="B3080">
        <f t="shared" si="289"/>
        <v>20</v>
      </c>
    </row>
    <row r="3081" spans="1:2" ht="15" customHeight="1">
      <c r="A3081" t="s">
        <v>2058</v>
      </c>
      <c r="B3081">
        <f t="shared" si="289"/>
        <v>20</v>
      </c>
    </row>
    <row r="3082" spans="1:2" ht="15" customHeight="1">
      <c r="A3082" t="s">
        <v>2059</v>
      </c>
      <c r="B3082">
        <f t="shared" si="289"/>
        <v>0</v>
      </c>
    </row>
    <row r="3083" spans="1:2" ht="15" customHeight="1">
      <c r="A3083" t="s">
        <v>2060</v>
      </c>
      <c r="B3083">
        <f t="shared" si="289"/>
        <v>20</v>
      </c>
    </row>
    <row r="3084" spans="1:2" ht="15" customHeight="1">
      <c r="A3084" t="s">
        <v>2061</v>
      </c>
      <c r="B3084">
        <f t="shared" si="289"/>
        <v>15</v>
      </c>
    </row>
    <row r="3085" spans="1:2" ht="15" customHeight="1">
      <c r="A3085" t="s">
        <v>2062</v>
      </c>
      <c r="B3085">
        <f t="shared" si="289"/>
        <v>20</v>
      </c>
    </row>
    <row r="3086" spans="1:2" ht="15" customHeight="1">
      <c r="A3086" t="s">
        <v>2063</v>
      </c>
      <c r="B3086">
        <f t="shared" si="289"/>
        <v>20</v>
      </c>
    </row>
    <row r="3087" spans="1:2" ht="15" customHeight="1">
      <c r="A3087" t="s">
        <v>2064</v>
      </c>
      <c r="B3087">
        <f t="shared" si="289"/>
        <v>20</v>
      </c>
    </row>
    <row r="3088" spans="1:2" ht="15" customHeight="1">
      <c r="A3088" t="s">
        <v>2065</v>
      </c>
      <c r="B3088">
        <f t="shared" si="289"/>
        <v>20</v>
      </c>
    </row>
    <row r="3089" spans="1:2" ht="15" customHeight="1">
      <c r="A3089" t="s">
        <v>2066</v>
      </c>
      <c r="B3089">
        <f t="shared" si="289"/>
        <v>20</v>
      </c>
    </row>
    <row r="3090" spans="1:2" ht="15" customHeight="1">
      <c r="A3090" t="s">
        <v>2067</v>
      </c>
      <c r="B3090">
        <f t="shared" si="289"/>
        <v>15</v>
      </c>
    </row>
    <row r="3091" spans="1:2" ht="15" customHeight="1">
      <c r="A3091" t="s">
        <v>2068</v>
      </c>
      <c r="B3091">
        <f t="shared" si="289"/>
        <v>15</v>
      </c>
    </row>
    <row r="3092" spans="1:2" ht="15" customHeight="1">
      <c r="A3092" t="s">
        <v>2069</v>
      </c>
      <c r="B3092">
        <f t="shared" si="289"/>
        <v>25</v>
      </c>
    </row>
    <row r="3093" spans="1:2" ht="15" customHeight="1">
      <c r="A3093" t="s">
        <v>2070</v>
      </c>
      <c r="B3093">
        <f t="shared" si="289"/>
        <v>25</v>
      </c>
    </row>
    <row r="3094" spans="1:2" ht="15" customHeight="1">
      <c r="A3094" t="s">
        <v>2071</v>
      </c>
      <c r="B3094">
        <f t="shared" si="289"/>
        <v>20</v>
      </c>
    </row>
    <row r="3095" spans="1:2" ht="15" customHeight="1">
      <c r="A3095" t="s">
        <v>2072</v>
      </c>
      <c r="B3095">
        <f t="shared" si="289"/>
        <v>0</v>
      </c>
    </row>
    <row r="3096" spans="1:2" ht="15" customHeight="1">
      <c r="A3096" t="s">
        <v>2073</v>
      </c>
      <c r="B3096">
        <f t="shared" si="289"/>
        <v>0</v>
      </c>
    </row>
    <row r="3097" spans="1:2" ht="15" customHeight="1">
      <c r="A3097" t="s">
        <v>2074</v>
      </c>
      <c r="B3097">
        <f t="shared" si="289"/>
        <v>0</v>
      </c>
    </row>
    <row r="3098" spans="1:2" ht="15" customHeight="1">
      <c r="A3098" t="s">
        <v>2075</v>
      </c>
      <c r="B3098">
        <f t="shared" si="289"/>
        <v>0</v>
      </c>
    </row>
    <row r="3099" spans="1:2" ht="15" customHeight="1">
      <c r="A3099" t="s">
        <v>2076</v>
      </c>
      <c r="B3099">
        <f t="shared" si="289"/>
        <v>25</v>
      </c>
    </row>
    <row r="3100" spans="1:2" ht="15" customHeight="1">
      <c r="A3100" t="s">
        <v>2077</v>
      </c>
      <c r="B3100">
        <f t="shared" si="289"/>
        <v>0</v>
      </c>
    </row>
    <row r="3101" spans="1:2" ht="15" customHeight="1">
      <c r="A3101" t="s">
        <v>2078</v>
      </c>
      <c r="B3101">
        <f t="shared" si="289"/>
        <v>15</v>
      </c>
    </row>
    <row r="3102" spans="1:2" ht="15" customHeight="1">
      <c r="A3102" t="s">
        <v>2079</v>
      </c>
      <c r="B3102">
        <f t="shared" si="289"/>
        <v>35</v>
      </c>
    </row>
    <row r="3103" spans="1:2" ht="15" customHeight="1">
      <c r="A3103" t="s">
        <v>2080</v>
      </c>
      <c r="B3103">
        <f t="shared" si="289"/>
        <v>0</v>
      </c>
    </row>
    <row r="3104" spans="1:2" ht="15" customHeight="1">
      <c r="A3104" t="s">
        <v>2081</v>
      </c>
      <c r="B3104">
        <f t="shared" si="289"/>
        <v>10</v>
      </c>
    </row>
    <row r="3105" spans="1:2" ht="15" customHeight="1">
      <c r="A3105" t="s">
        <v>2082</v>
      </c>
      <c r="B3105">
        <f t="shared" si="289"/>
        <v>12</v>
      </c>
    </row>
    <row r="3106" spans="1:2" ht="15" customHeight="1">
      <c r="A3106" t="s">
        <v>2083</v>
      </c>
      <c r="B3106">
        <f t="shared" si="289"/>
        <v>15</v>
      </c>
    </row>
    <row r="3107" spans="1:2" ht="15" customHeight="1">
      <c r="A3107" t="s">
        <v>2084</v>
      </c>
      <c r="B3107">
        <f t="shared" si="289"/>
        <v>12</v>
      </c>
    </row>
    <row r="3108" spans="1:2" ht="15" customHeight="1">
      <c r="A3108" t="s">
        <v>2085</v>
      </c>
      <c r="B3108">
        <f t="shared" si="289"/>
        <v>15</v>
      </c>
    </row>
    <row r="3109" spans="1:2" ht="15" customHeight="1">
      <c r="A3109" t="s">
        <v>2086</v>
      </c>
      <c r="B3109">
        <f t="shared" si="289"/>
        <v>15</v>
      </c>
    </row>
    <row r="3110" spans="1:2" ht="15" customHeight="1">
      <c r="A3110" t="s">
        <v>2087</v>
      </c>
      <c r="B3110">
        <f t="shared" si="289"/>
        <v>15</v>
      </c>
    </row>
    <row r="3111" spans="1:2" ht="15" customHeight="1">
      <c r="A3111" t="s">
        <v>2088</v>
      </c>
      <c r="B3111">
        <f t="shared" si="289"/>
        <v>15</v>
      </c>
    </row>
    <row r="3112" spans="1:2" ht="15" customHeight="1">
      <c r="A3112" t="s">
        <v>2089</v>
      </c>
      <c r="B3112">
        <f t="shared" si="289"/>
        <v>15</v>
      </c>
    </row>
    <row r="3113" spans="1:2" ht="15" customHeight="1">
      <c r="A3113" t="s">
        <v>2090</v>
      </c>
      <c r="B3113">
        <f t="shared" si="289"/>
        <v>15</v>
      </c>
    </row>
    <row r="3114" spans="1:2" ht="15" customHeight="1">
      <c r="A3114" t="s">
        <v>2091</v>
      </c>
      <c r="B3114">
        <f t="shared" si="289"/>
        <v>15</v>
      </c>
    </row>
    <row r="3115" spans="1:2" ht="15" customHeight="1">
      <c r="A3115" t="s">
        <v>2092</v>
      </c>
      <c r="B3115">
        <f t="shared" si="289"/>
        <v>12</v>
      </c>
    </row>
    <row r="3116" spans="1:2" ht="15" customHeight="1">
      <c r="A3116" t="s">
        <v>2093</v>
      </c>
      <c r="B3116">
        <f t="shared" si="289"/>
        <v>15</v>
      </c>
    </row>
    <row r="3117" spans="1:2" ht="15" customHeight="1">
      <c r="A3117" t="s">
        <v>2094</v>
      </c>
      <c r="B3117">
        <f t="shared" si="289"/>
        <v>15</v>
      </c>
    </row>
    <row r="3118" spans="1:2" ht="15" customHeight="1">
      <c r="A3118" t="s">
        <v>2095</v>
      </c>
      <c r="B3118">
        <f t="shared" si="289"/>
        <v>15</v>
      </c>
    </row>
    <row r="3119" spans="1:2" ht="15" customHeight="1">
      <c r="A3119" t="s">
        <v>2096</v>
      </c>
      <c r="B3119">
        <f t="shared" si="289"/>
        <v>15</v>
      </c>
    </row>
    <row r="3120" spans="1:2" ht="15" customHeight="1">
      <c r="A3120" t="s">
        <v>2097</v>
      </c>
      <c r="B3120">
        <f t="shared" si="289"/>
        <v>12</v>
      </c>
    </row>
    <row r="3121" spans="1:2" ht="15" customHeight="1">
      <c r="A3121" t="s">
        <v>2098</v>
      </c>
      <c r="B3121">
        <f t="shared" si="289"/>
        <v>12</v>
      </c>
    </row>
    <row r="3122" spans="1:2" ht="15" customHeight="1">
      <c r="A3122" t="s">
        <v>2099</v>
      </c>
      <c r="B3122">
        <f t="shared" si="289"/>
        <v>15</v>
      </c>
    </row>
    <row r="3123" spans="1:2" ht="15" customHeight="1">
      <c r="A3123" t="s">
        <v>2100</v>
      </c>
      <c r="B3123">
        <f t="shared" si="289"/>
        <v>12</v>
      </c>
    </row>
    <row r="3124" spans="1:2" ht="15" customHeight="1">
      <c r="A3124" t="s">
        <v>2101</v>
      </c>
      <c r="B3124">
        <f t="shared" si="289"/>
        <v>10</v>
      </c>
    </row>
    <row r="3125" spans="1:2" ht="15" customHeight="1">
      <c r="A3125" t="s">
        <v>2102</v>
      </c>
      <c r="B3125">
        <f t="shared" si="289"/>
        <v>12</v>
      </c>
    </row>
    <row r="3126" spans="1:2" ht="15" customHeight="1">
      <c r="A3126" t="s">
        <v>2103</v>
      </c>
      <c r="B3126">
        <f t="shared" si="289"/>
        <v>15</v>
      </c>
    </row>
    <row r="3127" spans="1:2" ht="15" customHeight="1">
      <c r="A3127" t="s">
        <v>2104</v>
      </c>
      <c r="B3127">
        <f t="shared" si="289"/>
        <v>15</v>
      </c>
    </row>
    <row r="3128" spans="1:2" ht="15" customHeight="1">
      <c r="A3128" t="s">
        <v>2105</v>
      </c>
      <c r="B3128">
        <f t="shared" si="289"/>
        <v>15</v>
      </c>
    </row>
    <row r="3129" spans="1:2" ht="15" customHeight="1">
      <c r="A3129" t="s">
        <v>2106</v>
      </c>
      <c r="B3129">
        <f t="shared" si="289"/>
        <v>15</v>
      </c>
    </row>
    <row r="3130" spans="1:2" ht="15" customHeight="1">
      <c r="A3130" t="s">
        <v>2107</v>
      </c>
      <c r="B3130">
        <f t="shared" si="289"/>
        <v>10</v>
      </c>
    </row>
    <row r="3131" spans="1:2" ht="15" customHeight="1">
      <c r="A3131" t="s">
        <v>2108</v>
      </c>
      <c r="B3131">
        <f t="shared" si="289"/>
        <v>10</v>
      </c>
    </row>
    <row r="3132" spans="1:2" ht="15" customHeight="1">
      <c r="A3132" t="s">
        <v>2109</v>
      </c>
      <c r="B3132">
        <f t="shared" si="289"/>
        <v>15</v>
      </c>
    </row>
    <row r="3133" spans="1:2" ht="15" customHeight="1">
      <c r="A3133" t="s">
        <v>2110</v>
      </c>
      <c r="B3133">
        <f t="shared" si="289"/>
        <v>12</v>
      </c>
    </row>
    <row r="3134" spans="1:2" ht="15" customHeight="1">
      <c r="A3134" t="s">
        <v>2111</v>
      </c>
      <c r="B3134">
        <f t="shared" si="289"/>
        <v>12</v>
      </c>
    </row>
    <row r="3135" spans="1:2" ht="15" customHeight="1">
      <c r="A3135" t="s">
        <v>2112</v>
      </c>
      <c r="B3135">
        <f t="shared" si="289"/>
        <v>15</v>
      </c>
    </row>
    <row r="3136" spans="1:2" ht="15" customHeight="1">
      <c r="A3136" t="s">
        <v>2113</v>
      </c>
      <c r="B3136">
        <f t="shared" si="289"/>
        <v>15</v>
      </c>
    </row>
    <row r="3137" spans="1:2" ht="15" customHeight="1">
      <c r="A3137" t="s">
        <v>2114</v>
      </c>
      <c r="B3137">
        <f t="shared" si="289"/>
        <v>15</v>
      </c>
    </row>
    <row r="3138" spans="1:2" ht="15" customHeight="1">
      <c r="A3138" t="s">
        <v>2115</v>
      </c>
      <c r="B3138">
        <f t="shared" ref="B3138:B3201" si="290">H1434</f>
        <v>15</v>
      </c>
    </row>
    <row r="3139" spans="1:2" ht="15" customHeight="1">
      <c r="A3139" t="s">
        <v>2116</v>
      </c>
      <c r="B3139">
        <f t="shared" si="290"/>
        <v>15</v>
      </c>
    </row>
    <row r="3140" spans="1:2" ht="15" customHeight="1">
      <c r="A3140" t="s">
        <v>2117</v>
      </c>
      <c r="B3140">
        <f t="shared" si="290"/>
        <v>15</v>
      </c>
    </row>
    <row r="3141" spans="1:2" ht="15" customHeight="1">
      <c r="A3141" t="s">
        <v>2118</v>
      </c>
      <c r="B3141">
        <f t="shared" si="290"/>
        <v>0</v>
      </c>
    </row>
    <row r="3142" spans="1:2" ht="15" customHeight="1">
      <c r="A3142" t="s">
        <v>2119</v>
      </c>
      <c r="B3142">
        <f t="shared" si="290"/>
        <v>15</v>
      </c>
    </row>
    <row r="3143" spans="1:2" ht="15" customHeight="1">
      <c r="A3143" t="s">
        <v>2120</v>
      </c>
      <c r="B3143">
        <f t="shared" si="290"/>
        <v>15</v>
      </c>
    </row>
    <row r="3144" spans="1:2" ht="15" customHeight="1">
      <c r="A3144" t="s">
        <v>2121</v>
      </c>
      <c r="B3144">
        <f t="shared" si="290"/>
        <v>15</v>
      </c>
    </row>
    <row r="3145" spans="1:2" ht="15" customHeight="1">
      <c r="A3145" t="s">
        <v>2122</v>
      </c>
      <c r="B3145">
        <f t="shared" si="290"/>
        <v>15</v>
      </c>
    </row>
    <row r="3146" spans="1:2" ht="15" customHeight="1">
      <c r="A3146" t="s">
        <v>2123</v>
      </c>
      <c r="B3146">
        <f t="shared" si="290"/>
        <v>12</v>
      </c>
    </row>
    <row r="3147" spans="1:2" ht="15" customHeight="1">
      <c r="A3147" t="s">
        <v>2124</v>
      </c>
      <c r="B3147">
        <f t="shared" si="290"/>
        <v>15</v>
      </c>
    </row>
    <row r="3148" spans="1:2" ht="15" customHeight="1">
      <c r="A3148" t="s">
        <v>2125</v>
      </c>
      <c r="B3148">
        <f t="shared" si="290"/>
        <v>15</v>
      </c>
    </row>
    <row r="3149" spans="1:2" ht="15" customHeight="1">
      <c r="A3149" t="s">
        <v>2126</v>
      </c>
      <c r="B3149">
        <f t="shared" si="290"/>
        <v>15</v>
      </c>
    </row>
    <row r="3150" spans="1:2" ht="15" customHeight="1">
      <c r="A3150" t="s">
        <v>2127</v>
      </c>
      <c r="B3150">
        <f t="shared" si="290"/>
        <v>15</v>
      </c>
    </row>
    <row r="3151" spans="1:2" ht="15" customHeight="1">
      <c r="A3151" t="s">
        <v>2128</v>
      </c>
      <c r="B3151">
        <f t="shared" si="290"/>
        <v>12</v>
      </c>
    </row>
    <row r="3152" spans="1:2" ht="15" customHeight="1">
      <c r="A3152" t="s">
        <v>2129</v>
      </c>
      <c r="B3152">
        <f t="shared" si="290"/>
        <v>15</v>
      </c>
    </row>
    <row r="3153" spans="1:2" ht="15" customHeight="1">
      <c r="A3153" t="s">
        <v>2130</v>
      </c>
      <c r="B3153">
        <f t="shared" si="290"/>
        <v>12</v>
      </c>
    </row>
    <row r="3154" spans="1:2" ht="15" customHeight="1">
      <c r="A3154" t="s">
        <v>2131</v>
      </c>
      <c r="B3154">
        <f t="shared" si="290"/>
        <v>15</v>
      </c>
    </row>
    <row r="3155" spans="1:2" ht="15" customHeight="1">
      <c r="A3155" t="s">
        <v>2132</v>
      </c>
      <c r="B3155">
        <f t="shared" si="290"/>
        <v>15</v>
      </c>
    </row>
    <row r="3156" spans="1:2" ht="15" customHeight="1">
      <c r="A3156" t="s">
        <v>2133</v>
      </c>
      <c r="B3156">
        <f t="shared" si="290"/>
        <v>12</v>
      </c>
    </row>
    <row r="3157" spans="1:2" ht="15" customHeight="1">
      <c r="A3157" t="s">
        <v>2134</v>
      </c>
      <c r="B3157">
        <f t="shared" si="290"/>
        <v>12</v>
      </c>
    </row>
    <row r="3158" spans="1:2" ht="15" customHeight="1">
      <c r="A3158" t="s">
        <v>2135</v>
      </c>
      <c r="B3158">
        <f t="shared" si="290"/>
        <v>12</v>
      </c>
    </row>
    <row r="3159" spans="1:2" ht="15" customHeight="1">
      <c r="A3159" t="s">
        <v>2136</v>
      </c>
      <c r="B3159">
        <f t="shared" si="290"/>
        <v>12</v>
      </c>
    </row>
    <row r="3160" spans="1:2" ht="15" customHeight="1">
      <c r="A3160" t="s">
        <v>2137</v>
      </c>
      <c r="B3160">
        <f t="shared" si="290"/>
        <v>12</v>
      </c>
    </row>
    <row r="3161" spans="1:2" ht="15" customHeight="1">
      <c r="A3161" t="s">
        <v>2138</v>
      </c>
      <c r="B3161">
        <f t="shared" si="290"/>
        <v>0</v>
      </c>
    </row>
    <row r="3162" spans="1:2" ht="15" customHeight="1">
      <c r="A3162" t="s">
        <v>2139</v>
      </c>
      <c r="B3162">
        <f t="shared" si="290"/>
        <v>15</v>
      </c>
    </row>
    <row r="3163" spans="1:2" ht="15" customHeight="1">
      <c r="A3163" t="s">
        <v>2140</v>
      </c>
      <c r="B3163">
        <f t="shared" si="290"/>
        <v>12</v>
      </c>
    </row>
    <row r="3164" spans="1:2" ht="15" customHeight="1">
      <c r="A3164" t="s">
        <v>2141</v>
      </c>
      <c r="B3164">
        <f t="shared" si="290"/>
        <v>12</v>
      </c>
    </row>
    <row r="3165" spans="1:2" ht="15" customHeight="1">
      <c r="A3165" t="s">
        <v>2142</v>
      </c>
      <c r="B3165">
        <f t="shared" si="290"/>
        <v>12</v>
      </c>
    </row>
    <row r="3166" spans="1:2" ht="15" customHeight="1">
      <c r="A3166" t="s">
        <v>2143</v>
      </c>
      <c r="B3166">
        <f t="shared" si="290"/>
        <v>12</v>
      </c>
    </row>
    <row r="3167" spans="1:2" ht="15" customHeight="1">
      <c r="A3167" t="s">
        <v>2144</v>
      </c>
      <c r="B3167">
        <f t="shared" si="290"/>
        <v>15</v>
      </c>
    </row>
    <row r="3168" spans="1:2" ht="15" customHeight="1">
      <c r="A3168" t="s">
        <v>2145</v>
      </c>
      <c r="B3168">
        <f t="shared" si="290"/>
        <v>15</v>
      </c>
    </row>
    <row r="3169" spans="1:2" ht="15" customHeight="1">
      <c r="A3169" t="s">
        <v>2146</v>
      </c>
      <c r="B3169">
        <f t="shared" si="290"/>
        <v>12</v>
      </c>
    </row>
    <row r="3170" spans="1:2" ht="15" customHeight="1">
      <c r="A3170" t="s">
        <v>2147</v>
      </c>
      <c r="B3170">
        <f t="shared" si="290"/>
        <v>15</v>
      </c>
    </row>
    <row r="3171" spans="1:2" ht="15" customHeight="1">
      <c r="A3171" t="s">
        <v>2148</v>
      </c>
      <c r="B3171">
        <f t="shared" si="290"/>
        <v>10</v>
      </c>
    </row>
    <row r="3172" spans="1:2" ht="15" customHeight="1">
      <c r="A3172" t="s">
        <v>2149</v>
      </c>
      <c r="B3172">
        <f t="shared" si="290"/>
        <v>15</v>
      </c>
    </row>
    <row r="3173" spans="1:2" ht="15" customHeight="1">
      <c r="A3173" t="s">
        <v>2150</v>
      </c>
      <c r="B3173">
        <f t="shared" si="290"/>
        <v>12</v>
      </c>
    </row>
    <row r="3174" spans="1:2" ht="15" customHeight="1">
      <c r="A3174" t="s">
        <v>2151</v>
      </c>
      <c r="B3174">
        <f t="shared" si="290"/>
        <v>12</v>
      </c>
    </row>
    <row r="3175" spans="1:2" ht="15" customHeight="1">
      <c r="A3175" t="s">
        <v>2152</v>
      </c>
      <c r="B3175">
        <f t="shared" si="290"/>
        <v>15</v>
      </c>
    </row>
    <row r="3176" spans="1:2" ht="15" customHeight="1">
      <c r="A3176" t="s">
        <v>2153</v>
      </c>
      <c r="B3176">
        <f t="shared" si="290"/>
        <v>15</v>
      </c>
    </row>
    <row r="3177" spans="1:2" ht="15" customHeight="1">
      <c r="A3177" t="s">
        <v>2154</v>
      </c>
      <c r="B3177">
        <f t="shared" si="290"/>
        <v>15</v>
      </c>
    </row>
    <row r="3178" spans="1:2" ht="15" customHeight="1">
      <c r="A3178" t="s">
        <v>2155</v>
      </c>
      <c r="B3178">
        <f t="shared" si="290"/>
        <v>12</v>
      </c>
    </row>
    <row r="3179" spans="1:2" ht="15" customHeight="1">
      <c r="A3179" t="s">
        <v>2156</v>
      </c>
      <c r="B3179">
        <f t="shared" si="290"/>
        <v>12</v>
      </c>
    </row>
    <row r="3180" spans="1:2" ht="15" customHeight="1">
      <c r="A3180" t="s">
        <v>2157</v>
      </c>
      <c r="B3180">
        <f t="shared" si="290"/>
        <v>12</v>
      </c>
    </row>
    <row r="3181" spans="1:2" ht="15" customHeight="1">
      <c r="A3181" t="s">
        <v>2158</v>
      </c>
      <c r="B3181">
        <f t="shared" si="290"/>
        <v>12</v>
      </c>
    </row>
    <row r="3182" spans="1:2" ht="15" customHeight="1">
      <c r="A3182" t="s">
        <v>2159</v>
      </c>
      <c r="B3182">
        <f t="shared" si="290"/>
        <v>12</v>
      </c>
    </row>
    <row r="3183" spans="1:2" ht="15" customHeight="1">
      <c r="A3183" t="s">
        <v>2160</v>
      </c>
      <c r="B3183">
        <f t="shared" si="290"/>
        <v>15</v>
      </c>
    </row>
    <row r="3184" spans="1:2" ht="15" customHeight="1">
      <c r="A3184" t="s">
        <v>2161</v>
      </c>
      <c r="B3184">
        <f t="shared" si="290"/>
        <v>12</v>
      </c>
    </row>
    <row r="3185" spans="1:2" ht="15" customHeight="1">
      <c r="A3185" t="s">
        <v>2162</v>
      </c>
      <c r="B3185">
        <f t="shared" si="290"/>
        <v>12</v>
      </c>
    </row>
    <row r="3186" spans="1:2" ht="15" customHeight="1">
      <c r="A3186" t="s">
        <v>2163</v>
      </c>
      <c r="B3186">
        <f t="shared" si="290"/>
        <v>12</v>
      </c>
    </row>
    <row r="3187" spans="1:2" ht="15" customHeight="1">
      <c r="A3187" t="s">
        <v>2164</v>
      </c>
      <c r="B3187">
        <f t="shared" si="290"/>
        <v>12</v>
      </c>
    </row>
    <row r="3188" spans="1:2" ht="15" customHeight="1">
      <c r="A3188" t="s">
        <v>2165</v>
      </c>
      <c r="B3188">
        <f t="shared" si="290"/>
        <v>15</v>
      </c>
    </row>
    <row r="3189" spans="1:2" ht="15" customHeight="1">
      <c r="A3189" t="s">
        <v>2166</v>
      </c>
      <c r="B3189">
        <f t="shared" si="290"/>
        <v>10</v>
      </c>
    </row>
    <row r="3190" spans="1:2" ht="15" customHeight="1">
      <c r="A3190" t="s">
        <v>2167</v>
      </c>
      <c r="B3190">
        <f t="shared" si="290"/>
        <v>15</v>
      </c>
    </row>
    <row r="3191" spans="1:2" ht="15" customHeight="1">
      <c r="A3191" t="s">
        <v>2168</v>
      </c>
      <c r="B3191">
        <f t="shared" si="290"/>
        <v>10</v>
      </c>
    </row>
    <row r="3192" spans="1:2" ht="15" customHeight="1">
      <c r="A3192" t="s">
        <v>2169</v>
      </c>
      <c r="B3192">
        <f t="shared" si="290"/>
        <v>10</v>
      </c>
    </row>
    <row r="3193" spans="1:2" ht="15" customHeight="1">
      <c r="A3193" t="s">
        <v>2170</v>
      </c>
      <c r="B3193">
        <f t="shared" si="290"/>
        <v>10</v>
      </c>
    </row>
    <row r="3194" spans="1:2" ht="15" customHeight="1">
      <c r="A3194" t="s">
        <v>2171</v>
      </c>
      <c r="B3194">
        <f t="shared" si="290"/>
        <v>15</v>
      </c>
    </row>
    <row r="3195" spans="1:2" ht="15" customHeight="1">
      <c r="A3195" t="s">
        <v>2172</v>
      </c>
      <c r="B3195">
        <f t="shared" si="290"/>
        <v>10</v>
      </c>
    </row>
    <row r="3196" spans="1:2" ht="15" customHeight="1">
      <c r="A3196" t="s">
        <v>2173</v>
      </c>
      <c r="B3196">
        <f t="shared" si="290"/>
        <v>10</v>
      </c>
    </row>
    <row r="3197" spans="1:2" ht="15" customHeight="1">
      <c r="A3197" t="s">
        <v>2174</v>
      </c>
      <c r="B3197">
        <f t="shared" si="290"/>
        <v>10</v>
      </c>
    </row>
    <row r="3198" spans="1:2" ht="15" customHeight="1">
      <c r="A3198" t="s">
        <v>2175</v>
      </c>
      <c r="B3198">
        <f t="shared" si="290"/>
        <v>10</v>
      </c>
    </row>
    <row r="3199" spans="1:2" ht="15" customHeight="1">
      <c r="A3199" t="s">
        <v>2176</v>
      </c>
      <c r="B3199">
        <f t="shared" si="290"/>
        <v>15</v>
      </c>
    </row>
    <row r="3200" spans="1:2" ht="15" customHeight="1">
      <c r="A3200" t="s">
        <v>2177</v>
      </c>
      <c r="B3200">
        <f t="shared" si="290"/>
        <v>10</v>
      </c>
    </row>
    <row r="3201" spans="1:2" ht="15" customHeight="1">
      <c r="A3201" t="s">
        <v>2178</v>
      </c>
      <c r="B3201">
        <f t="shared" si="290"/>
        <v>12</v>
      </c>
    </row>
    <row r="3202" spans="1:2" ht="15" customHeight="1">
      <c r="A3202" t="s">
        <v>2179</v>
      </c>
      <c r="B3202">
        <f t="shared" ref="B3202:B3265" si="291">H1498</f>
        <v>10</v>
      </c>
    </row>
    <row r="3203" spans="1:2" ht="15" customHeight="1">
      <c r="A3203" t="s">
        <v>2180</v>
      </c>
      <c r="B3203">
        <f t="shared" si="291"/>
        <v>10</v>
      </c>
    </row>
    <row r="3204" spans="1:2" ht="15" customHeight="1">
      <c r="A3204" t="s">
        <v>2181</v>
      </c>
      <c r="B3204">
        <f t="shared" si="291"/>
        <v>10</v>
      </c>
    </row>
    <row r="3205" spans="1:2" ht="15" customHeight="1">
      <c r="A3205" t="s">
        <v>2182</v>
      </c>
      <c r="B3205">
        <f t="shared" si="291"/>
        <v>15</v>
      </c>
    </row>
    <row r="3206" spans="1:2" ht="15" customHeight="1">
      <c r="A3206" t="s">
        <v>2183</v>
      </c>
      <c r="B3206">
        <f t="shared" si="291"/>
        <v>25</v>
      </c>
    </row>
    <row r="3207" spans="1:2" ht="15" customHeight="1">
      <c r="A3207" t="s">
        <v>2184</v>
      </c>
      <c r="B3207">
        <f t="shared" si="291"/>
        <v>25</v>
      </c>
    </row>
    <row r="3208" spans="1:2" ht="15" customHeight="1">
      <c r="A3208" t="s">
        <v>2185</v>
      </c>
      <c r="B3208">
        <f t="shared" si="291"/>
        <v>15</v>
      </c>
    </row>
    <row r="3209" spans="1:2" ht="15" customHeight="1">
      <c r="A3209" t="s">
        <v>2186</v>
      </c>
      <c r="B3209">
        <f t="shared" si="291"/>
        <v>30</v>
      </c>
    </row>
    <row r="3210" spans="1:2" ht="15" customHeight="1">
      <c r="A3210" t="s">
        <v>2187</v>
      </c>
      <c r="B3210">
        <f t="shared" si="291"/>
        <v>25</v>
      </c>
    </row>
    <row r="3211" spans="1:2" ht="15" customHeight="1">
      <c r="A3211" t="s">
        <v>2188</v>
      </c>
      <c r="B3211">
        <f t="shared" si="291"/>
        <v>15</v>
      </c>
    </row>
    <row r="3212" spans="1:2" ht="15" customHeight="1">
      <c r="A3212" t="s">
        <v>2189</v>
      </c>
      <c r="B3212">
        <f t="shared" si="291"/>
        <v>0</v>
      </c>
    </row>
    <row r="3213" spans="1:2" ht="15" customHeight="1">
      <c r="A3213" t="s">
        <v>2190</v>
      </c>
      <c r="B3213">
        <f t="shared" si="291"/>
        <v>10</v>
      </c>
    </row>
    <row r="3214" spans="1:2" ht="15" customHeight="1">
      <c r="A3214" t="s">
        <v>2191</v>
      </c>
      <c r="B3214">
        <f t="shared" si="291"/>
        <v>10</v>
      </c>
    </row>
    <row r="3215" spans="1:2" ht="15" customHeight="1">
      <c r="A3215" t="s">
        <v>2192</v>
      </c>
      <c r="B3215">
        <f t="shared" si="291"/>
        <v>10</v>
      </c>
    </row>
    <row r="3216" spans="1:2" ht="15" customHeight="1">
      <c r="A3216" t="s">
        <v>2193</v>
      </c>
      <c r="B3216">
        <f t="shared" si="291"/>
        <v>10</v>
      </c>
    </row>
    <row r="3217" spans="1:2" ht="15" customHeight="1">
      <c r="A3217" t="s">
        <v>2194</v>
      </c>
      <c r="B3217">
        <f t="shared" si="291"/>
        <v>10</v>
      </c>
    </row>
    <row r="3218" spans="1:2" ht="15" customHeight="1">
      <c r="A3218" t="s">
        <v>2195</v>
      </c>
      <c r="B3218">
        <f t="shared" si="291"/>
        <v>10</v>
      </c>
    </row>
    <row r="3219" spans="1:2" ht="15" customHeight="1">
      <c r="A3219" t="s">
        <v>2196</v>
      </c>
      <c r="B3219">
        <f t="shared" si="291"/>
        <v>10</v>
      </c>
    </row>
    <row r="3220" spans="1:2" ht="15" customHeight="1">
      <c r="A3220" t="s">
        <v>2197</v>
      </c>
      <c r="B3220">
        <f t="shared" si="291"/>
        <v>10</v>
      </c>
    </row>
    <row r="3221" spans="1:2" ht="15" customHeight="1">
      <c r="A3221" t="s">
        <v>2198</v>
      </c>
      <c r="B3221">
        <f t="shared" si="291"/>
        <v>10</v>
      </c>
    </row>
    <row r="3222" spans="1:2" ht="15" customHeight="1">
      <c r="A3222" t="s">
        <v>2199</v>
      </c>
      <c r="B3222">
        <f t="shared" si="291"/>
        <v>10</v>
      </c>
    </row>
    <row r="3223" spans="1:2" ht="15" customHeight="1">
      <c r="A3223" t="s">
        <v>2200</v>
      </c>
      <c r="B3223">
        <f t="shared" si="291"/>
        <v>10</v>
      </c>
    </row>
    <row r="3224" spans="1:2" ht="15" customHeight="1">
      <c r="A3224" t="s">
        <v>2201</v>
      </c>
      <c r="B3224">
        <f t="shared" si="291"/>
        <v>10</v>
      </c>
    </row>
    <row r="3225" spans="1:2" ht="15" customHeight="1">
      <c r="A3225" t="s">
        <v>2202</v>
      </c>
      <c r="B3225">
        <f t="shared" si="291"/>
        <v>12</v>
      </c>
    </row>
    <row r="3226" spans="1:2" ht="15" customHeight="1">
      <c r="A3226" t="s">
        <v>2203</v>
      </c>
      <c r="B3226">
        <f t="shared" si="291"/>
        <v>20</v>
      </c>
    </row>
    <row r="3227" spans="1:2" ht="15" customHeight="1">
      <c r="A3227" t="s">
        <v>2204</v>
      </c>
      <c r="B3227">
        <f t="shared" si="291"/>
        <v>15</v>
      </c>
    </row>
    <row r="3228" spans="1:2" ht="15" customHeight="1">
      <c r="A3228" t="s">
        <v>2205</v>
      </c>
      <c r="B3228">
        <f t="shared" si="291"/>
        <v>15</v>
      </c>
    </row>
    <row r="3229" spans="1:2" ht="15" customHeight="1">
      <c r="A3229" t="s">
        <v>2206</v>
      </c>
      <c r="B3229">
        <f t="shared" si="291"/>
        <v>15</v>
      </c>
    </row>
    <row r="3230" spans="1:2" ht="15" customHeight="1">
      <c r="A3230" t="s">
        <v>2207</v>
      </c>
      <c r="B3230">
        <f t="shared" si="291"/>
        <v>15</v>
      </c>
    </row>
    <row r="3231" spans="1:2" ht="15" customHeight="1">
      <c r="A3231" t="s">
        <v>2208</v>
      </c>
      <c r="B3231">
        <f t="shared" si="291"/>
        <v>15</v>
      </c>
    </row>
    <row r="3232" spans="1:2" ht="15" customHeight="1">
      <c r="A3232" t="s">
        <v>2209</v>
      </c>
      <c r="B3232">
        <f t="shared" si="291"/>
        <v>12</v>
      </c>
    </row>
    <row r="3233" spans="1:2" ht="15" customHeight="1">
      <c r="A3233" t="s">
        <v>2210</v>
      </c>
      <c r="B3233">
        <f t="shared" si="291"/>
        <v>12</v>
      </c>
    </row>
    <row r="3234" spans="1:2" ht="15" customHeight="1">
      <c r="A3234" t="s">
        <v>2211</v>
      </c>
      <c r="B3234">
        <f t="shared" si="291"/>
        <v>12</v>
      </c>
    </row>
    <row r="3235" spans="1:2" ht="15" customHeight="1">
      <c r="A3235" t="s">
        <v>2212</v>
      </c>
      <c r="B3235">
        <f t="shared" si="291"/>
        <v>15</v>
      </c>
    </row>
    <row r="3236" spans="1:2" ht="15" customHeight="1">
      <c r="A3236" t="s">
        <v>2213</v>
      </c>
      <c r="B3236">
        <f t="shared" si="291"/>
        <v>15</v>
      </c>
    </row>
    <row r="3237" spans="1:2" ht="15" customHeight="1">
      <c r="A3237" t="s">
        <v>2214</v>
      </c>
      <c r="B3237">
        <f t="shared" si="291"/>
        <v>15</v>
      </c>
    </row>
    <row r="3238" spans="1:2" ht="15" customHeight="1">
      <c r="A3238" t="s">
        <v>2215</v>
      </c>
      <c r="B3238">
        <f t="shared" si="291"/>
        <v>15</v>
      </c>
    </row>
    <row r="3239" spans="1:2" ht="15" customHeight="1">
      <c r="A3239" t="s">
        <v>2216</v>
      </c>
      <c r="B3239">
        <f t="shared" si="291"/>
        <v>15</v>
      </c>
    </row>
    <row r="3240" spans="1:2" ht="15" customHeight="1">
      <c r="A3240" t="s">
        <v>2217</v>
      </c>
      <c r="B3240">
        <f t="shared" si="291"/>
        <v>15</v>
      </c>
    </row>
    <row r="3241" spans="1:2" ht="15" customHeight="1">
      <c r="A3241" t="s">
        <v>2218</v>
      </c>
      <c r="B3241">
        <f t="shared" si="291"/>
        <v>15</v>
      </c>
    </row>
    <row r="3242" spans="1:2" ht="15" customHeight="1">
      <c r="A3242" t="s">
        <v>2219</v>
      </c>
      <c r="B3242">
        <f t="shared" si="291"/>
        <v>0</v>
      </c>
    </row>
    <row r="3243" spans="1:2" ht="15" customHeight="1">
      <c r="A3243" t="s">
        <v>2220</v>
      </c>
      <c r="B3243">
        <f t="shared" si="291"/>
        <v>15</v>
      </c>
    </row>
    <row r="3244" spans="1:2" ht="15" customHeight="1">
      <c r="A3244" t="s">
        <v>2221</v>
      </c>
      <c r="B3244">
        <f t="shared" si="291"/>
        <v>15</v>
      </c>
    </row>
    <row r="3245" spans="1:2" ht="15" customHeight="1">
      <c r="A3245" t="s">
        <v>2222</v>
      </c>
      <c r="B3245">
        <f t="shared" si="291"/>
        <v>15</v>
      </c>
    </row>
    <row r="3246" spans="1:2" ht="15" customHeight="1">
      <c r="A3246" t="s">
        <v>2223</v>
      </c>
      <c r="B3246">
        <f t="shared" si="291"/>
        <v>15</v>
      </c>
    </row>
    <row r="3247" spans="1:2" ht="15" customHeight="1">
      <c r="A3247" t="s">
        <v>2224</v>
      </c>
      <c r="B3247">
        <f t="shared" si="291"/>
        <v>15</v>
      </c>
    </row>
    <row r="3248" spans="1:2" ht="15" customHeight="1">
      <c r="A3248" t="s">
        <v>2225</v>
      </c>
      <c r="B3248">
        <f t="shared" si="291"/>
        <v>15</v>
      </c>
    </row>
    <row r="3249" spans="1:2" ht="15" customHeight="1">
      <c r="A3249" t="s">
        <v>2226</v>
      </c>
      <c r="B3249">
        <f t="shared" si="291"/>
        <v>15</v>
      </c>
    </row>
    <row r="3250" spans="1:2" ht="15" customHeight="1">
      <c r="A3250" t="s">
        <v>2227</v>
      </c>
      <c r="B3250">
        <f t="shared" si="291"/>
        <v>15</v>
      </c>
    </row>
    <row r="3251" spans="1:2" ht="15" customHeight="1">
      <c r="A3251" t="s">
        <v>2228</v>
      </c>
      <c r="B3251">
        <f t="shared" si="291"/>
        <v>15</v>
      </c>
    </row>
    <row r="3252" spans="1:2" ht="15" customHeight="1">
      <c r="A3252" t="s">
        <v>2229</v>
      </c>
      <c r="B3252">
        <f t="shared" si="291"/>
        <v>15</v>
      </c>
    </row>
    <row r="3253" spans="1:2" ht="15" customHeight="1">
      <c r="A3253" t="s">
        <v>2230</v>
      </c>
      <c r="B3253">
        <f t="shared" si="291"/>
        <v>15</v>
      </c>
    </row>
    <row r="3254" spans="1:2" ht="15" customHeight="1">
      <c r="A3254" t="s">
        <v>3712</v>
      </c>
      <c r="B3254">
        <f t="shared" si="291"/>
        <v>15</v>
      </c>
    </row>
    <row r="3255" spans="1:2" ht="15" customHeight="1">
      <c r="A3255" t="s">
        <v>2231</v>
      </c>
      <c r="B3255">
        <f t="shared" si="291"/>
        <v>12</v>
      </c>
    </row>
    <row r="3256" spans="1:2" ht="15" customHeight="1">
      <c r="A3256" t="s">
        <v>2232</v>
      </c>
      <c r="B3256">
        <f t="shared" si="291"/>
        <v>12</v>
      </c>
    </row>
    <row r="3257" spans="1:2" ht="15" customHeight="1">
      <c r="A3257" t="s">
        <v>2233</v>
      </c>
      <c r="B3257">
        <f t="shared" si="291"/>
        <v>12</v>
      </c>
    </row>
    <row r="3258" spans="1:2" ht="15" customHeight="1">
      <c r="A3258" t="s">
        <v>2234</v>
      </c>
      <c r="B3258">
        <f t="shared" si="291"/>
        <v>12</v>
      </c>
    </row>
    <row r="3259" spans="1:2" ht="15" customHeight="1">
      <c r="A3259" t="s">
        <v>2235</v>
      </c>
      <c r="B3259">
        <f t="shared" si="291"/>
        <v>12</v>
      </c>
    </row>
    <row r="3260" spans="1:2" ht="15" customHeight="1">
      <c r="A3260" t="s">
        <v>2236</v>
      </c>
      <c r="B3260">
        <f t="shared" si="291"/>
        <v>12</v>
      </c>
    </row>
    <row r="3261" spans="1:2" ht="15" customHeight="1">
      <c r="A3261" t="s">
        <v>2237</v>
      </c>
      <c r="B3261">
        <f t="shared" si="291"/>
        <v>12</v>
      </c>
    </row>
    <row r="3262" spans="1:2" ht="15" customHeight="1">
      <c r="A3262" t="s">
        <v>2238</v>
      </c>
      <c r="B3262">
        <f t="shared" si="291"/>
        <v>12</v>
      </c>
    </row>
    <row r="3263" spans="1:2" ht="15" customHeight="1">
      <c r="A3263" t="s">
        <v>2239</v>
      </c>
      <c r="B3263">
        <f t="shared" si="291"/>
        <v>12</v>
      </c>
    </row>
    <row r="3264" spans="1:2" ht="15" customHeight="1">
      <c r="A3264" t="s">
        <v>2240</v>
      </c>
      <c r="B3264">
        <f t="shared" si="291"/>
        <v>15</v>
      </c>
    </row>
    <row r="3265" spans="1:2" ht="15" customHeight="1">
      <c r="A3265" t="s">
        <v>2241</v>
      </c>
      <c r="B3265">
        <f t="shared" si="291"/>
        <v>15</v>
      </c>
    </row>
    <row r="3266" spans="1:2" ht="15" customHeight="1">
      <c r="A3266" t="s">
        <v>2242</v>
      </c>
      <c r="B3266">
        <f t="shared" ref="B3266:B3329" si="292">H1562</f>
        <v>15</v>
      </c>
    </row>
    <row r="3267" spans="1:2" ht="15" customHeight="1">
      <c r="A3267" t="s">
        <v>2243</v>
      </c>
      <c r="B3267">
        <f t="shared" si="292"/>
        <v>15</v>
      </c>
    </row>
    <row r="3268" spans="1:2" ht="15" customHeight="1">
      <c r="A3268" t="s">
        <v>2244</v>
      </c>
      <c r="B3268">
        <f t="shared" si="292"/>
        <v>15</v>
      </c>
    </row>
    <row r="3269" spans="1:2" ht="15" customHeight="1">
      <c r="A3269" t="s">
        <v>2245</v>
      </c>
      <c r="B3269">
        <f t="shared" si="292"/>
        <v>15</v>
      </c>
    </row>
    <row r="3270" spans="1:2" ht="15" customHeight="1">
      <c r="A3270" t="s">
        <v>2246</v>
      </c>
      <c r="B3270">
        <f t="shared" si="292"/>
        <v>15</v>
      </c>
    </row>
    <row r="3271" spans="1:2" ht="15" customHeight="1">
      <c r="A3271" t="s">
        <v>2247</v>
      </c>
      <c r="B3271">
        <f t="shared" si="292"/>
        <v>15</v>
      </c>
    </row>
    <row r="3272" spans="1:2" ht="15" customHeight="1">
      <c r="A3272" t="s">
        <v>2248</v>
      </c>
      <c r="B3272">
        <f t="shared" si="292"/>
        <v>15</v>
      </c>
    </row>
    <row r="3273" spans="1:2" ht="15" customHeight="1">
      <c r="A3273" t="s">
        <v>2249</v>
      </c>
      <c r="B3273">
        <f t="shared" si="292"/>
        <v>15</v>
      </c>
    </row>
    <row r="3274" spans="1:2" ht="15" customHeight="1">
      <c r="A3274" t="s">
        <v>2250</v>
      </c>
      <c r="B3274">
        <f t="shared" si="292"/>
        <v>12</v>
      </c>
    </row>
    <row r="3275" spans="1:2" ht="15" customHeight="1">
      <c r="A3275" t="s">
        <v>2251</v>
      </c>
      <c r="B3275">
        <f t="shared" si="292"/>
        <v>12</v>
      </c>
    </row>
    <row r="3276" spans="1:2" ht="15" customHeight="1">
      <c r="A3276" t="s">
        <v>2252</v>
      </c>
      <c r="B3276">
        <f t="shared" si="292"/>
        <v>12</v>
      </c>
    </row>
    <row r="3277" spans="1:2" ht="15" customHeight="1">
      <c r="A3277" t="s">
        <v>2253</v>
      </c>
      <c r="B3277">
        <f t="shared" si="292"/>
        <v>15</v>
      </c>
    </row>
    <row r="3278" spans="1:2" ht="15" customHeight="1">
      <c r="A3278" t="s">
        <v>2254</v>
      </c>
      <c r="B3278">
        <f t="shared" si="292"/>
        <v>15</v>
      </c>
    </row>
    <row r="3279" spans="1:2" ht="15" customHeight="1">
      <c r="A3279" t="s">
        <v>2255</v>
      </c>
      <c r="B3279">
        <f t="shared" si="292"/>
        <v>15</v>
      </c>
    </row>
    <row r="3280" spans="1:2" ht="15" customHeight="1">
      <c r="A3280" t="s">
        <v>2256</v>
      </c>
      <c r="B3280">
        <f t="shared" si="292"/>
        <v>15</v>
      </c>
    </row>
    <row r="3281" spans="1:2" ht="15" customHeight="1">
      <c r="A3281" t="s">
        <v>2257</v>
      </c>
      <c r="B3281">
        <f t="shared" si="292"/>
        <v>15</v>
      </c>
    </row>
    <row r="3282" spans="1:2" ht="15" customHeight="1">
      <c r="A3282" t="s">
        <v>2258</v>
      </c>
      <c r="B3282">
        <f t="shared" si="292"/>
        <v>15</v>
      </c>
    </row>
    <row r="3283" spans="1:2" ht="15" customHeight="1">
      <c r="A3283" t="s">
        <v>2259</v>
      </c>
      <c r="B3283">
        <f t="shared" si="292"/>
        <v>15</v>
      </c>
    </row>
    <row r="3284" spans="1:2" ht="15" customHeight="1">
      <c r="A3284" t="s">
        <v>2260</v>
      </c>
      <c r="B3284">
        <f t="shared" si="292"/>
        <v>15</v>
      </c>
    </row>
    <row r="3285" spans="1:2" ht="15" customHeight="1">
      <c r="A3285" t="s">
        <v>2261</v>
      </c>
      <c r="B3285">
        <f t="shared" si="292"/>
        <v>15</v>
      </c>
    </row>
    <row r="3286" spans="1:2" ht="15" customHeight="1">
      <c r="A3286" t="s">
        <v>2262</v>
      </c>
      <c r="B3286">
        <f t="shared" si="292"/>
        <v>15</v>
      </c>
    </row>
    <row r="3287" spans="1:2" ht="15" customHeight="1">
      <c r="A3287" t="s">
        <v>2263</v>
      </c>
      <c r="B3287">
        <f t="shared" si="292"/>
        <v>12</v>
      </c>
    </row>
    <row r="3288" spans="1:2" ht="15" customHeight="1">
      <c r="A3288" t="s">
        <v>2264</v>
      </c>
      <c r="B3288">
        <f t="shared" si="292"/>
        <v>12</v>
      </c>
    </row>
    <row r="3289" spans="1:2" ht="15" customHeight="1">
      <c r="A3289" t="s">
        <v>2265</v>
      </c>
      <c r="B3289">
        <f t="shared" si="292"/>
        <v>12</v>
      </c>
    </row>
    <row r="3290" spans="1:2" ht="15" customHeight="1">
      <c r="A3290" t="s">
        <v>2266</v>
      </c>
      <c r="B3290">
        <f t="shared" si="292"/>
        <v>15</v>
      </c>
    </row>
    <row r="3291" spans="1:2" ht="15" customHeight="1">
      <c r="A3291" t="s">
        <v>2267</v>
      </c>
      <c r="B3291">
        <f t="shared" si="292"/>
        <v>15</v>
      </c>
    </row>
    <row r="3292" spans="1:2" ht="15" customHeight="1">
      <c r="A3292" t="s">
        <v>2268</v>
      </c>
      <c r="B3292">
        <f t="shared" si="292"/>
        <v>15</v>
      </c>
    </row>
    <row r="3293" spans="1:2" ht="15" customHeight="1">
      <c r="A3293" t="s">
        <v>2269</v>
      </c>
      <c r="B3293">
        <f t="shared" si="292"/>
        <v>15</v>
      </c>
    </row>
    <row r="3294" spans="1:2" ht="15" customHeight="1">
      <c r="A3294" t="s">
        <v>2270</v>
      </c>
      <c r="B3294">
        <f t="shared" si="292"/>
        <v>15</v>
      </c>
    </row>
    <row r="3295" spans="1:2" ht="15" customHeight="1">
      <c r="A3295" t="s">
        <v>2271</v>
      </c>
      <c r="B3295">
        <f t="shared" si="292"/>
        <v>15</v>
      </c>
    </row>
    <row r="3296" spans="1:2" ht="15" customHeight="1">
      <c r="A3296" t="s">
        <v>2272</v>
      </c>
      <c r="B3296">
        <f t="shared" si="292"/>
        <v>12</v>
      </c>
    </row>
    <row r="3297" spans="1:2" ht="15" customHeight="1">
      <c r="A3297" t="s">
        <v>2273</v>
      </c>
      <c r="B3297">
        <f t="shared" si="292"/>
        <v>12</v>
      </c>
    </row>
    <row r="3298" spans="1:2" ht="15" customHeight="1">
      <c r="A3298" t="s">
        <v>2274</v>
      </c>
      <c r="B3298">
        <f t="shared" si="292"/>
        <v>12</v>
      </c>
    </row>
    <row r="3299" spans="1:2" ht="15" customHeight="1">
      <c r="A3299" t="s">
        <v>2275</v>
      </c>
      <c r="B3299">
        <f t="shared" si="292"/>
        <v>12</v>
      </c>
    </row>
    <row r="3300" spans="1:2" ht="15" customHeight="1">
      <c r="A3300" t="s">
        <v>2276</v>
      </c>
      <c r="B3300">
        <f t="shared" si="292"/>
        <v>12</v>
      </c>
    </row>
    <row r="3301" spans="1:2" ht="15" customHeight="1">
      <c r="A3301" t="s">
        <v>2277</v>
      </c>
      <c r="B3301">
        <f t="shared" si="292"/>
        <v>12</v>
      </c>
    </row>
    <row r="3302" spans="1:2" ht="15" customHeight="1">
      <c r="A3302" t="s">
        <v>2278</v>
      </c>
      <c r="B3302">
        <f t="shared" si="292"/>
        <v>15</v>
      </c>
    </row>
    <row r="3303" spans="1:2" ht="15" customHeight="1">
      <c r="A3303" t="s">
        <v>2279</v>
      </c>
      <c r="B3303">
        <f t="shared" si="292"/>
        <v>15</v>
      </c>
    </row>
    <row r="3304" spans="1:2" ht="15" customHeight="1">
      <c r="A3304" t="s">
        <v>2280</v>
      </c>
      <c r="B3304">
        <f t="shared" si="292"/>
        <v>15</v>
      </c>
    </row>
    <row r="3305" spans="1:2" ht="15" customHeight="1">
      <c r="A3305" t="s">
        <v>2281</v>
      </c>
      <c r="B3305">
        <f t="shared" si="292"/>
        <v>15</v>
      </c>
    </row>
    <row r="3306" spans="1:2" ht="15" customHeight="1">
      <c r="A3306" t="s">
        <v>2282</v>
      </c>
      <c r="B3306">
        <f t="shared" si="292"/>
        <v>15</v>
      </c>
    </row>
    <row r="3307" spans="1:2" ht="15" customHeight="1">
      <c r="A3307" t="s">
        <v>2283</v>
      </c>
      <c r="B3307">
        <f t="shared" si="292"/>
        <v>15</v>
      </c>
    </row>
    <row r="3308" spans="1:2" ht="15" customHeight="1">
      <c r="A3308" t="s">
        <v>2284</v>
      </c>
      <c r="B3308">
        <f t="shared" si="292"/>
        <v>15</v>
      </c>
    </row>
    <row r="3309" spans="1:2" ht="15" customHeight="1">
      <c r="A3309" t="s">
        <v>2285</v>
      </c>
      <c r="B3309">
        <f t="shared" si="292"/>
        <v>12</v>
      </c>
    </row>
    <row r="3310" spans="1:2" ht="15" customHeight="1">
      <c r="A3310" t="s">
        <v>2286</v>
      </c>
      <c r="B3310">
        <f t="shared" si="292"/>
        <v>12</v>
      </c>
    </row>
    <row r="3311" spans="1:2" ht="15" customHeight="1">
      <c r="A3311" t="s">
        <v>2287</v>
      </c>
      <c r="B3311">
        <f t="shared" si="292"/>
        <v>12</v>
      </c>
    </row>
    <row r="3312" spans="1:2" ht="15" customHeight="1">
      <c r="A3312" t="s">
        <v>2288</v>
      </c>
      <c r="B3312">
        <f t="shared" si="292"/>
        <v>15</v>
      </c>
    </row>
    <row r="3313" spans="1:2" ht="15" customHeight="1">
      <c r="A3313" t="s">
        <v>2289</v>
      </c>
      <c r="B3313">
        <f t="shared" si="292"/>
        <v>15</v>
      </c>
    </row>
    <row r="3314" spans="1:2" ht="15" customHeight="1">
      <c r="A3314" t="s">
        <v>2290</v>
      </c>
      <c r="B3314">
        <f t="shared" si="292"/>
        <v>15</v>
      </c>
    </row>
    <row r="3315" spans="1:2" ht="15" customHeight="1">
      <c r="A3315" t="s">
        <v>2291</v>
      </c>
      <c r="B3315">
        <f t="shared" si="292"/>
        <v>15</v>
      </c>
    </row>
    <row r="3316" spans="1:2" ht="15" customHeight="1">
      <c r="A3316" t="s">
        <v>2292</v>
      </c>
      <c r="B3316">
        <f t="shared" si="292"/>
        <v>12</v>
      </c>
    </row>
    <row r="3317" spans="1:2" ht="15" customHeight="1">
      <c r="A3317" t="s">
        <v>2293</v>
      </c>
      <c r="B3317">
        <f t="shared" si="292"/>
        <v>12</v>
      </c>
    </row>
    <row r="3318" spans="1:2" ht="15" customHeight="1">
      <c r="A3318" t="s">
        <v>2294</v>
      </c>
      <c r="B3318">
        <f t="shared" si="292"/>
        <v>15</v>
      </c>
    </row>
    <row r="3319" spans="1:2" ht="15" customHeight="1">
      <c r="A3319" t="s">
        <v>2295</v>
      </c>
      <c r="B3319">
        <f t="shared" si="292"/>
        <v>15</v>
      </c>
    </row>
    <row r="3320" spans="1:2" ht="15" customHeight="1">
      <c r="A3320" t="s">
        <v>2296</v>
      </c>
      <c r="B3320">
        <f t="shared" si="292"/>
        <v>15</v>
      </c>
    </row>
    <row r="3321" spans="1:2" ht="15" customHeight="1">
      <c r="A3321" t="s">
        <v>2297</v>
      </c>
      <c r="B3321">
        <f t="shared" si="292"/>
        <v>15</v>
      </c>
    </row>
    <row r="3322" spans="1:2" ht="15" customHeight="1">
      <c r="A3322" t="s">
        <v>2298</v>
      </c>
      <c r="B3322">
        <f t="shared" si="292"/>
        <v>15</v>
      </c>
    </row>
    <row r="3323" spans="1:2" ht="15" customHeight="1">
      <c r="A3323" t="s">
        <v>2299</v>
      </c>
      <c r="B3323">
        <f t="shared" si="292"/>
        <v>15</v>
      </c>
    </row>
    <row r="3324" spans="1:2" ht="15" customHeight="1">
      <c r="A3324" t="s">
        <v>2300</v>
      </c>
      <c r="B3324">
        <f t="shared" si="292"/>
        <v>15</v>
      </c>
    </row>
    <row r="3325" spans="1:2" ht="15" customHeight="1">
      <c r="A3325" t="s">
        <v>2301</v>
      </c>
      <c r="B3325">
        <f t="shared" si="292"/>
        <v>15</v>
      </c>
    </row>
    <row r="3326" spans="1:2" ht="15" customHeight="1">
      <c r="A3326" t="s">
        <v>2302</v>
      </c>
      <c r="B3326">
        <f t="shared" si="292"/>
        <v>15</v>
      </c>
    </row>
    <row r="3327" spans="1:2" ht="15" customHeight="1">
      <c r="A3327" t="s">
        <v>2303</v>
      </c>
      <c r="B3327">
        <f t="shared" si="292"/>
        <v>12</v>
      </c>
    </row>
    <row r="3328" spans="1:2" ht="15" customHeight="1">
      <c r="A3328" t="s">
        <v>2304</v>
      </c>
      <c r="B3328">
        <f t="shared" si="292"/>
        <v>12</v>
      </c>
    </row>
    <row r="3329" spans="1:2" ht="15" customHeight="1">
      <c r="A3329" t="s">
        <v>2305</v>
      </c>
      <c r="B3329">
        <f t="shared" si="292"/>
        <v>12</v>
      </c>
    </row>
    <row r="3330" spans="1:2" ht="15" customHeight="1">
      <c r="A3330" t="s">
        <v>2306</v>
      </c>
      <c r="B3330">
        <f t="shared" ref="B3330:B3393" si="293">H1626</f>
        <v>15</v>
      </c>
    </row>
    <row r="3331" spans="1:2" ht="15" customHeight="1">
      <c r="A3331" t="s">
        <v>2307</v>
      </c>
      <c r="B3331">
        <f t="shared" si="293"/>
        <v>15</v>
      </c>
    </row>
    <row r="3332" spans="1:2" ht="15" customHeight="1">
      <c r="A3332" t="s">
        <v>2308</v>
      </c>
      <c r="B3332">
        <f t="shared" si="293"/>
        <v>12</v>
      </c>
    </row>
    <row r="3333" spans="1:2" ht="15" customHeight="1">
      <c r="A3333" t="s">
        <v>2309</v>
      </c>
      <c r="B3333">
        <f t="shared" si="293"/>
        <v>12</v>
      </c>
    </row>
    <row r="3334" spans="1:2" ht="15" customHeight="1">
      <c r="A3334" t="s">
        <v>2310</v>
      </c>
      <c r="B3334">
        <f t="shared" si="293"/>
        <v>15</v>
      </c>
    </row>
    <row r="3335" spans="1:2" ht="15" customHeight="1">
      <c r="A3335" t="s">
        <v>2311</v>
      </c>
      <c r="B3335">
        <f t="shared" si="293"/>
        <v>15</v>
      </c>
    </row>
    <row r="3336" spans="1:2" ht="15" customHeight="1">
      <c r="A3336" t="s">
        <v>2312</v>
      </c>
      <c r="B3336">
        <f t="shared" si="293"/>
        <v>15</v>
      </c>
    </row>
    <row r="3337" spans="1:2" ht="15" customHeight="1">
      <c r="A3337" t="s">
        <v>2313</v>
      </c>
      <c r="B3337">
        <f t="shared" si="293"/>
        <v>15</v>
      </c>
    </row>
    <row r="3338" spans="1:2" ht="15" customHeight="1">
      <c r="A3338" t="s">
        <v>2314</v>
      </c>
      <c r="B3338">
        <f t="shared" si="293"/>
        <v>15</v>
      </c>
    </row>
    <row r="3339" spans="1:2" ht="15" customHeight="1">
      <c r="A3339" t="s">
        <v>2315</v>
      </c>
      <c r="B3339">
        <f t="shared" si="293"/>
        <v>15</v>
      </c>
    </row>
    <row r="3340" spans="1:2" ht="15" customHeight="1">
      <c r="A3340" t="s">
        <v>2316</v>
      </c>
      <c r="B3340">
        <f t="shared" si="293"/>
        <v>15</v>
      </c>
    </row>
    <row r="3341" spans="1:2" ht="15" customHeight="1">
      <c r="A3341" t="s">
        <v>2317</v>
      </c>
      <c r="B3341">
        <f t="shared" si="293"/>
        <v>15</v>
      </c>
    </row>
    <row r="3342" spans="1:2" ht="15" customHeight="1">
      <c r="A3342" t="s">
        <v>2318</v>
      </c>
      <c r="B3342">
        <f t="shared" si="293"/>
        <v>12</v>
      </c>
    </row>
    <row r="3343" spans="1:2" ht="15" customHeight="1">
      <c r="A3343" t="s">
        <v>2319</v>
      </c>
      <c r="B3343">
        <f t="shared" si="293"/>
        <v>15</v>
      </c>
    </row>
    <row r="3344" spans="1:2" ht="15" customHeight="1">
      <c r="A3344" t="s">
        <v>2320</v>
      </c>
      <c r="B3344">
        <f t="shared" si="293"/>
        <v>12</v>
      </c>
    </row>
    <row r="3345" spans="1:2" ht="15" customHeight="1">
      <c r="A3345" t="s">
        <v>2321</v>
      </c>
      <c r="B3345">
        <f t="shared" si="293"/>
        <v>12</v>
      </c>
    </row>
    <row r="3346" spans="1:2" ht="15" customHeight="1">
      <c r="A3346" t="s">
        <v>2322</v>
      </c>
      <c r="B3346">
        <f t="shared" si="293"/>
        <v>12</v>
      </c>
    </row>
    <row r="3347" spans="1:2" ht="15" customHeight="1">
      <c r="A3347" t="s">
        <v>2323</v>
      </c>
      <c r="B3347">
        <f t="shared" si="293"/>
        <v>0</v>
      </c>
    </row>
    <row r="3348" spans="1:2" ht="15" customHeight="1">
      <c r="A3348" t="s">
        <v>2324</v>
      </c>
      <c r="B3348">
        <f t="shared" si="293"/>
        <v>0</v>
      </c>
    </row>
    <row r="3349" spans="1:2" ht="15" customHeight="1">
      <c r="A3349" t="s">
        <v>2325</v>
      </c>
      <c r="B3349">
        <f t="shared" si="293"/>
        <v>15</v>
      </c>
    </row>
    <row r="3350" spans="1:2" ht="15" customHeight="1">
      <c r="A3350" t="s">
        <v>2326</v>
      </c>
      <c r="B3350">
        <f t="shared" si="293"/>
        <v>15</v>
      </c>
    </row>
    <row r="3351" spans="1:2" ht="15" customHeight="1">
      <c r="A3351" t="s">
        <v>2327</v>
      </c>
      <c r="B3351">
        <f t="shared" si="293"/>
        <v>15</v>
      </c>
    </row>
    <row r="3352" spans="1:2" ht="15" customHeight="1">
      <c r="A3352" t="s">
        <v>2328</v>
      </c>
      <c r="B3352">
        <f t="shared" si="293"/>
        <v>15</v>
      </c>
    </row>
    <row r="3353" spans="1:2" ht="15" customHeight="1">
      <c r="A3353" t="s">
        <v>2329</v>
      </c>
      <c r="B3353">
        <f t="shared" si="293"/>
        <v>15</v>
      </c>
    </row>
    <row r="3354" spans="1:2" ht="15" customHeight="1">
      <c r="A3354" t="s">
        <v>2330</v>
      </c>
      <c r="B3354">
        <f t="shared" si="293"/>
        <v>15</v>
      </c>
    </row>
    <row r="3355" spans="1:2" ht="15" customHeight="1">
      <c r="A3355" t="s">
        <v>2331</v>
      </c>
      <c r="B3355">
        <f t="shared" si="293"/>
        <v>15</v>
      </c>
    </row>
    <row r="3356" spans="1:2" ht="15" customHeight="1">
      <c r="A3356" t="s">
        <v>2332</v>
      </c>
      <c r="B3356">
        <f t="shared" si="293"/>
        <v>12</v>
      </c>
    </row>
    <row r="3357" spans="1:2" ht="15" customHeight="1">
      <c r="A3357" t="s">
        <v>2333</v>
      </c>
      <c r="B3357">
        <f t="shared" si="293"/>
        <v>12</v>
      </c>
    </row>
    <row r="3358" spans="1:2" ht="15" customHeight="1">
      <c r="A3358" t="s">
        <v>2334</v>
      </c>
      <c r="B3358">
        <f t="shared" si="293"/>
        <v>12</v>
      </c>
    </row>
    <row r="3359" spans="1:2" ht="15" customHeight="1">
      <c r="A3359" t="s">
        <v>2335</v>
      </c>
      <c r="B3359">
        <f t="shared" si="293"/>
        <v>15</v>
      </c>
    </row>
    <row r="3360" spans="1:2" ht="15" customHeight="1">
      <c r="A3360" t="s">
        <v>2336</v>
      </c>
      <c r="B3360">
        <f t="shared" si="293"/>
        <v>15</v>
      </c>
    </row>
    <row r="3361" spans="1:2" ht="15" customHeight="1">
      <c r="A3361" t="s">
        <v>2337</v>
      </c>
      <c r="B3361">
        <f t="shared" si="293"/>
        <v>15</v>
      </c>
    </row>
    <row r="3362" spans="1:2" ht="15" customHeight="1">
      <c r="A3362" t="s">
        <v>2338</v>
      </c>
      <c r="B3362">
        <f t="shared" si="293"/>
        <v>15</v>
      </c>
    </row>
    <row r="3363" spans="1:2" ht="15" customHeight="1">
      <c r="A3363" t="s">
        <v>2339</v>
      </c>
      <c r="B3363">
        <f t="shared" si="293"/>
        <v>15</v>
      </c>
    </row>
    <row r="3364" spans="1:2" ht="15" customHeight="1">
      <c r="A3364" t="s">
        <v>2340</v>
      </c>
      <c r="B3364">
        <f t="shared" si="293"/>
        <v>15</v>
      </c>
    </row>
    <row r="3365" spans="1:2" ht="15" customHeight="1">
      <c r="A3365" t="s">
        <v>2341</v>
      </c>
      <c r="B3365">
        <f t="shared" si="293"/>
        <v>15</v>
      </c>
    </row>
    <row r="3366" spans="1:2" ht="15" customHeight="1">
      <c r="A3366" t="s">
        <v>2342</v>
      </c>
      <c r="B3366">
        <f t="shared" si="293"/>
        <v>10</v>
      </c>
    </row>
    <row r="3367" spans="1:2" ht="15" customHeight="1">
      <c r="A3367" t="s">
        <v>2343</v>
      </c>
      <c r="B3367">
        <f t="shared" si="293"/>
        <v>10</v>
      </c>
    </row>
    <row r="3368" spans="1:2" ht="15" customHeight="1">
      <c r="A3368" t="s">
        <v>2344</v>
      </c>
      <c r="B3368">
        <f t="shared" si="293"/>
        <v>10</v>
      </c>
    </row>
    <row r="3369" spans="1:2" ht="15" customHeight="1">
      <c r="A3369" t="s">
        <v>2345</v>
      </c>
      <c r="B3369">
        <f t="shared" si="293"/>
        <v>12</v>
      </c>
    </row>
    <row r="3370" spans="1:2" ht="15" customHeight="1">
      <c r="A3370" t="s">
        <v>2346</v>
      </c>
      <c r="B3370">
        <f t="shared" si="293"/>
        <v>12</v>
      </c>
    </row>
    <row r="3371" spans="1:2" ht="15" customHeight="1">
      <c r="A3371" t="s">
        <v>2347</v>
      </c>
      <c r="B3371">
        <f t="shared" si="293"/>
        <v>12</v>
      </c>
    </row>
    <row r="3372" spans="1:2" ht="15" customHeight="1">
      <c r="A3372" t="s">
        <v>2348</v>
      </c>
      <c r="B3372">
        <f t="shared" si="293"/>
        <v>12</v>
      </c>
    </row>
    <row r="3373" spans="1:2" ht="15" customHeight="1">
      <c r="A3373" t="s">
        <v>2349</v>
      </c>
      <c r="B3373">
        <f t="shared" si="293"/>
        <v>12</v>
      </c>
    </row>
    <row r="3374" spans="1:2" ht="15" customHeight="1">
      <c r="A3374" t="s">
        <v>2350</v>
      </c>
      <c r="B3374">
        <f t="shared" si="293"/>
        <v>12</v>
      </c>
    </row>
    <row r="3375" spans="1:2" ht="15" customHeight="1">
      <c r="A3375" t="s">
        <v>2351</v>
      </c>
      <c r="B3375">
        <f t="shared" si="293"/>
        <v>15</v>
      </c>
    </row>
    <row r="3376" spans="1:2" ht="15" customHeight="1">
      <c r="A3376" t="s">
        <v>2352</v>
      </c>
      <c r="B3376">
        <f t="shared" si="293"/>
        <v>15</v>
      </c>
    </row>
    <row r="3377" spans="1:2" ht="15" customHeight="1">
      <c r="A3377" t="s">
        <v>2353</v>
      </c>
      <c r="B3377">
        <f t="shared" si="293"/>
        <v>0</v>
      </c>
    </row>
    <row r="3378" spans="1:2" ht="15" customHeight="1">
      <c r="A3378" t="s">
        <v>2354</v>
      </c>
      <c r="B3378">
        <f t="shared" si="293"/>
        <v>0</v>
      </c>
    </row>
    <row r="3379" spans="1:2" ht="15" customHeight="1">
      <c r="A3379" t="s">
        <v>2355</v>
      </c>
      <c r="B3379">
        <f t="shared" si="293"/>
        <v>0</v>
      </c>
    </row>
    <row r="3380" spans="1:2" ht="15" customHeight="1">
      <c r="A3380" t="s">
        <v>2356</v>
      </c>
      <c r="B3380">
        <f t="shared" si="293"/>
        <v>15</v>
      </c>
    </row>
    <row r="3381" spans="1:2" ht="15" customHeight="1">
      <c r="A3381" t="s">
        <v>2357</v>
      </c>
      <c r="B3381">
        <f t="shared" si="293"/>
        <v>15</v>
      </c>
    </row>
    <row r="3382" spans="1:2" ht="15" customHeight="1">
      <c r="A3382" t="s">
        <v>2358</v>
      </c>
      <c r="B3382">
        <f t="shared" si="293"/>
        <v>15</v>
      </c>
    </row>
    <row r="3383" spans="1:2" ht="15" customHeight="1">
      <c r="A3383" t="s">
        <v>2359</v>
      </c>
      <c r="B3383">
        <f t="shared" si="293"/>
        <v>15</v>
      </c>
    </row>
    <row r="3384" spans="1:2" ht="15" customHeight="1">
      <c r="A3384" t="s">
        <v>2360</v>
      </c>
      <c r="B3384">
        <f t="shared" si="293"/>
        <v>12</v>
      </c>
    </row>
    <row r="3385" spans="1:2" ht="15" customHeight="1">
      <c r="A3385" t="s">
        <v>2361</v>
      </c>
      <c r="B3385">
        <f t="shared" si="293"/>
        <v>12</v>
      </c>
    </row>
    <row r="3386" spans="1:2" ht="15" customHeight="1">
      <c r="A3386" t="s">
        <v>2362</v>
      </c>
      <c r="B3386">
        <f t="shared" si="293"/>
        <v>12</v>
      </c>
    </row>
    <row r="3387" spans="1:2" ht="15" customHeight="1">
      <c r="A3387" t="s">
        <v>2363</v>
      </c>
      <c r="B3387">
        <f t="shared" si="293"/>
        <v>12</v>
      </c>
    </row>
    <row r="3388" spans="1:2" ht="15" customHeight="1">
      <c r="A3388" t="s">
        <v>2364</v>
      </c>
      <c r="B3388">
        <f t="shared" si="293"/>
        <v>15</v>
      </c>
    </row>
    <row r="3389" spans="1:2" ht="15" customHeight="1">
      <c r="A3389" t="s">
        <v>2365</v>
      </c>
      <c r="B3389">
        <f t="shared" si="293"/>
        <v>15</v>
      </c>
    </row>
    <row r="3390" spans="1:2" ht="15" customHeight="1">
      <c r="A3390" t="s">
        <v>2366</v>
      </c>
      <c r="B3390">
        <f t="shared" si="293"/>
        <v>15</v>
      </c>
    </row>
    <row r="3391" spans="1:2" ht="15" customHeight="1">
      <c r="A3391" t="s">
        <v>2367</v>
      </c>
      <c r="B3391">
        <f t="shared" si="293"/>
        <v>15</v>
      </c>
    </row>
    <row r="3392" spans="1:2" ht="15" customHeight="1">
      <c r="A3392" t="s">
        <v>2368</v>
      </c>
      <c r="B3392">
        <f t="shared" si="293"/>
        <v>12</v>
      </c>
    </row>
    <row r="3393" spans="1:2" ht="15" customHeight="1">
      <c r="A3393" t="s">
        <v>2369</v>
      </c>
      <c r="B3393">
        <f t="shared" si="293"/>
        <v>12</v>
      </c>
    </row>
    <row r="3394" spans="1:2" ht="15" customHeight="1">
      <c r="A3394" t="s">
        <v>2370</v>
      </c>
      <c r="B3394">
        <f t="shared" ref="B3394:B3457" si="294">H1690</f>
        <v>12</v>
      </c>
    </row>
    <row r="3395" spans="1:2" ht="15" customHeight="1">
      <c r="A3395" t="s">
        <v>2371</v>
      </c>
      <c r="B3395">
        <f t="shared" si="294"/>
        <v>15</v>
      </c>
    </row>
    <row r="3396" spans="1:2" ht="15" customHeight="1">
      <c r="A3396" t="s">
        <v>2372</v>
      </c>
      <c r="B3396">
        <f t="shared" si="294"/>
        <v>12</v>
      </c>
    </row>
    <row r="3397" spans="1:2" ht="15" customHeight="1">
      <c r="A3397" t="s">
        <v>2373</v>
      </c>
      <c r="B3397">
        <f t="shared" si="294"/>
        <v>15</v>
      </c>
    </row>
    <row r="3398" spans="1:2" ht="15" customHeight="1">
      <c r="A3398" t="s">
        <v>2374</v>
      </c>
      <c r="B3398">
        <f t="shared" si="294"/>
        <v>15</v>
      </c>
    </row>
    <row r="3399" spans="1:2" ht="15" customHeight="1">
      <c r="A3399" t="s">
        <v>2375</v>
      </c>
      <c r="B3399">
        <f t="shared" si="294"/>
        <v>15</v>
      </c>
    </row>
    <row r="3400" spans="1:2" ht="15" customHeight="1">
      <c r="A3400" t="s">
        <v>2376</v>
      </c>
      <c r="B3400">
        <f t="shared" si="294"/>
        <v>12</v>
      </c>
    </row>
    <row r="3401" spans="1:2" ht="15" customHeight="1">
      <c r="A3401" t="s">
        <v>2377</v>
      </c>
      <c r="B3401">
        <f t="shared" si="294"/>
        <v>12</v>
      </c>
    </row>
    <row r="3402" spans="1:2" ht="15" customHeight="1">
      <c r="A3402" t="s">
        <v>2378</v>
      </c>
      <c r="B3402">
        <f t="shared" si="294"/>
        <v>12</v>
      </c>
    </row>
    <row r="3403" spans="1:2" ht="15" customHeight="1">
      <c r="A3403" t="s">
        <v>2379</v>
      </c>
      <c r="B3403">
        <f t="shared" si="294"/>
        <v>12</v>
      </c>
    </row>
    <row r="3404" spans="1:2" ht="15" customHeight="1">
      <c r="A3404" t="s">
        <v>2380</v>
      </c>
      <c r="B3404">
        <f t="shared" si="294"/>
        <v>12</v>
      </c>
    </row>
    <row r="3405" spans="1:2" ht="15" customHeight="1">
      <c r="A3405" t="s">
        <v>2381</v>
      </c>
      <c r="B3405">
        <f t="shared" si="294"/>
        <v>0</v>
      </c>
    </row>
    <row r="3406" spans="1:2" ht="15" customHeight="1">
      <c r="A3406" t="s">
        <v>2382</v>
      </c>
      <c r="B3406">
        <f t="shared" si="294"/>
        <v>0</v>
      </c>
    </row>
    <row r="3407" spans="1:2" ht="15" customHeight="1">
      <c r="A3407" t="s">
        <v>2383</v>
      </c>
      <c r="B3407">
        <f t="shared" si="294"/>
        <v>15</v>
      </c>
    </row>
    <row r="3408" spans="1:2" ht="15" customHeight="1">
      <c r="A3408" t="s">
        <v>2384</v>
      </c>
      <c r="B3408">
        <f t="shared" si="294"/>
        <v>15</v>
      </c>
    </row>
    <row r="3409" spans="1:2" ht="15" customHeight="1">
      <c r="A3409" t="s">
        <v>2385</v>
      </c>
      <c r="B3409">
        <f t="shared" si="294"/>
        <v>15</v>
      </c>
    </row>
    <row r="3410" spans="1:2" ht="15" customHeight="1">
      <c r="A3410" t="s">
        <v>2386</v>
      </c>
      <c r="B3410">
        <f t="shared" si="294"/>
        <v>12</v>
      </c>
    </row>
    <row r="3411" spans="1:2" ht="15" customHeight="1">
      <c r="A3411" t="s">
        <v>2387</v>
      </c>
      <c r="B3411">
        <f t="shared" si="294"/>
        <v>15</v>
      </c>
    </row>
    <row r="3412" spans="1:2" ht="15" customHeight="1">
      <c r="A3412" t="s">
        <v>2388</v>
      </c>
      <c r="B3412">
        <f t="shared" si="294"/>
        <v>15</v>
      </c>
    </row>
    <row r="3413" spans="1:2" ht="15" customHeight="1">
      <c r="A3413" t="s">
        <v>2389</v>
      </c>
      <c r="B3413">
        <f t="shared" si="294"/>
        <v>15</v>
      </c>
    </row>
    <row r="3414" spans="1:2" ht="15" customHeight="1">
      <c r="A3414" t="s">
        <v>2390</v>
      </c>
      <c r="B3414">
        <f t="shared" si="294"/>
        <v>10</v>
      </c>
    </row>
    <row r="3415" spans="1:2" ht="15" customHeight="1">
      <c r="A3415" t="s">
        <v>2391</v>
      </c>
      <c r="B3415">
        <f t="shared" si="294"/>
        <v>10</v>
      </c>
    </row>
    <row r="3416" spans="1:2" ht="15" customHeight="1">
      <c r="A3416" t="s">
        <v>2392</v>
      </c>
      <c r="B3416">
        <f t="shared" si="294"/>
        <v>10</v>
      </c>
    </row>
    <row r="3417" spans="1:2" ht="15" customHeight="1">
      <c r="A3417" t="s">
        <v>2393</v>
      </c>
      <c r="B3417">
        <f t="shared" si="294"/>
        <v>10</v>
      </c>
    </row>
    <row r="3418" spans="1:2" ht="15" customHeight="1">
      <c r="A3418" t="s">
        <v>2394</v>
      </c>
      <c r="B3418">
        <f t="shared" si="294"/>
        <v>15</v>
      </c>
    </row>
    <row r="3419" spans="1:2" ht="15" customHeight="1">
      <c r="A3419" t="s">
        <v>2395</v>
      </c>
      <c r="B3419">
        <f t="shared" si="294"/>
        <v>15</v>
      </c>
    </row>
    <row r="3420" spans="1:2" ht="15" customHeight="1">
      <c r="A3420" t="s">
        <v>2396</v>
      </c>
      <c r="B3420">
        <f t="shared" si="294"/>
        <v>15</v>
      </c>
    </row>
    <row r="3421" spans="1:2" ht="15" customHeight="1">
      <c r="A3421" t="s">
        <v>2397</v>
      </c>
      <c r="B3421">
        <f t="shared" si="294"/>
        <v>15</v>
      </c>
    </row>
    <row r="3422" spans="1:2" ht="15" customHeight="1">
      <c r="A3422" t="s">
        <v>2398</v>
      </c>
      <c r="B3422">
        <f t="shared" si="294"/>
        <v>15</v>
      </c>
    </row>
    <row r="3423" spans="1:2" ht="15" customHeight="1">
      <c r="A3423" t="s">
        <v>2399</v>
      </c>
      <c r="B3423">
        <f t="shared" si="294"/>
        <v>15</v>
      </c>
    </row>
    <row r="3424" spans="1:2" ht="15" customHeight="1">
      <c r="A3424" t="s">
        <v>2400</v>
      </c>
      <c r="B3424">
        <f t="shared" si="294"/>
        <v>15</v>
      </c>
    </row>
    <row r="3425" spans="1:2" ht="15" customHeight="1">
      <c r="A3425" t="s">
        <v>2401</v>
      </c>
      <c r="B3425">
        <f t="shared" si="294"/>
        <v>15</v>
      </c>
    </row>
    <row r="3426" spans="1:2" ht="15" customHeight="1">
      <c r="A3426" t="s">
        <v>2402</v>
      </c>
      <c r="B3426">
        <f t="shared" si="294"/>
        <v>15</v>
      </c>
    </row>
    <row r="3427" spans="1:2" ht="15" customHeight="1">
      <c r="A3427" t="s">
        <v>2403</v>
      </c>
      <c r="B3427">
        <f t="shared" si="294"/>
        <v>15</v>
      </c>
    </row>
    <row r="3428" spans="1:2" ht="15" customHeight="1">
      <c r="A3428" t="s">
        <v>2404</v>
      </c>
      <c r="B3428">
        <f t="shared" si="294"/>
        <v>15</v>
      </c>
    </row>
    <row r="3429" spans="1:2" ht="15" customHeight="1">
      <c r="A3429" t="s">
        <v>2405</v>
      </c>
      <c r="B3429">
        <f t="shared" si="294"/>
        <v>15</v>
      </c>
    </row>
    <row r="3430" spans="1:2" ht="15" customHeight="1">
      <c r="A3430" t="s">
        <v>2406</v>
      </c>
      <c r="B3430">
        <f t="shared" si="294"/>
        <v>12</v>
      </c>
    </row>
    <row r="3431" spans="1:2" ht="15" customHeight="1">
      <c r="A3431" t="s">
        <v>2407</v>
      </c>
      <c r="B3431">
        <f t="shared" si="294"/>
        <v>12</v>
      </c>
    </row>
    <row r="3432" spans="1:2" ht="15" customHeight="1">
      <c r="A3432" t="s">
        <v>2408</v>
      </c>
      <c r="B3432">
        <f t="shared" si="294"/>
        <v>12</v>
      </c>
    </row>
    <row r="3433" spans="1:2" ht="15" customHeight="1">
      <c r="A3433" t="s">
        <v>2409</v>
      </c>
      <c r="B3433">
        <f t="shared" si="294"/>
        <v>12</v>
      </c>
    </row>
    <row r="3434" spans="1:2" ht="15" customHeight="1">
      <c r="A3434" t="s">
        <v>2410</v>
      </c>
      <c r="B3434">
        <f t="shared" si="294"/>
        <v>12</v>
      </c>
    </row>
    <row r="3435" spans="1:2" ht="15" customHeight="1">
      <c r="A3435" t="s">
        <v>2411</v>
      </c>
      <c r="B3435">
        <f t="shared" si="294"/>
        <v>15</v>
      </c>
    </row>
    <row r="3436" spans="1:2" ht="15" customHeight="1">
      <c r="A3436" t="s">
        <v>2412</v>
      </c>
      <c r="B3436">
        <f t="shared" si="294"/>
        <v>12</v>
      </c>
    </row>
    <row r="3437" spans="1:2" ht="15" customHeight="1">
      <c r="A3437" t="s">
        <v>2413</v>
      </c>
      <c r="B3437">
        <f t="shared" si="294"/>
        <v>12</v>
      </c>
    </row>
    <row r="3438" spans="1:2" ht="15" customHeight="1">
      <c r="A3438" t="s">
        <v>2414</v>
      </c>
      <c r="B3438">
        <f t="shared" si="294"/>
        <v>12</v>
      </c>
    </row>
    <row r="3439" spans="1:2" ht="15" customHeight="1">
      <c r="A3439" t="s">
        <v>2415</v>
      </c>
      <c r="B3439">
        <f t="shared" si="294"/>
        <v>15</v>
      </c>
    </row>
    <row r="3440" spans="1:2" ht="15" customHeight="1">
      <c r="A3440" t="s">
        <v>2416</v>
      </c>
      <c r="B3440">
        <f t="shared" si="294"/>
        <v>15</v>
      </c>
    </row>
    <row r="3441" spans="1:2" ht="15" customHeight="1">
      <c r="A3441" t="s">
        <v>2417</v>
      </c>
      <c r="B3441">
        <f t="shared" si="294"/>
        <v>15</v>
      </c>
    </row>
    <row r="3442" spans="1:2" ht="15" customHeight="1">
      <c r="A3442" t="s">
        <v>2418</v>
      </c>
      <c r="B3442">
        <f t="shared" si="294"/>
        <v>12</v>
      </c>
    </row>
    <row r="3443" spans="1:2" ht="15" customHeight="1">
      <c r="A3443" t="s">
        <v>2419</v>
      </c>
      <c r="B3443">
        <f t="shared" si="294"/>
        <v>15</v>
      </c>
    </row>
    <row r="3444" spans="1:2" ht="15" customHeight="1">
      <c r="A3444" t="s">
        <v>2420</v>
      </c>
      <c r="B3444">
        <f t="shared" si="294"/>
        <v>15</v>
      </c>
    </row>
    <row r="3445" spans="1:2" ht="15" customHeight="1">
      <c r="A3445" t="s">
        <v>2421</v>
      </c>
      <c r="B3445">
        <f t="shared" si="294"/>
        <v>13</v>
      </c>
    </row>
    <row r="3446" spans="1:2" ht="15" customHeight="1">
      <c r="A3446" t="s">
        <v>2422</v>
      </c>
      <c r="B3446">
        <f t="shared" si="294"/>
        <v>13</v>
      </c>
    </row>
    <row r="3447" spans="1:2" ht="15" customHeight="1">
      <c r="A3447" t="s">
        <v>2423</v>
      </c>
      <c r="B3447">
        <f t="shared" si="294"/>
        <v>18</v>
      </c>
    </row>
    <row r="3448" spans="1:2" ht="15" customHeight="1">
      <c r="A3448" t="s">
        <v>2424</v>
      </c>
      <c r="B3448">
        <f t="shared" si="294"/>
        <v>20</v>
      </c>
    </row>
    <row r="3449" spans="1:2" ht="15" customHeight="1">
      <c r="A3449" t="s">
        <v>2425</v>
      </c>
      <c r="B3449">
        <f t="shared" si="294"/>
        <v>15</v>
      </c>
    </row>
    <row r="3450" spans="1:2" ht="15" customHeight="1">
      <c r="A3450" t="s">
        <v>2426</v>
      </c>
      <c r="B3450">
        <f t="shared" si="294"/>
        <v>0</v>
      </c>
    </row>
    <row r="3451" spans="1:2" ht="15" customHeight="1">
      <c r="A3451" t="s">
        <v>2427</v>
      </c>
      <c r="B3451">
        <f t="shared" si="294"/>
        <v>10</v>
      </c>
    </row>
    <row r="3452" spans="1:2" ht="15" customHeight="1">
      <c r="A3452" t="s">
        <v>2428</v>
      </c>
      <c r="B3452">
        <f t="shared" si="294"/>
        <v>10</v>
      </c>
    </row>
    <row r="3453" spans="1:2" ht="15" customHeight="1">
      <c r="A3453" t="s">
        <v>2429</v>
      </c>
      <c r="B3453">
        <f t="shared" si="294"/>
        <v>10</v>
      </c>
    </row>
    <row r="3454" spans="1:2" ht="15" customHeight="1">
      <c r="A3454" t="s">
        <v>2430</v>
      </c>
      <c r="B3454">
        <f t="shared" si="294"/>
        <v>10</v>
      </c>
    </row>
    <row r="3455" spans="1:2" ht="15" customHeight="1">
      <c r="A3455" t="s">
        <v>2431</v>
      </c>
      <c r="B3455">
        <f t="shared" si="294"/>
        <v>10</v>
      </c>
    </row>
    <row r="3456" spans="1:2" ht="15" customHeight="1">
      <c r="A3456" t="s">
        <v>2432</v>
      </c>
      <c r="B3456">
        <f t="shared" si="294"/>
        <v>10</v>
      </c>
    </row>
    <row r="3457" spans="1:2" ht="15" customHeight="1">
      <c r="A3457" t="s">
        <v>2433</v>
      </c>
      <c r="B3457">
        <f t="shared" si="294"/>
        <v>10</v>
      </c>
    </row>
    <row r="3458" spans="1:2" ht="15" customHeight="1">
      <c r="A3458" t="s">
        <v>2434</v>
      </c>
      <c r="B3458">
        <f t="shared" ref="B3458:B3521" si="295">H1754</f>
        <v>10</v>
      </c>
    </row>
    <row r="3459" spans="1:2" ht="15" customHeight="1">
      <c r="A3459" t="s">
        <v>2435</v>
      </c>
      <c r="B3459">
        <f t="shared" si="295"/>
        <v>15</v>
      </c>
    </row>
    <row r="3460" spans="1:2" ht="15" customHeight="1">
      <c r="A3460" t="s">
        <v>2436</v>
      </c>
      <c r="B3460">
        <f t="shared" si="295"/>
        <v>10</v>
      </c>
    </row>
    <row r="3461" spans="1:2" ht="15" customHeight="1">
      <c r="A3461" t="s">
        <v>2437</v>
      </c>
      <c r="B3461">
        <f t="shared" si="295"/>
        <v>12</v>
      </c>
    </row>
    <row r="3462" spans="1:2" ht="15" customHeight="1">
      <c r="A3462" t="s">
        <v>2438</v>
      </c>
      <c r="B3462">
        <f t="shared" si="295"/>
        <v>12</v>
      </c>
    </row>
    <row r="3463" spans="1:2" ht="15" customHeight="1">
      <c r="A3463" t="s">
        <v>2439</v>
      </c>
      <c r="B3463">
        <f t="shared" si="295"/>
        <v>10</v>
      </c>
    </row>
    <row r="3464" spans="1:2" ht="15" customHeight="1">
      <c r="A3464" t="s">
        <v>2440</v>
      </c>
      <c r="B3464">
        <f t="shared" si="295"/>
        <v>13</v>
      </c>
    </row>
    <row r="3465" spans="1:2" ht="15" customHeight="1">
      <c r="A3465" t="s">
        <v>2441</v>
      </c>
      <c r="B3465">
        <f t="shared" si="295"/>
        <v>10</v>
      </c>
    </row>
    <row r="3466" spans="1:2" ht="15" customHeight="1">
      <c r="A3466" t="s">
        <v>2442</v>
      </c>
      <c r="B3466">
        <f t="shared" si="295"/>
        <v>13</v>
      </c>
    </row>
    <row r="3467" spans="1:2" ht="15" customHeight="1">
      <c r="A3467" t="s">
        <v>2443</v>
      </c>
      <c r="B3467">
        <f t="shared" si="295"/>
        <v>12</v>
      </c>
    </row>
    <row r="3468" spans="1:2" ht="15" customHeight="1">
      <c r="A3468" t="s">
        <v>2444</v>
      </c>
      <c r="B3468">
        <f t="shared" si="295"/>
        <v>13</v>
      </c>
    </row>
    <row r="3469" spans="1:2" ht="15" customHeight="1">
      <c r="A3469" t="s">
        <v>2445</v>
      </c>
      <c r="B3469">
        <f t="shared" si="295"/>
        <v>12</v>
      </c>
    </row>
    <row r="3470" spans="1:2" ht="15" customHeight="1">
      <c r="A3470" t="s">
        <v>2446</v>
      </c>
      <c r="B3470">
        <f t="shared" si="295"/>
        <v>13</v>
      </c>
    </row>
    <row r="3471" spans="1:2" ht="15" customHeight="1">
      <c r="A3471" t="s">
        <v>2447</v>
      </c>
      <c r="B3471">
        <f t="shared" si="295"/>
        <v>12</v>
      </c>
    </row>
    <row r="3472" spans="1:2" ht="15" customHeight="1">
      <c r="A3472" t="s">
        <v>2448</v>
      </c>
      <c r="B3472">
        <f t="shared" si="295"/>
        <v>12</v>
      </c>
    </row>
    <row r="3473" spans="1:2" ht="15" customHeight="1">
      <c r="A3473" t="s">
        <v>2449</v>
      </c>
      <c r="B3473">
        <f t="shared" si="295"/>
        <v>12</v>
      </c>
    </row>
    <row r="3474" spans="1:2" ht="15" customHeight="1">
      <c r="A3474" t="s">
        <v>2450</v>
      </c>
      <c r="B3474">
        <f t="shared" si="295"/>
        <v>12</v>
      </c>
    </row>
    <row r="3475" spans="1:2" ht="15" customHeight="1">
      <c r="A3475" t="s">
        <v>2451</v>
      </c>
      <c r="B3475">
        <f t="shared" si="295"/>
        <v>12</v>
      </c>
    </row>
    <row r="3476" spans="1:2" ht="15" customHeight="1">
      <c r="A3476" t="s">
        <v>2452</v>
      </c>
      <c r="B3476">
        <f t="shared" si="295"/>
        <v>12</v>
      </c>
    </row>
    <row r="3477" spans="1:2" ht="15" customHeight="1">
      <c r="A3477" t="s">
        <v>2453</v>
      </c>
      <c r="B3477">
        <f t="shared" si="295"/>
        <v>12</v>
      </c>
    </row>
    <row r="3478" spans="1:2" ht="15" customHeight="1">
      <c r="A3478" t="s">
        <v>2454</v>
      </c>
      <c r="B3478">
        <f t="shared" si="295"/>
        <v>10</v>
      </c>
    </row>
    <row r="3479" spans="1:2" ht="15" customHeight="1">
      <c r="A3479" t="s">
        <v>2455</v>
      </c>
      <c r="B3479">
        <f t="shared" si="295"/>
        <v>13</v>
      </c>
    </row>
    <row r="3480" spans="1:2" ht="15" customHeight="1">
      <c r="A3480" t="s">
        <v>2456</v>
      </c>
      <c r="B3480">
        <f t="shared" si="295"/>
        <v>10</v>
      </c>
    </row>
    <row r="3481" spans="1:2" ht="15" customHeight="1">
      <c r="A3481" t="s">
        <v>2457</v>
      </c>
      <c r="B3481">
        <f t="shared" si="295"/>
        <v>12</v>
      </c>
    </row>
    <row r="3482" spans="1:2" ht="15" customHeight="1">
      <c r="A3482" t="s">
        <v>2458</v>
      </c>
      <c r="B3482">
        <f t="shared" si="295"/>
        <v>12</v>
      </c>
    </row>
    <row r="3483" spans="1:2" ht="15" customHeight="1">
      <c r="A3483" t="s">
        <v>2459</v>
      </c>
      <c r="B3483">
        <f t="shared" si="295"/>
        <v>15</v>
      </c>
    </row>
    <row r="3484" spans="1:2" ht="15" customHeight="1">
      <c r="A3484" t="s">
        <v>2460</v>
      </c>
      <c r="B3484">
        <f t="shared" si="295"/>
        <v>10</v>
      </c>
    </row>
    <row r="3485" spans="1:2" ht="15" customHeight="1">
      <c r="A3485" t="s">
        <v>2461</v>
      </c>
      <c r="B3485">
        <f t="shared" si="295"/>
        <v>10</v>
      </c>
    </row>
    <row r="3486" spans="1:2" ht="15" customHeight="1">
      <c r="A3486" t="s">
        <v>2462</v>
      </c>
      <c r="B3486">
        <f t="shared" si="295"/>
        <v>10</v>
      </c>
    </row>
    <row r="3487" spans="1:2" ht="15" customHeight="1">
      <c r="A3487" t="s">
        <v>2463</v>
      </c>
      <c r="B3487">
        <f t="shared" si="295"/>
        <v>10</v>
      </c>
    </row>
    <row r="3488" spans="1:2" ht="15" customHeight="1">
      <c r="A3488" t="s">
        <v>2464</v>
      </c>
      <c r="B3488">
        <f t="shared" si="295"/>
        <v>10</v>
      </c>
    </row>
    <row r="3489" spans="1:2" ht="15" customHeight="1">
      <c r="A3489" t="s">
        <v>2465</v>
      </c>
      <c r="B3489">
        <f t="shared" si="295"/>
        <v>15</v>
      </c>
    </row>
    <row r="3490" spans="1:2" ht="15" customHeight="1">
      <c r="A3490" t="s">
        <v>2466</v>
      </c>
      <c r="B3490">
        <f t="shared" si="295"/>
        <v>12</v>
      </c>
    </row>
    <row r="3491" spans="1:2" ht="15" customHeight="1">
      <c r="A3491" t="s">
        <v>2467</v>
      </c>
      <c r="B3491">
        <f t="shared" si="295"/>
        <v>12</v>
      </c>
    </row>
    <row r="3492" spans="1:2" ht="15" customHeight="1">
      <c r="A3492" t="s">
        <v>2468</v>
      </c>
      <c r="B3492">
        <f t="shared" si="295"/>
        <v>10</v>
      </c>
    </row>
    <row r="3493" spans="1:2" ht="15" customHeight="1">
      <c r="A3493" t="s">
        <v>2469</v>
      </c>
      <c r="B3493">
        <f t="shared" si="295"/>
        <v>10</v>
      </c>
    </row>
    <row r="3494" spans="1:2" ht="15" customHeight="1">
      <c r="A3494" t="s">
        <v>2470</v>
      </c>
      <c r="B3494">
        <f t="shared" si="295"/>
        <v>12</v>
      </c>
    </row>
    <row r="3495" spans="1:2" ht="15" customHeight="1">
      <c r="A3495" t="s">
        <v>2471</v>
      </c>
      <c r="B3495">
        <f t="shared" si="295"/>
        <v>12</v>
      </c>
    </row>
    <row r="3496" spans="1:2" ht="15" customHeight="1">
      <c r="A3496" t="s">
        <v>2472</v>
      </c>
      <c r="B3496">
        <f t="shared" si="295"/>
        <v>12</v>
      </c>
    </row>
    <row r="3497" spans="1:2" ht="15" customHeight="1">
      <c r="A3497" t="s">
        <v>2473</v>
      </c>
      <c r="B3497">
        <f t="shared" si="295"/>
        <v>15</v>
      </c>
    </row>
    <row r="3498" spans="1:2" ht="15" customHeight="1">
      <c r="A3498" t="s">
        <v>2474</v>
      </c>
      <c r="B3498">
        <f t="shared" si="295"/>
        <v>15</v>
      </c>
    </row>
    <row r="3499" spans="1:2" ht="15" customHeight="1">
      <c r="A3499" t="s">
        <v>2475</v>
      </c>
      <c r="B3499">
        <f t="shared" si="295"/>
        <v>13</v>
      </c>
    </row>
    <row r="3500" spans="1:2" ht="15" customHeight="1">
      <c r="A3500" t="s">
        <v>2476</v>
      </c>
      <c r="B3500">
        <f t="shared" si="295"/>
        <v>10</v>
      </c>
    </row>
    <row r="3501" spans="1:2" ht="15" customHeight="1">
      <c r="A3501" t="s">
        <v>2477</v>
      </c>
      <c r="B3501">
        <f t="shared" si="295"/>
        <v>15</v>
      </c>
    </row>
    <row r="3502" spans="1:2" ht="15" customHeight="1">
      <c r="A3502" t="s">
        <v>2478</v>
      </c>
      <c r="B3502">
        <f t="shared" si="295"/>
        <v>15</v>
      </c>
    </row>
    <row r="3503" spans="1:2" ht="15" customHeight="1">
      <c r="A3503" t="s">
        <v>2479</v>
      </c>
      <c r="B3503">
        <f t="shared" si="295"/>
        <v>15</v>
      </c>
    </row>
    <row r="3504" spans="1:2" ht="15" customHeight="1">
      <c r="A3504" t="s">
        <v>2480</v>
      </c>
      <c r="B3504">
        <f t="shared" si="295"/>
        <v>18</v>
      </c>
    </row>
    <row r="3505" spans="1:2" ht="15" customHeight="1">
      <c r="A3505" t="s">
        <v>2481</v>
      </c>
      <c r="B3505">
        <f t="shared" si="295"/>
        <v>0</v>
      </c>
    </row>
    <row r="3506" spans="1:2" ht="15" customHeight="1">
      <c r="A3506" t="s">
        <v>2482</v>
      </c>
      <c r="B3506">
        <f t="shared" si="295"/>
        <v>12</v>
      </c>
    </row>
    <row r="3507" spans="1:2" ht="15" customHeight="1">
      <c r="A3507" t="s">
        <v>2483</v>
      </c>
      <c r="B3507">
        <f t="shared" si="295"/>
        <v>13</v>
      </c>
    </row>
    <row r="3508" spans="1:2" ht="15" customHeight="1">
      <c r="A3508" t="s">
        <v>2484</v>
      </c>
      <c r="B3508">
        <f t="shared" si="295"/>
        <v>10</v>
      </c>
    </row>
    <row r="3509" spans="1:2" ht="15" customHeight="1">
      <c r="A3509" t="s">
        <v>2485</v>
      </c>
      <c r="B3509">
        <f t="shared" si="295"/>
        <v>12</v>
      </c>
    </row>
    <row r="3510" spans="1:2" ht="15" customHeight="1">
      <c r="A3510" t="s">
        <v>2486</v>
      </c>
      <c r="B3510">
        <f t="shared" si="295"/>
        <v>12</v>
      </c>
    </row>
    <row r="3511" spans="1:2" ht="15" customHeight="1">
      <c r="A3511" t="s">
        <v>2487</v>
      </c>
      <c r="B3511">
        <f t="shared" si="295"/>
        <v>12</v>
      </c>
    </row>
    <row r="3512" spans="1:2" ht="15" customHeight="1">
      <c r="A3512" t="s">
        <v>2488</v>
      </c>
      <c r="B3512">
        <f t="shared" si="295"/>
        <v>12</v>
      </c>
    </row>
    <row r="3513" spans="1:2" ht="15" customHeight="1">
      <c r="A3513" t="s">
        <v>2489</v>
      </c>
      <c r="B3513">
        <f t="shared" si="295"/>
        <v>10</v>
      </c>
    </row>
    <row r="3514" spans="1:2" ht="15" customHeight="1">
      <c r="A3514" t="s">
        <v>2490</v>
      </c>
      <c r="B3514">
        <f t="shared" si="295"/>
        <v>13</v>
      </c>
    </row>
    <row r="3515" spans="1:2" ht="15" customHeight="1">
      <c r="A3515" t="s">
        <v>2491</v>
      </c>
      <c r="B3515">
        <f t="shared" si="295"/>
        <v>10</v>
      </c>
    </row>
    <row r="3516" spans="1:2" ht="15" customHeight="1">
      <c r="A3516" t="s">
        <v>2492</v>
      </c>
      <c r="B3516">
        <f t="shared" si="295"/>
        <v>12</v>
      </c>
    </row>
    <row r="3517" spans="1:2" ht="15" customHeight="1">
      <c r="A3517" t="s">
        <v>2493</v>
      </c>
      <c r="B3517">
        <f t="shared" si="295"/>
        <v>10</v>
      </c>
    </row>
    <row r="3518" spans="1:2" ht="15" customHeight="1">
      <c r="A3518" t="s">
        <v>2494</v>
      </c>
      <c r="B3518">
        <f t="shared" si="295"/>
        <v>12</v>
      </c>
    </row>
    <row r="3519" spans="1:2" ht="15" customHeight="1">
      <c r="A3519" t="s">
        <v>2495</v>
      </c>
      <c r="B3519">
        <f t="shared" si="295"/>
        <v>15</v>
      </c>
    </row>
    <row r="3520" spans="1:2" ht="15" customHeight="1">
      <c r="A3520" t="s">
        <v>2496</v>
      </c>
      <c r="B3520">
        <f t="shared" si="295"/>
        <v>15</v>
      </c>
    </row>
    <row r="3521" spans="1:2" ht="15" customHeight="1">
      <c r="A3521" t="s">
        <v>2497</v>
      </c>
      <c r="B3521">
        <f t="shared" si="295"/>
        <v>15</v>
      </c>
    </row>
    <row r="3522" spans="1:2" ht="15" customHeight="1">
      <c r="A3522" t="s">
        <v>2498</v>
      </c>
      <c r="B3522">
        <f t="shared" ref="B3522:B3577" si="296">H1818</f>
        <v>15</v>
      </c>
    </row>
    <row r="3523" spans="1:2" ht="15" customHeight="1">
      <c r="A3523" t="s">
        <v>2499</v>
      </c>
      <c r="B3523">
        <f t="shared" si="296"/>
        <v>13</v>
      </c>
    </row>
    <row r="3524" spans="1:2" ht="15" customHeight="1">
      <c r="A3524" t="s">
        <v>2500</v>
      </c>
      <c r="B3524">
        <f t="shared" si="296"/>
        <v>10</v>
      </c>
    </row>
    <row r="3525" spans="1:2" ht="15" customHeight="1">
      <c r="A3525" t="s">
        <v>2501</v>
      </c>
      <c r="B3525">
        <f t="shared" si="296"/>
        <v>20</v>
      </c>
    </row>
    <row r="3526" spans="1:2" ht="15" customHeight="1">
      <c r="A3526" t="s">
        <v>2502</v>
      </c>
      <c r="B3526">
        <f t="shared" si="296"/>
        <v>10</v>
      </c>
    </row>
    <row r="3527" spans="1:2" ht="15" customHeight="1">
      <c r="A3527" t="s">
        <v>2503</v>
      </c>
      <c r="B3527">
        <f t="shared" si="296"/>
        <v>15</v>
      </c>
    </row>
    <row r="3528" spans="1:2" ht="15" customHeight="1">
      <c r="A3528" t="s">
        <v>2504</v>
      </c>
      <c r="B3528">
        <f t="shared" si="296"/>
        <v>12</v>
      </c>
    </row>
    <row r="3529" spans="1:2" ht="15" customHeight="1">
      <c r="A3529" t="s">
        <v>2505</v>
      </c>
      <c r="B3529">
        <f t="shared" si="296"/>
        <v>10</v>
      </c>
    </row>
    <row r="3530" spans="1:2" ht="15" customHeight="1">
      <c r="A3530" t="s">
        <v>2506</v>
      </c>
      <c r="B3530">
        <f t="shared" si="296"/>
        <v>12</v>
      </c>
    </row>
    <row r="3531" spans="1:2" ht="15" customHeight="1">
      <c r="A3531" t="s">
        <v>2507</v>
      </c>
      <c r="B3531">
        <f t="shared" si="296"/>
        <v>15</v>
      </c>
    </row>
    <row r="3532" spans="1:2" ht="15" customHeight="1">
      <c r="A3532" t="s">
        <v>2508</v>
      </c>
      <c r="B3532">
        <f t="shared" si="296"/>
        <v>13</v>
      </c>
    </row>
    <row r="3533" spans="1:2" ht="15" customHeight="1">
      <c r="A3533" t="s">
        <v>2509</v>
      </c>
      <c r="B3533">
        <f t="shared" si="296"/>
        <v>10</v>
      </c>
    </row>
    <row r="3534" spans="1:2" ht="15" customHeight="1">
      <c r="A3534" t="s">
        <v>2510</v>
      </c>
      <c r="B3534">
        <f t="shared" si="296"/>
        <v>13</v>
      </c>
    </row>
    <row r="3535" spans="1:2" ht="15" customHeight="1">
      <c r="A3535" t="s">
        <v>2511</v>
      </c>
      <c r="B3535">
        <f t="shared" si="296"/>
        <v>13</v>
      </c>
    </row>
    <row r="3536" spans="1:2" ht="15" customHeight="1">
      <c r="A3536" t="s">
        <v>2512</v>
      </c>
      <c r="B3536">
        <f t="shared" si="296"/>
        <v>10</v>
      </c>
    </row>
    <row r="3537" spans="1:2" ht="15" customHeight="1">
      <c r="A3537" t="s">
        <v>2513</v>
      </c>
      <c r="B3537">
        <f t="shared" si="296"/>
        <v>10</v>
      </c>
    </row>
    <row r="3538" spans="1:2" ht="15" customHeight="1">
      <c r="A3538" t="s">
        <v>2514</v>
      </c>
      <c r="B3538">
        <f t="shared" si="296"/>
        <v>10</v>
      </c>
    </row>
    <row r="3539" spans="1:2" ht="15" customHeight="1">
      <c r="A3539" t="s">
        <v>2515</v>
      </c>
      <c r="B3539">
        <f t="shared" si="296"/>
        <v>13</v>
      </c>
    </row>
    <row r="3540" spans="1:2" ht="15" customHeight="1">
      <c r="A3540" t="s">
        <v>2516</v>
      </c>
      <c r="B3540">
        <f t="shared" si="296"/>
        <v>0</v>
      </c>
    </row>
    <row r="3541" spans="1:2" ht="15" customHeight="1">
      <c r="A3541" t="s">
        <v>2517</v>
      </c>
      <c r="B3541">
        <f t="shared" si="296"/>
        <v>18</v>
      </c>
    </row>
    <row r="3542" spans="1:2" ht="15" customHeight="1">
      <c r="A3542" t="s">
        <v>2518</v>
      </c>
      <c r="B3542">
        <f t="shared" si="296"/>
        <v>18</v>
      </c>
    </row>
    <row r="3543" spans="1:2" ht="15" customHeight="1">
      <c r="A3543" t="s">
        <v>2519</v>
      </c>
      <c r="B3543">
        <f t="shared" si="296"/>
        <v>13</v>
      </c>
    </row>
    <row r="3544" spans="1:2" ht="15" customHeight="1">
      <c r="A3544" t="s">
        <v>2520</v>
      </c>
      <c r="B3544">
        <f t="shared" si="296"/>
        <v>13</v>
      </c>
    </row>
    <row r="3545" spans="1:2" ht="15" customHeight="1">
      <c r="A3545" t="s">
        <v>2521</v>
      </c>
      <c r="B3545">
        <f t="shared" si="296"/>
        <v>13</v>
      </c>
    </row>
    <row r="3546" spans="1:2" ht="15" customHeight="1">
      <c r="A3546" t="s">
        <v>2522</v>
      </c>
      <c r="B3546">
        <f t="shared" si="296"/>
        <v>13</v>
      </c>
    </row>
    <row r="3547" spans="1:2" ht="15" customHeight="1">
      <c r="A3547" t="s">
        <v>2523</v>
      </c>
      <c r="B3547">
        <f t="shared" si="296"/>
        <v>13</v>
      </c>
    </row>
    <row r="3548" spans="1:2" ht="15" customHeight="1">
      <c r="A3548" t="s">
        <v>2524</v>
      </c>
      <c r="B3548">
        <f t="shared" si="296"/>
        <v>15</v>
      </c>
    </row>
    <row r="3549" spans="1:2" ht="15" customHeight="1">
      <c r="A3549" t="s">
        <v>2525</v>
      </c>
      <c r="B3549">
        <f t="shared" si="296"/>
        <v>13</v>
      </c>
    </row>
    <row r="3550" spans="1:2" ht="15" customHeight="1">
      <c r="A3550" t="s">
        <v>2526</v>
      </c>
      <c r="B3550">
        <f t="shared" si="296"/>
        <v>25</v>
      </c>
    </row>
    <row r="3551" spans="1:2" ht="15" customHeight="1">
      <c r="A3551" t="s">
        <v>2527</v>
      </c>
      <c r="B3551">
        <f t="shared" si="296"/>
        <v>0</v>
      </c>
    </row>
    <row r="3552" spans="1:2" ht="15" customHeight="1">
      <c r="A3552" t="s">
        <v>2528</v>
      </c>
      <c r="B3552">
        <f t="shared" si="296"/>
        <v>12</v>
      </c>
    </row>
    <row r="3553" spans="1:2" ht="15" customHeight="1">
      <c r="A3553" t="s">
        <v>2529</v>
      </c>
      <c r="B3553">
        <f t="shared" si="296"/>
        <v>15</v>
      </c>
    </row>
    <row r="3554" spans="1:2" ht="15" customHeight="1">
      <c r="A3554" t="s">
        <v>2530</v>
      </c>
      <c r="B3554">
        <f t="shared" si="296"/>
        <v>13</v>
      </c>
    </row>
    <row r="3555" spans="1:2" ht="15" customHeight="1">
      <c r="A3555" t="s">
        <v>2531</v>
      </c>
      <c r="B3555">
        <f t="shared" si="296"/>
        <v>10</v>
      </c>
    </row>
    <row r="3556" spans="1:2" ht="15" customHeight="1">
      <c r="A3556" t="s">
        <v>2532</v>
      </c>
      <c r="B3556">
        <f t="shared" si="296"/>
        <v>15</v>
      </c>
    </row>
    <row r="3557" spans="1:2" ht="15" customHeight="1">
      <c r="A3557" t="s">
        <v>2533</v>
      </c>
      <c r="B3557">
        <f t="shared" si="296"/>
        <v>10</v>
      </c>
    </row>
    <row r="3558" spans="1:2" ht="15" customHeight="1">
      <c r="A3558" t="s">
        <v>2534</v>
      </c>
      <c r="B3558">
        <f t="shared" si="296"/>
        <v>0</v>
      </c>
    </row>
    <row r="3559" spans="1:2" ht="15" customHeight="1">
      <c r="A3559" t="s">
        <v>2535</v>
      </c>
      <c r="B3559">
        <f t="shared" si="296"/>
        <v>0</v>
      </c>
    </row>
    <row r="3560" spans="1:2" ht="15" customHeight="1">
      <c r="A3560" t="s">
        <v>2536</v>
      </c>
      <c r="B3560">
        <f t="shared" si="296"/>
        <v>12</v>
      </c>
    </row>
    <row r="3561" spans="1:2" ht="15" customHeight="1">
      <c r="A3561" t="s">
        <v>2537</v>
      </c>
      <c r="B3561">
        <f t="shared" si="296"/>
        <v>10</v>
      </c>
    </row>
    <row r="3562" spans="1:2" ht="15" customHeight="1">
      <c r="A3562" t="s">
        <v>2538</v>
      </c>
      <c r="B3562">
        <f t="shared" si="296"/>
        <v>10</v>
      </c>
    </row>
    <row r="3563" spans="1:2" ht="15" customHeight="1">
      <c r="A3563" t="s">
        <v>2539</v>
      </c>
      <c r="B3563">
        <f t="shared" si="296"/>
        <v>12</v>
      </c>
    </row>
    <row r="3564" spans="1:2" ht="15" customHeight="1">
      <c r="A3564" t="s">
        <v>2540</v>
      </c>
      <c r="B3564">
        <f t="shared" si="296"/>
        <v>0</v>
      </c>
    </row>
    <row r="3565" spans="1:2" ht="15" customHeight="1">
      <c r="A3565" t="s">
        <v>2541</v>
      </c>
      <c r="B3565">
        <f t="shared" si="296"/>
        <v>12</v>
      </c>
    </row>
    <row r="3566" spans="1:2" ht="15" customHeight="1">
      <c r="A3566" t="s">
        <v>2542</v>
      </c>
      <c r="B3566">
        <f t="shared" si="296"/>
        <v>12</v>
      </c>
    </row>
    <row r="3567" spans="1:2" ht="15" customHeight="1">
      <c r="A3567" t="s">
        <v>2543</v>
      </c>
      <c r="B3567">
        <f t="shared" si="296"/>
        <v>15</v>
      </c>
    </row>
    <row r="3568" spans="1:2" ht="15" customHeight="1">
      <c r="A3568" t="s">
        <v>2544</v>
      </c>
      <c r="B3568">
        <f t="shared" si="296"/>
        <v>18</v>
      </c>
    </row>
    <row r="3569" spans="1:2" ht="15" customHeight="1">
      <c r="A3569" t="s">
        <v>2545</v>
      </c>
      <c r="B3569">
        <f t="shared" si="296"/>
        <v>13</v>
      </c>
    </row>
    <row r="3570" spans="1:2" ht="15" customHeight="1">
      <c r="A3570" t="s">
        <v>2546</v>
      </c>
      <c r="B3570">
        <f t="shared" si="296"/>
        <v>12</v>
      </c>
    </row>
    <row r="3571" spans="1:2" ht="15" customHeight="1">
      <c r="A3571" t="s">
        <v>2547</v>
      </c>
      <c r="B3571">
        <f t="shared" si="296"/>
        <v>10</v>
      </c>
    </row>
    <row r="3572" spans="1:2" ht="15" customHeight="1">
      <c r="A3572" t="s">
        <v>2548</v>
      </c>
      <c r="B3572">
        <f t="shared" si="296"/>
        <v>45</v>
      </c>
    </row>
    <row r="3573" spans="1:2" ht="15" customHeight="1">
      <c r="A3573" t="s">
        <v>2549</v>
      </c>
      <c r="B3573">
        <f t="shared" si="296"/>
        <v>45</v>
      </c>
    </row>
    <row r="3574" spans="1:2" ht="15" customHeight="1">
      <c r="A3574" t="s">
        <v>2550</v>
      </c>
      <c r="B3574">
        <f t="shared" si="296"/>
        <v>50</v>
      </c>
    </row>
    <row r="3575" spans="1:2" ht="15" customHeight="1">
      <c r="A3575" t="s">
        <v>2551</v>
      </c>
      <c r="B3575">
        <f t="shared" si="296"/>
        <v>50</v>
      </c>
    </row>
    <row r="3576" spans="1:2" ht="15" customHeight="1">
      <c r="A3576" t="s">
        <v>2552</v>
      </c>
      <c r="B3576">
        <f t="shared" si="296"/>
        <v>55</v>
      </c>
    </row>
    <row r="3577" spans="1:2" ht="15" customHeight="1">
      <c r="A3577" t="s">
        <v>2553</v>
      </c>
      <c r="B3577">
        <f t="shared" si="296"/>
        <v>55</v>
      </c>
    </row>
    <row r="3578" spans="1:2" ht="15" customHeight="1">
      <c r="A3578" t="s">
        <v>5514</v>
      </c>
      <c r="B3578">
        <f>H1877</f>
        <v>65</v>
      </c>
    </row>
    <row r="3579" spans="1:2" ht="15" customHeight="1">
      <c r="A3579" t="s">
        <v>5515</v>
      </c>
      <c r="B3579">
        <f>H1877</f>
        <v>65</v>
      </c>
    </row>
    <row r="3580" spans="1:2" ht="15" customHeight="1">
      <c r="A3580" t="s">
        <v>5516</v>
      </c>
      <c r="B3580">
        <f>H1877</f>
        <v>65</v>
      </c>
    </row>
    <row r="3581" spans="1:2" ht="15" customHeight="1">
      <c r="A3581" t="s">
        <v>5517</v>
      </c>
      <c r="B3581">
        <f>H1877</f>
        <v>65</v>
      </c>
    </row>
    <row r="3582" spans="1:2" ht="15" customHeight="1">
      <c r="A3582" t="s">
        <v>2554</v>
      </c>
      <c r="B3582">
        <f>H1874</f>
        <v>45</v>
      </c>
    </row>
    <row r="3583" spans="1:2" ht="15" customHeight="1">
      <c r="A3583" t="s">
        <v>2555</v>
      </c>
      <c r="B3583">
        <f>H1875</f>
        <v>45</v>
      </c>
    </row>
    <row r="3584" spans="1:2" ht="15" customHeight="1">
      <c r="A3584" t="s">
        <v>2558</v>
      </c>
      <c r="B3584">
        <f>H1878</f>
        <v>0</v>
      </c>
    </row>
    <row r="3585" spans="1:2" ht="15" customHeight="1">
      <c r="A3585" t="s">
        <v>2559</v>
      </c>
      <c r="B3585">
        <f>H1879</f>
        <v>70</v>
      </c>
    </row>
    <row r="3586" spans="1:2" ht="15" customHeight="1">
      <c r="A3586" t="s">
        <v>2560</v>
      </c>
      <c r="B3586">
        <f>H1880</f>
        <v>0</v>
      </c>
    </row>
    <row r="3587" spans="1:2" ht="15" customHeight="1">
      <c r="A3587" t="s">
        <v>2561</v>
      </c>
      <c r="B3587">
        <f>H1881</f>
        <v>0</v>
      </c>
    </row>
    <row r="3588" spans="1:2" ht="15" customHeight="1">
      <c r="A3588" t="s">
        <v>2562</v>
      </c>
      <c r="B3588">
        <f t="shared" ref="B3588:B3618" si="297">H1882</f>
        <v>0</v>
      </c>
    </row>
    <row r="3589" spans="1:2" ht="15" customHeight="1">
      <c r="A3589" t="s">
        <v>2563</v>
      </c>
      <c r="B3589">
        <f t="shared" si="297"/>
        <v>0</v>
      </c>
    </row>
    <row r="3590" spans="1:2" ht="15" customHeight="1">
      <c r="A3590" t="s">
        <v>2564</v>
      </c>
      <c r="B3590">
        <f t="shared" si="297"/>
        <v>0</v>
      </c>
    </row>
    <row r="3591" spans="1:2" ht="15" customHeight="1">
      <c r="A3591" t="s">
        <v>2565</v>
      </c>
      <c r="B3591">
        <f t="shared" si="297"/>
        <v>0</v>
      </c>
    </row>
    <row r="3592" spans="1:2" ht="15" customHeight="1">
      <c r="A3592" t="s">
        <v>2566</v>
      </c>
      <c r="B3592">
        <f t="shared" si="297"/>
        <v>0</v>
      </c>
    </row>
    <row r="3593" spans="1:2" ht="15" customHeight="1">
      <c r="A3593" t="s">
        <v>2567</v>
      </c>
      <c r="B3593">
        <f t="shared" si="297"/>
        <v>25</v>
      </c>
    </row>
    <row r="3594" spans="1:2" ht="15" customHeight="1">
      <c r="A3594" t="s">
        <v>2568</v>
      </c>
      <c r="B3594">
        <f t="shared" si="297"/>
        <v>25</v>
      </c>
    </row>
    <row r="3595" spans="1:2" ht="15" customHeight="1">
      <c r="A3595" t="s">
        <v>2569</v>
      </c>
      <c r="B3595">
        <f t="shared" si="297"/>
        <v>25</v>
      </c>
    </row>
    <row r="3596" spans="1:2" ht="15" customHeight="1">
      <c r="A3596" t="s">
        <v>2570</v>
      </c>
      <c r="B3596">
        <f t="shared" si="297"/>
        <v>25</v>
      </c>
    </row>
    <row r="3597" spans="1:2" ht="15" customHeight="1">
      <c r="A3597" t="s">
        <v>2571</v>
      </c>
      <c r="B3597">
        <f t="shared" si="297"/>
        <v>25</v>
      </c>
    </row>
    <row r="3598" spans="1:2" ht="15" customHeight="1">
      <c r="A3598" t="s">
        <v>2572</v>
      </c>
      <c r="B3598">
        <f t="shared" si="297"/>
        <v>30</v>
      </c>
    </row>
    <row r="3599" spans="1:2" ht="15" customHeight="1">
      <c r="A3599" t="s">
        <v>2573</v>
      </c>
      <c r="B3599">
        <f t="shared" si="297"/>
        <v>30</v>
      </c>
    </row>
    <row r="3600" spans="1:2" ht="15" customHeight="1">
      <c r="A3600" t="s">
        <v>2574</v>
      </c>
      <c r="B3600">
        <f t="shared" si="297"/>
        <v>30</v>
      </c>
    </row>
    <row r="3601" spans="1:2" ht="15" customHeight="1">
      <c r="A3601" t="s">
        <v>2575</v>
      </c>
      <c r="B3601">
        <f t="shared" si="297"/>
        <v>30</v>
      </c>
    </row>
    <row r="3602" spans="1:2" ht="15" customHeight="1">
      <c r="A3602" t="s">
        <v>2576</v>
      </c>
      <c r="B3602">
        <f t="shared" si="297"/>
        <v>30</v>
      </c>
    </row>
    <row r="3603" spans="1:2" ht="15" customHeight="1">
      <c r="A3603" t="s">
        <v>2577</v>
      </c>
      <c r="B3603">
        <f t="shared" si="297"/>
        <v>30</v>
      </c>
    </row>
    <row r="3604" spans="1:2" ht="15" customHeight="1">
      <c r="A3604" t="s">
        <v>2578</v>
      </c>
      <c r="B3604">
        <f t="shared" si="297"/>
        <v>30</v>
      </c>
    </row>
    <row r="3605" spans="1:2" ht="15" customHeight="1">
      <c r="A3605" t="s">
        <v>2579</v>
      </c>
      <c r="B3605">
        <f t="shared" si="297"/>
        <v>30</v>
      </c>
    </row>
    <row r="3606" spans="1:2" ht="15" customHeight="1">
      <c r="A3606" t="s">
        <v>2580</v>
      </c>
      <c r="B3606">
        <f t="shared" si="297"/>
        <v>35</v>
      </c>
    </row>
    <row r="3607" spans="1:2" ht="15" customHeight="1">
      <c r="A3607" t="s">
        <v>2581</v>
      </c>
      <c r="B3607">
        <f t="shared" si="297"/>
        <v>35</v>
      </c>
    </row>
    <row r="3608" spans="1:2" ht="15" customHeight="1">
      <c r="A3608" t="s">
        <v>2582</v>
      </c>
      <c r="B3608">
        <f t="shared" si="297"/>
        <v>35</v>
      </c>
    </row>
    <row r="3609" spans="1:2" ht="15" customHeight="1">
      <c r="A3609" t="s">
        <v>2583</v>
      </c>
      <c r="B3609">
        <f t="shared" si="297"/>
        <v>35</v>
      </c>
    </row>
    <row r="3610" spans="1:2" ht="15" customHeight="1">
      <c r="A3610" t="s">
        <v>2584</v>
      </c>
      <c r="B3610">
        <f t="shared" si="297"/>
        <v>35</v>
      </c>
    </row>
    <row r="3611" spans="1:2" ht="15" customHeight="1">
      <c r="A3611" t="s">
        <v>2585</v>
      </c>
      <c r="B3611">
        <f t="shared" si="297"/>
        <v>35</v>
      </c>
    </row>
    <row r="3612" spans="1:2" ht="15" customHeight="1">
      <c r="A3612" t="s">
        <v>2586</v>
      </c>
      <c r="B3612">
        <f t="shared" si="297"/>
        <v>35</v>
      </c>
    </row>
    <row r="3613" spans="1:2" ht="15" customHeight="1">
      <c r="A3613" t="s">
        <v>2587</v>
      </c>
      <c r="B3613">
        <f t="shared" si="297"/>
        <v>35</v>
      </c>
    </row>
    <row r="3614" spans="1:2" ht="15" customHeight="1">
      <c r="A3614" t="s">
        <v>2588</v>
      </c>
      <c r="B3614">
        <f t="shared" si="297"/>
        <v>45</v>
      </c>
    </row>
    <row r="3615" spans="1:2" ht="15" customHeight="1">
      <c r="A3615" t="s">
        <v>2589</v>
      </c>
      <c r="B3615">
        <f t="shared" si="297"/>
        <v>45</v>
      </c>
    </row>
    <row r="3616" spans="1:2" ht="15" customHeight="1">
      <c r="A3616" t="s">
        <v>2590</v>
      </c>
      <c r="B3616">
        <f t="shared" si="297"/>
        <v>25</v>
      </c>
    </row>
    <row r="3617" spans="1:2" ht="15" customHeight="1">
      <c r="A3617" t="s">
        <v>2591</v>
      </c>
      <c r="B3617">
        <f t="shared" si="297"/>
        <v>25</v>
      </c>
    </row>
    <row r="3618" spans="1:2" ht="15" customHeight="1">
      <c r="A3618" t="s">
        <v>2592</v>
      </c>
      <c r="B3618">
        <f t="shared" si="297"/>
        <v>25</v>
      </c>
    </row>
    <row r="3619" spans="1:2" ht="15" customHeight="1">
      <c r="A3619" t="s">
        <v>5518</v>
      </c>
      <c r="B3619">
        <f>H1913</f>
        <v>25</v>
      </c>
    </row>
    <row r="3620" spans="1:2" ht="15" customHeight="1">
      <c r="A3620" t="s">
        <v>5519</v>
      </c>
      <c r="B3620">
        <f>H1913</f>
        <v>25</v>
      </c>
    </row>
    <row r="3621" spans="1:2" ht="15" customHeight="1">
      <c r="A3621" t="s">
        <v>5520</v>
      </c>
      <c r="B3621">
        <f>H1913</f>
        <v>25</v>
      </c>
    </row>
    <row r="3622" spans="1:2" ht="15" customHeight="1">
      <c r="A3622" t="s">
        <v>5521</v>
      </c>
      <c r="B3622">
        <f t="shared" ref="B3622:B3633" si="298">H1913</f>
        <v>25</v>
      </c>
    </row>
    <row r="3623" spans="1:2" ht="15" customHeight="1">
      <c r="A3623" t="s">
        <v>2594</v>
      </c>
      <c r="B3623">
        <f t="shared" si="298"/>
        <v>30</v>
      </c>
    </row>
    <row r="3624" spans="1:2" ht="15" customHeight="1">
      <c r="A3624" t="s">
        <v>2595</v>
      </c>
      <c r="B3624">
        <f t="shared" si="298"/>
        <v>55</v>
      </c>
    </row>
    <row r="3625" spans="1:2" ht="15" customHeight="1">
      <c r="A3625" t="s">
        <v>2596</v>
      </c>
      <c r="B3625">
        <f t="shared" si="298"/>
        <v>25</v>
      </c>
    </row>
    <row r="3626" spans="1:2" ht="15" customHeight="1">
      <c r="A3626" t="s">
        <v>2597</v>
      </c>
      <c r="B3626">
        <f t="shared" si="298"/>
        <v>25</v>
      </c>
    </row>
    <row r="3627" spans="1:2" ht="15" customHeight="1">
      <c r="A3627" t="s">
        <v>2598</v>
      </c>
      <c r="B3627">
        <f t="shared" si="298"/>
        <v>25</v>
      </c>
    </row>
    <row r="3628" spans="1:2" ht="15" customHeight="1">
      <c r="A3628" t="s">
        <v>2599</v>
      </c>
      <c r="B3628">
        <f t="shared" si="298"/>
        <v>25</v>
      </c>
    </row>
    <row r="3629" spans="1:2" ht="15" customHeight="1">
      <c r="A3629" t="s">
        <v>2600</v>
      </c>
      <c r="B3629">
        <f t="shared" si="298"/>
        <v>30</v>
      </c>
    </row>
    <row r="3630" spans="1:2" ht="15" customHeight="1">
      <c r="A3630" t="s">
        <v>2601</v>
      </c>
      <c r="B3630">
        <f t="shared" si="298"/>
        <v>30</v>
      </c>
    </row>
    <row r="3631" spans="1:2" ht="15" customHeight="1">
      <c r="A3631" t="s">
        <v>2602</v>
      </c>
      <c r="B3631">
        <f t="shared" si="298"/>
        <v>30</v>
      </c>
    </row>
    <row r="3632" spans="1:2" ht="15" customHeight="1">
      <c r="A3632" t="s">
        <v>2603</v>
      </c>
      <c r="B3632">
        <f t="shared" si="298"/>
        <v>25</v>
      </c>
    </row>
    <row r="3633" spans="1:2" ht="15" customHeight="1">
      <c r="A3633" t="s">
        <v>5522</v>
      </c>
      <c r="B3633">
        <f t="shared" si="298"/>
        <v>30</v>
      </c>
    </row>
    <row r="3634" spans="1:2" ht="15" customHeight="1">
      <c r="A3634" t="s">
        <v>5523</v>
      </c>
      <c r="B3634">
        <f>H1924</f>
        <v>30</v>
      </c>
    </row>
    <row r="3635" spans="1:2" ht="15" customHeight="1">
      <c r="A3635" t="s">
        <v>5524</v>
      </c>
      <c r="B3635">
        <f>H1925</f>
        <v>25</v>
      </c>
    </row>
    <row r="3636" spans="1:2" ht="15" customHeight="1">
      <c r="A3636" t="s">
        <v>2606</v>
      </c>
      <c r="B3636">
        <f>H1926</f>
        <v>25</v>
      </c>
    </row>
    <row r="3637" spans="1:2" ht="15" customHeight="1">
      <c r="A3637" t="s">
        <v>2607</v>
      </c>
      <c r="B3637">
        <f>H1927</f>
        <v>25</v>
      </c>
    </row>
    <row r="3638" spans="1:2" ht="15" customHeight="1">
      <c r="A3638" t="s">
        <v>5525</v>
      </c>
      <c r="B3638">
        <f>H1928</f>
        <v>25</v>
      </c>
    </row>
    <row r="3639" spans="1:2" ht="15" customHeight="1">
      <c r="A3639" t="s">
        <v>5526</v>
      </c>
      <c r="B3639">
        <f t="shared" ref="B3639:B3644" si="299">H1928</f>
        <v>25</v>
      </c>
    </row>
    <row r="3640" spans="1:2" ht="15" customHeight="1">
      <c r="A3640" t="s">
        <v>2609</v>
      </c>
      <c r="B3640">
        <f t="shared" si="299"/>
        <v>25</v>
      </c>
    </row>
    <row r="3641" spans="1:2" ht="15" customHeight="1">
      <c r="A3641" t="s">
        <v>2610</v>
      </c>
      <c r="B3641">
        <f t="shared" si="299"/>
        <v>25</v>
      </c>
    </row>
    <row r="3642" spans="1:2" ht="15" customHeight="1">
      <c r="A3642" t="s">
        <v>2611</v>
      </c>
      <c r="B3642">
        <f t="shared" si="299"/>
        <v>25</v>
      </c>
    </row>
    <row r="3643" spans="1:2" ht="15" customHeight="1">
      <c r="A3643" t="s">
        <v>2612</v>
      </c>
      <c r="B3643">
        <f t="shared" si="299"/>
        <v>0</v>
      </c>
    </row>
    <row r="3644" spans="1:2" ht="15" customHeight="1">
      <c r="A3644" t="s">
        <v>5527</v>
      </c>
      <c r="B3644">
        <f t="shared" si="299"/>
        <v>30</v>
      </c>
    </row>
    <row r="3645" spans="1:2" ht="15" customHeight="1">
      <c r="A3645" t="s">
        <v>5528</v>
      </c>
      <c r="B3645">
        <f t="shared" ref="B3645:B3657" si="300">H1933</f>
        <v>30</v>
      </c>
    </row>
    <row r="3646" spans="1:2" ht="15" customHeight="1">
      <c r="A3646" t="s">
        <v>2614</v>
      </c>
      <c r="B3646">
        <f t="shared" si="300"/>
        <v>25</v>
      </c>
    </row>
    <row r="3647" spans="1:2" ht="15" customHeight="1">
      <c r="A3647" t="s">
        <v>2615</v>
      </c>
      <c r="B3647">
        <f t="shared" si="300"/>
        <v>30</v>
      </c>
    </row>
    <row r="3648" spans="1:2" ht="15" customHeight="1">
      <c r="A3648" t="s">
        <v>2616</v>
      </c>
      <c r="B3648">
        <f t="shared" si="300"/>
        <v>35</v>
      </c>
    </row>
    <row r="3649" spans="1:2" ht="15" customHeight="1">
      <c r="A3649" t="s">
        <v>2617</v>
      </c>
      <c r="B3649">
        <f t="shared" si="300"/>
        <v>25</v>
      </c>
    </row>
    <row r="3650" spans="1:2" ht="15" customHeight="1">
      <c r="A3650" t="s">
        <v>5529</v>
      </c>
      <c r="B3650">
        <f t="shared" si="300"/>
        <v>25</v>
      </c>
    </row>
    <row r="3651" spans="1:2" ht="15" customHeight="1">
      <c r="A3651" t="s">
        <v>2619</v>
      </c>
      <c r="B3651">
        <f t="shared" si="300"/>
        <v>30</v>
      </c>
    </row>
    <row r="3652" spans="1:2" ht="15" customHeight="1">
      <c r="A3652" t="s">
        <v>2620</v>
      </c>
      <c r="B3652">
        <f t="shared" si="300"/>
        <v>25</v>
      </c>
    </row>
    <row r="3653" spans="1:2" ht="15" customHeight="1">
      <c r="A3653" t="s">
        <v>2621</v>
      </c>
      <c r="B3653">
        <f t="shared" si="300"/>
        <v>25</v>
      </c>
    </row>
    <row r="3654" spans="1:2" ht="15" customHeight="1">
      <c r="A3654" t="s">
        <v>2622</v>
      </c>
      <c r="B3654">
        <f t="shared" si="300"/>
        <v>30</v>
      </c>
    </row>
    <row r="3655" spans="1:2" ht="15" customHeight="1">
      <c r="A3655" t="s">
        <v>2623</v>
      </c>
      <c r="B3655">
        <f t="shared" si="300"/>
        <v>25</v>
      </c>
    </row>
    <row r="3656" spans="1:2" ht="15" customHeight="1">
      <c r="A3656" t="s">
        <v>2624</v>
      </c>
      <c r="B3656">
        <f t="shared" si="300"/>
        <v>30</v>
      </c>
    </row>
    <row r="3657" spans="1:2" ht="15" customHeight="1">
      <c r="A3657" t="s">
        <v>2625</v>
      </c>
      <c r="B3657">
        <f t="shared" si="300"/>
        <v>30</v>
      </c>
    </row>
    <row r="3658" spans="1:2" ht="15" customHeight="1">
      <c r="A3658" t="s">
        <v>2626</v>
      </c>
      <c r="B3658">
        <f t="shared" ref="B3658:B3660" si="301">H1946</f>
        <v>25</v>
      </c>
    </row>
    <row r="3659" spans="1:2" ht="15" customHeight="1">
      <c r="A3659" t="s">
        <v>2627</v>
      </c>
      <c r="B3659">
        <f t="shared" si="301"/>
        <v>30</v>
      </c>
    </row>
    <row r="3660" spans="1:2" ht="15" customHeight="1">
      <c r="A3660" t="s">
        <v>2628</v>
      </c>
      <c r="B3660">
        <f t="shared" si="301"/>
        <v>35</v>
      </c>
    </row>
    <row r="3661" spans="1:2" ht="15" customHeight="1">
      <c r="A3661" t="s">
        <v>5530</v>
      </c>
      <c r="B3661">
        <f>H1949</f>
        <v>30</v>
      </c>
    </row>
    <row r="3662" spans="1:2" ht="15" customHeight="1">
      <c r="A3662" t="s">
        <v>5531</v>
      </c>
      <c r="B3662">
        <f t="shared" ref="B3662:B3672" si="302">H1949</f>
        <v>30</v>
      </c>
    </row>
    <row r="3663" spans="1:2" ht="15" customHeight="1">
      <c r="A3663" t="s">
        <v>2630</v>
      </c>
      <c r="B3663">
        <f t="shared" si="302"/>
        <v>30</v>
      </c>
    </row>
    <row r="3664" spans="1:2" ht="15" customHeight="1">
      <c r="A3664" t="s">
        <v>2631</v>
      </c>
      <c r="B3664">
        <f t="shared" si="302"/>
        <v>30</v>
      </c>
    </row>
    <row r="3665" spans="1:2" ht="15" customHeight="1">
      <c r="A3665" t="s">
        <v>2632</v>
      </c>
      <c r="B3665">
        <f t="shared" si="302"/>
        <v>30</v>
      </c>
    </row>
    <row r="3666" spans="1:2" ht="15" customHeight="1">
      <c r="A3666" t="s">
        <v>2633</v>
      </c>
      <c r="B3666">
        <f t="shared" si="302"/>
        <v>25</v>
      </c>
    </row>
    <row r="3667" spans="1:2" ht="15" customHeight="1">
      <c r="A3667" t="s">
        <v>2634</v>
      </c>
      <c r="B3667">
        <f t="shared" si="302"/>
        <v>25</v>
      </c>
    </row>
    <row r="3668" spans="1:2" ht="15" customHeight="1">
      <c r="A3668" t="s">
        <v>2635</v>
      </c>
      <c r="B3668">
        <f t="shared" si="302"/>
        <v>30</v>
      </c>
    </row>
    <row r="3669" spans="1:2" ht="15" customHeight="1">
      <c r="A3669" t="s">
        <v>2636</v>
      </c>
      <c r="B3669">
        <f t="shared" si="302"/>
        <v>30</v>
      </c>
    </row>
    <row r="3670" spans="1:2" ht="15" customHeight="1">
      <c r="A3670" t="s">
        <v>2637</v>
      </c>
      <c r="B3670">
        <f t="shared" si="302"/>
        <v>25</v>
      </c>
    </row>
    <row r="3671" spans="1:2" ht="15" customHeight="1">
      <c r="A3671" t="s">
        <v>2638</v>
      </c>
      <c r="B3671">
        <f t="shared" si="302"/>
        <v>25</v>
      </c>
    </row>
    <row r="3672" spans="1:2" ht="15" customHeight="1">
      <c r="A3672" t="s">
        <v>5532</v>
      </c>
      <c r="B3672">
        <f t="shared" si="302"/>
        <v>25</v>
      </c>
    </row>
    <row r="3673" spans="1:2" ht="15" customHeight="1">
      <c r="A3673" t="s">
        <v>5533</v>
      </c>
      <c r="B3673">
        <f t="shared" ref="B3673:B3686" si="303">H1959</f>
        <v>25</v>
      </c>
    </row>
    <row r="3674" spans="1:2" ht="15" customHeight="1">
      <c r="A3674" t="s">
        <v>2640</v>
      </c>
      <c r="B3674">
        <f t="shared" si="303"/>
        <v>30</v>
      </c>
    </row>
    <row r="3675" spans="1:2" ht="15" customHeight="1">
      <c r="A3675" t="s">
        <v>2641</v>
      </c>
      <c r="B3675">
        <f t="shared" si="303"/>
        <v>30</v>
      </c>
    </row>
    <row r="3676" spans="1:2" ht="15" customHeight="1">
      <c r="A3676" t="s">
        <v>2642</v>
      </c>
      <c r="B3676">
        <f t="shared" si="303"/>
        <v>25</v>
      </c>
    </row>
    <row r="3677" spans="1:2" ht="15" customHeight="1">
      <c r="A3677" t="s">
        <v>2643</v>
      </c>
      <c r="B3677">
        <f t="shared" si="303"/>
        <v>25</v>
      </c>
    </row>
    <row r="3678" spans="1:2" ht="15" customHeight="1">
      <c r="A3678" t="s">
        <v>2644</v>
      </c>
      <c r="B3678">
        <f t="shared" si="303"/>
        <v>25</v>
      </c>
    </row>
    <row r="3679" spans="1:2" ht="15" customHeight="1">
      <c r="A3679" t="s">
        <v>2645</v>
      </c>
      <c r="B3679">
        <f t="shared" si="303"/>
        <v>30</v>
      </c>
    </row>
    <row r="3680" spans="1:2" ht="15" customHeight="1">
      <c r="A3680" t="s">
        <v>2646</v>
      </c>
      <c r="B3680">
        <f t="shared" si="303"/>
        <v>25</v>
      </c>
    </row>
    <row r="3681" spans="1:2" ht="15" customHeight="1">
      <c r="A3681" t="s">
        <v>2647</v>
      </c>
      <c r="B3681">
        <f t="shared" si="303"/>
        <v>25</v>
      </c>
    </row>
    <row r="3682" spans="1:2" ht="15" customHeight="1">
      <c r="A3682" t="s">
        <v>2648</v>
      </c>
      <c r="B3682">
        <f t="shared" si="303"/>
        <v>25</v>
      </c>
    </row>
    <row r="3683" spans="1:2" ht="15" customHeight="1">
      <c r="A3683" t="s">
        <v>2649</v>
      </c>
      <c r="B3683">
        <f t="shared" si="303"/>
        <v>25</v>
      </c>
    </row>
    <row r="3684" spans="1:2" ht="15" customHeight="1">
      <c r="A3684" t="s">
        <v>2650</v>
      </c>
      <c r="B3684">
        <f t="shared" si="303"/>
        <v>30</v>
      </c>
    </row>
    <row r="3685" spans="1:2" ht="15" customHeight="1">
      <c r="A3685" t="s">
        <v>2651</v>
      </c>
      <c r="B3685">
        <f t="shared" si="303"/>
        <v>30</v>
      </c>
    </row>
    <row r="3686" spans="1:2" ht="15" customHeight="1">
      <c r="A3686" t="s">
        <v>5534</v>
      </c>
      <c r="B3686">
        <f t="shared" si="303"/>
        <v>25</v>
      </c>
    </row>
    <row r="3687" spans="1:2" ht="15" customHeight="1">
      <c r="A3687" t="s">
        <v>5535</v>
      </c>
      <c r="B3687">
        <f>H1972</f>
        <v>25</v>
      </c>
    </row>
    <row r="3688" spans="1:2" ht="15" customHeight="1">
      <c r="A3688" t="s">
        <v>5536</v>
      </c>
      <c r="B3688">
        <f>H1973</f>
        <v>25</v>
      </c>
    </row>
    <row r="3689" spans="1:2" ht="15" customHeight="1">
      <c r="A3689" t="s">
        <v>5537</v>
      </c>
      <c r="B3689">
        <f>H1973</f>
        <v>25</v>
      </c>
    </row>
    <row r="3690" spans="1:2" ht="15" customHeight="1">
      <c r="A3690" t="s">
        <v>5538</v>
      </c>
      <c r="B3690">
        <f>H1973</f>
        <v>25</v>
      </c>
    </row>
    <row r="3691" spans="1:2" ht="15" customHeight="1">
      <c r="A3691" t="s">
        <v>5539</v>
      </c>
      <c r="B3691">
        <f>H1973</f>
        <v>25</v>
      </c>
    </row>
    <row r="3692" spans="1:2" ht="15" customHeight="1">
      <c r="A3692" t="s">
        <v>5540</v>
      </c>
      <c r="B3692">
        <f>H1973</f>
        <v>25</v>
      </c>
    </row>
    <row r="3693" spans="1:2" ht="15" customHeight="1">
      <c r="A3693" t="s">
        <v>5584</v>
      </c>
      <c r="B3693">
        <f>H2048</f>
        <v>35</v>
      </c>
    </row>
    <row r="3694" spans="1:2" ht="15" customHeight="1">
      <c r="A3694" t="s">
        <v>5585</v>
      </c>
      <c r="B3694">
        <f>H2048</f>
        <v>35</v>
      </c>
    </row>
    <row r="3695" spans="1:2" ht="15" customHeight="1">
      <c r="A3695" t="s">
        <v>5541</v>
      </c>
      <c r="B3695">
        <f>H1974</f>
        <v>30</v>
      </c>
    </row>
    <row r="3696" spans="1:2" ht="15" customHeight="1">
      <c r="A3696" t="s">
        <v>5542</v>
      </c>
      <c r="B3696">
        <f>H1974</f>
        <v>30</v>
      </c>
    </row>
    <row r="3697" spans="1:2" ht="15" customHeight="1">
      <c r="A3697" t="s">
        <v>5543</v>
      </c>
      <c r="B3697">
        <f>H1975</f>
        <v>30</v>
      </c>
    </row>
    <row r="3698" spans="1:2" ht="15" customHeight="1">
      <c r="A3698" t="s">
        <v>5544</v>
      </c>
      <c r="B3698">
        <f>H1975</f>
        <v>30</v>
      </c>
    </row>
    <row r="3699" spans="1:2" ht="15" customHeight="1">
      <c r="A3699" t="s">
        <v>5582</v>
      </c>
      <c r="B3699">
        <f>H2038</f>
        <v>25</v>
      </c>
    </row>
    <row r="3700" spans="1:2" ht="15" customHeight="1">
      <c r="A3700" t="s">
        <v>5548</v>
      </c>
      <c r="B3700">
        <f>H1975</f>
        <v>30</v>
      </c>
    </row>
    <row r="3701" spans="1:2" ht="15" customHeight="1">
      <c r="A3701" t="s">
        <v>5545</v>
      </c>
      <c r="B3701">
        <f>H1976</f>
        <v>30</v>
      </c>
    </row>
    <row r="3702" spans="1:2" ht="15" customHeight="1">
      <c r="A3702" t="s">
        <v>5546</v>
      </c>
      <c r="B3702">
        <f>H1976</f>
        <v>30</v>
      </c>
    </row>
    <row r="3703" spans="1:2" ht="15" customHeight="1">
      <c r="A3703" t="s">
        <v>5547</v>
      </c>
      <c r="B3703">
        <f>H1976</f>
        <v>30</v>
      </c>
    </row>
    <row r="3704" spans="1:2" ht="15" customHeight="1">
      <c r="A3704" t="s">
        <v>2657</v>
      </c>
      <c r="B3704">
        <f>H1977</f>
        <v>0</v>
      </c>
    </row>
    <row r="3705" spans="1:2" ht="15" customHeight="1">
      <c r="A3705" t="s">
        <v>2658</v>
      </c>
      <c r="B3705">
        <f>H1978</f>
        <v>25</v>
      </c>
    </row>
    <row r="3706" spans="1:2" ht="15" customHeight="1">
      <c r="A3706" t="s">
        <v>5549</v>
      </c>
      <c r="B3706">
        <f>H1979</f>
        <v>25</v>
      </c>
    </row>
    <row r="3707" spans="1:2" ht="15" customHeight="1">
      <c r="A3707" t="s">
        <v>5550</v>
      </c>
      <c r="B3707">
        <f>H1979</f>
        <v>25</v>
      </c>
    </row>
    <row r="3708" spans="1:2" ht="15" customHeight="1">
      <c r="A3708" t="s">
        <v>5579</v>
      </c>
      <c r="B3708">
        <f>H2037</f>
        <v>0</v>
      </c>
    </row>
    <row r="3709" spans="1:2" ht="15" customHeight="1">
      <c r="A3709" t="s">
        <v>5580</v>
      </c>
      <c r="B3709">
        <f>H2037</f>
        <v>0</v>
      </c>
    </row>
    <row r="3710" spans="1:2" ht="15" customHeight="1">
      <c r="A3710" t="s">
        <v>5581</v>
      </c>
      <c r="B3710">
        <f>H2037</f>
        <v>0</v>
      </c>
    </row>
    <row r="3711" spans="1:2" ht="15" customHeight="1">
      <c r="A3711" t="s">
        <v>5583</v>
      </c>
      <c r="B3711">
        <f>H2038</f>
        <v>25</v>
      </c>
    </row>
    <row r="3712" spans="1:2" ht="15" customHeight="1">
      <c r="A3712" t="s">
        <v>5586</v>
      </c>
      <c r="B3712">
        <f>H2039</f>
        <v>25</v>
      </c>
    </row>
    <row r="3713" spans="1:2" ht="15" customHeight="1">
      <c r="A3713" t="s">
        <v>5587</v>
      </c>
      <c r="B3713">
        <f>H2039</f>
        <v>25</v>
      </c>
    </row>
    <row r="3714" spans="1:2" ht="15" customHeight="1">
      <c r="A3714" t="s">
        <v>5588</v>
      </c>
      <c r="B3714">
        <f>H2039</f>
        <v>25</v>
      </c>
    </row>
    <row r="3715" spans="1:2" ht="15" customHeight="1">
      <c r="A3715" t="s">
        <v>5589</v>
      </c>
      <c r="B3715">
        <f>H2039</f>
        <v>25</v>
      </c>
    </row>
    <row r="3716" spans="1:2" ht="15" customHeight="1">
      <c r="A3716" t="s">
        <v>5590</v>
      </c>
      <c r="B3716">
        <f>H2040</f>
        <v>30</v>
      </c>
    </row>
    <row r="3717" spans="1:2" ht="15" customHeight="1">
      <c r="A3717" t="s">
        <v>5591</v>
      </c>
      <c r="B3717">
        <f>H2040</f>
        <v>30</v>
      </c>
    </row>
    <row r="3718" spans="1:2" ht="15" customHeight="1">
      <c r="A3718" t="s">
        <v>5592</v>
      </c>
      <c r="B3718">
        <f>H2040</f>
        <v>30</v>
      </c>
    </row>
    <row r="3719" spans="1:2" ht="15" customHeight="1">
      <c r="A3719" t="s">
        <v>5593</v>
      </c>
      <c r="B3719">
        <f t="shared" ref="B3719:B3720" si="304">H2040</f>
        <v>30</v>
      </c>
    </row>
    <row r="3720" spans="1:2" ht="15" customHeight="1">
      <c r="A3720" t="s">
        <v>2721</v>
      </c>
      <c r="B3720">
        <f t="shared" si="304"/>
        <v>0</v>
      </c>
    </row>
    <row r="3721" spans="1:2" ht="15" customHeight="1">
      <c r="A3721" t="s">
        <v>5594</v>
      </c>
      <c r="B3721">
        <f>H2042</f>
        <v>30</v>
      </c>
    </row>
    <row r="3722" spans="1:2" ht="15" customHeight="1">
      <c r="A3722" t="s">
        <v>5595</v>
      </c>
      <c r="B3722">
        <f t="shared" ref="B3722:B3727" si="305">H2042</f>
        <v>30</v>
      </c>
    </row>
    <row r="3723" spans="1:2" ht="15" customHeight="1">
      <c r="A3723" t="s">
        <v>2723</v>
      </c>
      <c r="B3723">
        <f t="shared" si="305"/>
        <v>0</v>
      </c>
    </row>
    <row r="3724" spans="1:2" ht="15" customHeight="1">
      <c r="A3724" t="s">
        <v>2724</v>
      </c>
      <c r="B3724">
        <f t="shared" si="305"/>
        <v>25</v>
      </c>
    </row>
    <row r="3725" spans="1:2" ht="15" customHeight="1">
      <c r="A3725" t="s">
        <v>2725</v>
      </c>
      <c r="B3725">
        <f t="shared" si="305"/>
        <v>25</v>
      </c>
    </row>
    <row r="3726" spans="1:2" ht="15" customHeight="1">
      <c r="A3726" t="s">
        <v>2726</v>
      </c>
      <c r="B3726">
        <f t="shared" si="305"/>
        <v>25</v>
      </c>
    </row>
    <row r="3727" spans="1:2" ht="15" customHeight="1">
      <c r="A3727" t="s">
        <v>2727</v>
      </c>
      <c r="B3727">
        <f t="shared" si="305"/>
        <v>0</v>
      </c>
    </row>
    <row r="3728" spans="1:2" ht="15" customHeight="1">
      <c r="A3728" t="s">
        <v>5596</v>
      </c>
      <c r="B3728">
        <f>H2049</f>
        <v>25</v>
      </c>
    </row>
    <row r="3729" spans="1:2" ht="15" customHeight="1">
      <c r="A3729" t="s">
        <v>5597</v>
      </c>
      <c r="B3729">
        <f>H2049</f>
        <v>25</v>
      </c>
    </row>
    <row r="3730" spans="1:2" ht="15" customHeight="1">
      <c r="A3730" t="s">
        <v>2730</v>
      </c>
      <c r="B3730">
        <f>H2050</f>
        <v>25</v>
      </c>
    </row>
    <row r="3731" spans="1:2" ht="15" customHeight="1">
      <c r="A3731" t="s">
        <v>2731</v>
      </c>
      <c r="B3731">
        <f>H2051</f>
        <v>30</v>
      </c>
    </row>
    <row r="3732" spans="1:2" ht="15" customHeight="1">
      <c r="A3732" t="s">
        <v>2732</v>
      </c>
      <c r="B3732">
        <f>H2052</f>
        <v>30</v>
      </c>
    </row>
    <row r="3733" spans="1:2" ht="15" customHeight="1">
      <c r="A3733" t="s">
        <v>2733</v>
      </c>
      <c r="B3733">
        <f>H2053</f>
        <v>0</v>
      </c>
    </row>
    <row r="3734" spans="1:2" ht="15" customHeight="1">
      <c r="A3734" t="s">
        <v>2660</v>
      </c>
      <c r="B3734">
        <f>H1980</f>
        <v>25</v>
      </c>
    </row>
    <row r="3735" spans="1:2" ht="15" customHeight="1">
      <c r="A3735" t="s">
        <v>2661</v>
      </c>
      <c r="B3735">
        <f>H1981</f>
        <v>30</v>
      </c>
    </row>
    <row r="3736" spans="1:2" ht="15" customHeight="1">
      <c r="A3736" t="s">
        <v>2662</v>
      </c>
      <c r="B3736">
        <f>H1982</f>
        <v>25</v>
      </c>
    </row>
    <row r="3737" spans="1:2" ht="15" customHeight="1">
      <c r="A3737" t="s">
        <v>5551</v>
      </c>
      <c r="B3737">
        <f>H1983</f>
        <v>30</v>
      </c>
    </row>
    <row r="3738" spans="1:2" ht="15" customHeight="1">
      <c r="A3738" t="s">
        <v>2664</v>
      </c>
      <c r="B3738">
        <f>H1984</f>
        <v>25</v>
      </c>
    </row>
    <row r="3739" spans="1:2" ht="15" customHeight="1">
      <c r="A3739" t="s">
        <v>5552</v>
      </c>
      <c r="B3739">
        <f>H1983</f>
        <v>30</v>
      </c>
    </row>
    <row r="3740" spans="1:2" ht="15" customHeight="1">
      <c r="A3740" t="s">
        <v>2665</v>
      </c>
      <c r="B3740">
        <f>H1985</f>
        <v>25</v>
      </c>
    </row>
    <row r="3741" spans="1:2" ht="15" customHeight="1">
      <c r="A3741" t="s">
        <v>2666</v>
      </c>
      <c r="B3741">
        <f>H1986</f>
        <v>35</v>
      </c>
    </row>
    <row r="3742" spans="1:2" ht="15" customHeight="1">
      <c r="A3742" t="s">
        <v>2667</v>
      </c>
      <c r="B3742">
        <f>H1987</f>
        <v>35</v>
      </c>
    </row>
    <row r="3743" spans="1:2" ht="15" customHeight="1">
      <c r="A3743" t="s">
        <v>2668</v>
      </c>
      <c r="B3743">
        <f>H1988</f>
        <v>0</v>
      </c>
    </row>
    <row r="3744" spans="1:2" ht="15" customHeight="1">
      <c r="A3744" t="s">
        <v>2669</v>
      </c>
      <c r="B3744">
        <f>H1989</f>
        <v>25</v>
      </c>
    </row>
    <row r="3745" spans="1:2" ht="15" customHeight="1">
      <c r="A3745" t="s">
        <v>5559</v>
      </c>
      <c r="B3745">
        <f>H1993</f>
        <v>25</v>
      </c>
    </row>
    <row r="3746" spans="1:2" ht="15" customHeight="1">
      <c r="A3746" t="s">
        <v>5553</v>
      </c>
      <c r="B3746">
        <f>H1990</f>
        <v>25</v>
      </c>
    </row>
    <row r="3747" spans="1:2" ht="15" customHeight="1">
      <c r="A3747" t="s">
        <v>5554</v>
      </c>
      <c r="B3747">
        <f>H1990</f>
        <v>25</v>
      </c>
    </row>
    <row r="3748" spans="1:2" ht="15" customHeight="1">
      <c r="A3748" t="s">
        <v>5555</v>
      </c>
      <c r="B3748">
        <f>H1990</f>
        <v>25</v>
      </c>
    </row>
    <row r="3749" spans="1:2" ht="15" customHeight="1">
      <c r="A3749" t="s">
        <v>5556</v>
      </c>
      <c r="B3749">
        <f>H1990</f>
        <v>25</v>
      </c>
    </row>
    <row r="3750" spans="1:2" ht="15" customHeight="1">
      <c r="A3750" t="s">
        <v>2671</v>
      </c>
      <c r="B3750">
        <f>H1991</f>
        <v>25</v>
      </c>
    </row>
    <row r="3751" spans="1:2" ht="15" customHeight="1">
      <c r="A3751" t="s">
        <v>5557</v>
      </c>
      <c r="B3751">
        <f t="shared" ref="B3751:B3757" si="306">H1991</f>
        <v>25</v>
      </c>
    </row>
    <row r="3752" spans="1:2" ht="15" customHeight="1">
      <c r="A3752" t="s">
        <v>2672</v>
      </c>
      <c r="B3752">
        <f t="shared" si="306"/>
        <v>25</v>
      </c>
    </row>
    <row r="3753" spans="1:2" ht="15" customHeight="1">
      <c r="A3753" t="s">
        <v>5558</v>
      </c>
      <c r="B3753">
        <f t="shared" si="306"/>
        <v>25</v>
      </c>
    </row>
    <row r="3754" spans="1:2" ht="15" customHeight="1">
      <c r="A3754" t="s">
        <v>2674</v>
      </c>
      <c r="B3754">
        <f t="shared" si="306"/>
        <v>25</v>
      </c>
    </row>
    <row r="3755" spans="1:2" ht="15" customHeight="1">
      <c r="A3755" t="s">
        <v>2675</v>
      </c>
      <c r="B3755">
        <f t="shared" si="306"/>
        <v>0</v>
      </c>
    </row>
    <row r="3756" spans="1:2" ht="15" customHeight="1">
      <c r="A3756" t="s">
        <v>2676</v>
      </c>
      <c r="B3756">
        <f t="shared" si="306"/>
        <v>25</v>
      </c>
    </row>
    <row r="3757" spans="1:2" ht="15" customHeight="1">
      <c r="A3757" t="s">
        <v>2677</v>
      </c>
      <c r="B3757">
        <f t="shared" si="306"/>
        <v>25</v>
      </c>
    </row>
    <row r="3758" spans="1:2" ht="15" customHeight="1">
      <c r="A3758" t="s">
        <v>5560</v>
      </c>
      <c r="B3758">
        <f>H1997</f>
        <v>25</v>
      </c>
    </row>
    <row r="3759" spans="1:2" ht="15" customHeight="1">
      <c r="A3759" t="s">
        <v>2678</v>
      </c>
      <c r="B3759">
        <f>H1998</f>
        <v>25</v>
      </c>
    </row>
    <row r="3760" spans="1:2" ht="15" customHeight="1">
      <c r="A3760" t="s">
        <v>5561</v>
      </c>
      <c r="B3760">
        <f>H1998</f>
        <v>25</v>
      </c>
    </row>
    <row r="3761" spans="1:2" ht="15" customHeight="1">
      <c r="A3761" t="s">
        <v>2679</v>
      </c>
      <c r="B3761">
        <f>H1999</f>
        <v>35</v>
      </c>
    </row>
    <row r="3762" spans="1:2" ht="15" customHeight="1">
      <c r="A3762" t="s">
        <v>2680</v>
      </c>
      <c r="B3762">
        <f>H2000</f>
        <v>30</v>
      </c>
    </row>
    <row r="3763" spans="1:2" ht="15" customHeight="1">
      <c r="A3763" t="s">
        <v>2681</v>
      </c>
      <c r="B3763">
        <f>H2001</f>
        <v>25</v>
      </c>
    </row>
    <row r="3764" spans="1:2" ht="15" customHeight="1">
      <c r="A3764" t="s">
        <v>5562</v>
      </c>
      <c r="B3764">
        <f>H2001</f>
        <v>25</v>
      </c>
    </row>
    <row r="3765" spans="1:2" ht="15" customHeight="1">
      <c r="A3765" t="s">
        <v>5563</v>
      </c>
      <c r="B3765">
        <f>H2002</f>
        <v>25</v>
      </c>
    </row>
    <row r="3766" spans="1:2" ht="15" customHeight="1">
      <c r="A3766" t="s">
        <v>5564</v>
      </c>
      <c r="B3766">
        <f>H2002</f>
        <v>25</v>
      </c>
    </row>
    <row r="3767" spans="1:2" ht="15" customHeight="1">
      <c r="A3767" t="s">
        <v>5565</v>
      </c>
      <c r="B3767">
        <f>H2002</f>
        <v>25</v>
      </c>
    </row>
    <row r="3768" spans="1:2" ht="15" customHeight="1">
      <c r="A3768" t="s">
        <v>5566</v>
      </c>
      <c r="B3768">
        <f t="shared" ref="B3768:B3775" si="307">H2002</f>
        <v>25</v>
      </c>
    </row>
    <row r="3769" spans="1:2" ht="15" customHeight="1">
      <c r="A3769" t="s">
        <v>2683</v>
      </c>
      <c r="B3769">
        <f t="shared" si="307"/>
        <v>25</v>
      </c>
    </row>
    <row r="3770" spans="1:2" ht="15" customHeight="1">
      <c r="A3770" t="s">
        <v>2684</v>
      </c>
      <c r="B3770">
        <f t="shared" si="307"/>
        <v>25</v>
      </c>
    </row>
    <row r="3771" spans="1:2" ht="15" customHeight="1">
      <c r="A3771" t="s">
        <v>2685</v>
      </c>
      <c r="B3771">
        <f t="shared" si="307"/>
        <v>25</v>
      </c>
    </row>
    <row r="3772" spans="1:2" ht="15" customHeight="1">
      <c r="A3772" t="s">
        <v>2686</v>
      </c>
      <c r="B3772">
        <f t="shared" si="307"/>
        <v>30</v>
      </c>
    </row>
    <row r="3773" spans="1:2" ht="15" customHeight="1">
      <c r="A3773" t="s">
        <v>2687</v>
      </c>
      <c r="B3773">
        <f t="shared" si="307"/>
        <v>30</v>
      </c>
    </row>
    <row r="3774" spans="1:2" ht="15" customHeight="1">
      <c r="A3774" t="s">
        <v>2688</v>
      </c>
      <c r="B3774">
        <f t="shared" si="307"/>
        <v>25</v>
      </c>
    </row>
    <row r="3775" spans="1:2" ht="15" customHeight="1">
      <c r="A3775" t="s">
        <v>2689</v>
      </c>
      <c r="B3775">
        <f t="shared" si="307"/>
        <v>25</v>
      </c>
    </row>
    <row r="3776" spans="1:2" ht="15" customHeight="1">
      <c r="A3776" t="s">
        <v>2690</v>
      </c>
      <c r="B3776">
        <f t="shared" ref="B3776:B3781" si="308">H2010</f>
        <v>25</v>
      </c>
    </row>
    <row r="3777" spans="1:2" ht="15" customHeight="1">
      <c r="A3777" t="s">
        <v>2691</v>
      </c>
      <c r="B3777">
        <f t="shared" si="308"/>
        <v>30</v>
      </c>
    </row>
    <row r="3778" spans="1:2" ht="15" customHeight="1">
      <c r="A3778" t="s">
        <v>2692</v>
      </c>
      <c r="B3778">
        <f t="shared" si="308"/>
        <v>30</v>
      </c>
    </row>
    <row r="3779" spans="1:2" ht="15" customHeight="1">
      <c r="A3779" t="s">
        <v>2693</v>
      </c>
      <c r="B3779">
        <f t="shared" si="308"/>
        <v>25</v>
      </c>
    </row>
    <row r="3780" spans="1:2" ht="15" customHeight="1">
      <c r="A3780" t="s">
        <v>2694</v>
      </c>
      <c r="B3780">
        <f t="shared" si="308"/>
        <v>25</v>
      </c>
    </row>
    <row r="3781" spans="1:2" ht="15" customHeight="1">
      <c r="A3781" t="s">
        <v>2695</v>
      </c>
      <c r="B3781">
        <f t="shared" si="308"/>
        <v>25</v>
      </c>
    </row>
    <row r="3782" spans="1:2" ht="15" customHeight="1">
      <c r="A3782" t="s">
        <v>5567</v>
      </c>
      <c r="B3782">
        <f>H2016</f>
        <v>65</v>
      </c>
    </row>
    <row r="3783" spans="1:2" ht="15" customHeight="1">
      <c r="A3783" t="s">
        <v>5568</v>
      </c>
      <c r="B3783">
        <f>H2016</f>
        <v>65</v>
      </c>
    </row>
    <row r="3784" spans="1:2" ht="15" customHeight="1">
      <c r="A3784" t="s">
        <v>5569</v>
      </c>
      <c r="B3784">
        <f t="shared" ref="B3784:B3792" si="309">H2016</f>
        <v>65</v>
      </c>
    </row>
    <row r="3785" spans="1:2" ht="15" customHeight="1">
      <c r="A3785" t="s">
        <v>2697</v>
      </c>
      <c r="B3785">
        <f t="shared" si="309"/>
        <v>35</v>
      </c>
    </row>
    <row r="3786" spans="1:2" ht="15" customHeight="1">
      <c r="A3786" t="s">
        <v>2698</v>
      </c>
      <c r="B3786">
        <f t="shared" si="309"/>
        <v>0</v>
      </c>
    </row>
    <row r="3787" spans="1:2" ht="15" customHeight="1">
      <c r="A3787" t="s">
        <v>2699</v>
      </c>
      <c r="B3787">
        <f t="shared" si="309"/>
        <v>55</v>
      </c>
    </row>
    <row r="3788" spans="1:2" ht="15" customHeight="1">
      <c r="A3788" t="s">
        <v>2700</v>
      </c>
      <c r="B3788">
        <f t="shared" si="309"/>
        <v>50</v>
      </c>
    </row>
    <row r="3789" spans="1:2" ht="15" customHeight="1">
      <c r="A3789" t="s">
        <v>2701</v>
      </c>
      <c r="B3789">
        <f t="shared" si="309"/>
        <v>70</v>
      </c>
    </row>
    <row r="3790" spans="1:2" ht="15" customHeight="1">
      <c r="A3790" t="s">
        <v>2702</v>
      </c>
      <c r="B3790">
        <f t="shared" si="309"/>
        <v>65</v>
      </c>
    </row>
    <row r="3791" spans="1:2" ht="15" customHeight="1">
      <c r="A3791" t="s">
        <v>2703</v>
      </c>
      <c r="B3791">
        <f t="shared" si="309"/>
        <v>50</v>
      </c>
    </row>
    <row r="3792" spans="1:2" ht="15" customHeight="1">
      <c r="A3792" t="s">
        <v>5570</v>
      </c>
      <c r="B3792">
        <f t="shared" si="309"/>
        <v>30</v>
      </c>
    </row>
    <row r="3793" spans="1:2" ht="15" customHeight="1">
      <c r="A3793" t="s">
        <v>5571</v>
      </c>
      <c r="B3793">
        <f t="shared" ref="B3793:B3799" si="310">H2024</f>
        <v>30</v>
      </c>
    </row>
    <row r="3794" spans="1:2" ht="15" customHeight="1">
      <c r="A3794" t="s">
        <v>2705</v>
      </c>
      <c r="B3794">
        <f t="shared" si="310"/>
        <v>55</v>
      </c>
    </row>
    <row r="3795" spans="1:2" ht="15" customHeight="1">
      <c r="A3795" t="s">
        <v>2706</v>
      </c>
      <c r="B3795">
        <f t="shared" si="310"/>
        <v>25</v>
      </c>
    </row>
    <row r="3796" spans="1:2" ht="15" customHeight="1">
      <c r="A3796" t="s">
        <v>2707</v>
      </c>
      <c r="B3796">
        <f t="shared" si="310"/>
        <v>30</v>
      </c>
    </row>
    <row r="3797" spans="1:2" ht="15" customHeight="1">
      <c r="A3797" t="s">
        <v>2708</v>
      </c>
      <c r="B3797">
        <f t="shared" si="310"/>
        <v>30</v>
      </c>
    </row>
    <row r="3798" spans="1:2" ht="15" customHeight="1">
      <c r="A3798" t="s">
        <v>5572</v>
      </c>
      <c r="B3798">
        <f t="shared" si="310"/>
        <v>25</v>
      </c>
    </row>
    <row r="3799" spans="1:2" ht="15" customHeight="1">
      <c r="A3799" t="s">
        <v>5573</v>
      </c>
      <c r="B3799">
        <f t="shared" si="310"/>
        <v>30</v>
      </c>
    </row>
    <row r="3800" spans="1:2" ht="15" customHeight="1">
      <c r="A3800" t="s">
        <v>5574</v>
      </c>
      <c r="B3800">
        <f>H2030</f>
        <v>30</v>
      </c>
    </row>
    <row r="3801" spans="1:2" ht="15" customHeight="1">
      <c r="A3801" t="s">
        <v>5575</v>
      </c>
      <c r="B3801">
        <f>H2031</f>
        <v>30</v>
      </c>
    </row>
    <row r="3802" spans="1:2" ht="15" customHeight="1">
      <c r="A3802" t="s">
        <v>5576</v>
      </c>
      <c r="B3802">
        <f>H2031</f>
        <v>30</v>
      </c>
    </row>
    <row r="3803" spans="1:2" ht="15" customHeight="1">
      <c r="A3803" t="s">
        <v>5577</v>
      </c>
      <c r="B3803">
        <f>H2032</f>
        <v>50</v>
      </c>
    </row>
    <row r="3804" spans="1:2" ht="15" customHeight="1">
      <c r="A3804" t="s">
        <v>5578</v>
      </c>
      <c r="B3804">
        <f>H2032</f>
        <v>50</v>
      </c>
    </row>
    <row r="3805" spans="1:2" ht="15" customHeight="1">
      <c r="A3805" t="s">
        <v>2713</v>
      </c>
      <c r="B3805">
        <f>H2033</f>
        <v>45</v>
      </c>
    </row>
    <row r="3806" spans="1:2" ht="15" customHeight="1">
      <c r="A3806" t="s">
        <v>2714</v>
      </c>
      <c r="B3806">
        <f>H2034</f>
        <v>0</v>
      </c>
    </row>
    <row r="3807" spans="1:2" ht="15" customHeight="1">
      <c r="A3807" t="s">
        <v>2715</v>
      </c>
      <c r="B3807">
        <f>H2035</f>
        <v>0</v>
      </c>
    </row>
    <row r="3808" spans="1:2" ht="15" customHeight="1">
      <c r="A3808" t="s">
        <v>2716</v>
      </c>
      <c r="B3808">
        <f>H2036</f>
        <v>65</v>
      </c>
    </row>
    <row r="3809" spans="1:2" ht="15" customHeight="1">
      <c r="A3809" t="s">
        <v>7039</v>
      </c>
      <c r="B3809">
        <f t="shared" ref="B3809:B3872" si="311">B3572</f>
        <v>45</v>
      </c>
    </row>
    <row r="3810" spans="1:2" ht="15" customHeight="1">
      <c r="A3810" t="s">
        <v>7040</v>
      </c>
      <c r="B3810">
        <f t="shared" si="311"/>
        <v>45</v>
      </c>
    </row>
    <row r="3811" spans="1:2" ht="15" customHeight="1">
      <c r="A3811" t="s">
        <v>7041</v>
      </c>
      <c r="B3811">
        <f t="shared" si="311"/>
        <v>50</v>
      </c>
    </row>
    <row r="3812" spans="1:2" ht="15" customHeight="1">
      <c r="A3812" t="s">
        <v>7042</v>
      </c>
      <c r="B3812">
        <f t="shared" si="311"/>
        <v>50</v>
      </c>
    </row>
    <row r="3813" spans="1:2" ht="15" customHeight="1">
      <c r="A3813" t="s">
        <v>7043</v>
      </c>
      <c r="B3813">
        <f t="shared" si="311"/>
        <v>55</v>
      </c>
    </row>
    <row r="3814" spans="1:2" ht="15" customHeight="1">
      <c r="A3814" t="s">
        <v>7044</v>
      </c>
      <c r="B3814">
        <f t="shared" si="311"/>
        <v>55</v>
      </c>
    </row>
    <row r="3815" spans="1:2" ht="15" customHeight="1">
      <c r="A3815" t="s">
        <v>7045</v>
      </c>
      <c r="B3815">
        <f t="shared" si="311"/>
        <v>65</v>
      </c>
    </row>
    <row r="3816" spans="1:2" ht="15" customHeight="1">
      <c r="A3816" t="s">
        <v>7046</v>
      </c>
      <c r="B3816">
        <f t="shared" si="311"/>
        <v>65</v>
      </c>
    </row>
    <row r="3817" spans="1:2" ht="15" customHeight="1">
      <c r="A3817" t="s">
        <v>7047</v>
      </c>
      <c r="B3817">
        <f t="shared" si="311"/>
        <v>65</v>
      </c>
    </row>
    <row r="3818" spans="1:2" ht="15" customHeight="1">
      <c r="A3818" t="s">
        <v>7048</v>
      </c>
      <c r="B3818">
        <f t="shared" si="311"/>
        <v>65</v>
      </c>
    </row>
    <row r="3819" spans="1:2" ht="15" customHeight="1">
      <c r="A3819" t="s">
        <v>7049</v>
      </c>
      <c r="B3819">
        <f t="shared" si="311"/>
        <v>45</v>
      </c>
    </row>
    <row r="3820" spans="1:2" ht="15" customHeight="1">
      <c r="A3820" t="s">
        <v>7050</v>
      </c>
      <c r="B3820">
        <f t="shared" si="311"/>
        <v>45</v>
      </c>
    </row>
    <row r="3821" spans="1:2" ht="15" customHeight="1">
      <c r="A3821" t="s">
        <v>7051</v>
      </c>
      <c r="B3821">
        <f t="shared" si="311"/>
        <v>0</v>
      </c>
    </row>
    <row r="3822" spans="1:2" ht="15" customHeight="1">
      <c r="A3822" t="s">
        <v>7052</v>
      </c>
      <c r="B3822">
        <f t="shared" si="311"/>
        <v>70</v>
      </c>
    </row>
    <row r="3823" spans="1:2" ht="15" customHeight="1">
      <c r="A3823" t="s">
        <v>7053</v>
      </c>
      <c r="B3823">
        <f t="shared" si="311"/>
        <v>0</v>
      </c>
    </row>
    <row r="3824" spans="1:2" ht="15" customHeight="1">
      <c r="A3824" t="s">
        <v>7054</v>
      </c>
      <c r="B3824">
        <f t="shared" si="311"/>
        <v>0</v>
      </c>
    </row>
    <row r="3825" spans="1:2" ht="15" customHeight="1">
      <c r="A3825" t="s">
        <v>7055</v>
      </c>
      <c r="B3825">
        <f t="shared" si="311"/>
        <v>0</v>
      </c>
    </row>
    <row r="3826" spans="1:2" ht="15" customHeight="1">
      <c r="A3826" t="s">
        <v>7056</v>
      </c>
      <c r="B3826">
        <f t="shared" si="311"/>
        <v>0</v>
      </c>
    </row>
    <row r="3827" spans="1:2" ht="15" customHeight="1">
      <c r="A3827" t="s">
        <v>7057</v>
      </c>
      <c r="B3827">
        <f t="shared" si="311"/>
        <v>0</v>
      </c>
    </row>
    <row r="3828" spans="1:2" ht="15" customHeight="1">
      <c r="A3828" t="s">
        <v>7058</v>
      </c>
      <c r="B3828">
        <f t="shared" si="311"/>
        <v>0</v>
      </c>
    </row>
    <row r="3829" spans="1:2" ht="15" customHeight="1">
      <c r="A3829" t="s">
        <v>7059</v>
      </c>
      <c r="B3829">
        <f t="shared" si="311"/>
        <v>0</v>
      </c>
    </row>
    <row r="3830" spans="1:2" ht="15" customHeight="1">
      <c r="A3830" t="s">
        <v>7060</v>
      </c>
      <c r="B3830">
        <f t="shared" si="311"/>
        <v>25</v>
      </c>
    </row>
    <row r="3831" spans="1:2" ht="15" customHeight="1">
      <c r="A3831" t="s">
        <v>7061</v>
      </c>
      <c r="B3831">
        <f t="shared" si="311"/>
        <v>25</v>
      </c>
    </row>
    <row r="3832" spans="1:2" ht="15" customHeight="1">
      <c r="A3832" t="s">
        <v>7062</v>
      </c>
      <c r="B3832">
        <f t="shared" si="311"/>
        <v>25</v>
      </c>
    </row>
    <row r="3833" spans="1:2" ht="15" customHeight="1">
      <c r="A3833" t="s">
        <v>7063</v>
      </c>
      <c r="B3833">
        <f t="shared" si="311"/>
        <v>25</v>
      </c>
    </row>
    <row r="3834" spans="1:2" ht="15" customHeight="1">
      <c r="A3834" t="s">
        <v>7064</v>
      </c>
      <c r="B3834">
        <f t="shared" si="311"/>
        <v>25</v>
      </c>
    </row>
    <row r="3835" spans="1:2" ht="15" customHeight="1">
      <c r="A3835" t="s">
        <v>7065</v>
      </c>
      <c r="B3835">
        <f t="shared" si="311"/>
        <v>30</v>
      </c>
    </row>
    <row r="3836" spans="1:2" ht="15" customHeight="1">
      <c r="A3836" t="s">
        <v>7066</v>
      </c>
      <c r="B3836">
        <f t="shared" si="311"/>
        <v>30</v>
      </c>
    </row>
    <row r="3837" spans="1:2" ht="15" customHeight="1">
      <c r="A3837" t="s">
        <v>7067</v>
      </c>
      <c r="B3837">
        <f t="shared" si="311"/>
        <v>30</v>
      </c>
    </row>
    <row r="3838" spans="1:2" ht="15" customHeight="1">
      <c r="A3838" t="s">
        <v>7068</v>
      </c>
      <c r="B3838">
        <f t="shared" si="311"/>
        <v>30</v>
      </c>
    </row>
    <row r="3839" spans="1:2" ht="15" customHeight="1">
      <c r="A3839" t="s">
        <v>7069</v>
      </c>
      <c r="B3839">
        <f t="shared" si="311"/>
        <v>30</v>
      </c>
    </row>
    <row r="3840" spans="1:2" ht="15" customHeight="1">
      <c r="A3840" t="s">
        <v>7070</v>
      </c>
      <c r="B3840">
        <f t="shared" si="311"/>
        <v>30</v>
      </c>
    </row>
    <row r="3841" spans="1:2" ht="15" customHeight="1">
      <c r="A3841" t="s">
        <v>7071</v>
      </c>
      <c r="B3841">
        <f t="shared" si="311"/>
        <v>30</v>
      </c>
    </row>
    <row r="3842" spans="1:2" ht="15" customHeight="1">
      <c r="A3842" t="s">
        <v>7072</v>
      </c>
      <c r="B3842">
        <f t="shared" si="311"/>
        <v>30</v>
      </c>
    </row>
    <row r="3843" spans="1:2" ht="15" customHeight="1">
      <c r="A3843" t="s">
        <v>7073</v>
      </c>
      <c r="B3843">
        <f t="shared" si="311"/>
        <v>35</v>
      </c>
    </row>
    <row r="3844" spans="1:2" ht="15" customHeight="1">
      <c r="A3844" t="s">
        <v>7074</v>
      </c>
      <c r="B3844">
        <f t="shared" si="311"/>
        <v>35</v>
      </c>
    </row>
    <row r="3845" spans="1:2" ht="15" customHeight="1">
      <c r="A3845" t="s">
        <v>7075</v>
      </c>
      <c r="B3845">
        <f t="shared" si="311"/>
        <v>35</v>
      </c>
    </row>
    <row r="3846" spans="1:2" ht="15" customHeight="1">
      <c r="A3846" t="s">
        <v>7076</v>
      </c>
      <c r="B3846">
        <f t="shared" si="311"/>
        <v>35</v>
      </c>
    </row>
    <row r="3847" spans="1:2" ht="15" customHeight="1">
      <c r="A3847" t="s">
        <v>7077</v>
      </c>
      <c r="B3847">
        <f t="shared" si="311"/>
        <v>35</v>
      </c>
    </row>
    <row r="3848" spans="1:2" ht="15" customHeight="1">
      <c r="A3848" t="s">
        <v>7078</v>
      </c>
      <c r="B3848">
        <f t="shared" si="311"/>
        <v>35</v>
      </c>
    </row>
    <row r="3849" spans="1:2" ht="15" customHeight="1">
      <c r="A3849" t="s">
        <v>7079</v>
      </c>
      <c r="B3849">
        <f t="shared" si="311"/>
        <v>35</v>
      </c>
    </row>
    <row r="3850" spans="1:2" ht="15" customHeight="1">
      <c r="A3850" t="s">
        <v>7080</v>
      </c>
      <c r="B3850">
        <f t="shared" si="311"/>
        <v>35</v>
      </c>
    </row>
    <row r="3851" spans="1:2" ht="15" customHeight="1">
      <c r="A3851" t="s">
        <v>7081</v>
      </c>
      <c r="B3851">
        <f t="shared" si="311"/>
        <v>45</v>
      </c>
    </row>
    <row r="3852" spans="1:2" ht="15" customHeight="1">
      <c r="A3852" t="s">
        <v>7082</v>
      </c>
      <c r="B3852">
        <f t="shared" si="311"/>
        <v>45</v>
      </c>
    </row>
    <row r="3853" spans="1:2" ht="15" customHeight="1">
      <c r="A3853" t="s">
        <v>7249</v>
      </c>
      <c r="B3853">
        <f t="shared" si="311"/>
        <v>25</v>
      </c>
    </row>
    <row r="3854" spans="1:2" ht="15" customHeight="1">
      <c r="A3854" t="s">
        <v>7250</v>
      </c>
      <c r="B3854">
        <f t="shared" si="311"/>
        <v>25</v>
      </c>
    </row>
    <row r="3855" spans="1:2" ht="15" customHeight="1">
      <c r="A3855" t="s">
        <v>7251</v>
      </c>
      <c r="B3855">
        <f t="shared" si="311"/>
        <v>25</v>
      </c>
    </row>
    <row r="3856" spans="1:2" ht="15" customHeight="1">
      <c r="A3856" t="s">
        <v>7252</v>
      </c>
      <c r="B3856">
        <f t="shared" si="311"/>
        <v>25</v>
      </c>
    </row>
    <row r="3857" spans="1:2" ht="15" customHeight="1">
      <c r="A3857" t="s">
        <v>7253</v>
      </c>
      <c r="B3857">
        <f t="shared" si="311"/>
        <v>25</v>
      </c>
    </row>
    <row r="3858" spans="1:2" ht="15" customHeight="1">
      <c r="A3858" t="s">
        <v>7254</v>
      </c>
      <c r="B3858">
        <f t="shared" si="311"/>
        <v>25</v>
      </c>
    </row>
    <row r="3859" spans="1:2" ht="15" customHeight="1">
      <c r="A3859" t="s">
        <v>7255</v>
      </c>
      <c r="B3859">
        <f t="shared" si="311"/>
        <v>25</v>
      </c>
    </row>
    <row r="3860" spans="1:2" ht="15" customHeight="1">
      <c r="A3860" t="s">
        <v>7256</v>
      </c>
      <c r="B3860">
        <f t="shared" si="311"/>
        <v>30</v>
      </c>
    </row>
    <row r="3861" spans="1:2" ht="15" customHeight="1">
      <c r="A3861" t="s">
        <v>7257</v>
      </c>
      <c r="B3861">
        <f t="shared" si="311"/>
        <v>55</v>
      </c>
    </row>
    <row r="3862" spans="1:2" ht="15" customHeight="1">
      <c r="A3862" t="s">
        <v>7258</v>
      </c>
      <c r="B3862">
        <f t="shared" si="311"/>
        <v>25</v>
      </c>
    </row>
    <row r="3863" spans="1:2" ht="15" customHeight="1">
      <c r="A3863" t="s">
        <v>7259</v>
      </c>
      <c r="B3863">
        <f t="shared" si="311"/>
        <v>25</v>
      </c>
    </row>
    <row r="3864" spans="1:2" ht="15" customHeight="1">
      <c r="A3864" t="s">
        <v>7260</v>
      </c>
      <c r="B3864">
        <f t="shared" si="311"/>
        <v>25</v>
      </c>
    </row>
    <row r="3865" spans="1:2" ht="15" customHeight="1">
      <c r="A3865" t="s">
        <v>7083</v>
      </c>
      <c r="B3865">
        <f t="shared" si="311"/>
        <v>25</v>
      </c>
    </row>
    <row r="3866" spans="1:2" ht="15" customHeight="1">
      <c r="A3866" t="s">
        <v>7084</v>
      </c>
      <c r="B3866">
        <f t="shared" si="311"/>
        <v>30</v>
      </c>
    </row>
    <row r="3867" spans="1:2" ht="15" customHeight="1">
      <c r="A3867" t="s">
        <v>7085</v>
      </c>
      <c r="B3867">
        <f t="shared" si="311"/>
        <v>30</v>
      </c>
    </row>
    <row r="3868" spans="1:2" ht="15" customHeight="1">
      <c r="A3868" t="s">
        <v>7086</v>
      </c>
      <c r="B3868">
        <f t="shared" si="311"/>
        <v>30</v>
      </c>
    </row>
    <row r="3869" spans="1:2" ht="15" customHeight="1">
      <c r="A3869" t="s">
        <v>7087</v>
      </c>
      <c r="B3869">
        <f t="shared" si="311"/>
        <v>25</v>
      </c>
    </row>
    <row r="3870" spans="1:2" ht="15" customHeight="1">
      <c r="A3870" t="s">
        <v>7088</v>
      </c>
      <c r="B3870">
        <f t="shared" si="311"/>
        <v>30</v>
      </c>
    </row>
    <row r="3871" spans="1:2" ht="15" customHeight="1">
      <c r="A3871" t="s">
        <v>7089</v>
      </c>
      <c r="B3871">
        <f t="shared" si="311"/>
        <v>30</v>
      </c>
    </row>
    <row r="3872" spans="1:2" ht="15" customHeight="1">
      <c r="A3872" t="s">
        <v>7090</v>
      </c>
      <c r="B3872">
        <f t="shared" si="311"/>
        <v>25</v>
      </c>
    </row>
    <row r="3873" spans="1:2" ht="15" customHeight="1">
      <c r="A3873" t="s">
        <v>7091</v>
      </c>
      <c r="B3873">
        <f t="shared" ref="B3873:B3936" si="312">B3636</f>
        <v>25</v>
      </c>
    </row>
    <row r="3874" spans="1:2" ht="15" customHeight="1">
      <c r="A3874" t="s">
        <v>7092</v>
      </c>
      <c r="B3874">
        <f t="shared" si="312"/>
        <v>25</v>
      </c>
    </row>
    <row r="3875" spans="1:2" ht="15" customHeight="1">
      <c r="A3875" t="s">
        <v>7093</v>
      </c>
      <c r="B3875">
        <f t="shared" si="312"/>
        <v>25</v>
      </c>
    </row>
    <row r="3876" spans="1:2" ht="15" customHeight="1">
      <c r="A3876" t="s">
        <v>7094</v>
      </c>
      <c r="B3876">
        <f t="shared" si="312"/>
        <v>25</v>
      </c>
    </row>
    <row r="3877" spans="1:2" ht="15" customHeight="1">
      <c r="A3877" t="s">
        <v>7095</v>
      </c>
      <c r="B3877">
        <f t="shared" si="312"/>
        <v>25</v>
      </c>
    </row>
    <row r="3878" spans="1:2" ht="15" customHeight="1">
      <c r="A3878" t="s">
        <v>7096</v>
      </c>
      <c r="B3878">
        <f t="shared" si="312"/>
        <v>25</v>
      </c>
    </row>
    <row r="3879" spans="1:2" ht="15" customHeight="1">
      <c r="A3879" t="s">
        <v>7097</v>
      </c>
      <c r="B3879">
        <f t="shared" si="312"/>
        <v>25</v>
      </c>
    </row>
    <row r="3880" spans="1:2" ht="15" customHeight="1">
      <c r="A3880" t="s">
        <v>7098</v>
      </c>
      <c r="B3880">
        <f t="shared" si="312"/>
        <v>0</v>
      </c>
    </row>
    <row r="3881" spans="1:2" ht="15" customHeight="1">
      <c r="A3881" t="s">
        <v>7099</v>
      </c>
      <c r="B3881">
        <f t="shared" si="312"/>
        <v>30</v>
      </c>
    </row>
    <row r="3882" spans="1:2" ht="15" customHeight="1">
      <c r="A3882" t="s">
        <v>7100</v>
      </c>
      <c r="B3882">
        <f t="shared" si="312"/>
        <v>30</v>
      </c>
    </row>
    <row r="3883" spans="1:2" ht="15" customHeight="1">
      <c r="A3883" t="s">
        <v>7101</v>
      </c>
      <c r="B3883">
        <f t="shared" si="312"/>
        <v>25</v>
      </c>
    </row>
    <row r="3884" spans="1:2" ht="15" customHeight="1">
      <c r="A3884" t="s">
        <v>7102</v>
      </c>
      <c r="B3884">
        <f t="shared" si="312"/>
        <v>30</v>
      </c>
    </row>
    <row r="3885" spans="1:2" ht="15" customHeight="1">
      <c r="A3885" t="s">
        <v>7103</v>
      </c>
      <c r="B3885">
        <f t="shared" si="312"/>
        <v>35</v>
      </c>
    </row>
    <row r="3886" spans="1:2" ht="15" customHeight="1">
      <c r="A3886" t="s">
        <v>7104</v>
      </c>
      <c r="B3886">
        <f t="shared" si="312"/>
        <v>25</v>
      </c>
    </row>
    <row r="3887" spans="1:2" ht="15" customHeight="1">
      <c r="A3887" t="s">
        <v>7105</v>
      </c>
      <c r="B3887">
        <f t="shared" si="312"/>
        <v>25</v>
      </c>
    </row>
    <row r="3888" spans="1:2" ht="15" customHeight="1">
      <c r="A3888" t="s">
        <v>7106</v>
      </c>
      <c r="B3888">
        <f t="shared" si="312"/>
        <v>30</v>
      </c>
    </row>
    <row r="3889" spans="1:2" ht="15" customHeight="1">
      <c r="A3889" t="s">
        <v>7107</v>
      </c>
      <c r="B3889">
        <f t="shared" si="312"/>
        <v>25</v>
      </c>
    </row>
    <row r="3890" spans="1:2" ht="15" customHeight="1">
      <c r="A3890" t="s">
        <v>7108</v>
      </c>
      <c r="B3890">
        <f t="shared" si="312"/>
        <v>25</v>
      </c>
    </row>
    <row r="3891" spans="1:2" ht="15" customHeight="1">
      <c r="A3891" t="s">
        <v>7109</v>
      </c>
      <c r="B3891">
        <f t="shared" si="312"/>
        <v>30</v>
      </c>
    </row>
    <row r="3892" spans="1:2" ht="15" customHeight="1">
      <c r="A3892" t="s">
        <v>7110</v>
      </c>
      <c r="B3892">
        <f t="shared" si="312"/>
        <v>25</v>
      </c>
    </row>
    <row r="3893" spans="1:2" ht="15" customHeight="1">
      <c r="A3893" t="s">
        <v>7111</v>
      </c>
      <c r="B3893">
        <f t="shared" si="312"/>
        <v>30</v>
      </c>
    </row>
    <row r="3894" spans="1:2" ht="15" customHeight="1">
      <c r="A3894" t="s">
        <v>7112</v>
      </c>
      <c r="B3894">
        <f t="shared" si="312"/>
        <v>30</v>
      </c>
    </row>
    <row r="3895" spans="1:2" ht="15" customHeight="1">
      <c r="A3895" t="s">
        <v>7113</v>
      </c>
      <c r="B3895">
        <f t="shared" si="312"/>
        <v>25</v>
      </c>
    </row>
    <row r="3896" spans="1:2" ht="15" customHeight="1">
      <c r="A3896" t="s">
        <v>7114</v>
      </c>
      <c r="B3896">
        <f t="shared" si="312"/>
        <v>30</v>
      </c>
    </row>
    <row r="3897" spans="1:2" ht="15" customHeight="1">
      <c r="A3897" t="s">
        <v>7115</v>
      </c>
      <c r="B3897">
        <f t="shared" si="312"/>
        <v>35</v>
      </c>
    </row>
    <row r="3898" spans="1:2" ht="15" customHeight="1">
      <c r="A3898" t="s">
        <v>7116</v>
      </c>
      <c r="B3898">
        <f t="shared" si="312"/>
        <v>30</v>
      </c>
    </row>
    <row r="3899" spans="1:2" ht="15" customHeight="1">
      <c r="A3899" t="s">
        <v>7117</v>
      </c>
      <c r="B3899">
        <f t="shared" si="312"/>
        <v>30</v>
      </c>
    </row>
    <row r="3900" spans="1:2" ht="15" customHeight="1">
      <c r="A3900" t="s">
        <v>7118</v>
      </c>
      <c r="B3900">
        <f t="shared" si="312"/>
        <v>30</v>
      </c>
    </row>
    <row r="3901" spans="1:2" ht="15" customHeight="1">
      <c r="A3901" t="s">
        <v>7119</v>
      </c>
      <c r="B3901">
        <f t="shared" si="312"/>
        <v>30</v>
      </c>
    </row>
    <row r="3902" spans="1:2" ht="15" customHeight="1">
      <c r="A3902" t="s">
        <v>7120</v>
      </c>
      <c r="B3902">
        <f t="shared" si="312"/>
        <v>30</v>
      </c>
    </row>
    <row r="3903" spans="1:2" ht="15" customHeight="1">
      <c r="A3903" t="s">
        <v>7121</v>
      </c>
      <c r="B3903">
        <f t="shared" si="312"/>
        <v>25</v>
      </c>
    </row>
    <row r="3904" spans="1:2" ht="15" customHeight="1">
      <c r="A3904" t="s">
        <v>7122</v>
      </c>
      <c r="B3904">
        <f t="shared" si="312"/>
        <v>25</v>
      </c>
    </row>
    <row r="3905" spans="1:2" ht="15" customHeight="1">
      <c r="A3905" t="s">
        <v>7123</v>
      </c>
      <c r="B3905">
        <f t="shared" si="312"/>
        <v>30</v>
      </c>
    </row>
    <row r="3906" spans="1:2" ht="15" customHeight="1">
      <c r="A3906" t="s">
        <v>7124</v>
      </c>
      <c r="B3906">
        <f t="shared" si="312"/>
        <v>30</v>
      </c>
    </row>
    <row r="3907" spans="1:2" ht="15" customHeight="1">
      <c r="A3907" t="s">
        <v>7125</v>
      </c>
      <c r="B3907">
        <f t="shared" si="312"/>
        <v>25</v>
      </c>
    </row>
    <row r="3908" spans="1:2" ht="15" customHeight="1">
      <c r="A3908" t="s">
        <v>7126</v>
      </c>
      <c r="B3908">
        <f t="shared" si="312"/>
        <v>25</v>
      </c>
    </row>
    <row r="3909" spans="1:2" ht="15" customHeight="1">
      <c r="A3909" t="s">
        <v>7127</v>
      </c>
      <c r="B3909">
        <f t="shared" si="312"/>
        <v>25</v>
      </c>
    </row>
    <row r="3910" spans="1:2" ht="15" customHeight="1">
      <c r="A3910" t="s">
        <v>7128</v>
      </c>
      <c r="B3910">
        <f t="shared" si="312"/>
        <v>25</v>
      </c>
    </row>
    <row r="3911" spans="1:2" ht="15" customHeight="1">
      <c r="A3911" t="s">
        <v>7129</v>
      </c>
      <c r="B3911">
        <f t="shared" si="312"/>
        <v>30</v>
      </c>
    </row>
    <row r="3912" spans="1:2" ht="15" customHeight="1">
      <c r="A3912" t="s">
        <v>7130</v>
      </c>
      <c r="B3912">
        <f t="shared" si="312"/>
        <v>30</v>
      </c>
    </row>
    <row r="3913" spans="1:2" ht="15" customHeight="1">
      <c r="A3913" t="s">
        <v>7131</v>
      </c>
      <c r="B3913">
        <f t="shared" si="312"/>
        <v>25</v>
      </c>
    </row>
    <row r="3914" spans="1:2" ht="15" customHeight="1">
      <c r="A3914" t="s">
        <v>7132</v>
      </c>
      <c r="B3914">
        <f t="shared" si="312"/>
        <v>25</v>
      </c>
    </row>
    <row r="3915" spans="1:2" ht="15" customHeight="1">
      <c r="A3915" t="s">
        <v>7133</v>
      </c>
      <c r="B3915">
        <f t="shared" si="312"/>
        <v>25</v>
      </c>
    </row>
    <row r="3916" spans="1:2" ht="15" customHeight="1">
      <c r="A3916" t="s">
        <v>7134</v>
      </c>
      <c r="B3916">
        <f t="shared" si="312"/>
        <v>30</v>
      </c>
    </row>
    <row r="3917" spans="1:2" ht="15" customHeight="1">
      <c r="A3917" t="s">
        <v>7135</v>
      </c>
      <c r="B3917">
        <f t="shared" si="312"/>
        <v>25</v>
      </c>
    </row>
    <row r="3918" spans="1:2" ht="15" customHeight="1">
      <c r="A3918" t="s">
        <v>7136</v>
      </c>
      <c r="B3918">
        <f t="shared" si="312"/>
        <v>25</v>
      </c>
    </row>
    <row r="3919" spans="1:2" ht="15" customHeight="1">
      <c r="A3919" t="s">
        <v>7137</v>
      </c>
      <c r="B3919">
        <f t="shared" si="312"/>
        <v>25</v>
      </c>
    </row>
    <row r="3920" spans="1:2" ht="15" customHeight="1">
      <c r="A3920" t="s">
        <v>7138</v>
      </c>
      <c r="B3920">
        <f t="shared" si="312"/>
        <v>25</v>
      </c>
    </row>
    <row r="3921" spans="1:2" ht="15" customHeight="1">
      <c r="A3921" t="s">
        <v>7139</v>
      </c>
      <c r="B3921">
        <f t="shared" si="312"/>
        <v>30</v>
      </c>
    </row>
    <row r="3922" spans="1:2" ht="15" customHeight="1">
      <c r="A3922" t="s">
        <v>7140</v>
      </c>
      <c r="B3922">
        <f t="shared" si="312"/>
        <v>30</v>
      </c>
    </row>
    <row r="3923" spans="1:2" ht="15" customHeight="1">
      <c r="A3923" t="s">
        <v>7141</v>
      </c>
      <c r="B3923">
        <f t="shared" si="312"/>
        <v>25</v>
      </c>
    </row>
    <row r="3924" spans="1:2" ht="15" customHeight="1">
      <c r="A3924" t="s">
        <v>7142</v>
      </c>
      <c r="B3924">
        <f t="shared" si="312"/>
        <v>25</v>
      </c>
    </row>
    <row r="3925" spans="1:2" ht="15" customHeight="1">
      <c r="A3925" t="s">
        <v>6918</v>
      </c>
      <c r="B3925">
        <f t="shared" si="312"/>
        <v>25</v>
      </c>
    </row>
    <row r="3926" spans="1:2" ht="15" customHeight="1">
      <c r="A3926" t="s">
        <v>6919</v>
      </c>
      <c r="B3926">
        <f t="shared" si="312"/>
        <v>25</v>
      </c>
    </row>
    <row r="3927" spans="1:2" ht="15" customHeight="1">
      <c r="A3927" t="s">
        <v>6920</v>
      </c>
      <c r="B3927">
        <f t="shared" si="312"/>
        <v>25</v>
      </c>
    </row>
    <row r="3928" spans="1:2" ht="15" customHeight="1">
      <c r="A3928" t="s">
        <v>7218</v>
      </c>
      <c r="B3928">
        <f t="shared" si="312"/>
        <v>25</v>
      </c>
    </row>
    <row r="3929" spans="1:2" ht="15" customHeight="1">
      <c r="A3929" t="s">
        <v>6922</v>
      </c>
      <c r="B3929">
        <f t="shared" si="312"/>
        <v>25</v>
      </c>
    </row>
    <row r="3930" spans="1:2" ht="15" customHeight="1">
      <c r="A3930" t="s">
        <v>7219</v>
      </c>
      <c r="B3930">
        <f t="shared" si="312"/>
        <v>35</v>
      </c>
    </row>
    <row r="3931" spans="1:2" ht="15" customHeight="1">
      <c r="A3931" t="s">
        <v>7220</v>
      </c>
      <c r="B3931">
        <f t="shared" si="312"/>
        <v>35</v>
      </c>
    </row>
    <row r="3932" spans="1:2" ht="15" customHeight="1">
      <c r="A3932" t="s">
        <v>6925</v>
      </c>
      <c r="B3932">
        <f t="shared" si="312"/>
        <v>30</v>
      </c>
    </row>
    <row r="3933" spans="1:2" ht="15" customHeight="1">
      <c r="A3933" t="s">
        <v>6926</v>
      </c>
      <c r="B3933">
        <f t="shared" si="312"/>
        <v>30</v>
      </c>
    </row>
    <row r="3934" spans="1:2" ht="15" customHeight="1">
      <c r="A3934" t="s">
        <v>6927</v>
      </c>
      <c r="B3934">
        <f t="shared" si="312"/>
        <v>30</v>
      </c>
    </row>
    <row r="3935" spans="1:2" ht="15" customHeight="1">
      <c r="A3935" t="s">
        <v>6928</v>
      </c>
      <c r="B3935">
        <f t="shared" si="312"/>
        <v>30</v>
      </c>
    </row>
    <row r="3936" spans="1:2" ht="15" customHeight="1">
      <c r="A3936" t="s">
        <v>7221</v>
      </c>
      <c r="B3936">
        <f t="shared" si="312"/>
        <v>25</v>
      </c>
    </row>
    <row r="3937" spans="1:2" ht="15" customHeight="1">
      <c r="A3937" t="s">
        <v>7222</v>
      </c>
      <c r="B3937">
        <f t="shared" ref="B3937:B4000" si="313">B3700</f>
        <v>30</v>
      </c>
    </row>
    <row r="3938" spans="1:2" ht="15" customHeight="1">
      <c r="A3938" t="s">
        <v>6931</v>
      </c>
      <c r="B3938">
        <f t="shared" si="313"/>
        <v>30</v>
      </c>
    </row>
    <row r="3939" spans="1:2" ht="15" customHeight="1">
      <c r="A3939" t="s">
        <v>6932</v>
      </c>
      <c r="B3939">
        <f t="shared" si="313"/>
        <v>30</v>
      </c>
    </row>
    <row r="3940" spans="1:2" ht="15" customHeight="1">
      <c r="A3940" t="s">
        <v>7223</v>
      </c>
      <c r="B3940">
        <f t="shared" si="313"/>
        <v>30</v>
      </c>
    </row>
    <row r="3941" spans="1:2" ht="15" customHeight="1">
      <c r="A3941" t="s">
        <v>6934</v>
      </c>
      <c r="B3941">
        <f t="shared" si="313"/>
        <v>0</v>
      </c>
    </row>
    <row r="3942" spans="1:2" ht="15" customHeight="1">
      <c r="A3942" t="s">
        <v>6935</v>
      </c>
      <c r="B3942">
        <f t="shared" si="313"/>
        <v>25</v>
      </c>
    </row>
    <row r="3943" spans="1:2" ht="15" customHeight="1">
      <c r="A3943" t="s">
        <v>6936</v>
      </c>
      <c r="B3943">
        <f t="shared" si="313"/>
        <v>25</v>
      </c>
    </row>
    <row r="3944" spans="1:2" ht="15" customHeight="1">
      <c r="A3944" t="s">
        <v>6937</v>
      </c>
      <c r="B3944">
        <f t="shared" si="313"/>
        <v>25</v>
      </c>
    </row>
    <row r="3945" spans="1:2" ht="15" customHeight="1">
      <c r="A3945" t="s">
        <v>7224</v>
      </c>
      <c r="B3945">
        <f t="shared" si="313"/>
        <v>0</v>
      </c>
    </row>
    <row r="3946" spans="1:2" ht="15" customHeight="1">
      <c r="A3946" t="s">
        <v>7225</v>
      </c>
      <c r="B3946">
        <f t="shared" si="313"/>
        <v>0</v>
      </c>
    </row>
    <row r="3947" spans="1:2" ht="15" customHeight="1">
      <c r="A3947" t="s">
        <v>7226</v>
      </c>
      <c r="B3947">
        <f t="shared" si="313"/>
        <v>0</v>
      </c>
    </row>
    <row r="3948" spans="1:2" ht="15" customHeight="1">
      <c r="A3948" t="s">
        <v>7227</v>
      </c>
      <c r="B3948">
        <f t="shared" si="313"/>
        <v>25</v>
      </c>
    </row>
    <row r="3949" spans="1:2" ht="15" customHeight="1">
      <c r="A3949" t="s">
        <v>7228</v>
      </c>
      <c r="B3949">
        <f t="shared" si="313"/>
        <v>25</v>
      </c>
    </row>
    <row r="3950" spans="1:2" ht="15" customHeight="1">
      <c r="A3950" t="s">
        <v>7229</v>
      </c>
      <c r="B3950">
        <f t="shared" si="313"/>
        <v>25</v>
      </c>
    </row>
    <row r="3951" spans="1:2" ht="15" customHeight="1">
      <c r="A3951" t="s">
        <v>6944</v>
      </c>
      <c r="B3951">
        <f t="shared" si="313"/>
        <v>25</v>
      </c>
    </row>
    <row r="3952" spans="1:2" ht="15" customHeight="1">
      <c r="A3952" t="s">
        <v>7230</v>
      </c>
      <c r="B3952">
        <f t="shared" si="313"/>
        <v>25</v>
      </c>
    </row>
    <row r="3953" spans="1:2" ht="15" customHeight="1">
      <c r="A3953" t="s">
        <v>7231</v>
      </c>
      <c r="B3953">
        <f t="shared" si="313"/>
        <v>30</v>
      </c>
    </row>
    <row r="3954" spans="1:2" ht="15" customHeight="1">
      <c r="A3954" t="s">
        <v>7232</v>
      </c>
      <c r="B3954">
        <f t="shared" si="313"/>
        <v>30</v>
      </c>
    </row>
    <row r="3955" spans="1:2" ht="15" customHeight="1">
      <c r="A3955" t="s">
        <v>7233</v>
      </c>
      <c r="B3955">
        <f t="shared" si="313"/>
        <v>30</v>
      </c>
    </row>
    <row r="3956" spans="1:2" ht="15" customHeight="1">
      <c r="A3956" t="s">
        <v>7234</v>
      </c>
      <c r="B3956">
        <f t="shared" si="313"/>
        <v>30</v>
      </c>
    </row>
    <row r="3957" spans="1:2" ht="15" customHeight="1">
      <c r="A3957" t="s">
        <v>7235</v>
      </c>
      <c r="B3957">
        <f t="shared" si="313"/>
        <v>0</v>
      </c>
    </row>
    <row r="3958" spans="1:2" ht="15" customHeight="1">
      <c r="A3958" t="s">
        <v>7236</v>
      </c>
      <c r="B3958">
        <f t="shared" si="313"/>
        <v>30</v>
      </c>
    </row>
    <row r="3959" spans="1:2" ht="15" customHeight="1">
      <c r="A3959" t="s">
        <v>7237</v>
      </c>
      <c r="B3959">
        <f t="shared" si="313"/>
        <v>30</v>
      </c>
    </row>
    <row r="3960" spans="1:2" ht="15" customHeight="1">
      <c r="A3960" t="s">
        <v>7238</v>
      </c>
      <c r="B3960">
        <f t="shared" si="313"/>
        <v>0</v>
      </c>
    </row>
    <row r="3961" spans="1:2" ht="15" customHeight="1">
      <c r="A3961" t="s">
        <v>7239</v>
      </c>
      <c r="B3961">
        <f t="shared" si="313"/>
        <v>25</v>
      </c>
    </row>
    <row r="3962" spans="1:2" ht="15" customHeight="1">
      <c r="A3962" t="s">
        <v>7240</v>
      </c>
      <c r="B3962">
        <f t="shared" si="313"/>
        <v>25</v>
      </c>
    </row>
    <row r="3963" spans="1:2" ht="15" customHeight="1">
      <c r="A3963" t="s">
        <v>7241</v>
      </c>
      <c r="B3963">
        <f t="shared" si="313"/>
        <v>25</v>
      </c>
    </row>
    <row r="3964" spans="1:2" ht="15" customHeight="1">
      <c r="A3964" t="s">
        <v>7242</v>
      </c>
      <c r="B3964">
        <f t="shared" si="313"/>
        <v>0</v>
      </c>
    </row>
    <row r="3965" spans="1:2" ht="15" customHeight="1">
      <c r="A3965" t="s">
        <v>7243</v>
      </c>
      <c r="B3965">
        <f t="shared" si="313"/>
        <v>25</v>
      </c>
    </row>
    <row r="3966" spans="1:2" ht="15" customHeight="1">
      <c r="A3966" t="s">
        <v>7244</v>
      </c>
      <c r="B3966">
        <f t="shared" si="313"/>
        <v>25</v>
      </c>
    </row>
    <row r="3967" spans="1:2" ht="15" customHeight="1">
      <c r="A3967" t="s">
        <v>7245</v>
      </c>
      <c r="B3967">
        <f t="shared" si="313"/>
        <v>25</v>
      </c>
    </row>
    <row r="3968" spans="1:2" ht="15" customHeight="1">
      <c r="A3968" t="s">
        <v>7246</v>
      </c>
      <c r="B3968">
        <f t="shared" si="313"/>
        <v>30</v>
      </c>
    </row>
    <row r="3969" spans="1:2" ht="15" customHeight="1">
      <c r="A3969" t="s">
        <v>7247</v>
      </c>
      <c r="B3969">
        <f t="shared" si="313"/>
        <v>30</v>
      </c>
    </row>
    <row r="3970" spans="1:2" ht="15" customHeight="1">
      <c r="A3970" t="s">
        <v>7248</v>
      </c>
      <c r="B3970">
        <f t="shared" si="313"/>
        <v>0</v>
      </c>
    </row>
    <row r="3971" spans="1:2" ht="15" customHeight="1">
      <c r="A3971" t="s">
        <v>7143</v>
      </c>
      <c r="B3971">
        <f t="shared" si="313"/>
        <v>25</v>
      </c>
    </row>
    <row r="3972" spans="1:2" ht="15" customHeight="1">
      <c r="A3972" t="s">
        <v>7144</v>
      </c>
      <c r="B3972">
        <f t="shared" si="313"/>
        <v>30</v>
      </c>
    </row>
    <row r="3973" spans="1:2" ht="15" customHeight="1">
      <c r="A3973" t="s">
        <v>7145</v>
      </c>
      <c r="B3973">
        <f t="shared" si="313"/>
        <v>25</v>
      </c>
    </row>
    <row r="3974" spans="1:2" ht="15" customHeight="1">
      <c r="A3974" t="s">
        <v>7146</v>
      </c>
      <c r="B3974">
        <f t="shared" si="313"/>
        <v>30</v>
      </c>
    </row>
    <row r="3975" spans="1:2" ht="15" customHeight="1">
      <c r="A3975" t="s">
        <v>7147</v>
      </c>
      <c r="B3975">
        <f t="shared" si="313"/>
        <v>25</v>
      </c>
    </row>
    <row r="3976" spans="1:2" ht="15" customHeight="1">
      <c r="A3976" t="s">
        <v>7148</v>
      </c>
      <c r="B3976">
        <f t="shared" si="313"/>
        <v>30</v>
      </c>
    </row>
    <row r="3977" spans="1:2" ht="15" customHeight="1">
      <c r="A3977" t="s">
        <v>7149</v>
      </c>
      <c r="B3977">
        <f t="shared" si="313"/>
        <v>25</v>
      </c>
    </row>
    <row r="3978" spans="1:2" ht="15" customHeight="1">
      <c r="A3978" t="s">
        <v>7150</v>
      </c>
      <c r="B3978">
        <f t="shared" si="313"/>
        <v>35</v>
      </c>
    </row>
    <row r="3979" spans="1:2" ht="15" customHeight="1">
      <c r="A3979" t="s">
        <v>7151</v>
      </c>
      <c r="B3979">
        <f t="shared" si="313"/>
        <v>35</v>
      </c>
    </row>
    <row r="3980" spans="1:2" ht="15" customHeight="1">
      <c r="A3980" t="s">
        <v>7152</v>
      </c>
      <c r="B3980">
        <f t="shared" si="313"/>
        <v>0</v>
      </c>
    </row>
    <row r="3981" spans="1:2" ht="15" customHeight="1">
      <c r="A3981" t="s">
        <v>7153</v>
      </c>
      <c r="B3981">
        <f t="shared" si="313"/>
        <v>25</v>
      </c>
    </row>
    <row r="3982" spans="1:2" ht="15" customHeight="1">
      <c r="A3982" t="s">
        <v>7154</v>
      </c>
      <c r="B3982">
        <f t="shared" si="313"/>
        <v>25</v>
      </c>
    </row>
    <row r="3983" spans="1:2" ht="15" customHeight="1">
      <c r="A3983" t="s">
        <v>7155</v>
      </c>
      <c r="B3983">
        <f t="shared" si="313"/>
        <v>25</v>
      </c>
    </row>
    <row r="3984" spans="1:2" ht="15" customHeight="1">
      <c r="A3984" t="s">
        <v>7156</v>
      </c>
      <c r="B3984">
        <f t="shared" si="313"/>
        <v>25</v>
      </c>
    </row>
    <row r="3985" spans="1:2" ht="15" customHeight="1">
      <c r="A3985" t="s">
        <v>7157</v>
      </c>
      <c r="B3985">
        <f t="shared" si="313"/>
        <v>25</v>
      </c>
    </row>
    <row r="3986" spans="1:2" ht="15" customHeight="1">
      <c r="A3986" t="s">
        <v>7158</v>
      </c>
      <c r="B3986">
        <f t="shared" si="313"/>
        <v>25</v>
      </c>
    </row>
    <row r="3987" spans="1:2" ht="15" customHeight="1">
      <c r="A3987" t="s">
        <v>7159</v>
      </c>
      <c r="B3987">
        <f t="shared" si="313"/>
        <v>25</v>
      </c>
    </row>
    <row r="3988" spans="1:2" ht="15" customHeight="1">
      <c r="A3988" t="s">
        <v>7160</v>
      </c>
      <c r="B3988">
        <f t="shared" si="313"/>
        <v>25</v>
      </c>
    </row>
    <row r="3989" spans="1:2" ht="15" customHeight="1">
      <c r="A3989" t="s">
        <v>7161</v>
      </c>
      <c r="B3989">
        <f t="shared" si="313"/>
        <v>25</v>
      </c>
    </row>
    <row r="3990" spans="1:2" ht="15" customHeight="1">
      <c r="A3990" t="s">
        <v>7162</v>
      </c>
      <c r="B3990">
        <f t="shared" si="313"/>
        <v>25</v>
      </c>
    </row>
    <row r="3991" spans="1:2" ht="15" customHeight="1">
      <c r="A3991" t="s">
        <v>7163</v>
      </c>
      <c r="B3991">
        <f t="shared" si="313"/>
        <v>25</v>
      </c>
    </row>
    <row r="3992" spans="1:2" ht="15" customHeight="1">
      <c r="A3992" t="s">
        <v>7164</v>
      </c>
      <c r="B3992">
        <f t="shared" si="313"/>
        <v>0</v>
      </c>
    </row>
    <row r="3993" spans="1:2" ht="15" customHeight="1">
      <c r="A3993" t="s">
        <v>7165</v>
      </c>
      <c r="B3993">
        <f t="shared" si="313"/>
        <v>25</v>
      </c>
    </row>
    <row r="3994" spans="1:2" ht="15" customHeight="1">
      <c r="A3994" t="s">
        <v>7166</v>
      </c>
      <c r="B3994">
        <f t="shared" si="313"/>
        <v>25</v>
      </c>
    </row>
    <row r="3995" spans="1:2" ht="15" customHeight="1">
      <c r="A3995" t="s">
        <v>7167</v>
      </c>
      <c r="B3995">
        <f t="shared" si="313"/>
        <v>25</v>
      </c>
    </row>
    <row r="3996" spans="1:2" ht="15" customHeight="1">
      <c r="A3996" t="s">
        <v>7168</v>
      </c>
      <c r="B3996">
        <f t="shared" si="313"/>
        <v>25</v>
      </c>
    </row>
    <row r="3997" spans="1:2" ht="15" customHeight="1">
      <c r="A3997" t="s">
        <v>7169</v>
      </c>
      <c r="B3997">
        <f t="shared" si="313"/>
        <v>25</v>
      </c>
    </row>
    <row r="3998" spans="1:2" ht="15" customHeight="1">
      <c r="A3998" t="s">
        <v>7170</v>
      </c>
      <c r="B3998">
        <f t="shared" si="313"/>
        <v>35</v>
      </c>
    </row>
    <row r="3999" spans="1:2" ht="15" customHeight="1">
      <c r="A3999" t="s">
        <v>7171</v>
      </c>
      <c r="B3999">
        <f t="shared" si="313"/>
        <v>30</v>
      </c>
    </row>
    <row r="4000" spans="1:2" ht="15" customHeight="1">
      <c r="A4000" t="s">
        <v>7172</v>
      </c>
      <c r="B4000">
        <f t="shared" si="313"/>
        <v>25</v>
      </c>
    </row>
    <row r="4001" spans="1:2" ht="15" customHeight="1">
      <c r="A4001" t="s">
        <v>7173</v>
      </c>
      <c r="B4001">
        <f t="shared" ref="B4001:B4064" si="314">B3764</f>
        <v>25</v>
      </c>
    </row>
    <row r="4002" spans="1:2" ht="15" customHeight="1">
      <c r="A4002" t="s">
        <v>7174</v>
      </c>
      <c r="B4002">
        <f t="shared" si="314"/>
        <v>25</v>
      </c>
    </row>
    <row r="4003" spans="1:2" ht="15" customHeight="1">
      <c r="A4003" t="s">
        <v>7175</v>
      </c>
      <c r="B4003">
        <f t="shared" si="314"/>
        <v>25</v>
      </c>
    </row>
    <row r="4004" spans="1:2" ht="15" customHeight="1">
      <c r="A4004" t="s">
        <v>7176</v>
      </c>
      <c r="B4004">
        <f t="shared" si="314"/>
        <v>25</v>
      </c>
    </row>
    <row r="4005" spans="1:2" ht="15" customHeight="1">
      <c r="A4005" t="s">
        <v>7177</v>
      </c>
      <c r="B4005">
        <f t="shared" si="314"/>
        <v>25</v>
      </c>
    </row>
    <row r="4006" spans="1:2" ht="15" customHeight="1">
      <c r="A4006" t="s">
        <v>7178</v>
      </c>
      <c r="B4006">
        <f t="shared" si="314"/>
        <v>25</v>
      </c>
    </row>
    <row r="4007" spans="1:2" ht="15" customHeight="1">
      <c r="A4007" t="s">
        <v>7179</v>
      </c>
      <c r="B4007">
        <f t="shared" si="314"/>
        <v>25</v>
      </c>
    </row>
    <row r="4008" spans="1:2" ht="15" customHeight="1">
      <c r="A4008" t="s">
        <v>7180</v>
      </c>
      <c r="B4008">
        <f t="shared" si="314"/>
        <v>25</v>
      </c>
    </row>
    <row r="4009" spans="1:2" ht="15" customHeight="1">
      <c r="A4009" t="s">
        <v>7181</v>
      </c>
      <c r="B4009">
        <f t="shared" si="314"/>
        <v>30</v>
      </c>
    </row>
    <row r="4010" spans="1:2" ht="15" customHeight="1">
      <c r="A4010" t="s">
        <v>7182</v>
      </c>
      <c r="B4010">
        <f t="shared" si="314"/>
        <v>30</v>
      </c>
    </row>
    <row r="4011" spans="1:2" ht="15" customHeight="1">
      <c r="A4011" t="s">
        <v>7183</v>
      </c>
      <c r="B4011">
        <f t="shared" si="314"/>
        <v>25</v>
      </c>
    </row>
    <row r="4012" spans="1:2" ht="15" customHeight="1">
      <c r="A4012" t="s">
        <v>7184</v>
      </c>
      <c r="B4012">
        <f t="shared" si="314"/>
        <v>25</v>
      </c>
    </row>
    <row r="4013" spans="1:2" ht="15" customHeight="1">
      <c r="A4013" t="s">
        <v>7185</v>
      </c>
      <c r="B4013">
        <f t="shared" si="314"/>
        <v>25</v>
      </c>
    </row>
    <row r="4014" spans="1:2" ht="15" customHeight="1">
      <c r="A4014" t="s">
        <v>7186</v>
      </c>
      <c r="B4014">
        <f t="shared" si="314"/>
        <v>30</v>
      </c>
    </row>
    <row r="4015" spans="1:2" ht="15" customHeight="1">
      <c r="A4015" t="s">
        <v>7187</v>
      </c>
      <c r="B4015">
        <f t="shared" si="314"/>
        <v>30</v>
      </c>
    </row>
    <row r="4016" spans="1:2" ht="15" customHeight="1">
      <c r="A4016" t="s">
        <v>7188</v>
      </c>
      <c r="B4016">
        <f t="shared" si="314"/>
        <v>25</v>
      </c>
    </row>
    <row r="4017" spans="1:2" ht="15" customHeight="1">
      <c r="A4017" t="s">
        <v>7189</v>
      </c>
      <c r="B4017">
        <f t="shared" si="314"/>
        <v>25</v>
      </c>
    </row>
    <row r="4018" spans="1:2" ht="15" customHeight="1">
      <c r="A4018" t="s">
        <v>7190</v>
      </c>
      <c r="B4018">
        <f t="shared" si="314"/>
        <v>25</v>
      </c>
    </row>
    <row r="4019" spans="1:2" ht="15" customHeight="1">
      <c r="A4019" t="s">
        <v>7191</v>
      </c>
      <c r="B4019">
        <f t="shared" si="314"/>
        <v>65</v>
      </c>
    </row>
    <row r="4020" spans="1:2" ht="15" customHeight="1">
      <c r="A4020" t="s">
        <v>7192</v>
      </c>
      <c r="B4020">
        <f t="shared" si="314"/>
        <v>65</v>
      </c>
    </row>
    <row r="4021" spans="1:2" ht="15" customHeight="1">
      <c r="A4021" t="s">
        <v>7193</v>
      </c>
      <c r="B4021">
        <f t="shared" si="314"/>
        <v>65</v>
      </c>
    </row>
    <row r="4022" spans="1:2" ht="15" customHeight="1">
      <c r="A4022" t="s">
        <v>7194</v>
      </c>
      <c r="B4022">
        <f t="shared" si="314"/>
        <v>35</v>
      </c>
    </row>
    <row r="4023" spans="1:2" ht="15" customHeight="1">
      <c r="A4023" t="s">
        <v>7195</v>
      </c>
      <c r="B4023">
        <f t="shared" si="314"/>
        <v>0</v>
      </c>
    </row>
    <row r="4024" spans="1:2" ht="15" customHeight="1">
      <c r="A4024" t="s">
        <v>7196</v>
      </c>
      <c r="B4024">
        <f t="shared" si="314"/>
        <v>55</v>
      </c>
    </row>
    <row r="4025" spans="1:2" ht="15" customHeight="1">
      <c r="A4025" t="s">
        <v>7197</v>
      </c>
      <c r="B4025">
        <f t="shared" si="314"/>
        <v>50</v>
      </c>
    </row>
    <row r="4026" spans="1:2" ht="15" customHeight="1">
      <c r="A4026" t="s">
        <v>7198</v>
      </c>
      <c r="B4026">
        <f t="shared" si="314"/>
        <v>70</v>
      </c>
    </row>
    <row r="4027" spans="1:2" ht="15" customHeight="1">
      <c r="A4027" t="s">
        <v>7199</v>
      </c>
      <c r="B4027">
        <f t="shared" si="314"/>
        <v>65</v>
      </c>
    </row>
    <row r="4028" spans="1:2" ht="15" customHeight="1">
      <c r="A4028" t="s">
        <v>7200</v>
      </c>
      <c r="B4028">
        <f t="shared" si="314"/>
        <v>50</v>
      </c>
    </row>
    <row r="4029" spans="1:2" ht="15" customHeight="1">
      <c r="A4029" t="s">
        <v>7201</v>
      </c>
      <c r="B4029">
        <f t="shared" si="314"/>
        <v>30</v>
      </c>
    </row>
    <row r="4030" spans="1:2" ht="15" customHeight="1">
      <c r="A4030" t="s">
        <v>7202</v>
      </c>
      <c r="B4030">
        <f t="shared" si="314"/>
        <v>30</v>
      </c>
    </row>
    <row r="4031" spans="1:2" ht="15" customHeight="1">
      <c r="A4031" t="s">
        <v>7203</v>
      </c>
      <c r="B4031">
        <f t="shared" si="314"/>
        <v>55</v>
      </c>
    </row>
    <row r="4032" spans="1:2" ht="15" customHeight="1">
      <c r="A4032" t="s">
        <v>7204</v>
      </c>
      <c r="B4032">
        <f t="shared" si="314"/>
        <v>25</v>
      </c>
    </row>
    <row r="4033" spans="1:2" ht="15" customHeight="1">
      <c r="A4033" t="s">
        <v>7205</v>
      </c>
      <c r="B4033">
        <f t="shared" si="314"/>
        <v>30</v>
      </c>
    </row>
    <row r="4034" spans="1:2" ht="15" customHeight="1">
      <c r="A4034" t="s">
        <v>7206</v>
      </c>
      <c r="B4034">
        <f t="shared" si="314"/>
        <v>30</v>
      </c>
    </row>
    <row r="4035" spans="1:2" ht="15" customHeight="1">
      <c r="A4035" t="s">
        <v>7207</v>
      </c>
      <c r="B4035">
        <f t="shared" si="314"/>
        <v>25</v>
      </c>
    </row>
    <row r="4036" spans="1:2" ht="15" customHeight="1">
      <c r="A4036" t="s">
        <v>7208</v>
      </c>
      <c r="B4036">
        <f t="shared" si="314"/>
        <v>30</v>
      </c>
    </row>
    <row r="4037" spans="1:2" ht="15" customHeight="1">
      <c r="A4037" t="s">
        <v>7209</v>
      </c>
      <c r="B4037">
        <f t="shared" si="314"/>
        <v>30</v>
      </c>
    </row>
    <row r="4038" spans="1:2" ht="15" customHeight="1">
      <c r="A4038" t="s">
        <v>7210</v>
      </c>
      <c r="B4038">
        <f t="shared" si="314"/>
        <v>30</v>
      </c>
    </row>
    <row r="4039" spans="1:2" ht="15" customHeight="1">
      <c r="A4039" t="s">
        <v>7211</v>
      </c>
      <c r="B4039">
        <f t="shared" si="314"/>
        <v>30</v>
      </c>
    </row>
    <row r="4040" spans="1:2" ht="15" customHeight="1">
      <c r="A4040" t="s">
        <v>7212</v>
      </c>
      <c r="B4040">
        <f t="shared" si="314"/>
        <v>50</v>
      </c>
    </row>
    <row r="4041" spans="1:2" ht="15" customHeight="1">
      <c r="A4041" t="s">
        <v>7213</v>
      </c>
      <c r="B4041">
        <f t="shared" si="314"/>
        <v>50</v>
      </c>
    </row>
    <row r="4042" spans="1:2" ht="15" customHeight="1">
      <c r="A4042" t="s">
        <v>7214</v>
      </c>
      <c r="B4042">
        <f t="shared" si="314"/>
        <v>45</v>
      </c>
    </row>
    <row r="4043" spans="1:2" ht="15" customHeight="1">
      <c r="A4043" t="s">
        <v>7215</v>
      </c>
      <c r="B4043">
        <f t="shared" si="314"/>
        <v>0</v>
      </c>
    </row>
    <row r="4044" spans="1:2" ht="15" customHeight="1">
      <c r="A4044" t="s">
        <v>7216</v>
      </c>
      <c r="B4044">
        <f t="shared" si="314"/>
        <v>0</v>
      </c>
    </row>
    <row r="4045" spans="1:2" ht="15" customHeight="1">
      <c r="A4045" t="s">
        <v>7217</v>
      </c>
      <c r="B4045">
        <f t="shared" si="314"/>
        <v>65</v>
      </c>
    </row>
    <row r="4046" spans="1:2" ht="15" customHeight="1">
      <c r="A4046" t="s">
        <v>6802</v>
      </c>
      <c r="B4046">
        <f t="shared" ref="B4046:B4109" si="315">B3572</f>
        <v>45</v>
      </c>
    </row>
    <row r="4047" spans="1:2" ht="15" customHeight="1">
      <c r="A4047" t="s">
        <v>6803</v>
      </c>
      <c r="B4047">
        <f t="shared" si="315"/>
        <v>45</v>
      </c>
    </row>
    <row r="4048" spans="1:2" ht="15" customHeight="1">
      <c r="A4048" t="s">
        <v>6804</v>
      </c>
      <c r="B4048">
        <f t="shared" si="315"/>
        <v>50</v>
      </c>
    </row>
    <row r="4049" spans="1:2" ht="15" customHeight="1">
      <c r="A4049" t="s">
        <v>6805</v>
      </c>
      <c r="B4049">
        <f t="shared" si="315"/>
        <v>50</v>
      </c>
    </row>
    <row r="4050" spans="1:2" ht="15" customHeight="1">
      <c r="A4050" t="s">
        <v>6806</v>
      </c>
      <c r="B4050">
        <f t="shared" si="315"/>
        <v>55</v>
      </c>
    </row>
    <row r="4051" spans="1:2" ht="15" customHeight="1">
      <c r="A4051" t="s">
        <v>6807</v>
      </c>
      <c r="B4051">
        <f t="shared" si="315"/>
        <v>55</v>
      </c>
    </row>
    <row r="4052" spans="1:2" ht="15" customHeight="1">
      <c r="A4052" t="s">
        <v>6808</v>
      </c>
      <c r="B4052">
        <f t="shared" si="315"/>
        <v>65</v>
      </c>
    </row>
    <row r="4053" spans="1:2" ht="15" customHeight="1">
      <c r="A4053" t="s">
        <v>6809</v>
      </c>
      <c r="B4053">
        <f t="shared" si="315"/>
        <v>65</v>
      </c>
    </row>
    <row r="4054" spans="1:2" ht="15" customHeight="1">
      <c r="A4054" t="s">
        <v>6810</v>
      </c>
      <c r="B4054">
        <f t="shared" si="315"/>
        <v>65</v>
      </c>
    </row>
    <row r="4055" spans="1:2" ht="15" customHeight="1">
      <c r="A4055" t="s">
        <v>6811</v>
      </c>
      <c r="B4055">
        <f t="shared" si="315"/>
        <v>65</v>
      </c>
    </row>
    <row r="4056" spans="1:2" ht="15" customHeight="1">
      <c r="A4056" t="s">
        <v>6812</v>
      </c>
      <c r="B4056">
        <f t="shared" si="315"/>
        <v>45</v>
      </c>
    </row>
    <row r="4057" spans="1:2" ht="15" customHeight="1">
      <c r="A4057" t="s">
        <v>6813</v>
      </c>
      <c r="B4057">
        <f t="shared" si="315"/>
        <v>45</v>
      </c>
    </row>
    <row r="4058" spans="1:2" ht="15" customHeight="1">
      <c r="A4058" t="s">
        <v>6814</v>
      </c>
      <c r="B4058">
        <f t="shared" si="315"/>
        <v>0</v>
      </c>
    </row>
    <row r="4059" spans="1:2" ht="15" customHeight="1">
      <c r="A4059" t="s">
        <v>6815</v>
      </c>
      <c r="B4059">
        <f t="shared" si="315"/>
        <v>70</v>
      </c>
    </row>
    <row r="4060" spans="1:2" ht="15" customHeight="1">
      <c r="A4060" t="s">
        <v>6816</v>
      </c>
      <c r="B4060">
        <f t="shared" si="315"/>
        <v>0</v>
      </c>
    </row>
    <row r="4061" spans="1:2" ht="15" customHeight="1">
      <c r="A4061" t="s">
        <v>6817</v>
      </c>
      <c r="B4061">
        <f t="shared" si="315"/>
        <v>0</v>
      </c>
    </row>
    <row r="4062" spans="1:2" ht="15" customHeight="1">
      <c r="A4062" t="s">
        <v>6818</v>
      </c>
      <c r="B4062">
        <f t="shared" si="315"/>
        <v>0</v>
      </c>
    </row>
    <row r="4063" spans="1:2" ht="15" customHeight="1">
      <c r="A4063" t="s">
        <v>6819</v>
      </c>
      <c r="B4063">
        <f t="shared" si="315"/>
        <v>0</v>
      </c>
    </row>
    <row r="4064" spans="1:2" ht="15" customHeight="1">
      <c r="A4064" t="s">
        <v>6820</v>
      </c>
      <c r="B4064">
        <f t="shared" si="315"/>
        <v>0</v>
      </c>
    </row>
    <row r="4065" spans="1:2" ht="15" customHeight="1">
      <c r="A4065" t="s">
        <v>6821</v>
      </c>
      <c r="B4065">
        <f t="shared" si="315"/>
        <v>0</v>
      </c>
    </row>
    <row r="4066" spans="1:2" ht="15" customHeight="1">
      <c r="A4066" t="s">
        <v>6822</v>
      </c>
      <c r="B4066">
        <f t="shared" si="315"/>
        <v>0</v>
      </c>
    </row>
    <row r="4067" spans="1:2" ht="15" customHeight="1">
      <c r="A4067" t="s">
        <v>6823</v>
      </c>
      <c r="B4067">
        <f t="shared" si="315"/>
        <v>25</v>
      </c>
    </row>
    <row r="4068" spans="1:2" ht="15" customHeight="1">
      <c r="A4068" t="s">
        <v>6824</v>
      </c>
      <c r="B4068">
        <f t="shared" si="315"/>
        <v>25</v>
      </c>
    </row>
    <row r="4069" spans="1:2" ht="15" customHeight="1">
      <c r="A4069" t="s">
        <v>6825</v>
      </c>
      <c r="B4069">
        <f t="shared" si="315"/>
        <v>25</v>
      </c>
    </row>
    <row r="4070" spans="1:2" ht="15" customHeight="1">
      <c r="A4070" t="s">
        <v>6826</v>
      </c>
      <c r="B4070">
        <f t="shared" si="315"/>
        <v>25</v>
      </c>
    </row>
    <row r="4071" spans="1:2" ht="15" customHeight="1">
      <c r="A4071" t="s">
        <v>6827</v>
      </c>
      <c r="B4071">
        <f t="shared" si="315"/>
        <v>25</v>
      </c>
    </row>
    <row r="4072" spans="1:2" ht="15" customHeight="1">
      <c r="A4072" t="s">
        <v>6828</v>
      </c>
      <c r="B4072">
        <f t="shared" si="315"/>
        <v>30</v>
      </c>
    </row>
    <row r="4073" spans="1:2" ht="15" customHeight="1">
      <c r="A4073" t="s">
        <v>6829</v>
      </c>
      <c r="B4073">
        <f t="shared" si="315"/>
        <v>30</v>
      </c>
    </row>
    <row r="4074" spans="1:2" ht="15" customHeight="1">
      <c r="A4074" t="s">
        <v>6830</v>
      </c>
      <c r="B4074">
        <f t="shared" si="315"/>
        <v>30</v>
      </c>
    </row>
    <row r="4075" spans="1:2" ht="15" customHeight="1">
      <c r="A4075" t="s">
        <v>6831</v>
      </c>
      <c r="B4075">
        <f t="shared" si="315"/>
        <v>30</v>
      </c>
    </row>
    <row r="4076" spans="1:2" ht="15" customHeight="1">
      <c r="A4076" t="s">
        <v>6832</v>
      </c>
      <c r="B4076">
        <f t="shared" si="315"/>
        <v>30</v>
      </c>
    </row>
    <row r="4077" spans="1:2" ht="15" customHeight="1">
      <c r="A4077" t="s">
        <v>6833</v>
      </c>
      <c r="B4077">
        <f t="shared" si="315"/>
        <v>30</v>
      </c>
    </row>
    <row r="4078" spans="1:2" ht="15" customHeight="1">
      <c r="A4078" t="s">
        <v>6834</v>
      </c>
      <c r="B4078">
        <f t="shared" si="315"/>
        <v>30</v>
      </c>
    </row>
    <row r="4079" spans="1:2" ht="15" customHeight="1">
      <c r="A4079" t="s">
        <v>6835</v>
      </c>
      <c r="B4079">
        <f t="shared" si="315"/>
        <v>30</v>
      </c>
    </row>
    <row r="4080" spans="1:2" ht="15" customHeight="1">
      <c r="A4080" t="s">
        <v>6836</v>
      </c>
      <c r="B4080">
        <f t="shared" si="315"/>
        <v>35</v>
      </c>
    </row>
    <row r="4081" spans="1:2" ht="15" customHeight="1">
      <c r="A4081" t="s">
        <v>6837</v>
      </c>
      <c r="B4081">
        <f t="shared" si="315"/>
        <v>35</v>
      </c>
    </row>
    <row r="4082" spans="1:2" ht="15" customHeight="1">
      <c r="A4082" t="s">
        <v>6838</v>
      </c>
      <c r="B4082">
        <f t="shared" si="315"/>
        <v>35</v>
      </c>
    </row>
    <row r="4083" spans="1:2" ht="15" customHeight="1">
      <c r="A4083" t="s">
        <v>6839</v>
      </c>
      <c r="B4083">
        <f t="shared" si="315"/>
        <v>35</v>
      </c>
    </row>
    <row r="4084" spans="1:2" ht="15" customHeight="1">
      <c r="A4084" t="s">
        <v>6840</v>
      </c>
      <c r="B4084">
        <f t="shared" si="315"/>
        <v>35</v>
      </c>
    </row>
    <row r="4085" spans="1:2" ht="15" customHeight="1">
      <c r="A4085" t="s">
        <v>6841</v>
      </c>
      <c r="B4085">
        <f t="shared" si="315"/>
        <v>35</v>
      </c>
    </row>
    <row r="4086" spans="1:2" ht="15" customHeight="1">
      <c r="A4086" t="s">
        <v>6842</v>
      </c>
      <c r="B4086">
        <f t="shared" si="315"/>
        <v>35</v>
      </c>
    </row>
    <row r="4087" spans="1:2" ht="15" customHeight="1">
      <c r="A4087" t="s">
        <v>6843</v>
      </c>
      <c r="B4087">
        <f t="shared" si="315"/>
        <v>35</v>
      </c>
    </row>
    <row r="4088" spans="1:2" ht="15" customHeight="1">
      <c r="A4088" t="s">
        <v>6844</v>
      </c>
      <c r="B4088">
        <f t="shared" si="315"/>
        <v>45</v>
      </c>
    </row>
    <row r="4089" spans="1:2" ht="15" customHeight="1">
      <c r="A4089" t="s">
        <v>6845</v>
      </c>
      <c r="B4089">
        <f t="shared" si="315"/>
        <v>45</v>
      </c>
    </row>
    <row r="4090" spans="1:2" ht="15" customHeight="1">
      <c r="A4090" t="s">
        <v>6846</v>
      </c>
      <c r="B4090">
        <f t="shared" si="315"/>
        <v>25</v>
      </c>
    </row>
    <row r="4091" spans="1:2" ht="15" customHeight="1">
      <c r="A4091" t="s">
        <v>6847</v>
      </c>
      <c r="B4091">
        <f t="shared" si="315"/>
        <v>25</v>
      </c>
    </row>
    <row r="4092" spans="1:2" ht="15" customHeight="1">
      <c r="A4092" t="s">
        <v>6848</v>
      </c>
      <c r="B4092">
        <f t="shared" si="315"/>
        <v>25</v>
      </c>
    </row>
    <row r="4093" spans="1:2" ht="15" customHeight="1">
      <c r="A4093" t="s">
        <v>6849</v>
      </c>
      <c r="B4093">
        <f t="shared" si="315"/>
        <v>25</v>
      </c>
    </row>
    <row r="4094" spans="1:2" ht="15" customHeight="1">
      <c r="A4094" t="s">
        <v>6850</v>
      </c>
      <c r="B4094">
        <f t="shared" si="315"/>
        <v>25</v>
      </c>
    </row>
    <row r="4095" spans="1:2" ht="15" customHeight="1">
      <c r="A4095" t="s">
        <v>6851</v>
      </c>
      <c r="B4095">
        <f t="shared" si="315"/>
        <v>25</v>
      </c>
    </row>
    <row r="4096" spans="1:2" ht="15" customHeight="1">
      <c r="A4096" t="s">
        <v>6852</v>
      </c>
      <c r="B4096">
        <f t="shared" si="315"/>
        <v>25</v>
      </c>
    </row>
    <row r="4097" spans="1:2" ht="15" customHeight="1">
      <c r="A4097" t="s">
        <v>6853</v>
      </c>
      <c r="B4097">
        <f t="shared" si="315"/>
        <v>30</v>
      </c>
    </row>
    <row r="4098" spans="1:2" ht="15" customHeight="1">
      <c r="A4098" t="s">
        <v>6854</v>
      </c>
      <c r="B4098">
        <f t="shared" si="315"/>
        <v>55</v>
      </c>
    </row>
    <row r="4099" spans="1:2" ht="15" customHeight="1">
      <c r="A4099" t="s">
        <v>6855</v>
      </c>
      <c r="B4099">
        <f t="shared" si="315"/>
        <v>25</v>
      </c>
    </row>
    <row r="4100" spans="1:2" ht="15" customHeight="1">
      <c r="A4100" t="s">
        <v>6856</v>
      </c>
      <c r="B4100">
        <f t="shared" si="315"/>
        <v>25</v>
      </c>
    </row>
    <row r="4101" spans="1:2" ht="15" customHeight="1">
      <c r="A4101" t="s">
        <v>6857</v>
      </c>
      <c r="B4101">
        <f t="shared" si="315"/>
        <v>25</v>
      </c>
    </row>
    <row r="4102" spans="1:2" ht="15" customHeight="1">
      <c r="A4102" t="s">
        <v>6858</v>
      </c>
      <c r="B4102">
        <f t="shared" si="315"/>
        <v>25</v>
      </c>
    </row>
    <row r="4103" spans="1:2" ht="15" customHeight="1">
      <c r="A4103" t="s">
        <v>6859</v>
      </c>
      <c r="B4103">
        <f t="shared" si="315"/>
        <v>30</v>
      </c>
    </row>
    <row r="4104" spans="1:2" ht="15" customHeight="1">
      <c r="A4104" t="s">
        <v>6860</v>
      </c>
      <c r="B4104">
        <f t="shared" si="315"/>
        <v>30</v>
      </c>
    </row>
    <row r="4105" spans="1:2" ht="15" customHeight="1">
      <c r="A4105" t="s">
        <v>6861</v>
      </c>
      <c r="B4105">
        <f t="shared" si="315"/>
        <v>30</v>
      </c>
    </row>
    <row r="4106" spans="1:2" ht="15" customHeight="1">
      <c r="A4106" t="s">
        <v>6862</v>
      </c>
      <c r="B4106">
        <f t="shared" si="315"/>
        <v>25</v>
      </c>
    </row>
    <row r="4107" spans="1:2" ht="15" customHeight="1">
      <c r="A4107" t="s">
        <v>6863</v>
      </c>
      <c r="B4107">
        <f t="shared" si="315"/>
        <v>30</v>
      </c>
    </row>
    <row r="4108" spans="1:2" ht="15" customHeight="1">
      <c r="A4108" t="s">
        <v>6864</v>
      </c>
      <c r="B4108">
        <f t="shared" si="315"/>
        <v>30</v>
      </c>
    </row>
    <row r="4109" spans="1:2" ht="15" customHeight="1">
      <c r="A4109" t="s">
        <v>6865</v>
      </c>
      <c r="B4109">
        <f t="shared" si="315"/>
        <v>25</v>
      </c>
    </row>
    <row r="4110" spans="1:2" ht="15" customHeight="1">
      <c r="A4110" t="s">
        <v>6866</v>
      </c>
      <c r="B4110">
        <f t="shared" ref="B4110:B4173" si="316">B3636</f>
        <v>25</v>
      </c>
    </row>
    <row r="4111" spans="1:2" ht="15" customHeight="1">
      <c r="A4111" t="s">
        <v>6867</v>
      </c>
      <c r="B4111">
        <f t="shared" si="316"/>
        <v>25</v>
      </c>
    </row>
    <row r="4112" spans="1:2" ht="15" customHeight="1">
      <c r="A4112" t="s">
        <v>6868</v>
      </c>
      <c r="B4112">
        <f t="shared" si="316"/>
        <v>25</v>
      </c>
    </row>
    <row r="4113" spans="1:2" ht="15" customHeight="1">
      <c r="A4113" t="s">
        <v>6869</v>
      </c>
      <c r="B4113">
        <f t="shared" si="316"/>
        <v>25</v>
      </c>
    </row>
    <row r="4114" spans="1:2" ht="15" customHeight="1">
      <c r="A4114" t="s">
        <v>6870</v>
      </c>
      <c r="B4114">
        <f t="shared" si="316"/>
        <v>25</v>
      </c>
    </row>
    <row r="4115" spans="1:2" ht="15" customHeight="1">
      <c r="A4115" t="s">
        <v>6871</v>
      </c>
      <c r="B4115">
        <f t="shared" si="316"/>
        <v>25</v>
      </c>
    </row>
    <row r="4116" spans="1:2" ht="15" customHeight="1">
      <c r="A4116" t="s">
        <v>6872</v>
      </c>
      <c r="B4116">
        <f t="shared" si="316"/>
        <v>25</v>
      </c>
    </row>
    <row r="4117" spans="1:2" ht="15" customHeight="1">
      <c r="A4117" t="s">
        <v>6873</v>
      </c>
      <c r="B4117">
        <f t="shared" si="316"/>
        <v>0</v>
      </c>
    </row>
    <row r="4118" spans="1:2" ht="15" customHeight="1">
      <c r="A4118" t="s">
        <v>6874</v>
      </c>
      <c r="B4118">
        <f t="shared" si="316"/>
        <v>30</v>
      </c>
    </row>
    <row r="4119" spans="1:2" ht="15" customHeight="1">
      <c r="A4119" t="s">
        <v>6875</v>
      </c>
      <c r="B4119">
        <f t="shared" si="316"/>
        <v>30</v>
      </c>
    </row>
    <row r="4120" spans="1:2" ht="15" customHeight="1">
      <c r="A4120" t="s">
        <v>6876</v>
      </c>
      <c r="B4120">
        <f t="shared" si="316"/>
        <v>25</v>
      </c>
    </row>
    <row r="4121" spans="1:2" ht="15" customHeight="1">
      <c r="A4121" t="s">
        <v>6877</v>
      </c>
      <c r="B4121">
        <f t="shared" si="316"/>
        <v>30</v>
      </c>
    </row>
    <row r="4122" spans="1:2" ht="15" customHeight="1">
      <c r="A4122" t="s">
        <v>6878</v>
      </c>
      <c r="B4122">
        <f t="shared" si="316"/>
        <v>35</v>
      </c>
    </row>
    <row r="4123" spans="1:2" ht="15" customHeight="1">
      <c r="A4123" t="s">
        <v>6879</v>
      </c>
      <c r="B4123">
        <f t="shared" si="316"/>
        <v>25</v>
      </c>
    </row>
    <row r="4124" spans="1:2" ht="15" customHeight="1">
      <c r="A4124" t="s">
        <v>6880</v>
      </c>
      <c r="B4124">
        <f t="shared" si="316"/>
        <v>25</v>
      </c>
    </row>
    <row r="4125" spans="1:2" ht="15" customHeight="1">
      <c r="A4125" t="s">
        <v>6881</v>
      </c>
      <c r="B4125">
        <f t="shared" si="316"/>
        <v>30</v>
      </c>
    </row>
    <row r="4126" spans="1:2" ht="15" customHeight="1">
      <c r="A4126" t="s">
        <v>6882</v>
      </c>
      <c r="B4126">
        <f t="shared" si="316"/>
        <v>25</v>
      </c>
    </row>
    <row r="4127" spans="1:2" ht="15" customHeight="1">
      <c r="A4127" t="s">
        <v>6883</v>
      </c>
      <c r="B4127">
        <f t="shared" si="316"/>
        <v>25</v>
      </c>
    </row>
    <row r="4128" spans="1:2" ht="15" customHeight="1">
      <c r="A4128" t="s">
        <v>6884</v>
      </c>
      <c r="B4128">
        <f t="shared" si="316"/>
        <v>30</v>
      </c>
    </row>
    <row r="4129" spans="1:2" ht="15" customHeight="1">
      <c r="A4129" t="s">
        <v>6885</v>
      </c>
      <c r="B4129">
        <f t="shared" si="316"/>
        <v>25</v>
      </c>
    </row>
    <row r="4130" spans="1:2" ht="15" customHeight="1">
      <c r="A4130" t="s">
        <v>6886</v>
      </c>
      <c r="B4130">
        <f t="shared" si="316"/>
        <v>30</v>
      </c>
    </row>
    <row r="4131" spans="1:2" ht="15" customHeight="1">
      <c r="A4131" t="s">
        <v>6887</v>
      </c>
      <c r="B4131">
        <f t="shared" si="316"/>
        <v>30</v>
      </c>
    </row>
    <row r="4132" spans="1:2" ht="15" customHeight="1">
      <c r="A4132" t="s">
        <v>6888</v>
      </c>
      <c r="B4132">
        <f t="shared" si="316"/>
        <v>25</v>
      </c>
    </row>
    <row r="4133" spans="1:2" ht="15" customHeight="1">
      <c r="A4133" t="s">
        <v>6889</v>
      </c>
      <c r="B4133">
        <f t="shared" si="316"/>
        <v>30</v>
      </c>
    </row>
    <row r="4134" spans="1:2" ht="15" customHeight="1">
      <c r="A4134" t="s">
        <v>6890</v>
      </c>
      <c r="B4134">
        <f t="shared" si="316"/>
        <v>35</v>
      </c>
    </row>
    <row r="4135" spans="1:2" ht="15" customHeight="1">
      <c r="A4135" t="s">
        <v>6891</v>
      </c>
      <c r="B4135">
        <f t="shared" si="316"/>
        <v>30</v>
      </c>
    </row>
    <row r="4136" spans="1:2" ht="15" customHeight="1">
      <c r="A4136" t="s">
        <v>6892</v>
      </c>
      <c r="B4136">
        <f t="shared" si="316"/>
        <v>30</v>
      </c>
    </row>
    <row r="4137" spans="1:2" ht="15" customHeight="1">
      <c r="A4137" t="s">
        <v>6893</v>
      </c>
      <c r="B4137">
        <f t="shared" si="316"/>
        <v>30</v>
      </c>
    </row>
    <row r="4138" spans="1:2" ht="15" customHeight="1">
      <c r="A4138" t="s">
        <v>6894</v>
      </c>
      <c r="B4138">
        <f t="shared" si="316"/>
        <v>30</v>
      </c>
    </row>
    <row r="4139" spans="1:2" ht="15" customHeight="1">
      <c r="A4139" t="s">
        <v>6895</v>
      </c>
      <c r="B4139">
        <f t="shared" si="316"/>
        <v>30</v>
      </c>
    </row>
    <row r="4140" spans="1:2" ht="15" customHeight="1">
      <c r="A4140" t="s">
        <v>6896</v>
      </c>
      <c r="B4140">
        <f t="shared" si="316"/>
        <v>25</v>
      </c>
    </row>
    <row r="4141" spans="1:2" ht="15" customHeight="1">
      <c r="A4141" t="s">
        <v>6897</v>
      </c>
      <c r="B4141">
        <f t="shared" si="316"/>
        <v>25</v>
      </c>
    </row>
    <row r="4142" spans="1:2" ht="15" customHeight="1">
      <c r="A4142" t="s">
        <v>6898</v>
      </c>
      <c r="B4142">
        <f t="shared" si="316"/>
        <v>30</v>
      </c>
    </row>
    <row r="4143" spans="1:2" ht="15" customHeight="1">
      <c r="A4143" t="s">
        <v>6899</v>
      </c>
      <c r="B4143">
        <f t="shared" si="316"/>
        <v>30</v>
      </c>
    </row>
    <row r="4144" spans="1:2" ht="15" customHeight="1">
      <c r="A4144" t="s">
        <v>6900</v>
      </c>
      <c r="B4144">
        <f t="shared" si="316"/>
        <v>25</v>
      </c>
    </row>
    <row r="4145" spans="1:2" ht="15" customHeight="1">
      <c r="A4145" t="s">
        <v>6901</v>
      </c>
      <c r="B4145">
        <f t="shared" si="316"/>
        <v>25</v>
      </c>
    </row>
    <row r="4146" spans="1:2" ht="15" customHeight="1">
      <c r="A4146" t="s">
        <v>6902</v>
      </c>
      <c r="B4146">
        <f t="shared" si="316"/>
        <v>25</v>
      </c>
    </row>
    <row r="4147" spans="1:2" ht="15" customHeight="1">
      <c r="A4147" t="s">
        <v>6903</v>
      </c>
      <c r="B4147">
        <f t="shared" si="316"/>
        <v>25</v>
      </c>
    </row>
    <row r="4148" spans="1:2" ht="15" customHeight="1">
      <c r="A4148" t="s">
        <v>6904</v>
      </c>
      <c r="B4148">
        <f t="shared" si="316"/>
        <v>30</v>
      </c>
    </row>
    <row r="4149" spans="1:2" ht="15" customHeight="1">
      <c r="A4149" t="s">
        <v>6905</v>
      </c>
      <c r="B4149">
        <f t="shared" si="316"/>
        <v>30</v>
      </c>
    </row>
    <row r="4150" spans="1:2" ht="15" customHeight="1">
      <c r="A4150" t="s">
        <v>6906</v>
      </c>
      <c r="B4150">
        <f t="shared" si="316"/>
        <v>25</v>
      </c>
    </row>
    <row r="4151" spans="1:2" ht="15" customHeight="1">
      <c r="A4151" t="s">
        <v>6907</v>
      </c>
      <c r="B4151">
        <f t="shared" si="316"/>
        <v>25</v>
      </c>
    </row>
    <row r="4152" spans="1:2" ht="15" customHeight="1">
      <c r="A4152" t="s">
        <v>6908</v>
      </c>
      <c r="B4152">
        <f t="shared" si="316"/>
        <v>25</v>
      </c>
    </row>
    <row r="4153" spans="1:2" ht="15" customHeight="1">
      <c r="A4153" t="s">
        <v>6909</v>
      </c>
      <c r="B4153">
        <f t="shared" si="316"/>
        <v>30</v>
      </c>
    </row>
    <row r="4154" spans="1:2" ht="15" customHeight="1">
      <c r="A4154" t="s">
        <v>6910</v>
      </c>
      <c r="B4154">
        <f t="shared" si="316"/>
        <v>25</v>
      </c>
    </row>
    <row r="4155" spans="1:2" ht="15" customHeight="1">
      <c r="A4155" t="s">
        <v>6911</v>
      </c>
      <c r="B4155">
        <f t="shared" si="316"/>
        <v>25</v>
      </c>
    </row>
    <row r="4156" spans="1:2" ht="15" customHeight="1">
      <c r="A4156" t="s">
        <v>6912</v>
      </c>
      <c r="B4156">
        <f t="shared" si="316"/>
        <v>25</v>
      </c>
    </row>
    <row r="4157" spans="1:2" ht="15" customHeight="1">
      <c r="A4157" t="s">
        <v>6913</v>
      </c>
      <c r="B4157">
        <f t="shared" si="316"/>
        <v>25</v>
      </c>
    </row>
    <row r="4158" spans="1:2" ht="15" customHeight="1">
      <c r="A4158" t="s">
        <v>6914</v>
      </c>
      <c r="B4158">
        <f t="shared" si="316"/>
        <v>30</v>
      </c>
    </row>
    <row r="4159" spans="1:2" ht="15" customHeight="1">
      <c r="A4159" t="s">
        <v>6915</v>
      </c>
      <c r="B4159">
        <f t="shared" si="316"/>
        <v>30</v>
      </c>
    </row>
    <row r="4160" spans="1:2" ht="15" customHeight="1">
      <c r="A4160" t="s">
        <v>6916</v>
      </c>
      <c r="B4160">
        <f t="shared" si="316"/>
        <v>25</v>
      </c>
    </row>
    <row r="4161" spans="1:2" ht="15" customHeight="1">
      <c r="A4161" t="s">
        <v>6917</v>
      </c>
      <c r="B4161">
        <f t="shared" si="316"/>
        <v>25</v>
      </c>
    </row>
    <row r="4162" spans="1:2" ht="15" customHeight="1">
      <c r="A4162" t="s">
        <v>6918</v>
      </c>
      <c r="B4162">
        <f t="shared" si="316"/>
        <v>25</v>
      </c>
    </row>
    <row r="4163" spans="1:2" ht="15" customHeight="1">
      <c r="A4163" t="s">
        <v>6919</v>
      </c>
      <c r="B4163">
        <f t="shared" si="316"/>
        <v>25</v>
      </c>
    </row>
    <row r="4164" spans="1:2" ht="15" customHeight="1">
      <c r="A4164" t="s">
        <v>6920</v>
      </c>
      <c r="B4164">
        <f t="shared" si="316"/>
        <v>25</v>
      </c>
    </row>
    <row r="4165" spans="1:2" ht="15" customHeight="1">
      <c r="A4165" t="s">
        <v>6921</v>
      </c>
      <c r="B4165">
        <f t="shared" si="316"/>
        <v>25</v>
      </c>
    </row>
    <row r="4166" spans="1:2" ht="15" customHeight="1">
      <c r="A4166" t="s">
        <v>6922</v>
      </c>
      <c r="B4166">
        <f t="shared" si="316"/>
        <v>25</v>
      </c>
    </row>
    <row r="4167" spans="1:2" ht="15" customHeight="1">
      <c r="A4167" t="s">
        <v>6923</v>
      </c>
      <c r="B4167">
        <f t="shared" si="316"/>
        <v>35</v>
      </c>
    </row>
    <row r="4168" spans="1:2" ht="15" customHeight="1">
      <c r="A4168" t="s">
        <v>6924</v>
      </c>
      <c r="B4168">
        <f t="shared" si="316"/>
        <v>35</v>
      </c>
    </row>
    <row r="4169" spans="1:2" ht="15" customHeight="1">
      <c r="A4169" t="s">
        <v>6925</v>
      </c>
      <c r="B4169">
        <f t="shared" si="316"/>
        <v>30</v>
      </c>
    </row>
    <row r="4170" spans="1:2" ht="15" customHeight="1">
      <c r="A4170" t="s">
        <v>6926</v>
      </c>
      <c r="B4170">
        <f t="shared" si="316"/>
        <v>30</v>
      </c>
    </row>
    <row r="4171" spans="1:2" ht="15" customHeight="1">
      <c r="A4171" t="s">
        <v>6927</v>
      </c>
      <c r="B4171">
        <f t="shared" si="316"/>
        <v>30</v>
      </c>
    </row>
    <row r="4172" spans="1:2" ht="15" customHeight="1">
      <c r="A4172" t="s">
        <v>6928</v>
      </c>
      <c r="B4172">
        <f t="shared" si="316"/>
        <v>30</v>
      </c>
    </row>
    <row r="4173" spans="1:2" ht="15" customHeight="1">
      <c r="A4173" t="s">
        <v>6929</v>
      </c>
      <c r="B4173">
        <f t="shared" si="316"/>
        <v>25</v>
      </c>
    </row>
    <row r="4174" spans="1:2" ht="15" customHeight="1">
      <c r="A4174" t="s">
        <v>6930</v>
      </c>
      <c r="B4174">
        <f t="shared" ref="B4174:B4237" si="317">B3700</f>
        <v>30</v>
      </c>
    </row>
    <row r="4175" spans="1:2" ht="15" customHeight="1">
      <c r="A4175" t="s">
        <v>6931</v>
      </c>
      <c r="B4175">
        <f t="shared" si="317"/>
        <v>30</v>
      </c>
    </row>
    <row r="4176" spans="1:2" ht="15" customHeight="1">
      <c r="A4176" t="s">
        <v>6932</v>
      </c>
      <c r="B4176">
        <f t="shared" si="317"/>
        <v>30</v>
      </c>
    </row>
    <row r="4177" spans="1:2" ht="15" customHeight="1">
      <c r="A4177" t="s">
        <v>6933</v>
      </c>
      <c r="B4177">
        <f t="shared" si="317"/>
        <v>30</v>
      </c>
    </row>
    <row r="4178" spans="1:2" ht="15" customHeight="1">
      <c r="A4178" t="s">
        <v>6934</v>
      </c>
      <c r="B4178">
        <f t="shared" si="317"/>
        <v>0</v>
      </c>
    </row>
    <row r="4179" spans="1:2" ht="15" customHeight="1">
      <c r="A4179" t="s">
        <v>6935</v>
      </c>
      <c r="B4179">
        <f t="shared" si="317"/>
        <v>25</v>
      </c>
    </row>
    <row r="4180" spans="1:2" ht="15" customHeight="1">
      <c r="A4180" t="s">
        <v>6936</v>
      </c>
      <c r="B4180">
        <f t="shared" si="317"/>
        <v>25</v>
      </c>
    </row>
    <row r="4181" spans="1:2" ht="15" customHeight="1">
      <c r="A4181" t="s">
        <v>6937</v>
      </c>
      <c r="B4181">
        <f t="shared" si="317"/>
        <v>25</v>
      </c>
    </row>
    <row r="4182" spans="1:2" ht="15" customHeight="1">
      <c r="A4182" t="s">
        <v>6938</v>
      </c>
      <c r="B4182">
        <f t="shared" si="317"/>
        <v>0</v>
      </c>
    </row>
    <row r="4183" spans="1:2" ht="15" customHeight="1">
      <c r="A4183" t="s">
        <v>6939</v>
      </c>
      <c r="B4183">
        <f t="shared" si="317"/>
        <v>0</v>
      </c>
    </row>
    <row r="4184" spans="1:2" ht="15" customHeight="1">
      <c r="A4184" t="s">
        <v>6940</v>
      </c>
      <c r="B4184">
        <f t="shared" si="317"/>
        <v>0</v>
      </c>
    </row>
    <row r="4185" spans="1:2" ht="15" customHeight="1">
      <c r="A4185" t="s">
        <v>6941</v>
      </c>
      <c r="B4185">
        <f t="shared" si="317"/>
        <v>25</v>
      </c>
    </row>
    <row r="4186" spans="1:2" ht="15" customHeight="1">
      <c r="A4186" t="s">
        <v>6942</v>
      </c>
      <c r="B4186">
        <f t="shared" si="317"/>
        <v>25</v>
      </c>
    </row>
    <row r="4187" spans="1:2" ht="15" customHeight="1">
      <c r="A4187" t="s">
        <v>6943</v>
      </c>
      <c r="B4187">
        <f t="shared" si="317"/>
        <v>25</v>
      </c>
    </row>
    <row r="4188" spans="1:2" ht="15" customHeight="1">
      <c r="A4188" t="s">
        <v>6944</v>
      </c>
      <c r="B4188">
        <f t="shared" si="317"/>
        <v>25</v>
      </c>
    </row>
    <row r="4189" spans="1:2" ht="15" customHeight="1">
      <c r="A4189" t="s">
        <v>6945</v>
      </c>
      <c r="B4189">
        <f t="shared" si="317"/>
        <v>25</v>
      </c>
    </row>
    <row r="4190" spans="1:2" ht="15" customHeight="1">
      <c r="A4190" t="s">
        <v>6946</v>
      </c>
      <c r="B4190">
        <f t="shared" si="317"/>
        <v>30</v>
      </c>
    </row>
    <row r="4191" spans="1:2" ht="15" customHeight="1">
      <c r="A4191" t="s">
        <v>6947</v>
      </c>
      <c r="B4191">
        <f t="shared" si="317"/>
        <v>30</v>
      </c>
    </row>
    <row r="4192" spans="1:2" ht="15" customHeight="1">
      <c r="A4192" t="s">
        <v>6948</v>
      </c>
      <c r="B4192">
        <f t="shared" si="317"/>
        <v>30</v>
      </c>
    </row>
    <row r="4193" spans="1:2" ht="15" customHeight="1">
      <c r="A4193" t="s">
        <v>6949</v>
      </c>
      <c r="B4193">
        <f t="shared" si="317"/>
        <v>30</v>
      </c>
    </row>
    <row r="4194" spans="1:2" ht="15" customHeight="1">
      <c r="A4194" t="s">
        <v>6950</v>
      </c>
      <c r="B4194">
        <f t="shared" si="317"/>
        <v>0</v>
      </c>
    </row>
    <row r="4195" spans="1:2" ht="15" customHeight="1">
      <c r="A4195" t="s">
        <v>6951</v>
      </c>
      <c r="B4195">
        <f t="shared" si="317"/>
        <v>30</v>
      </c>
    </row>
    <row r="4196" spans="1:2" ht="15" customHeight="1">
      <c r="A4196" t="s">
        <v>6952</v>
      </c>
      <c r="B4196">
        <f t="shared" si="317"/>
        <v>30</v>
      </c>
    </row>
    <row r="4197" spans="1:2" ht="15" customHeight="1">
      <c r="A4197" t="s">
        <v>6953</v>
      </c>
      <c r="B4197">
        <f t="shared" si="317"/>
        <v>0</v>
      </c>
    </row>
    <row r="4198" spans="1:2" ht="15" customHeight="1">
      <c r="A4198" t="s">
        <v>6954</v>
      </c>
      <c r="B4198">
        <f t="shared" si="317"/>
        <v>25</v>
      </c>
    </row>
    <row r="4199" spans="1:2" ht="15" customHeight="1">
      <c r="A4199" t="s">
        <v>6955</v>
      </c>
      <c r="B4199">
        <f t="shared" si="317"/>
        <v>25</v>
      </c>
    </row>
    <row r="4200" spans="1:2" ht="15" customHeight="1">
      <c r="A4200" t="s">
        <v>6956</v>
      </c>
      <c r="B4200">
        <f t="shared" si="317"/>
        <v>25</v>
      </c>
    </row>
    <row r="4201" spans="1:2" ht="15" customHeight="1">
      <c r="A4201" t="s">
        <v>6957</v>
      </c>
      <c r="B4201">
        <f t="shared" si="317"/>
        <v>0</v>
      </c>
    </row>
    <row r="4202" spans="1:2" ht="15" customHeight="1">
      <c r="A4202" t="s">
        <v>6958</v>
      </c>
      <c r="B4202">
        <f t="shared" si="317"/>
        <v>25</v>
      </c>
    </row>
    <row r="4203" spans="1:2" ht="15" customHeight="1">
      <c r="A4203" t="s">
        <v>6959</v>
      </c>
      <c r="B4203">
        <f t="shared" si="317"/>
        <v>25</v>
      </c>
    </row>
    <row r="4204" spans="1:2" ht="15" customHeight="1">
      <c r="A4204" t="s">
        <v>6960</v>
      </c>
      <c r="B4204">
        <f t="shared" si="317"/>
        <v>25</v>
      </c>
    </row>
    <row r="4205" spans="1:2" ht="15" customHeight="1">
      <c r="A4205" t="s">
        <v>6961</v>
      </c>
      <c r="B4205">
        <f t="shared" si="317"/>
        <v>30</v>
      </c>
    </row>
    <row r="4206" spans="1:2" ht="15" customHeight="1">
      <c r="A4206" t="s">
        <v>6962</v>
      </c>
      <c r="B4206">
        <f t="shared" si="317"/>
        <v>30</v>
      </c>
    </row>
    <row r="4207" spans="1:2" ht="15" customHeight="1">
      <c r="A4207" t="s">
        <v>6963</v>
      </c>
      <c r="B4207">
        <f t="shared" si="317"/>
        <v>0</v>
      </c>
    </row>
    <row r="4208" spans="1:2" ht="15" customHeight="1">
      <c r="A4208" t="s">
        <v>6964</v>
      </c>
      <c r="B4208">
        <f t="shared" si="317"/>
        <v>25</v>
      </c>
    </row>
    <row r="4209" spans="1:2" ht="15" customHeight="1">
      <c r="A4209" t="s">
        <v>6965</v>
      </c>
      <c r="B4209">
        <f t="shared" si="317"/>
        <v>30</v>
      </c>
    </row>
    <row r="4210" spans="1:2" ht="15" customHeight="1">
      <c r="A4210" t="s">
        <v>6966</v>
      </c>
      <c r="B4210">
        <f t="shared" si="317"/>
        <v>25</v>
      </c>
    </row>
    <row r="4211" spans="1:2" ht="15" customHeight="1">
      <c r="A4211" t="s">
        <v>6967</v>
      </c>
      <c r="B4211">
        <f t="shared" si="317"/>
        <v>30</v>
      </c>
    </row>
    <row r="4212" spans="1:2" ht="15" customHeight="1">
      <c r="A4212" t="s">
        <v>6968</v>
      </c>
      <c r="B4212">
        <f t="shared" si="317"/>
        <v>25</v>
      </c>
    </row>
    <row r="4213" spans="1:2" ht="15" customHeight="1">
      <c r="A4213" t="s">
        <v>6969</v>
      </c>
      <c r="B4213">
        <f t="shared" si="317"/>
        <v>30</v>
      </c>
    </row>
    <row r="4214" spans="1:2" ht="15" customHeight="1">
      <c r="A4214" t="s">
        <v>6970</v>
      </c>
      <c r="B4214">
        <f t="shared" si="317"/>
        <v>25</v>
      </c>
    </row>
    <row r="4215" spans="1:2" ht="15" customHeight="1">
      <c r="A4215" t="s">
        <v>6971</v>
      </c>
      <c r="B4215">
        <f t="shared" si="317"/>
        <v>35</v>
      </c>
    </row>
    <row r="4216" spans="1:2" ht="15" customHeight="1">
      <c r="A4216" t="s">
        <v>6972</v>
      </c>
      <c r="B4216">
        <f t="shared" si="317"/>
        <v>35</v>
      </c>
    </row>
    <row r="4217" spans="1:2" ht="15" customHeight="1">
      <c r="A4217" t="s">
        <v>6973</v>
      </c>
      <c r="B4217">
        <f t="shared" si="317"/>
        <v>0</v>
      </c>
    </row>
    <row r="4218" spans="1:2" ht="15" customHeight="1">
      <c r="A4218" t="s">
        <v>6974</v>
      </c>
      <c r="B4218">
        <f t="shared" si="317"/>
        <v>25</v>
      </c>
    </row>
    <row r="4219" spans="1:2" ht="15" customHeight="1">
      <c r="A4219" t="s">
        <v>6975</v>
      </c>
      <c r="B4219">
        <f t="shared" si="317"/>
        <v>25</v>
      </c>
    </row>
    <row r="4220" spans="1:2" ht="15" customHeight="1">
      <c r="A4220" t="s">
        <v>6976</v>
      </c>
      <c r="B4220">
        <f t="shared" si="317"/>
        <v>25</v>
      </c>
    </row>
    <row r="4221" spans="1:2" ht="15" customHeight="1">
      <c r="A4221" t="s">
        <v>6977</v>
      </c>
      <c r="B4221">
        <f t="shared" si="317"/>
        <v>25</v>
      </c>
    </row>
    <row r="4222" spans="1:2" ht="15" customHeight="1">
      <c r="A4222" t="s">
        <v>6978</v>
      </c>
      <c r="B4222">
        <f t="shared" si="317"/>
        <v>25</v>
      </c>
    </row>
    <row r="4223" spans="1:2" ht="15" customHeight="1">
      <c r="A4223" t="s">
        <v>6979</v>
      </c>
      <c r="B4223">
        <f t="shared" si="317"/>
        <v>25</v>
      </c>
    </row>
    <row r="4224" spans="1:2" ht="15" customHeight="1">
      <c r="A4224" t="s">
        <v>6980</v>
      </c>
      <c r="B4224">
        <f t="shared" si="317"/>
        <v>25</v>
      </c>
    </row>
    <row r="4225" spans="1:2" ht="15" customHeight="1">
      <c r="A4225" t="s">
        <v>6981</v>
      </c>
      <c r="B4225">
        <f t="shared" si="317"/>
        <v>25</v>
      </c>
    </row>
    <row r="4226" spans="1:2" ht="15" customHeight="1">
      <c r="A4226" t="s">
        <v>6982</v>
      </c>
      <c r="B4226">
        <f t="shared" si="317"/>
        <v>25</v>
      </c>
    </row>
    <row r="4227" spans="1:2" ht="15" customHeight="1">
      <c r="A4227" t="s">
        <v>6983</v>
      </c>
      <c r="B4227">
        <f t="shared" si="317"/>
        <v>25</v>
      </c>
    </row>
    <row r="4228" spans="1:2" ht="15" customHeight="1">
      <c r="A4228" t="s">
        <v>6984</v>
      </c>
      <c r="B4228">
        <f t="shared" si="317"/>
        <v>25</v>
      </c>
    </row>
    <row r="4229" spans="1:2" ht="15" customHeight="1">
      <c r="A4229" t="s">
        <v>6985</v>
      </c>
      <c r="B4229">
        <f t="shared" si="317"/>
        <v>0</v>
      </c>
    </row>
    <row r="4230" spans="1:2" ht="15" customHeight="1">
      <c r="A4230" t="s">
        <v>6986</v>
      </c>
      <c r="B4230">
        <f t="shared" si="317"/>
        <v>25</v>
      </c>
    </row>
    <row r="4231" spans="1:2" ht="15" customHeight="1">
      <c r="A4231" t="s">
        <v>6987</v>
      </c>
      <c r="B4231">
        <f t="shared" si="317"/>
        <v>25</v>
      </c>
    </row>
    <row r="4232" spans="1:2" ht="15" customHeight="1">
      <c r="A4232" t="s">
        <v>6988</v>
      </c>
      <c r="B4232">
        <f t="shared" si="317"/>
        <v>25</v>
      </c>
    </row>
    <row r="4233" spans="1:2" ht="15" customHeight="1">
      <c r="A4233" t="s">
        <v>6989</v>
      </c>
      <c r="B4233">
        <f t="shared" si="317"/>
        <v>25</v>
      </c>
    </row>
    <row r="4234" spans="1:2" ht="15" customHeight="1">
      <c r="A4234" t="s">
        <v>6990</v>
      </c>
      <c r="B4234">
        <f t="shared" si="317"/>
        <v>25</v>
      </c>
    </row>
    <row r="4235" spans="1:2" ht="15" customHeight="1">
      <c r="A4235" t="s">
        <v>6991</v>
      </c>
      <c r="B4235">
        <f t="shared" si="317"/>
        <v>35</v>
      </c>
    </row>
    <row r="4236" spans="1:2" ht="15" customHeight="1">
      <c r="A4236" t="s">
        <v>6992</v>
      </c>
      <c r="B4236">
        <f t="shared" si="317"/>
        <v>30</v>
      </c>
    </row>
    <row r="4237" spans="1:2" ht="15" customHeight="1">
      <c r="A4237" t="s">
        <v>6993</v>
      </c>
      <c r="B4237">
        <f t="shared" si="317"/>
        <v>25</v>
      </c>
    </row>
    <row r="4238" spans="1:2" ht="15" customHeight="1">
      <c r="A4238" t="s">
        <v>6994</v>
      </c>
      <c r="B4238">
        <f t="shared" ref="B4238:B4301" si="318">B3764</f>
        <v>25</v>
      </c>
    </row>
    <row r="4239" spans="1:2" ht="15" customHeight="1">
      <c r="A4239" t="s">
        <v>6995</v>
      </c>
      <c r="B4239">
        <f t="shared" si="318"/>
        <v>25</v>
      </c>
    </row>
    <row r="4240" spans="1:2" ht="15" customHeight="1">
      <c r="A4240" t="s">
        <v>6996</v>
      </c>
      <c r="B4240">
        <f t="shared" si="318"/>
        <v>25</v>
      </c>
    </row>
    <row r="4241" spans="1:2" ht="15" customHeight="1">
      <c r="A4241" t="s">
        <v>6997</v>
      </c>
      <c r="B4241">
        <f t="shared" si="318"/>
        <v>25</v>
      </c>
    </row>
    <row r="4242" spans="1:2" ht="15" customHeight="1">
      <c r="A4242" t="s">
        <v>6998</v>
      </c>
      <c r="B4242">
        <f t="shared" si="318"/>
        <v>25</v>
      </c>
    </row>
    <row r="4243" spans="1:2" ht="15" customHeight="1">
      <c r="A4243" t="s">
        <v>6999</v>
      </c>
      <c r="B4243">
        <f t="shared" si="318"/>
        <v>25</v>
      </c>
    </row>
    <row r="4244" spans="1:2" ht="15" customHeight="1">
      <c r="A4244" t="s">
        <v>7000</v>
      </c>
      <c r="B4244">
        <f t="shared" si="318"/>
        <v>25</v>
      </c>
    </row>
    <row r="4245" spans="1:2" ht="15" customHeight="1">
      <c r="A4245" t="s">
        <v>7001</v>
      </c>
      <c r="B4245">
        <f t="shared" si="318"/>
        <v>25</v>
      </c>
    </row>
    <row r="4246" spans="1:2" ht="15" customHeight="1">
      <c r="A4246" t="s">
        <v>7002</v>
      </c>
      <c r="B4246">
        <f t="shared" si="318"/>
        <v>30</v>
      </c>
    </row>
    <row r="4247" spans="1:2" ht="15" customHeight="1">
      <c r="A4247" t="s">
        <v>7003</v>
      </c>
      <c r="B4247">
        <f t="shared" si="318"/>
        <v>30</v>
      </c>
    </row>
    <row r="4248" spans="1:2" ht="15" customHeight="1">
      <c r="A4248" t="s">
        <v>7004</v>
      </c>
      <c r="B4248">
        <f t="shared" si="318"/>
        <v>25</v>
      </c>
    </row>
    <row r="4249" spans="1:2" ht="15" customHeight="1">
      <c r="A4249" t="s">
        <v>7005</v>
      </c>
      <c r="B4249">
        <f t="shared" si="318"/>
        <v>25</v>
      </c>
    </row>
    <row r="4250" spans="1:2" ht="15" customHeight="1">
      <c r="A4250" t="s">
        <v>7006</v>
      </c>
      <c r="B4250">
        <f t="shared" si="318"/>
        <v>25</v>
      </c>
    </row>
    <row r="4251" spans="1:2" ht="15" customHeight="1">
      <c r="A4251" t="s">
        <v>7007</v>
      </c>
      <c r="B4251">
        <f t="shared" si="318"/>
        <v>30</v>
      </c>
    </row>
    <row r="4252" spans="1:2" ht="15" customHeight="1">
      <c r="A4252" t="s">
        <v>7008</v>
      </c>
      <c r="B4252">
        <f t="shared" si="318"/>
        <v>30</v>
      </c>
    </row>
    <row r="4253" spans="1:2" ht="15" customHeight="1">
      <c r="A4253" t="s">
        <v>7009</v>
      </c>
      <c r="B4253">
        <f t="shared" si="318"/>
        <v>25</v>
      </c>
    </row>
    <row r="4254" spans="1:2" ht="15" customHeight="1">
      <c r="A4254" t="s">
        <v>7010</v>
      </c>
      <c r="B4254">
        <f t="shared" si="318"/>
        <v>25</v>
      </c>
    </row>
    <row r="4255" spans="1:2" ht="15" customHeight="1">
      <c r="A4255" t="s">
        <v>7011</v>
      </c>
      <c r="B4255">
        <f t="shared" si="318"/>
        <v>25</v>
      </c>
    </row>
    <row r="4256" spans="1:2" ht="15" customHeight="1">
      <c r="A4256" t="s">
        <v>7012</v>
      </c>
      <c r="B4256">
        <f t="shared" si="318"/>
        <v>65</v>
      </c>
    </row>
    <row r="4257" spans="1:2" ht="15" customHeight="1">
      <c r="A4257" t="s">
        <v>7013</v>
      </c>
      <c r="B4257">
        <f t="shared" si="318"/>
        <v>65</v>
      </c>
    </row>
    <row r="4258" spans="1:2" ht="15" customHeight="1">
      <c r="A4258" t="s">
        <v>7014</v>
      </c>
      <c r="B4258">
        <f t="shared" si="318"/>
        <v>65</v>
      </c>
    </row>
    <row r="4259" spans="1:2" ht="15" customHeight="1">
      <c r="A4259" t="s">
        <v>7015</v>
      </c>
      <c r="B4259">
        <f t="shared" si="318"/>
        <v>35</v>
      </c>
    </row>
    <row r="4260" spans="1:2" ht="15" customHeight="1">
      <c r="A4260" t="s">
        <v>7016</v>
      </c>
      <c r="B4260">
        <f t="shared" si="318"/>
        <v>0</v>
      </c>
    </row>
    <row r="4261" spans="1:2" ht="15" customHeight="1">
      <c r="A4261" t="s">
        <v>7017</v>
      </c>
      <c r="B4261">
        <f t="shared" si="318"/>
        <v>55</v>
      </c>
    </row>
    <row r="4262" spans="1:2" ht="15" customHeight="1">
      <c r="A4262" t="s">
        <v>7018</v>
      </c>
      <c r="B4262">
        <f t="shared" si="318"/>
        <v>50</v>
      </c>
    </row>
    <row r="4263" spans="1:2" ht="15" customHeight="1">
      <c r="A4263" t="s">
        <v>7019</v>
      </c>
      <c r="B4263">
        <f t="shared" si="318"/>
        <v>70</v>
      </c>
    </row>
    <row r="4264" spans="1:2" ht="15" customHeight="1">
      <c r="A4264" t="s">
        <v>7020</v>
      </c>
      <c r="B4264">
        <f t="shared" si="318"/>
        <v>65</v>
      </c>
    </row>
    <row r="4265" spans="1:2" ht="15" customHeight="1">
      <c r="A4265" t="s">
        <v>7021</v>
      </c>
      <c r="B4265">
        <f t="shared" si="318"/>
        <v>50</v>
      </c>
    </row>
    <row r="4266" spans="1:2" ht="15" customHeight="1">
      <c r="A4266" t="s">
        <v>7022</v>
      </c>
      <c r="B4266">
        <f t="shared" si="318"/>
        <v>30</v>
      </c>
    </row>
    <row r="4267" spans="1:2" ht="15" customHeight="1">
      <c r="A4267" t="s">
        <v>7023</v>
      </c>
      <c r="B4267">
        <f t="shared" si="318"/>
        <v>30</v>
      </c>
    </row>
    <row r="4268" spans="1:2" ht="15" customHeight="1">
      <c r="A4268" t="s">
        <v>7024</v>
      </c>
      <c r="B4268">
        <f t="shared" si="318"/>
        <v>55</v>
      </c>
    </row>
    <row r="4269" spans="1:2" ht="15" customHeight="1">
      <c r="A4269" t="s">
        <v>7025</v>
      </c>
      <c r="B4269">
        <f t="shared" si="318"/>
        <v>25</v>
      </c>
    </row>
    <row r="4270" spans="1:2" ht="15" customHeight="1">
      <c r="A4270" t="s">
        <v>7026</v>
      </c>
      <c r="B4270">
        <f t="shared" si="318"/>
        <v>30</v>
      </c>
    </row>
    <row r="4271" spans="1:2" ht="15" customHeight="1">
      <c r="A4271" t="s">
        <v>7027</v>
      </c>
      <c r="B4271">
        <f t="shared" si="318"/>
        <v>30</v>
      </c>
    </row>
    <row r="4272" spans="1:2" ht="15" customHeight="1">
      <c r="A4272" t="s">
        <v>7028</v>
      </c>
      <c r="B4272">
        <f t="shared" si="318"/>
        <v>25</v>
      </c>
    </row>
    <row r="4273" spans="1:2" ht="15" customHeight="1">
      <c r="A4273" t="s">
        <v>7029</v>
      </c>
      <c r="B4273">
        <f t="shared" si="318"/>
        <v>30</v>
      </c>
    </row>
    <row r="4274" spans="1:2" ht="15" customHeight="1">
      <c r="A4274" t="s">
        <v>7030</v>
      </c>
      <c r="B4274">
        <f t="shared" si="318"/>
        <v>30</v>
      </c>
    </row>
    <row r="4275" spans="1:2" ht="15" customHeight="1">
      <c r="A4275" t="s">
        <v>7031</v>
      </c>
      <c r="B4275">
        <f t="shared" si="318"/>
        <v>30</v>
      </c>
    </row>
    <row r="4276" spans="1:2" ht="15" customHeight="1">
      <c r="A4276" t="s">
        <v>7032</v>
      </c>
      <c r="B4276">
        <f t="shared" si="318"/>
        <v>30</v>
      </c>
    </row>
    <row r="4277" spans="1:2" ht="15" customHeight="1">
      <c r="A4277" t="s">
        <v>7033</v>
      </c>
      <c r="B4277">
        <f t="shared" si="318"/>
        <v>50</v>
      </c>
    </row>
    <row r="4278" spans="1:2" ht="15" customHeight="1">
      <c r="A4278" t="s">
        <v>7034</v>
      </c>
      <c r="B4278">
        <f t="shared" si="318"/>
        <v>50</v>
      </c>
    </row>
    <row r="4279" spans="1:2" ht="15" customHeight="1">
      <c r="A4279" t="s">
        <v>7035</v>
      </c>
      <c r="B4279">
        <f t="shared" si="318"/>
        <v>45</v>
      </c>
    </row>
    <row r="4280" spans="1:2" ht="15" customHeight="1">
      <c r="A4280" t="s">
        <v>7036</v>
      </c>
      <c r="B4280">
        <f t="shared" si="318"/>
        <v>0</v>
      </c>
    </row>
    <row r="4281" spans="1:2" ht="15" customHeight="1">
      <c r="A4281" t="s">
        <v>7037</v>
      </c>
      <c r="B4281">
        <f t="shared" si="318"/>
        <v>0</v>
      </c>
    </row>
    <row r="4282" spans="1:2" ht="15" customHeight="1">
      <c r="A4282" t="s">
        <v>7038</v>
      </c>
      <c r="B4282">
        <f t="shared" si="318"/>
        <v>65</v>
      </c>
    </row>
    <row r="4283" spans="1:2" ht="15" customHeight="1">
      <c r="A4283" t="s">
        <v>6578</v>
      </c>
      <c r="B4283">
        <f t="shared" ref="B4283:B4314" si="319">B3572</f>
        <v>45</v>
      </c>
    </row>
    <row r="4284" spans="1:2" ht="15" customHeight="1">
      <c r="A4284" t="s">
        <v>6579</v>
      </c>
      <c r="B4284">
        <f t="shared" si="319"/>
        <v>45</v>
      </c>
    </row>
    <row r="4285" spans="1:2" ht="15" customHeight="1">
      <c r="A4285" t="s">
        <v>6580</v>
      </c>
      <c r="B4285">
        <f t="shared" si="319"/>
        <v>50</v>
      </c>
    </row>
    <row r="4286" spans="1:2" ht="15" customHeight="1">
      <c r="A4286" t="s">
        <v>6581</v>
      </c>
      <c r="B4286">
        <f t="shared" si="319"/>
        <v>50</v>
      </c>
    </row>
    <row r="4287" spans="1:2" ht="15" customHeight="1">
      <c r="A4287" t="s">
        <v>6582</v>
      </c>
      <c r="B4287">
        <f t="shared" si="319"/>
        <v>55</v>
      </c>
    </row>
    <row r="4288" spans="1:2" ht="15" customHeight="1">
      <c r="A4288" t="s">
        <v>6583</v>
      </c>
      <c r="B4288">
        <f t="shared" si="319"/>
        <v>55</v>
      </c>
    </row>
    <row r="4289" spans="1:2" ht="15" customHeight="1">
      <c r="A4289" t="s">
        <v>6584</v>
      </c>
      <c r="B4289">
        <f t="shared" si="319"/>
        <v>65</v>
      </c>
    </row>
    <row r="4290" spans="1:2" ht="15" customHeight="1">
      <c r="A4290" t="s">
        <v>6585</v>
      </c>
      <c r="B4290">
        <f t="shared" si="319"/>
        <v>65</v>
      </c>
    </row>
    <row r="4291" spans="1:2" ht="15" customHeight="1">
      <c r="A4291" t="s">
        <v>6586</v>
      </c>
      <c r="B4291">
        <f t="shared" si="319"/>
        <v>65</v>
      </c>
    </row>
    <row r="4292" spans="1:2" ht="15" customHeight="1">
      <c r="A4292" t="s">
        <v>6587</v>
      </c>
      <c r="B4292">
        <f t="shared" si="319"/>
        <v>65</v>
      </c>
    </row>
    <row r="4293" spans="1:2" ht="15" customHeight="1">
      <c r="A4293" t="s">
        <v>6588</v>
      </c>
      <c r="B4293">
        <f t="shared" si="319"/>
        <v>45</v>
      </c>
    </row>
    <row r="4294" spans="1:2" ht="15" customHeight="1">
      <c r="A4294" t="s">
        <v>6589</v>
      </c>
      <c r="B4294">
        <f t="shared" si="319"/>
        <v>45</v>
      </c>
    </row>
    <row r="4295" spans="1:2" ht="15" customHeight="1">
      <c r="A4295" t="s">
        <v>6590</v>
      </c>
      <c r="B4295">
        <f t="shared" si="319"/>
        <v>0</v>
      </c>
    </row>
    <row r="4296" spans="1:2" ht="15" customHeight="1">
      <c r="A4296" t="s">
        <v>6591</v>
      </c>
      <c r="B4296">
        <f t="shared" si="319"/>
        <v>70</v>
      </c>
    </row>
    <row r="4297" spans="1:2" ht="15" customHeight="1">
      <c r="A4297" t="s">
        <v>6592</v>
      </c>
      <c r="B4297">
        <f t="shared" si="319"/>
        <v>0</v>
      </c>
    </row>
    <row r="4298" spans="1:2" ht="15" customHeight="1">
      <c r="A4298" t="s">
        <v>6593</v>
      </c>
      <c r="B4298">
        <f t="shared" si="319"/>
        <v>0</v>
      </c>
    </row>
    <row r="4299" spans="1:2" ht="15" customHeight="1">
      <c r="A4299" t="s">
        <v>6594</v>
      </c>
      <c r="B4299">
        <f t="shared" si="319"/>
        <v>0</v>
      </c>
    </row>
    <row r="4300" spans="1:2" ht="15" customHeight="1">
      <c r="A4300" t="s">
        <v>6595</v>
      </c>
      <c r="B4300">
        <f t="shared" si="319"/>
        <v>0</v>
      </c>
    </row>
    <row r="4301" spans="1:2" ht="15" customHeight="1">
      <c r="A4301" t="s">
        <v>6596</v>
      </c>
      <c r="B4301">
        <f t="shared" si="319"/>
        <v>0</v>
      </c>
    </row>
    <row r="4302" spans="1:2" ht="15" customHeight="1">
      <c r="A4302" t="s">
        <v>6597</v>
      </c>
      <c r="B4302">
        <f t="shared" si="319"/>
        <v>0</v>
      </c>
    </row>
    <row r="4303" spans="1:2" ht="15" customHeight="1">
      <c r="A4303" t="s">
        <v>6598</v>
      </c>
      <c r="B4303">
        <f t="shared" si="319"/>
        <v>0</v>
      </c>
    </row>
    <row r="4304" spans="1:2" ht="15" customHeight="1">
      <c r="A4304" t="s">
        <v>6599</v>
      </c>
      <c r="B4304">
        <f t="shared" si="319"/>
        <v>25</v>
      </c>
    </row>
    <row r="4305" spans="1:2" ht="15" customHeight="1">
      <c r="A4305" t="s">
        <v>6600</v>
      </c>
      <c r="B4305">
        <f t="shared" si="319"/>
        <v>25</v>
      </c>
    </row>
    <row r="4306" spans="1:2" ht="15" customHeight="1">
      <c r="A4306" t="s">
        <v>6601</v>
      </c>
      <c r="B4306">
        <f t="shared" si="319"/>
        <v>25</v>
      </c>
    </row>
    <row r="4307" spans="1:2" ht="15" customHeight="1">
      <c r="A4307" t="s">
        <v>6602</v>
      </c>
      <c r="B4307">
        <f t="shared" si="319"/>
        <v>25</v>
      </c>
    </row>
    <row r="4308" spans="1:2" ht="15" customHeight="1">
      <c r="A4308" t="s">
        <v>6603</v>
      </c>
      <c r="B4308">
        <f t="shared" si="319"/>
        <v>25</v>
      </c>
    </row>
    <row r="4309" spans="1:2" ht="15" customHeight="1">
      <c r="A4309" t="s">
        <v>6604</v>
      </c>
      <c r="B4309">
        <f t="shared" si="319"/>
        <v>30</v>
      </c>
    </row>
    <row r="4310" spans="1:2" ht="15" customHeight="1">
      <c r="A4310" t="s">
        <v>6605</v>
      </c>
      <c r="B4310">
        <f t="shared" si="319"/>
        <v>30</v>
      </c>
    </row>
    <row r="4311" spans="1:2" ht="15" customHeight="1">
      <c r="A4311" t="s">
        <v>6606</v>
      </c>
      <c r="B4311">
        <f t="shared" si="319"/>
        <v>30</v>
      </c>
    </row>
    <row r="4312" spans="1:2" ht="15" customHeight="1">
      <c r="A4312" t="s">
        <v>6607</v>
      </c>
      <c r="B4312">
        <f t="shared" si="319"/>
        <v>30</v>
      </c>
    </row>
    <row r="4313" spans="1:2" ht="15" customHeight="1">
      <c r="A4313" t="s">
        <v>6608</v>
      </c>
      <c r="B4313">
        <f t="shared" si="319"/>
        <v>30</v>
      </c>
    </row>
    <row r="4314" spans="1:2" ht="15" customHeight="1">
      <c r="A4314" t="s">
        <v>6609</v>
      </c>
      <c r="B4314">
        <f t="shared" si="319"/>
        <v>30</v>
      </c>
    </row>
    <row r="4315" spans="1:2" ht="15" customHeight="1">
      <c r="A4315" t="s">
        <v>6610</v>
      </c>
      <c r="B4315">
        <f t="shared" ref="B4315:B4346" si="320">B3604</f>
        <v>30</v>
      </c>
    </row>
    <row r="4316" spans="1:2" ht="15" customHeight="1">
      <c r="A4316" t="s">
        <v>6611</v>
      </c>
      <c r="B4316">
        <f t="shared" si="320"/>
        <v>30</v>
      </c>
    </row>
    <row r="4317" spans="1:2" ht="15" customHeight="1">
      <c r="A4317" t="s">
        <v>6612</v>
      </c>
      <c r="B4317">
        <f t="shared" si="320"/>
        <v>35</v>
      </c>
    </row>
    <row r="4318" spans="1:2" ht="15" customHeight="1">
      <c r="A4318" t="s">
        <v>6613</v>
      </c>
      <c r="B4318">
        <f t="shared" si="320"/>
        <v>35</v>
      </c>
    </row>
    <row r="4319" spans="1:2" ht="15" customHeight="1">
      <c r="A4319" t="s">
        <v>6614</v>
      </c>
      <c r="B4319">
        <f t="shared" si="320"/>
        <v>35</v>
      </c>
    </row>
    <row r="4320" spans="1:2" ht="15" customHeight="1">
      <c r="A4320" t="s">
        <v>6615</v>
      </c>
      <c r="B4320">
        <f t="shared" si="320"/>
        <v>35</v>
      </c>
    </row>
    <row r="4321" spans="1:2" ht="15" customHeight="1">
      <c r="A4321" t="s">
        <v>6616</v>
      </c>
      <c r="B4321">
        <f t="shared" si="320"/>
        <v>35</v>
      </c>
    </row>
    <row r="4322" spans="1:2" ht="15" customHeight="1">
      <c r="A4322" t="s">
        <v>6617</v>
      </c>
      <c r="B4322">
        <f t="shared" si="320"/>
        <v>35</v>
      </c>
    </row>
    <row r="4323" spans="1:2" ht="15" customHeight="1">
      <c r="A4323" t="s">
        <v>6618</v>
      </c>
      <c r="B4323">
        <f t="shared" si="320"/>
        <v>35</v>
      </c>
    </row>
    <row r="4324" spans="1:2" ht="15" customHeight="1">
      <c r="A4324" t="s">
        <v>6619</v>
      </c>
      <c r="B4324">
        <f t="shared" si="320"/>
        <v>35</v>
      </c>
    </row>
    <row r="4325" spans="1:2" ht="15" customHeight="1">
      <c r="A4325" t="s">
        <v>6620</v>
      </c>
      <c r="B4325">
        <f t="shared" si="320"/>
        <v>45</v>
      </c>
    </row>
    <row r="4326" spans="1:2" ht="15" customHeight="1">
      <c r="A4326" t="s">
        <v>6621</v>
      </c>
      <c r="B4326">
        <f t="shared" si="320"/>
        <v>45</v>
      </c>
    </row>
    <row r="4327" spans="1:2" ht="15" customHeight="1">
      <c r="A4327" t="s">
        <v>6788</v>
      </c>
      <c r="B4327">
        <f t="shared" si="320"/>
        <v>25</v>
      </c>
    </row>
    <row r="4328" spans="1:2" ht="15" customHeight="1">
      <c r="A4328" t="s">
        <v>6789</v>
      </c>
      <c r="B4328">
        <f t="shared" si="320"/>
        <v>25</v>
      </c>
    </row>
    <row r="4329" spans="1:2" ht="15" customHeight="1">
      <c r="A4329" t="s">
        <v>6790</v>
      </c>
      <c r="B4329">
        <f t="shared" si="320"/>
        <v>25</v>
      </c>
    </row>
    <row r="4330" spans="1:2" ht="15" customHeight="1">
      <c r="A4330" t="s">
        <v>6791</v>
      </c>
      <c r="B4330">
        <f t="shared" si="320"/>
        <v>25</v>
      </c>
    </row>
    <row r="4331" spans="1:2" ht="15" customHeight="1">
      <c r="A4331" t="s">
        <v>6792</v>
      </c>
      <c r="B4331">
        <f t="shared" si="320"/>
        <v>25</v>
      </c>
    </row>
    <row r="4332" spans="1:2" ht="15" customHeight="1">
      <c r="A4332" t="s">
        <v>6793</v>
      </c>
      <c r="B4332">
        <f t="shared" si="320"/>
        <v>25</v>
      </c>
    </row>
    <row r="4333" spans="1:2" ht="15" customHeight="1">
      <c r="A4333" t="s">
        <v>6794</v>
      </c>
      <c r="B4333">
        <f t="shared" si="320"/>
        <v>25</v>
      </c>
    </row>
    <row r="4334" spans="1:2" ht="15" customHeight="1">
      <c r="A4334" t="s">
        <v>6795</v>
      </c>
      <c r="B4334">
        <f t="shared" si="320"/>
        <v>30</v>
      </c>
    </row>
    <row r="4335" spans="1:2" ht="15" customHeight="1">
      <c r="A4335" t="s">
        <v>6796</v>
      </c>
      <c r="B4335">
        <f t="shared" si="320"/>
        <v>55</v>
      </c>
    </row>
    <row r="4336" spans="1:2" ht="15" customHeight="1">
      <c r="A4336" t="s">
        <v>6797</v>
      </c>
      <c r="B4336">
        <f t="shared" si="320"/>
        <v>25</v>
      </c>
    </row>
    <row r="4337" spans="1:2" ht="15" customHeight="1">
      <c r="A4337" t="s">
        <v>6798</v>
      </c>
      <c r="B4337">
        <f t="shared" si="320"/>
        <v>25</v>
      </c>
    </row>
    <row r="4338" spans="1:2" ht="15" customHeight="1">
      <c r="A4338" t="s">
        <v>6799</v>
      </c>
      <c r="B4338">
        <f t="shared" si="320"/>
        <v>25</v>
      </c>
    </row>
    <row r="4339" spans="1:2" ht="15" customHeight="1">
      <c r="A4339" t="s">
        <v>6622</v>
      </c>
      <c r="B4339">
        <f t="shared" si="320"/>
        <v>25</v>
      </c>
    </row>
    <row r="4340" spans="1:2" ht="15" customHeight="1">
      <c r="A4340" t="s">
        <v>6623</v>
      </c>
      <c r="B4340">
        <f t="shared" si="320"/>
        <v>30</v>
      </c>
    </row>
    <row r="4341" spans="1:2" ht="15" customHeight="1">
      <c r="A4341" t="s">
        <v>6624</v>
      </c>
      <c r="B4341">
        <f t="shared" si="320"/>
        <v>30</v>
      </c>
    </row>
    <row r="4342" spans="1:2" ht="15" customHeight="1">
      <c r="A4342" t="s">
        <v>6625</v>
      </c>
      <c r="B4342">
        <f t="shared" si="320"/>
        <v>30</v>
      </c>
    </row>
    <row r="4343" spans="1:2" ht="15" customHeight="1">
      <c r="A4343" t="s">
        <v>6626</v>
      </c>
      <c r="B4343">
        <f t="shared" si="320"/>
        <v>25</v>
      </c>
    </row>
    <row r="4344" spans="1:2" ht="15" customHeight="1">
      <c r="A4344" t="s">
        <v>6627</v>
      </c>
      <c r="B4344">
        <f t="shared" si="320"/>
        <v>30</v>
      </c>
    </row>
    <row r="4345" spans="1:2" ht="15" customHeight="1">
      <c r="A4345" t="s">
        <v>6628</v>
      </c>
      <c r="B4345">
        <f t="shared" si="320"/>
        <v>30</v>
      </c>
    </row>
    <row r="4346" spans="1:2" ht="15" customHeight="1">
      <c r="A4346" t="s">
        <v>6629</v>
      </c>
      <c r="B4346">
        <f t="shared" si="320"/>
        <v>25</v>
      </c>
    </row>
    <row r="4347" spans="1:2" ht="15" customHeight="1">
      <c r="A4347" t="s">
        <v>6630</v>
      </c>
      <c r="B4347">
        <f t="shared" ref="B4347:B4378" si="321">B3636</f>
        <v>25</v>
      </c>
    </row>
    <row r="4348" spans="1:2" ht="15" customHeight="1">
      <c r="A4348" t="s">
        <v>6631</v>
      </c>
      <c r="B4348">
        <f t="shared" si="321"/>
        <v>25</v>
      </c>
    </row>
    <row r="4349" spans="1:2" ht="15" customHeight="1">
      <c r="A4349" t="s">
        <v>6632</v>
      </c>
      <c r="B4349">
        <f t="shared" si="321"/>
        <v>25</v>
      </c>
    </row>
    <row r="4350" spans="1:2" ht="15" customHeight="1">
      <c r="A4350" t="s">
        <v>6633</v>
      </c>
      <c r="B4350">
        <f t="shared" si="321"/>
        <v>25</v>
      </c>
    </row>
    <row r="4351" spans="1:2" ht="15" customHeight="1">
      <c r="A4351" t="s">
        <v>6634</v>
      </c>
      <c r="B4351">
        <f t="shared" si="321"/>
        <v>25</v>
      </c>
    </row>
    <row r="4352" spans="1:2" ht="15" customHeight="1">
      <c r="A4352" t="s">
        <v>6635</v>
      </c>
      <c r="B4352">
        <f t="shared" si="321"/>
        <v>25</v>
      </c>
    </row>
    <row r="4353" spans="1:2" ht="15" customHeight="1">
      <c r="A4353" t="s">
        <v>6636</v>
      </c>
      <c r="B4353">
        <f t="shared" si="321"/>
        <v>25</v>
      </c>
    </row>
    <row r="4354" spans="1:2" ht="15" customHeight="1">
      <c r="A4354" t="s">
        <v>6637</v>
      </c>
      <c r="B4354">
        <f t="shared" si="321"/>
        <v>0</v>
      </c>
    </row>
    <row r="4355" spans="1:2" ht="15" customHeight="1">
      <c r="A4355" t="s">
        <v>6638</v>
      </c>
      <c r="B4355">
        <f t="shared" si="321"/>
        <v>30</v>
      </c>
    </row>
    <row r="4356" spans="1:2" ht="15" customHeight="1">
      <c r="A4356" t="s">
        <v>6639</v>
      </c>
      <c r="B4356">
        <f t="shared" si="321"/>
        <v>30</v>
      </c>
    </row>
    <row r="4357" spans="1:2" ht="15" customHeight="1">
      <c r="A4357" t="s">
        <v>6640</v>
      </c>
      <c r="B4357">
        <f t="shared" si="321"/>
        <v>25</v>
      </c>
    </row>
    <row r="4358" spans="1:2" ht="15" customHeight="1">
      <c r="A4358" t="s">
        <v>6641</v>
      </c>
      <c r="B4358">
        <f t="shared" si="321"/>
        <v>30</v>
      </c>
    </row>
    <row r="4359" spans="1:2" ht="15" customHeight="1">
      <c r="A4359" t="s">
        <v>6642</v>
      </c>
      <c r="B4359">
        <f t="shared" si="321"/>
        <v>35</v>
      </c>
    </row>
    <row r="4360" spans="1:2" ht="15" customHeight="1">
      <c r="A4360" t="s">
        <v>6643</v>
      </c>
      <c r="B4360">
        <f t="shared" si="321"/>
        <v>25</v>
      </c>
    </row>
    <row r="4361" spans="1:2" ht="15" customHeight="1">
      <c r="A4361" t="s">
        <v>6644</v>
      </c>
      <c r="B4361">
        <f t="shared" si="321"/>
        <v>25</v>
      </c>
    </row>
    <row r="4362" spans="1:2" ht="15" customHeight="1">
      <c r="A4362" t="s">
        <v>6645</v>
      </c>
      <c r="B4362">
        <f t="shared" si="321"/>
        <v>30</v>
      </c>
    </row>
    <row r="4363" spans="1:2" ht="15" customHeight="1">
      <c r="A4363" t="s">
        <v>6646</v>
      </c>
      <c r="B4363">
        <f t="shared" si="321"/>
        <v>25</v>
      </c>
    </row>
    <row r="4364" spans="1:2" ht="15" customHeight="1">
      <c r="A4364" t="s">
        <v>6647</v>
      </c>
      <c r="B4364">
        <f t="shared" si="321"/>
        <v>25</v>
      </c>
    </row>
    <row r="4365" spans="1:2" ht="15" customHeight="1">
      <c r="A4365" t="s">
        <v>6648</v>
      </c>
      <c r="B4365">
        <f t="shared" si="321"/>
        <v>30</v>
      </c>
    </row>
    <row r="4366" spans="1:2" ht="15" customHeight="1">
      <c r="A4366" t="s">
        <v>6649</v>
      </c>
      <c r="B4366">
        <f t="shared" si="321"/>
        <v>25</v>
      </c>
    </row>
    <row r="4367" spans="1:2" ht="15" customHeight="1">
      <c r="A4367" t="s">
        <v>6650</v>
      </c>
      <c r="B4367">
        <f t="shared" si="321"/>
        <v>30</v>
      </c>
    </row>
    <row r="4368" spans="1:2" ht="15" customHeight="1">
      <c r="A4368" t="s">
        <v>6651</v>
      </c>
      <c r="B4368">
        <f t="shared" si="321"/>
        <v>30</v>
      </c>
    </row>
    <row r="4369" spans="1:2" ht="15" customHeight="1">
      <c r="A4369" t="s">
        <v>6652</v>
      </c>
      <c r="B4369">
        <f t="shared" si="321"/>
        <v>25</v>
      </c>
    </row>
    <row r="4370" spans="1:2" ht="15" customHeight="1">
      <c r="A4370" t="s">
        <v>6653</v>
      </c>
      <c r="B4370">
        <f t="shared" si="321"/>
        <v>30</v>
      </c>
    </row>
    <row r="4371" spans="1:2" ht="15" customHeight="1">
      <c r="A4371" t="s">
        <v>6654</v>
      </c>
      <c r="B4371">
        <f t="shared" si="321"/>
        <v>35</v>
      </c>
    </row>
    <row r="4372" spans="1:2" ht="15" customHeight="1">
      <c r="A4372" t="s">
        <v>6655</v>
      </c>
      <c r="B4372">
        <f t="shared" si="321"/>
        <v>30</v>
      </c>
    </row>
    <row r="4373" spans="1:2" ht="15" customHeight="1">
      <c r="A4373" t="s">
        <v>6656</v>
      </c>
      <c r="B4373">
        <f t="shared" si="321"/>
        <v>30</v>
      </c>
    </row>
    <row r="4374" spans="1:2" ht="15" customHeight="1">
      <c r="A4374" t="s">
        <v>6657</v>
      </c>
      <c r="B4374">
        <f t="shared" si="321"/>
        <v>30</v>
      </c>
    </row>
    <row r="4375" spans="1:2" ht="15" customHeight="1">
      <c r="A4375" t="s">
        <v>6658</v>
      </c>
      <c r="B4375">
        <f t="shared" si="321"/>
        <v>30</v>
      </c>
    </row>
    <row r="4376" spans="1:2" ht="15" customHeight="1">
      <c r="A4376" t="s">
        <v>6659</v>
      </c>
      <c r="B4376">
        <f t="shared" si="321"/>
        <v>30</v>
      </c>
    </row>
    <row r="4377" spans="1:2" ht="15" customHeight="1">
      <c r="A4377" t="s">
        <v>6660</v>
      </c>
      <c r="B4377">
        <f t="shared" si="321"/>
        <v>25</v>
      </c>
    </row>
    <row r="4378" spans="1:2" ht="15" customHeight="1">
      <c r="A4378" t="s">
        <v>6661</v>
      </c>
      <c r="B4378">
        <f t="shared" si="321"/>
        <v>25</v>
      </c>
    </row>
    <row r="4379" spans="1:2" ht="15" customHeight="1">
      <c r="A4379" t="s">
        <v>6662</v>
      </c>
      <c r="B4379">
        <f t="shared" ref="B4379:B4410" si="322">B3668</f>
        <v>30</v>
      </c>
    </row>
    <row r="4380" spans="1:2" ht="15" customHeight="1">
      <c r="A4380" t="s">
        <v>6663</v>
      </c>
      <c r="B4380">
        <f t="shared" si="322"/>
        <v>30</v>
      </c>
    </row>
    <row r="4381" spans="1:2" ht="15" customHeight="1">
      <c r="A4381" t="s">
        <v>6664</v>
      </c>
      <c r="B4381">
        <f t="shared" si="322"/>
        <v>25</v>
      </c>
    </row>
    <row r="4382" spans="1:2" ht="15" customHeight="1">
      <c r="A4382" t="s">
        <v>6665</v>
      </c>
      <c r="B4382">
        <f t="shared" si="322"/>
        <v>25</v>
      </c>
    </row>
    <row r="4383" spans="1:2" ht="15" customHeight="1">
      <c r="A4383" t="s">
        <v>6666</v>
      </c>
      <c r="B4383">
        <f t="shared" si="322"/>
        <v>25</v>
      </c>
    </row>
    <row r="4384" spans="1:2" ht="15" customHeight="1">
      <c r="A4384" t="s">
        <v>6667</v>
      </c>
      <c r="B4384">
        <f t="shared" si="322"/>
        <v>25</v>
      </c>
    </row>
    <row r="4385" spans="1:2" ht="15" customHeight="1">
      <c r="A4385" t="s">
        <v>6668</v>
      </c>
      <c r="B4385">
        <f t="shared" si="322"/>
        <v>30</v>
      </c>
    </row>
    <row r="4386" spans="1:2" ht="15" customHeight="1">
      <c r="A4386" t="s">
        <v>6669</v>
      </c>
      <c r="B4386">
        <f t="shared" si="322"/>
        <v>30</v>
      </c>
    </row>
    <row r="4387" spans="1:2" ht="15" customHeight="1">
      <c r="A4387" t="s">
        <v>6670</v>
      </c>
      <c r="B4387">
        <f t="shared" si="322"/>
        <v>25</v>
      </c>
    </row>
    <row r="4388" spans="1:2" ht="15" customHeight="1">
      <c r="A4388" t="s">
        <v>6671</v>
      </c>
      <c r="B4388">
        <f t="shared" si="322"/>
        <v>25</v>
      </c>
    </row>
    <row r="4389" spans="1:2" ht="15" customHeight="1">
      <c r="A4389" t="s">
        <v>6672</v>
      </c>
      <c r="B4389">
        <f t="shared" si="322"/>
        <v>25</v>
      </c>
    </row>
    <row r="4390" spans="1:2" ht="15" customHeight="1">
      <c r="A4390" t="s">
        <v>6673</v>
      </c>
      <c r="B4390">
        <f t="shared" si="322"/>
        <v>30</v>
      </c>
    </row>
    <row r="4391" spans="1:2" ht="15" customHeight="1">
      <c r="A4391" t="s">
        <v>6674</v>
      </c>
      <c r="B4391">
        <f t="shared" si="322"/>
        <v>25</v>
      </c>
    </row>
    <row r="4392" spans="1:2" ht="15" customHeight="1">
      <c r="A4392" t="s">
        <v>6675</v>
      </c>
      <c r="B4392">
        <f t="shared" si="322"/>
        <v>25</v>
      </c>
    </row>
    <row r="4393" spans="1:2" ht="15" customHeight="1">
      <c r="A4393" t="s">
        <v>6676</v>
      </c>
      <c r="B4393">
        <f t="shared" si="322"/>
        <v>25</v>
      </c>
    </row>
    <row r="4394" spans="1:2" ht="15" customHeight="1">
      <c r="A4394" t="s">
        <v>6677</v>
      </c>
      <c r="B4394">
        <f t="shared" si="322"/>
        <v>25</v>
      </c>
    </row>
    <row r="4395" spans="1:2" ht="15" customHeight="1">
      <c r="A4395" t="s">
        <v>6678</v>
      </c>
      <c r="B4395">
        <f t="shared" si="322"/>
        <v>30</v>
      </c>
    </row>
    <row r="4396" spans="1:2" ht="15" customHeight="1">
      <c r="A4396" t="s">
        <v>6679</v>
      </c>
      <c r="B4396">
        <f t="shared" si="322"/>
        <v>30</v>
      </c>
    </row>
    <row r="4397" spans="1:2" ht="15" customHeight="1">
      <c r="A4397" t="s">
        <v>6680</v>
      </c>
      <c r="B4397">
        <f t="shared" si="322"/>
        <v>25</v>
      </c>
    </row>
    <row r="4398" spans="1:2" ht="15" customHeight="1">
      <c r="A4398" t="s">
        <v>6681</v>
      </c>
      <c r="B4398">
        <f t="shared" si="322"/>
        <v>25</v>
      </c>
    </row>
    <row r="4399" spans="1:2" ht="15" customHeight="1">
      <c r="A4399" t="s">
        <v>6757</v>
      </c>
      <c r="B4399">
        <f>B3691</f>
        <v>25</v>
      </c>
    </row>
    <row r="4400" spans="1:2" ht="15" customHeight="1">
      <c r="A4400" t="s">
        <v>6758</v>
      </c>
      <c r="B4400">
        <f>B3693</f>
        <v>35</v>
      </c>
    </row>
    <row r="4401" spans="1:2" ht="15" customHeight="1">
      <c r="A4401" t="s">
        <v>6759</v>
      </c>
      <c r="B4401">
        <f>B3694</f>
        <v>35</v>
      </c>
    </row>
    <row r="4402" spans="1:2" ht="15" customHeight="1">
      <c r="A4402" t="s">
        <v>6760</v>
      </c>
      <c r="B4402">
        <f>B3699</f>
        <v>25</v>
      </c>
    </row>
    <row r="4403" spans="1:2" ht="15" customHeight="1">
      <c r="A4403" t="s">
        <v>6761</v>
      </c>
      <c r="B4403">
        <f>B3700</f>
        <v>30</v>
      </c>
    </row>
    <row r="4404" spans="1:2" ht="15" customHeight="1">
      <c r="A4404" t="s">
        <v>6762</v>
      </c>
      <c r="B4404">
        <f>B3703</f>
        <v>30</v>
      </c>
    </row>
    <row r="4405" spans="1:2" ht="15" customHeight="1">
      <c r="A4405" t="s">
        <v>6763</v>
      </c>
      <c r="B4405">
        <f t="shared" ref="B4405:B4410" si="323">B3708</f>
        <v>0</v>
      </c>
    </row>
    <row r="4406" spans="1:2" ht="15" customHeight="1">
      <c r="A4406" t="s">
        <v>6764</v>
      </c>
      <c r="B4406">
        <f t="shared" si="323"/>
        <v>0</v>
      </c>
    </row>
    <row r="4407" spans="1:2" ht="15" customHeight="1">
      <c r="A4407" t="s">
        <v>6765</v>
      </c>
      <c r="B4407">
        <f t="shared" si="323"/>
        <v>0</v>
      </c>
    </row>
    <row r="4408" spans="1:2" ht="15" customHeight="1">
      <c r="A4408" t="s">
        <v>6766</v>
      </c>
      <c r="B4408">
        <f t="shared" si="323"/>
        <v>25</v>
      </c>
    </row>
    <row r="4409" spans="1:2" ht="15" customHeight="1">
      <c r="A4409" t="s">
        <v>6767</v>
      </c>
      <c r="B4409">
        <f t="shared" si="323"/>
        <v>25</v>
      </c>
    </row>
    <row r="4410" spans="1:2" ht="15" customHeight="1">
      <c r="A4410" t="s">
        <v>6768</v>
      </c>
      <c r="B4410">
        <f t="shared" si="323"/>
        <v>25</v>
      </c>
    </row>
    <row r="4411" spans="1:2" ht="15" customHeight="1">
      <c r="A4411" t="s">
        <v>6769</v>
      </c>
      <c r="B4411">
        <f t="shared" ref="B4411:B4442" si="324">B3715</f>
        <v>25</v>
      </c>
    </row>
    <row r="4412" spans="1:2" ht="15" customHeight="1">
      <c r="A4412" t="s">
        <v>6770</v>
      </c>
      <c r="B4412">
        <f t="shared" si="324"/>
        <v>30</v>
      </c>
    </row>
    <row r="4413" spans="1:2" ht="15" customHeight="1">
      <c r="A4413" t="s">
        <v>6771</v>
      </c>
      <c r="B4413">
        <f t="shared" si="324"/>
        <v>30</v>
      </c>
    </row>
    <row r="4414" spans="1:2" ht="15" customHeight="1">
      <c r="A4414" t="s">
        <v>6772</v>
      </c>
      <c r="B4414">
        <f t="shared" si="324"/>
        <v>30</v>
      </c>
    </row>
    <row r="4415" spans="1:2" ht="15" customHeight="1">
      <c r="A4415" t="s">
        <v>6773</v>
      </c>
      <c r="B4415">
        <f t="shared" si="324"/>
        <v>30</v>
      </c>
    </row>
    <row r="4416" spans="1:2" ht="15" customHeight="1">
      <c r="A4416" t="s">
        <v>6774</v>
      </c>
      <c r="B4416">
        <f t="shared" si="324"/>
        <v>0</v>
      </c>
    </row>
    <row r="4417" spans="1:2" ht="15" customHeight="1">
      <c r="A4417" t="s">
        <v>6775</v>
      </c>
      <c r="B4417">
        <f t="shared" si="324"/>
        <v>30</v>
      </c>
    </row>
    <row r="4418" spans="1:2" ht="15" customHeight="1">
      <c r="A4418" t="s">
        <v>6776</v>
      </c>
      <c r="B4418">
        <f t="shared" si="324"/>
        <v>30</v>
      </c>
    </row>
    <row r="4419" spans="1:2" ht="15" customHeight="1">
      <c r="A4419" t="s">
        <v>6777</v>
      </c>
      <c r="B4419">
        <f t="shared" si="324"/>
        <v>0</v>
      </c>
    </row>
    <row r="4420" spans="1:2" ht="15" customHeight="1">
      <c r="A4420" t="s">
        <v>6778</v>
      </c>
      <c r="B4420">
        <f t="shared" si="324"/>
        <v>25</v>
      </c>
    </row>
    <row r="4421" spans="1:2" ht="15" customHeight="1">
      <c r="A4421" t="s">
        <v>6779</v>
      </c>
      <c r="B4421">
        <f t="shared" si="324"/>
        <v>25</v>
      </c>
    </row>
    <row r="4422" spans="1:2" ht="15" customHeight="1">
      <c r="A4422" t="s">
        <v>6780</v>
      </c>
      <c r="B4422">
        <f t="shared" si="324"/>
        <v>25</v>
      </c>
    </row>
    <row r="4423" spans="1:2" ht="15" customHeight="1">
      <c r="A4423" t="s">
        <v>6781</v>
      </c>
      <c r="B4423">
        <f t="shared" si="324"/>
        <v>0</v>
      </c>
    </row>
    <row r="4424" spans="1:2" ht="15" customHeight="1">
      <c r="A4424" t="s">
        <v>6782</v>
      </c>
      <c r="B4424">
        <f t="shared" si="324"/>
        <v>25</v>
      </c>
    </row>
    <row r="4425" spans="1:2" ht="15" customHeight="1">
      <c r="A4425" t="s">
        <v>6783</v>
      </c>
      <c r="B4425">
        <f t="shared" si="324"/>
        <v>25</v>
      </c>
    </row>
    <row r="4426" spans="1:2" ht="15" customHeight="1">
      <c r="A4426" t="s">
        <v>6784</v>
      </c>
      <c r="B4426">
        <f t="shared" si="324"/>
        <v>25</v>
      </c>
    </row>
    <row r="4427" spans="1:2" ht="15" customHeight="1">
      <c r="A4427" t="s">
        <v>6785</v>
      </c>
      <c r="B4427">
        <f t="shared" si="324"/>
        <v>30</v>
      </c>
    </row>
    <row r="4428" spans="1:2" ht="15" customHeight="1">
      <c r="A4428" t="s">
        <v>6786</v>
      </c>
      <c r="B4428">
        <f t="shared" si="324"/>
        <v>30</v>
      </c>
    </row>
    <row r="4429" spans="1:2" ht="15" customHeight="1">
      <c r="A4429" t="s">
        <v>6787</v>
      </c>
      <c r="B4429">
        <f t="shared" si="324"/>
        <v>0</v>
      </c>
    </row>
    <row r="4430" spans="1:2" ht="15" customHeight="1">
      <c r="A4430" t="s">
        <v>6682</v>
      </c>
      <c r="B4430">
        <f t="shared" si="324"/>
        <v>25</v>
      </c>
    </row>
    <row r="4431" spans="1:2" ht="15" customHeight="1">
      <c r="A4431" t="s">
        <v>6683</v>
      </c>
      <c r="B4431">
        <f t="shared" si="324"/>
        <v>30</v>
      </c>
    </row>
    <row r="4432" spans="1:2" ht="15" customHeight="1">
      <c r="A4432" t="s">
        <v>6684</v>
      </c>
      <c r="B4432">
        <f t="shared" si="324"/>
        <v>25</v>
      </c>
    </row>
    <row r="4433" spans="1:2" ht="15" customHeight="1">
      <c r="A4433" t="s">
        <v>6685</v>
      </c>
      <c r="B4433">
        <f t="shared" si="324"/>
        <v>30</v>
      </c>
    </row>
    <row r="4434" spans="1:2" ht="15" customHeight="1">
      <c r="A4434" t="s">
        <v>6686</v>
      </c>
      <c r="B4434">
        <f t="shared" si="324"/>
        <v>25</v>
      </c>
    </row>
    <row r="4435" spans="1:2" ht="15" customHeight="1">
      <c r="A4435" t="s">
        <v>6687</v>
      </c>
      <c r="B4435">
        <f t="shared" si="324"/>
        <v>30</v>
      </c>
    </row>
    <row r="4436" spans="1:2" ht="15" customHeight="1">
      <c r="A4436" t="s">
        <v>6688</v>
      </c>
      <c r="B4436">
        <f t="shared" si="324"/>
        <v>25</v>
      </c>
    </row>
    <row r="4437" spans="1:2" ht="15" customHeight="1">
      <c r="A4437" t="s">
        <v>6689</v>
      </c>
      <c r="B4437">
        <f t="shared" si="324"/>
        <v>35</v>
      </c>
    </row>
    <row r="4438" spans="1:2" ht="15" customHeight="1">
      <c r="A4438" t="s">
        <v>6690</v>
      </c>
      <c r="B4438">
        <f t="shared" si="324"/>
        <v>35</v>
      </c>
    </row>
    <row r="4439" spans="1:2" ht="15" customHeight="1">
      <c r="A4439" t="s">
        <v>6691</v>
      </c>
      <c r="B4439">
        <f t="shared" si="324"/>
        <v>0</v>
      </c>
    </row>
    <row r="4440" spans="1:2" ht="15" customHeight="1">
      <c r="A4440" t="s">
        <v>6692</v>
      </c>
      <c r="B4440">
        <f t="shared" si="324"/>
        <v>25</v>
      </c>
    </row>
    <row r="4441" spans="1:2" ht="15" customHeight="1">
      <c r="A4441" t="s">
        <v>6693</v>
      </c>
      <c r="B4441">
        <f t="shared" si="324"/>
        <v>25</v>
      </c>
    </row>
    <row r="4442" spans="1:2" ht="15" customHeight="1">
      <c r="A4442" t="s">
        <v>6694</v>
      </c>
      <c r="B4442">
        <f t="shared" si="324"/>
        <v>25</v>
      </c>
    </row>
    <row r="4443" spans="1:2" ht="15" customHeight="1">
      <c r="A4443" t="s">
        <v>6695</v>
      </c>
      <c r="B4443">
        <f t="shared" ref="B4443:B4474" si="325">B3747</f>
        <v>25</v>
      </c>
    </row>
    <row r="4444" spans="1:2" ht="15" customHeight="1">
      <c r="A4444" t="s">
        <v>6696</v>
      </c>
      <c r="B4444">
        <f t="shared" si="325"/>
        <v>25</v>
      </c>
    </row>
    <row r="4445" spans="1:2" ht="15" customHeight="1">
      <c r="A4445" t="s">
        <v>6697</v>
      </c>
      <c r="B4445">
        <f t="shared" si="325"/>
        <v>25</v>
      </c>
    </row>
    <row r="4446" spans="1:2" ht="15" customHeight="1">
      <c r="A4446" t="s">
        <v>6698</v>
      </c>
      <c r="B4446">
        <f t="shared" si="325"/>
        <v>25</v>
      </c>
    </row>
    <row r="4447" spans="1:2" ht="15" customHeight="1">
      <c r="A4447" t="s">
        <v>6699</v>
      </c>
      <c r="B4447">
        <f t="shared" si="325"/>
        <v>25</v>
      </c>
    </row>
    <row r="4448" spans="1:2" ht="15" customHeight="1">
      <c r="A4448" t="s">
        <v>6700</v>
      </c>
      <c r="B4448">
        <f t="shared" si="325"/>
        <v>25</v>
      </c>
    </row>
    <row r="4449" spans="1:2" ht="15" customHeight="1">
      <c r="A4449" t="s">
        <v>6701</v>
      </c>
      <c r="B4449">
        <f t="shared" si="325"/>
        <v>25</v>
      </c>
    </row>
    <row r="4450" spans="1:2" ht="15" customHeight="1">
      <c r="A4450" t="s">
        <v>6702</v>
      </c>
      <c r="B4450">
        <f t="shared" si="325"/>
        <v>25</v>
      </c>
    </row>
    <row r="4451" spans="1:2" ht="15" customHeight="1">
      <c r="A4451" t="s">
        <v>6703</v>
      </c>
      <c r="B4451">
        <f t="shared" si="325"/>
        <v>0</v>
      </c>
    </row>
    <row r="4452" spans="1:2" ht="15" customHeight="1">
      <c r="A4452" t="s">
        <v>6704</v>
      </c>
      <c r="B4452">
        <f t="shared" si="325"/>
        <v>25</v>
      </c>
    </row>
    <row r="4453" spans="1:2" ht="15" customHeight="1">
      <c r="A4453" t="s">
        <v>6705</v>
      </c>
      <c r="B4453">
        <f t="shared" si="325"/>
        <v>25</v>
      </c>
    </row>
    <row r="4454" spans="1:2" ht="15" customHeight="1">
      <c r="A4454" t="s">
        <v>6706</v>
      </c>
      <c r="B4454">
        <f t="shared" si="325"/>
        <v>25</v>
      </c>
    </row>
    <row r="4455" spans="1:2" ht="15" customHeight="1">
      <c r="A4455" t="s">
        <v>6707</v>
      </c>
      <c r="B4455">
        <f t="shared" si="325"/>
        <v>25</v>
      </c>
    </row>
    <row r="4456" spans="1:2" ht="15" customHeight="1">
      <c r="A4456" t="s">
        <v>6708</v>
      </c>
      <c r="B4456">
        <f t="shared" si="325"/>
        <v>25</v>
      </c>
    </row>
    <row r="4457" spans="1:2" ht="15" customHeight="1">
      <c r="A4457" t="s">
        <v>6709</v>
      </c>
      <c r="B4457">
        <f t="shared" si="325"/>
        <v>35</v>
      </c>
    </row>
    <row r="4458" spans="1:2" ht="15" customHeight="1">
      <c r="A4458" t="s">
        <v>6710</v>
      </c>
      <c r="B4458">
        <f t="shared" si="325"/>
        <v>30</v>
      </c>
    </row>
    <row r="4459" spans="1:2" ht="15" customHeight="1">
      <c r="A4459" t="s">
        <v>6711</v>
      </c>
      <c r="B4459">
        <f t="shared" si="325"/>
        <v>25</v>
      </c>
    </row>
    <row r="4460" spans="1:2" ht="15" customHeight="1">
      <c r="A4460" t="s">
        <v>6712</v>
      </c>
      <c r="B4460">
        <f t="shared" si="325"/>
        <v>25</v>
      </c>
    </row>
    <row r="4461" spans="1:2" ht="15" customHeight="1">
      <c r="A4461" t="s">
        <v>6713</v>
      </c>
      <c r="B4461">
        <f t="shared" si="325"/>
        <v>25</v>
      </c>
    </row>
    <row r="4462" spans="1:2" ht="15" customHeight="1">
      <c r="A4462" t="s">
        <v>6714</v>
      </c>
      <c r="B4462">
        <f t="shared" si="325"/>
        <v>25</v>
      </c>
    </row>
    <row r="4463" spans="1:2" ht="15" customHeight="1">
      <c r="A4463" t="s">
        <v>6715</v>
      </c>
      <c r="B4463">
        <f t="shared" si="325"/>
        <v>25</v>
      </c>
    </row>
    <row r="4464" spans="1:2" ht="15" customHeight="1">
      <c r="A4464" t="s">
        <v>6716</v>
      </c>
      <c r="B4464">
        <f t="shared" si="325"/>
        <v>25</v>
      </c>
    </row>
    <row r="4465" spans="1:2" ht="15" customHeight="1">
      <c r="A4465" t="s">
        <v>6717</v>
      </c>
      <c r="B4465">
        <f t="shared" si="325"/>
        <v>25</v>
      </c>
    </row>
    <row r="4466" spans="1:2" ht="15" customHeight="1">
      <c r="A4466" t="s">
        <v>6718</v>
      </c>
      <c r="B4466">
        <f t="shared" si="325"/>
        <v>25</v>
      </c>
    </row>
    <row r="4467" spans="1:2" ht="15" customHeight="1">
      <c r="A4467" t="s">
        <v>6719</v>
      </c>
      <c r="B4467">
        <f t="shared" si="325"/>
        <v>25</v>
      </c>
    </row>
    <row r="4468" spans="1:2" ht="15" customHeight="1">
      <c r="A4468" t="s">
        <v>6720</v>
      </c>
      <c r="B4468">
        <f t="shared" si="325"/>
        <v>30</v>
      </c>
    </row>
    <row r="4469" spans="1:2" ht="15" customHeight="1">
      <c r="A4469" t="s">
        <v>6721</v>
      </c>
      <c r="B4469">
        <f t="shared" si="325"/>
        <v>30</v>
      </c>
    </row>
    <row r="4470" spans="1:2" ht="15" customHeight="1">
      <c r="A4470" t="s">
        <v>6722</v>
      </c>
      <c r="B4470">
        <f t="shared" si="325"/>
        <v>25</v>
      </c>
    </row>
    <row r="4471" spans="1:2" ht="15" customHeight="1">
      <c r="A4471" t="s">
        <v>6723</v>
      </c>
      <c r="B4471">
        <f t="shared" si="325"/>
        <v>25</v>
      </c>
    </row>
    <row r="4472" spans="1:2" ht="15" customHeight="1">
      <c r="A4472" t="s">
        <v>6724</v>
      </c>
      <c r="B4472">
        <f t="shared" si="325"/>
        <v>25</v>
      </c>
    </row>
    <row r="4473" spans="1:2" ht="15" customHeight="1">
      <c r="A4473" t="s">
        <v>6725</v>
      </c>
      <c r="B4473">
        <f t="shared" si="325"/>
        <v>30</v>
      </c>
    </row>
    <row r="4474" spans="1:2" ht="15" customHeight="1">
      <c r="A4474" t="s">
        <v>6726</v>
      </c>
      <c r="B4474">
        <f t="shared" si="325"/>
        <v>30</v>
      </c>
    </row>
    <row r="4475" spans="1:2" ht="15" customHeight="1">
      <c r="A4475" t="s">
        <v>6727</v>
      </c>
      <c r="B4475">
        <f t="shared" ref="B4475:B4506" si="326">B3779</f>
        <v>25</v>
      </c>
    </row>
    <row r="4476" spans="1:2" ht="15" customHeight="1">
      <c r="A4476" t="s">
        <v>6728</v>
      </c>
      <c r="B4476">
        <f t="shared" si="326"/>
        <v>25</v>
      </c>
    </row>
    <row r="4477" spans="1:2" ht="15" customHeight="1">
      <c r="A4477" t="s">
        <v>6729</v>
      </c>
      <c r="B4477">
        <f t="shared" si="326"/>
        <v>25</v>
      </c>
    </row>
    <row r="4478" spans="1:2" ht="15" customHeight="1">
      <c r="A4478" t="s">
        <v>6730</v>
      </c>
      <c r="B4478">
        <f t="shared" si="326"/>
        <v>65</v>
      </c>
    </row>
    <row r="4479" spans="1:2" ht="15" customHeight="1">
      <c r="A4479" t="s">
        <v>6731</v>
      </c>
      <c r="B4479">
        <f t="shared" si="326"/>
        <v>65</v>
      </c>
    </row>
    <row r="4480" spans="1:2" ht="15" customHeight="1">
      <c r="A4480" t="s">
        <v>6732</v>
      </c>
      <c r="B4480">
        <f t="shared" si="326"/>
        <v>65</v>
      </c>
    </row>
    <row r="4481" spans="1:2" ht="15" customHeight="1">
      <c r="A4481" t="s">
        <v>6733</v>
      </c>
      <c r="B4481">
        <f t="shared" si="326"/>
        <v>35</v>
      </c>
    </row>
    <row r="4482" spans="1:2" ht="15" customHeight="1">
      <c r="A4482" t="s">
        <v>6734</v>
      </c>
      <c r="B4482">
        <f t="shared" si="326"/>
        <v>0</v>
      </c>
    </row>
    <row r="4483" spans="1:2" ht="15" customHeight="1">
      <c r="A4483" t="s">
        <v>6735</v>
      </c>
      <c r="B4483">
        <f t="shared" si="326"/>
        <v>55</v>
      </c>
    </row>
    <row r="4484" spans="1:2" ht="15" customHeight="1">
      <c r="A4484" t="s">
        <v>6736</v>
      </c>
      <c r="B4484">
        <f t="shared" si="326"/>
        <v>50</v>
      </c>
    </row>
    <row r="4485" spans="1:2" ht="15" customHeight="1">
      <c r="A4485" t="s">
        <v>6737</v>
      </c>
      <c r="B4485">
        <f t="shared" si="326"/>
        <v>70</v>
      </c>
    </row>
    <row r="4486" spans="1:2" ht="15" customHeight="1">
      <c r="A4486" t="s">
        <v>6738</v>
      </c>
      <c r="B4486">
        <f t="shared" si="326"/>
        <v>65</v>
      </c>
    </row>
    <row r="4487" spans="1:2" ht="15" customHeight="1">
      <c r="A4487" t="s">
        <v>6739</v>
      </c>
      <c r="B4487">
        <f t="shared" si="326"/>
        <v>50</v>
      </c>
    </row>
    <row r="4488" spans="1:2" ht="15" customHeight="1">
      <c r="A4488" t="s">
        <v>6740</v>
      </c>
      <c r="B4488">
        <f t="shared" si="326"/>
        <v>30</v>
      </c>
    </row>
    <row r="4489" spans="1:2" ht="15" customHeight="1">
      <c r="A4489" t="s">
        <v>6741</v>
      </c>
      <c r="B4489">
        <f t="shared" si="326"/>
        <v>30</v>
      </c>
    </row>
    <row r="4490" spans="1:2" ht="15" customHeight="1">
      <c r="A4490" t="s">
        <v>6742</v>
      </c>
      <c r="B4490">
        <f t="shared" si="326"/>
        <v>55</v>
      </c>
    </row>
    <row r="4491" spans="1:2" ht="15" customHeight="1">
      <c r="A4491" t="s">
        <v>6743</v>
      </c>
      <c r="B4491">
        <f t="shared" si="326"/>
        <v>25</v>
      </c>
    </row>
    <row r="4492" spans="1:2" ht="15" customHeight="1">
      <c r="A4492" t="s">
        <v>6744</v>
      </c>
      <c r="B4492">
        <f t="shared" si="326"/>
        <v>30</v>
      </c>
    </row>
    <row r="4493" spans="1:2" ht="15" customHeight="1">
      <c r="A4493" t="s">
        <v>6745</v>
      </c>
      <c r="B4493">
        <f t="shared" si="326"/>
        <v>30</v>
      </c>
    </row>
    <row r="4494" spans="1:2" ht="15" customHeight="1">
      <c r="A4494" t="s">
        <v>6746</v>
      </c>
      <c r="B4494">
        <f t="shared" si="326"/>
        <v>25</v>
      </c>
    </row>
    <row r="4495" spans="1:2" ht="15" customHeight="1">
      <c r="A4495" t="s">
        <v>6747</v>
      </c>
      <c r="B4495">
        <f t="shared" si="326"/>
        <v>30</v>
      </c>
    </row>
    <row r="4496" spans="1:2" ht="15" customHeight="1">
      <c r="A4496" t="s">
        <v>6748</v>
      </c>
      <c r="B4496">
        <f t="shared" si="326"/>
        <v>30</v>
      </c>
    </row>
    <row r="4497" spans="1:2" ht="15" customHeight="1">
      <c r="A4497" t="s">
        <v>6749</v>
      </c>
      <c r="B4497">
        <f t="shared" si="326"/>
        <v>30</v>
      </c>
    </row>
    <row r="4498" spans="1:2" ht="15" customHeight="1">
      <c r="A4498" t="s">
        <v>6750</v>
      </c>
      <c r="B4498">
        <f t="shared" si="326"/>
        <v>30</v>
      </c>
    </row>
    <row r="4499" spans="1:2" ht="15" customHeight="1">
      <c r="A4499" t="s">
        <v>6751</v>
      </c>
      <c r="B4499">
        <f t="shared" si="326"/>
        <v>50</v>
      </c>
    </row>
    <row r="4500" spans="1:2" ht="15" customHeight="1">
      <c r="A4500" t="s">
        <v>6752</v>
      </c>
      <c r="B4500">
        <f t="shared" si="326"/>
        <v>50</v>
      </c>
    </row>
    <row r="4501" spans="1:2" ht="15" customHeight="1">
      <c r="A4501" t="s">
        <v>6753</v>
      </c>
      <c r="B4501">
        <f t="shared" si="326"/>
        <v>45</v>
      </c>
    </row>
    <row r="4502" spans="1:2" ht="15" customHeight="1">
      <c r="A4502" t="s">
        <v>6754</v>
      </c>
      <c r="B4502">
        <f t="shared" si="326"/>
        <v>0</v>
      </c>
    </row>
    <row r="4503" spans="1:2" ht="15" customHeight="1">
      <c r="A4503" t="s">
        <v>6755</v>
      </c>
      <c r="B4503">
        <f t="shared" si="326"/>
        <v>0</v>
      </c>
    </row>
    <row r="4504" spans="1:2" ht="15" customHeight="1">
      <c r="A4504" t="s">
        <v>6756</v>
      </c>
      <c r="B4504">
        <f t="shared" si="326"/>
        <v>65</v>
      </c>
    </row>
    <row r="4505" spans="1:2" ht="15" customHeight="1">
      <c r="A4505" t="s">
        <v>6341</v>
      </c>
      <c r="B4505">
        <f t="shared" ref="B4505:B4568" si="327">B3572</f>
        <v>45</v>
      </c>
    </row>
    <row r="4506" spans="1:2" ht="15" customHeight="1">
      <c r="A4506" t="s">
        <v>6342</v>
      </c>
      <c r="B4506">
        <f t="shared" si="327"/>
        <v>45</v>
      </c>
    </row>
    <row r="4507" spans="1:2" ht="15" customHeight="1">
      <c r="A4507" t="s">
        <v>6343</v>
      </c>
      <c r="B4507">
        <f t="shared" si="327"/>
        <v>50</v>
      </c>
    </row>
    <row r="4508" spans="1:2" ht="15" customHeight="1">
      <c r="A4508" t="s">
        <v>6344</v>
      </c>
      <c r="B4508">
        <f t="shared" si="327"/>
        <v>50</v>
      </c>
    </row>
    <row r="4509" spans="1:2" ht="15" customHeight="1">
      <c r="A4509" t="s">
        <v>6345</v>
      </c>
      <c r="B4509">
        <f t="shared" si="327"/>
        <v>55</v>
      </c>
    </row>
    <row r="4510" spans="1:2" ht="15" customHeight="1">
      <c r="A4510" t="s">
        <v>6346</v>
      </c>
      <c r="B4510">
        <f t="shared" si="327"/>
        <v>55</v>
      </c>
    </row>
    <row r="4511" spans="1:2" ht="15" customHeight="1">
      <c r="A4511" t="s">
        <v>6347</v>
      </c>
      <c r="B4511">
        <f t="shared" si="327"/>
        <v>65</v>
      </c>
    </row>
    <row r="4512" spans="1:2" ht="15" customHeight="1">
      <c r="A4512" t="s">
        <v>6348</v>
      </c>
      <c r="B4512">
        <f t="shared" si="327"/>
        <v>65</v>
      </c>
    </row>
    <row r="4513" spans="1:2" ht="15" customHeight="1">
      <c r="A4513" t="s">
        <v>6349</v>
      </c>
      <c r="B4513">
        <f t="shared" si="327"/>
        <v>65</v>
      </c>
    </row>
    <row r="4514" spans="1:2" ht="15" customHeight="1">
      <c r="A4514" t="s">
        <v>6350</v>
      </c>
      <c r="B4514">
        <f t="shared" si="327"/>
        <v>65</v>
      </c>
    </row>
    <row r="4515" spans="1:2" ht="15" customHeight="1">
      <c r="A4515" t="s">
        <v>6351</v>
      </c>
      <c r="B4515">
        <f t="shared" si="327"/>
        <v>45</v>
      </c>
    </row>
    <row r="4516" spans="1:2" ht="15" customHeight="1">
      <c r="A4516" t="s">
        <v>6352</v>
      </c>
      <c r="B4516">
        <f t="shared" si="327"/>
        <v>45</v>
      </c>
    </row>
    <row r="4517" spans="1:2" ht="15" customHeight="1">
      <c r="A4517" t="s">
        <v>6353</v>
      </c>
      <c r="B4517">
        <f t="shared" si="327"/>
        <v>0</v>
      </c>
    </row>
    <row r="4518" spans="1:2" ht="15" customHeight="1">
      <c r="A4518" t="s">
        <v>6354</v>
      </c>
      <c r="B4518">
        <f t="shared" si="327"/>
        <v>70</v>
      </c>
    </row>
    <row r="4519" spans="1:2" ht="15" customHeight="1">
      <c r="A4519" t="s">
        <v>6355</v>
      </c>
      <c r="B4519">
        <f t="shared" si="327"/>
        <v>0</v>
      </c>
    </row>
    <row r="4520" spans="1:2" ht="15" customHeight="1">
      <c r="A4520" t="s">
        <v>6356</v>
      </c>
      <c r="B4520">
        <f t="shared" si="327"/>
        <v>0</v>
      </c>
    </row>
    <row r="4521" spans="1:2" ht="15" customHeight="1">
      <c r="A4521" t="s">
        <v>6357</v>
      </c>
      <c r="B4521">
        <f t="shared" si="327"/>
        <v>0</v>
      </c>
    </row>
    <row r="4522" spans="1:2" ht="15" customHeight="1">
      <c r="A4522" t="s">
        <v>6358</v>
      </c>
      <c r="B4522">
        <f t="shared" si="327"/>
        <v>0</v>
      </c>
    </row>
    <row r="4523" spans="1:2" ht="15" customHeight="1">
      <c r="A4523" t="s">
        <v>6359</v>
      </c>
      <c r="B4523">
        <f t="shared" si="327"/>
        <v>0</v>
      </c>
    </row>
    <row r="4524" spans="1:2" ht="15" customHeight="1">
      <c r="A4524" t="s">
        <v>6360</v>
      </c>
      <c r="B4524">
        <f t="shared" si="327"/>
        <v>0</v>
      </c>
    </row>
    <row r="4525" spans="1:2" ht="15" customHeight="1">
      <c r="A4525" t="s">
        <v>6361</v>
      </c>
      <c r="B4525">
        <f t="shared" si="327"/>
        <v>0</v>
      </c>
    </row>
    <row r="4526" spans="1:2" ht="15" customHeight="1">
      <c r="A4526" t="s">
        <v>6362</v>
      </c>
      <c r="B4526">
        <f t="shared" si="327"/>
        <v>25</v>
      </c>
    </row>
    <row r="4527" spans="1:2" ht="15" customHeight="1">
      <c r="A4527" t="s">
        <v>6363</v>
      </c>
      <c r="B4527">
        <f t="shared" si="327"/>
        <v>25</v>
      </c>
    </row>
    <row r="4528" spans="1:2" ht="15" customHeight="1">
      <c r="A4528" t="s">
        <v>6364</v>
      </c>
      <c r="B4528">
        <f t="shared" si="327"/>
        <v>25</v>
      </c>
    </row>
    <row r="4529" spans="1:2" ht="15" customHeight="1">
      <c r="A4529" t="s">
        <v>6365</v>
      </c>
      <c r="B4529">
        <f t="shared" si="327"/>
        <v>25</v>
      </c>
    </row>
    <row r="4530" spans="1:2" ht="15" customHeight="1">
      <c r="A4530" t="s">
        <v>6366</v>
      </c>
      <c r="B4530">
        <f t="shared" si="327"/>
        <v>25</v>
      </c>
    </row>
    <row r="4531" spans="1:2" ht="15" customHeight="1">
      <c r="A4531" t="s">
        <v>6367</v>
      </c>
      <c r="B4531">
        <f t="shared" si="327"/>
        <v>30</v>
      </c>
    </row>
    <row r="4532" spans="1:2" ht="15" customHeight="1">
      <c r="A4532" t="s">
        <v>6368</v>
      </c>
      <c r="B4532">
        <f t="shared" si="327"/>
        <v>30</v>
      </c>
    </row>
    <row r="4533" spans="1:2" ht="15" customHeight="1">
      <c r="A4533" t="s">
        <v>6369</v>
      </c>
      <c r="B4533">
        <f t="shared" si="327"/>
        <v>30</v>
      </c>
    </row>
    <row r="4534" spans="1:2" ht="15" customHeight="1">
      <c r="A4534" t="s">
        <v>6370</v>
      </c>
      <c r="B4534">
        <f t="shared" si="327"/>
        <v>30</v>
      </c>
    </row>
    <row r="4535" spans="1:2" ht="15" customHeight="1">
      <c r="A4535" t="s">
        <v>6371</v>
      </c>
      <c r="B4535">
        <f t="shared" si="327"/>
        <v>30</v>
      </c>
    </row>
    <row r="4536" spans="1:2" ht="15" customHeight="1">
      <c r="A4536" t="s">
        <v>6372</v>
      </c>
      <c r="B4536">
        <f t="shared" si="327"/>
        <v>30</v>
      </c>
    </row>
    <row r="4537" spans="1:2" ht="15" customHeight="1">
      <c r="A4537" t="s">
        <v>6373</v>
      </c>
      <c r="B4537">
        <f t="shared" si="327"/>
        <v>30</v>
      </c>
    </row>
    <row r="4538" spans="1:2" ht="15" customHeight="1">
      <c r="A4538" t="s">
        <v>6374</v>
      </c>
      <c r="B4538">
        <f t="shared" si="327"/>
        <v>30</v>
      </c>
    </row>
    <row r="4539" spans="1:2" ht="15" customHeight="1">
      <c r="A4539" t="s">
        <v>6375</v>
      </c>
      <c r="B4539">
        <f t="shared" si="327"/>
        <v>35</v>
      </c>
    </row>
    <row r="4540" spans="1:2" ht="15" customHeight="1">
      <c r="A4540" t="s">
        <v>6376</v>
      </c>
      <c r="B4540">
        <f t="shared" si="327"/>
        <v>35</v>
      </c>
    </row>
    <row r="4541" spans="1:2" ht="15" customHeight="1">
      <c r="A4541" t="s">
        <v>6377</v>
      </c>
      <c r="B4541">
        <f t="shared" si="327"/>
        <v>35</v>
      </c>
    </row>
    <row r="4542" spans="1:2" ht="15" customHeight="1">
      <c r="A4542" t="s">
        <v>6378</v>
      </c>
      <c r="B4542">
        <f t="shared" si="327"/>
        <v>35</v>
      </c>
    </row>
    <row r="4543" spans="1:2" ht="15" customHeight="1">
      <c r="A4543" t="s">
        <v>6379</v>
      </c>
      <c r="B4543">
        <f t="shared" si="327"/>
        <v>35</v>
      </c>
    </row>
    <row r="4544" spans="1:2" ht="15" customHeight="1">
      <c r="A4544" t="s">
        <v>6380</v>
      </c>
      <c r="B4544">
        <f t="shared" si="327"/>
        <v>35</v>
      </c>
    </row>
    <row r="4545" spans="1:2" ht="15" customHeight="1">
      <c r="A4545" t="s">
        <v>6381</v>
      </c>
      <c r="B4545">
        <f t="shared" si="327"/>
        <v>35</v>
      </c>
    </row>
    <row r="4546" spans="1:2" ht="15" customHeight="1">
      <c r="A4546" t="s">
        <v>6382</v>
      </c>
      <c r="B4546">
        <f t="shared" si="327"/>
        <v>35</v>
      </c>
    </row>
    <row r="4547" spans="1:2" ht="15" customHeight="1">
      <c r="A4547" t="s">
        <v>6383</v>
      </c>
      <c r="B4547">
        <f t="shared" si="327"/>
        <v>45</v>
      </c>
    </row>
    <row r="4548" spans="1:2" ht="15" customHeight="1">
      <c r="A4548" t="s">
        <v>6384</v>
      </c>
      <c r="B4548">
        <f t="shared" si="327"/>
        <v>45</v>
      </c>
    </row>
    <row r="4549" spans="1:2" ht="15" customHeight="1">
      <c r="A4549" t="s">
        <v>6385</v>
      </c>
      <c r="B4549">
        <f t="shared" si="327"/>
        <v>25</v>
      </c>
    </row>
    <row r="4550" spans="1:2" ht="15" customHeight="1">
      <c r="A4550" t="s">
        <v>6386</v>
      </c>
      <c r="B4550">
        <f t="shared" si="327"/>
        <v>25</v>
      </c>
    </row>
    <row r="4551" spans="1:2" ht="15" customHeight="1">
      <c r="A4551" t="s">
        <v>6387</v>
      </c>
      <c r="B4551">
        <f t="shared" si="327"/>
        <v>25</v>
      </c>
    </row>
    <row r="4552" spans="1:2" ht="15" customHeight="1">
      <c r="A4552" t="s">
        <v>6388</v>
      </c>
      <c r="B4552">
        <f t="shared" si="327"/>
        <v>25</v>
      </c>
    </row>
    <row r="4553" spans="1:2" ht="15" customHeight="1">
      <c r="A4553" t="s">
        <v>6389</v>
      </c>
      <c r="B4553">
        <f t="shared" si="327"/>
        <v>25</v>
      </c>
    </row>
    <row r="4554" spans="1:2" ht="15" customHeight="1">
      <c r="A4554" t="s">
        <v>6390</v>
      </c>
      <c r="B4554">
        <f t="shared" si="327"/>
        <v>25</v>
      </c>
    </row>
    <row r="4555" spans="1:2" ht="15" customHeight="1">
      <c r="A4555" t="s">
        <v>6391</v>
      </c>
      <c r="B4555">
        <f t="shared" si="327"/>
        <v>25</v>
      </c>
    </row>
    <row r="4556" spans="1:2" ht="15" customHeight="1">
      <c r="A4556" t="s">
        <v>6392</v>
      </c>
      <c r="B4556">
        <f t="shared" si="327"/>
        <v>30</v>
      </c>
    </row>
    <row r="4557" spans="1:2" ht="15" customHeight="1">
      <c r="A4557" t="s">
        <v>6393</v>
      </c>
      <c r="B4557">
        <f t="shared" si="327"/>
        <v>55</v>
      </c>
    </row>
    <row r="4558" spans="1:2" ht="15" customHeight="1">
      <c r="A4558" t="s">
        <v>6394</v>
      </c>
      <c r="B4558">
        <f t="shared" si="327"/>
        <v>25</v>
      </c>
    </row>
    <row r="4559" spans="1:2" ht="15" customHeight="1">
      <c r="A4559" t="s">
        <v>6395</v>
      </c>
      <c r="B4559">
        <f t="shared" si="327"/>
        <v>25</v>
      </c>
    </row>
    <row r="4560" spans="1:2" ht="15" customHeight="1">
      <c r="A4560" t="s">
        <v>6396</v>
      </c>
      <c r="B4560">
        <f t="shared" si="327"/>
        <v>25</v>
      </c>
    </row>
    <row r="4561" spans="1:2" ht="15" customHeight="1">
      <c r="A4561" t="s">
        <v>6397</v>
      </c>
      <c r="B4561">
        <f t="shared" si="327"/>
        <v>25</v>
      </c>
    </row>
    <row r="4562" spans="1:2" ht="15" customHeight="1">
      <c r="A4562" t="s">
        <v>6398</v>
      </c>
      <c r="B4562">
        <f t="shared" si="327"/>
        <v>30</v>
      </c>
    </row>
    <row r="4563" spans="1:2" ht="15" customHeight="1">
      <c r="A4563" t="s">
        <v>6399</v>
      </c>
      <c r="B4563">
        <f t="shared" si="327"/>
        <v>30</v>
      </c>
    </row>
    <row r="4564" spans="1:2" ht="15" customHeight="1">
      <c r="A4564" t="s">
        <v>6400</v>
      </c>
      <c r="B4564">
        <f t="shared" si="327"/>
        <v>30</v>
      </c>
    </row>
    <row r="4565" spans="1:2" ht="15" customHeight="1">
      <c r="A4565" t="s">
        <v>6401</v>
      </c>
      <c r="B4565">
        <f t="shared" si="327"/>
        <v>25</v>
      </c>
    </row>
    <row r="4566" spans="1:2" ht="15" customHeight="1">
      <c r="A4566" t="s">
        <v>6402</v>
      </c>
      <c r="B4566">
        <f t="shared" si="327"/>
        <v>30</v>
      </c>
    </row>
    <row r="4567" spans="1:2" ht="15" customHeight="1">
      <c r="A4567" t="s">
        <v>6403</v>
      </c>
      <c r="B4567">
        <f t="shared" si="327"/>
        <v>30</v>
      </c>
    </row>
    <row r="4568" spans="1:2" ht="15" customHeight="1">
      <c r="A4568" t="s">
        <v>6404</v>
      </c>
      <c r="B4568">
        <f t="shared" si="327"/>
        <v>25</v>
      </c>
    </row>
    <row r="4569" spans="1:2" ht="15" customHeight="1">
      <c r="A4569" t="s">
        <v>6405</v>
      </c>
      <c r="B4569">
        <f t="shared" ref="B4569:B4632" si="328">B3636</f>
        <v>25</v>
      </c>
    </row>
    <row r="4570" spans="1:2" ht="15" customHeight="1">
      <c r="A4570" t="s">
        <v>6406</v>
      </c>
      <c r="B4570">
        <f t="shared" si="328"/>
        <v>25</v>
      </c>
    </row>
    <row r="4571" spans="1:2" ht="15" customHeight="1">
      <c r="A4571" t="s">
        <v>6407</v>
      </c>
      <c r="B4571">
        <f t="shared" si="328"/>
        <v>25</v>
      </c>
    </row>
    <row r="4572" spans="1:2" ht="15" customHeight="1">
      <c r="A4572" t="s">
        <v>6408</v>
      </c>
      <c r="B4572">
        <f t="shared" si="328"/>
        <v>25</v>
      </c>
    </row>
    <row r="4573" spans="1:2" ht="15" customHeight="1">
      <c r="A4573" t="s">
        <v>6409</v>
      </c>
      <c r="B4573">
        <f t="shared" si="328"/>
        <v>25</v>
      </c>
    </row>
    <row r="4574" spans="1:2" ht="15" customHeight="1">
      <c r="A4574" t="s">
        <v>6410</v>
      </c>
      <c r="B4574">
        <f t="shared" si="328"/>
        <v>25</v>
      </c>
    </row>
    <row r="4575" spans="1:2" ht="15" customHeight="1">
      <c r="A4575" t="s">
        <v>6411</v>
      </c>
      <c r="B4575">
        <f t="shared" si="328"/>
        <v>25</v>
      </c>
    </row>
    <row r="4576" spans="1:2" ht="15" customHeight="1">
      <c r="A4576" t="s">
        <v>6412</v>
      </c>
      <c r="B4576">
        <f t="shared" si="328"/>
        <v>0</v>
      </c>
    </row>
    <row r="4577" spans="1:2" ht="15" customHeight="1">
      <c r="A4577" t="s">
        <v>6413</v>
      </c>
      <c r="B4577">
        <f t="shared" si="328"/>
        <v>30</v>
      </c>
    </row>
    <row r="4578" spans="1:2" ht="15" customHeight="1">
      <c r="A4578" t="s">
        <v>6414</v>
      </c>
      <c r="B4578">
        <f t="shared" si="328"/>
        <v>30</v>
      </c>
    </row>
    <row r="4579" spans="1:2" ht="15" customHeight="1">
      <c r="A4579" t="s">
        <v>6415</v>
      </c>
      <c r="B4579">
        <f t="shared" si="328"/>
        <v>25</v>
      </c>
    </row>
    <row r="4580" spans="1:2" ht="15" customHeight="1">
      <c r="A4580" t="s">
        <v>6416</v>
      </c>
      <c r="B4580">
        <f t="shared" si="328"/>
        <v>30</v>
      </c>
    </row>
    <row r="4581" spans="1:2" ht="15" customHeight="1">
      <c r="A4581" t="s">
        <v>6417</v>
      </c>
      <c r="B4581">
        <f t="shared" si="328"/>
        <v>35</v>
      </c>
    </row>
    <row r="4582" spans="1:2" ht="15" customHeight="1">
      <c r="A4582" t="s">
        <v>6418</v>
      </c>
      <c r="B4582">
        <f t="shared" si="328"/>
        <v>25</v>
      </c>
    </row>
    <row r="4583" spans="1:2" ht="15" customHeight="1">
      <c r="A4583" t="s">
        <v>6419</v>
      </c>
      <c r="B4583">
        <f t="shared" si="328"/>
        <v>25</v>
      </c>
    </row>
    <row r="4584" spans="1:2" ht="15" customHeight="1">
      <c r="A4584" t="s">
        <v>6420</v>
      </c>
      <c r="B4584">
        <f t="shared" si="328"/>
        <v>30</v>
      </c>
    </row>
    <row r="4585" spans="1:2" ht="15" customHeight="1">
      <c r="A4585" t="s">
        <v>6421</v>
      </c>
      <c r="B4585">
        <f t="shared" si="328"/>
        <v>25</v>
      </c>
    </row>
    <row r="4586" spans="1:2" ht="15" customHeight="1">
      <c r="A4586" t="s">
        <v>6422</v>
      </c>
      <c r="B4586">
        <f t="shared" si="328"/>
        <v>25</v>
      </c>
    </row>
    <row r="4587" spans="1:2" ht="15" customHeight="1">
      <c r="A4587" t="s">
        <v>6423</v>
      </c>
      <c r="B4587">
        <f t="shared" si="328"/>
        <v>30</v>
      </c>
    </row>
    <row r="4588" spans="1:2" ht="15" customHeight="1">
      <c r="A4588" t="s">
        <v>6424</v>
      </c>
      <c r="B4588">
        <f t="shared" si="328"/>
        <v>25</v>
      </c>
    </row>
    <row r="4589" spans="1:2" ht="15" customHeight="1">
      <c r="A4589" t="s">
        <v>6425</v>
      </c>
      <c r="B4589">
        <f t="shared" si="328"/>
        <v>30</v>
      </c>
    </row>
    <row r="4590" spans="1:2" ht="15" customHeight="1">
      <c r="A4590" t="s">
        <v>6426</v>
      </c>
      <c r="B4590">
        <f t="shared" si="328"/>
        <v>30</v>
      </c>
    </row>
    <row r="4591" spans="1:2" ht="15" customHeight="1">
      <c r="A4591" t="s">
        <v>6427</v>
      </c>
      <c r="B4591">
        <f t="shared" si="328"/>
        <v>25</v>
      </c>
    </row>
    <row r="4592" spans="1:2" ht="15" customHeight="1">
      <c r="A4592" t="s">
        <v>6428</v>
      </c>
      <c r="B4592">
        <f t="shared" si="328"/>
        <v>30</v>
      </c>
    </row>
    <row r="4593" spans="1:2" ht="15" customHeight="1">
      <c r="A4593" t="s">
        <v>6429</v>
      </c>
      <c r="B4593">
        <f t="shared" si="328"/>
        <v>35</v>
      </c>
    </row>
    <row r="4594" spans="1:2" ht="15" customHeight="1">
      <c r="A4594" t="s">
        <v>6430</v>
      </c>
      <c r="B4594">
        <f t="shared" si="328"/>
        <v>30</v>
      </c>
    </row>
    <row r="4595" spans="1:2" ht="15" customHeight="1">
      <c r="A4595" t="s">
        <v>6431</v>
      </c>
      <c r="B4595">
        <f t="shared" si="328"/>
        <v>30</v>
      </c>
    </row>
    <row r="4596" spans="1:2" ht="15" customHeight="1">
      <c r="A4596" t="s">
        <v>6432</v>
      </c>
      <c r="B4596">
        <f t="shared" si="328"/>
        <v>30</v>
      </c>
    </row>
    <row r="4597" spans="1:2" ht="15" customHeight="1">
      <c r="A4597" t="s">
        <v>6433</v>
      </c>
      <c r="B4597">
        <f t="shared" si="328"/>
        <v>30</v>
      </c>
    </row>
    <row r="4598" spans="1:2" ht="15" customHeight="1">
      <c r="A4598" t="s">
        <v>6434</v>
      </c>
      <c r="B4598">
        <f t="shared" si="328"/>
        <v>30</v>
      </c>
    </row>
    <row r="4599" spans="1:2" ht="15" customHeight="1">
      <c r="A4599" t="s">
        <v>6435</v>
      </c>
      <c r="B4599">
        <f t="shared" si="328"/>
        <v>25</v>
      </c>
    </row>
    <row r="4600" spans="1:2" ht="15" customHeight="1">
      <c r="A4600" t="s">
        <v>6436</v>
      </c>
      <c r="B4600">
        <f t="shared" si="328"/>
        <v>25</v>
      </c>
    </row>
    <row r="4601" spans="1:2" ht="15" customHeight="1">
      <c r="A4601" t="s">
        <v>6437</v>
      </c>
      <c r="B4601">
        <f t="shared" si="328"/>
        <v>30</v>
      </c>
    </row>
    <row r="4602" spans="1:2" ht="15" customHeight="1">
      <c r="A4602" t="s">
        <v>6438</v>
      </c>
      <c r="B4602">
        <f t="shared" si="328"/>
        <v>30</v>
      </c>
    </row>
    <row r="4603" spans="1:2" ht="15" customHeight="1">
      <c r="A4603" t="s">
        <v>6439</v>
      </c>
      <c r="B4603">
        <f t="shared" si="328"/>
        <v>25</v>
      </c>
    </row>
    <row r="4604" spans="1:2" ht="15" customHeight="1">
      <c r="A4604" t="s">
        <v>6440</v>
      </c>
      <c r="B4604">
        <f t="shared" si="328"/>
        <v>25</v>
      </c>
    </row>
    <row r="4605" spans="1:2" ht="15" customHeight="1">
      <c r="A4605" t="s">
        <v>6441</v>
      </c>
      <c r="B4605">
        <f t="shared" si="328"/>
        <v>25</v>
      </c>
    </row>
    <row r="4606" spans="1:2" ht="15" customHeight="1">
      <c r="A4606" t="s">
        <v>6442</v>
      </c>
      <c r="B4606">
        <f t="shared" si="328"/>
        <v>25</v>
      </c>
    </row>
    <row r="4607" spans="1:2" ht="15" customHeight="1">
      <c r="A4607" t="s">
        <v>6443</v>
      </c>
      <c r="B4607">
        <f t="shared" si="328"/>
        <v>30</v>
      </c>
    </row>
    <row r="4608" spans="1:2" ht="15" customHeight="1">
      <c r="A4608" t="s">
        <v>6444</v>
      </c>
      <c r="B4608">
        <f t="shared" si="328"/>
        <v>30</v>
      </c>
    </row>
    <row r="4609" spans="1:2" ht="15" customHeight="1">
      <c r="A4609" t="s">
        <v>6445</v>
      </c>
      <c r="B4609">
        <f t="shared" si="328"/>
        <v>25</v>
      </c>
    </row>
    <row r="4610" spans="1:2" ht="15" customHeight="1">
      <c r="A4610" t="s">
        <v>6446</v>
      </c>
      <c r="B4610">
        <f t="shared" si="328"/>
        <v>25</v>
      </c>
    </row>
    <row r="4611" spans="1:2" ht="15" customHeight="1">
      <c r="A4611" t="s">
        <v>6447</v>
      </c>
      <c r="B4611">
        <f t="shared" si="328"/>
        <v>25</v>
      </c>
    </row>
    <row r="4612" spans="1:2" ht="15" customHeight="1">
      <c r="A4612" t="s">
        <v>6448</v>
      </c>
      <c r="B4612">
        <f t="shared" si="328"/>
        <v>30</v>
      </c>
    </row>
    <row r="4613" spans="1:2" ht="15" customHeight="1">
      <c r="A4613" t="s">
        <v>6449</v>
      </c>
      <c r="B4613">
        <f t="shared" si="328"/>
        <v>25</v>
      </c>
    </row>
    <row r="4614" spans="1:2" ht="15" customHeight="1">
      <c r="A4614" t="s">
        <v>6450</v>
      </c>
      <c r="B4614">
        <f t="shared" si="328"/>
        <v>25</v>
      </c>
    </row>
    <row r="4615" spans="1:2" ht="15" customHeight="1">
      <c r="A4615" t="s">
        <v>6451</v>
      </c>
      <c r="B4615">
        <f t="shared" si="328"/>
        <v>25</v>
      </c>
    </row>
    <row r="4616" spans="1:2" ht="15" customHeight="1">
      <c r="A4616" t="s">
        <v>6452</v>
      </c>
      <c r="B4616">
        <f t="shared" si="328"/>
        <v>25</v>
      </c>
    </row>
    <row r="4617" spans="1:2" ht="15" customHeight="1">
      <c r="A4617" t="s">
        <v>6453</v>
      </c>
      <c r="B4617">
        <f t="shared" si="328"/>
        <v>30</v>
      </c>
    </row>
    <row r="4618" spans="1:2" ht="15" customHeight="1">
      <c r="A4618" t="s">
        <v>6454</v>
      </c>
      <c r="B4618">
        <f t="shared" si="328"/>
        <v>30</v>
      </c>
    </row>
    <row r="4619" spans="1:2" ht="15" customHeight="1">
      <c r="A4619" t="s">
        <v>6455</v>
      </c>
      <c r="B4619">
        <f t="shared" si="328"/>
        <v>25</v>
      </c>
    </row>
    <row r="4620" spans="1:2" ht="15" customHeight="1">
      <c r="A4620" t="s">
        <v>6456</v>
      </c>
      <c r="B4620">
        <f t="shared" si="328"/>
        <v>25</v>
      </c>
    </row>
    <row r="4621" spans="1:2" ht="15" customHeight="1">
      <c r="A4621" t="s">
        <v>6457</v>
      </c>
      <c r="B4621">
        <f t="shared" si="328"/>
        <v>25</v>
      </c>
    </row>
    <row r="4622" spans="1:2" ht="15" customHeight="1">
      <c r="A4622" t="s">
        <v>6458</v>
      </c>
      <c r="B4622">
        <f t="shared" si="328"/>
        <v>25</v>
      </c>
    </row>
    <row r="4623" spans="1:2" ht="15" customHeight="1">
      <c r="A4623" t="s">
        <v>6459</v>
      </c>
      <c r="B4623">
        <f t="shared" si="328"/>
        <v>25</v>
      </c>
    </row>
    <row r="4624" spans="1:2" ht="15" customHeight="1">
      <c r="A4624" t="s">
        <v>6460</v>
      </c>
      <c r="B4624">
        <f t="shared" si="328"/>
        <v>25</v>
      </c>
    </row>
    <row r="4625" spans="1:2" ht="15" customHeight="1">
      <c r="A4625" t="s">
        <v>6461</v>
      </c>
      <c r="B4625">
        <f t="shared" si="328"/>
        <v>25</v>
      </c>
    </row>
    <row r="4626" spans="1:2" ht="15" customHeight="1">
      <c r="A4626" t="s">
        <v>6462</v>
      </c>
      <c r="B4626">
        <f t="shared" si="328"/>
        <v>35</v>
      </c>
    </row>
    <row r="4627" spans="1:2" ht="15" customHeight="1">
      <c r="A4627" t="s">
        <v>6463</v>
      </c>
      <c r="B4627">
        <f t="shared" si="328"/>
        <v>35</v>
      </c>
    </row>
    <row r="4628" spans="1:2" ht="15" customHeight="1">
      <c r="A4628" t="s">
        <v>6464</v>
      </c>
      <c r="B4628">
        <f t="shared" si="328"/>
        <v>30</v>
      </c>
    </row>
    <row r="4629" spans="1:2" ht="15" customHeight="1">
      <c r="A4629" t="s">
        <v>6465</v>
      </c>
      <c r="B4629">
        <f t="shared" si="328"/>
        <v>30</v>
      </c>
    </row>
    <row r="4630" spans="1:2" ht="15" customHeight="1">
      <c r="A4630" t="s">
        <v>6466</v>
      </c>
      <c r="B4630">
        <f t="shared" si="328"/>
        <v>30</v>
      </c>
    </row>
    <row r="4631" spans="1:2" ht="15" customHeight="1">
      <c r="A4631" t="s">
        <v>6467</v>
      </c>
      <c r="B4631">
        <f t="shared" si="328"/>
        <v>30</v>
      </c>
    </row>
    <row r="4632" spans="1:2" ht="15" customHeight="1">
      <c r="A4632" t="s">
        <v>6468</v>
      </c>
      <c r="B4632">
        <f t="shared" si="328"/>
        <v>25</v>
      </c>
    </row>
    <row r="4633" spans="1:2" ht="15" customHeight="1">
      <c r="A4633" t="s">
        <v>6469</v>
      </c>
      <c r="B4633">
        <f t="shared" ref="B4633:B4696" si="329">B3700</f>
        <v>30</v>
      </c>
    </row>
    <row r="4634" spans="1:2" ht="15" customHeight="1">
      <c r="A4634" t="s">
        <v>6470</v>
      </c>
      <c r="B4634">
        <f t="shared" si="329"/>
        <v>30</v>
      </c>
    </row>
    <row r="4635" spans="1:2" ht="15" customHeight="1">
      <c r="A4635" t="s">
        <v>6471</v>
      </c>
      <c r="B4635">
        <f t="shared" si="329"/>
        <v>30</v>
      </c>
    </row>
    <row r="4636" spans="1:2" ht="15" customHeight="1">
      <c r="A4636" t="s">
        <v>6472</v>
      </c>
      <c r="B4636">
        <f t="shared" si="329"/>
        <v>30</v>
      </c>
    </row>
    <row r="4637" spans="1:2" ht="15" customHeight="1">
      <c r="A4637" t="s">
        <v>6473</v>
      </c>
      <c r="B4637">
        <f t="shared" si="329"/>
        <v>0</v>
      </c>
    </row>
    <row r="4638" spans="1:2" ht="15" customHeight="1">
      <c r="A4638" t="s">
        <v>6474</v>
      </c>
      <c r="B4638">
        <f t="shared" si="329"/>
        <v>25</v>
      </c>
    </row>
    <row r="4639" spans="1:2" ht="15" customHeight="1">
      <c r="A4639" t="s">
        <v>6475</v>
      </c>
      <c r="B4639">
        <f t="shared" si="329"/>
        <v>25</v>
      </c>
    </row>
    <row r="4640" spans="1:2" ht="15" customHeight="1">
      <c r="A4640" t="s">
        <v>6476</v>
      </c>
      <c r="B4640">
        <f t="shared" si="329"/>
        <v>25</v>
      </c>
    </row>
    <row r="4641" spans="1:2" ht="15" customHeight="1">
      <c r="A4641" t="s">
        <v>6477</v>
      </c>
      <c r="B4641">
        <f t="shared" si="329"/>
        <v>0</v>
      </c>
    </row>
    <row r="4642" spans="1:2" ht="15" customHeight="1">
      <c r="A4642" t="s">
        <v>6478</v>
      </c>
      <c r="B4642">
        <f t="shared" si="329"/>
        <v>0</v>
      </c>
    </row>
    <row r="4643" spans="1:2" ht="15" customHeight="1">
      <c r="A4643" t="s">
        <v>6479</v>
      </c>
      <c r="B4643">
        <f t="shared" si="329"/>
        <v>0</v>
      </c>
    </row>
    <row r="4644" spans="1:2" ht="15" customHeight="1">
      <c r="A4644" t="s">
        <v>6480</v>
      </c>
      <c r="B4644">
        <f t="shared" si="329"/>
        <v>25</v>
      </c>
    </row>
    <row r="4645" spans="1:2" ht="15" customHeight="1">
      <c r="A4645" t="s">
        <v>6481</v>
      </c>
      <c r="B4645">
        <f t="shared" si="329"/>
        <v>25</v>
      </c>
    </row>
    <row r="4646" spans="1:2" ht="15" customHeight="1">
      <c r="A4646" t="s">
        <v>6482</v>
      </c>
      <c r="B4646">
        <f t="shared" si="329"/>
        <v>25</v>
      </c>
    </row>
    <row r="4647" spans="1:2" ht="15" customHeight="1">
      <c r="A4647" t="s">
        <v>6483</v>
      </c>
      <c r="B4647">
        <f t="shared" si="329"/>
        <v>25</v>
      </c>
    </row>
    <row r="4648" spans="1:2" ht="15" customHeight="1">
      <c r="A4648" t="s">
        <v>6484</v>
      </c>
      <c r="B4648">
        <f t="shared" si="329"/>
        <v>25</v>
      </c>
    </row>
    <row r="4649" spans="1:2" ht="15" customHeight="1">
      <c r="A4649" t="s">
        <v>6485</v>
      </c>
      <c r="B4649">
        <f t="shared" si="329"/>
        <v>30</v>
      </c>
    </row>
    <row r="4650" spans="1:2" ht="15" customHeight="1">
      <c r="A4650" t="s">
        <v>6486</v>
      </c>
      <c r="B4650">
        <f t="shared" si="329"/>
        <v>30</v>
      </c>
    </row>
    <row r="4651" spans="1:2" ht="15" customHeight="1">
      <c r="A4651" t="s">
        <v>6487</v>
      </c>
      <c r="B4651">
        <f t="shared" si="329"/>
        <v>30</v>
      </c>
    </row>
    <row r="4652" spans="1:2" ht="15" customHeight="1">
      <c r="A4652" t="s">
        <v>6488</v>
      </c>
      <c r="B4652">
        <f t="shared" si="329"/>
        <v>30</v>
      </c>
    </row>
    <row r="4653" spans="1:2" ht="15" customHeight="1">
      <c r="A4653" t="s">
        <v>6489</v>
      </c>
      <c r="B4653">
        <f t="shared" si="329"/>
        <v>0</v>
      </c>
    </row>
    <row r="4654" spans="1:2" ht="15" customHeight="1">
      <c r="A4654" t="s">
        <v>6490</v>
      </c>
      <c r="B4654">
        <f t="shared" si="329"/>
        <v>30</v>
      </c>
    </row>
    <row r="4655" spans="1:2" ht="15" customHeight="1">
      <c r="A4655" t="s">
        <v>6491</v>
      </c>
      <c r="B4655">
        <f t="shared" si="329"/>
        <v>30</v>
      </c>
    </row>
    <row r="4656" spans="1:2" ht="15" customHeight="1">
      <c r="A4656" t="s">
        <v>6492</v>
      </c>
      <c r="B4656">
        <f t="shared" si="329"/>
        <v>0</v>
      </c>
    </row>
    <row r="4657" spans="1:2" ht="15" customHeight="1">
      <c r="A4657" t="s">
        <v>6493</v>
      </c>
      <c r="B4657">
        <f t="shared" si="329"/>
        <v>25</v>
      </c>
    </row>
    <row r="4658" spans="1:2" ht="15" customHeight="1">
      <c r="A4658" t="s">
        <v>6494</v>
      </c>
      <c r="B4658">
        <f t="shared" si="329"/>
        <v>25</v>
      </c>
    </row>
    <row r="4659" spans="1:2" ht="15" customHeight="1">
      <c r="A4659" t="s">
        <v>6495</v>
      </c>
      <c r="B4659">
        <f t="shared" si="329"/>
        <v>25</v>
      </c>
    </row>
    <row r="4660" spans="1:2" ht="15" customHeight="1">
      <c r="A4660" t="s">
        <v>6496</v>
      </c>
      <c r="B4660">
        <f t="shared" si="329"/>
        <v>0</v>
      </c>
    </row>
    <row r="4661" spans="1:2" ht="15" customHeight="1">
      <c r="A4661" t="s">
        <v>6497</v>
      </c>
      <c r="B4661">
        <f t="shared" si="329"/>
        <v>25</v>
      </c>
    </row>
    <row r="4662" spans="1:2" ht="15" customHeight="1">
      <c r="A4662" t="s">
        <v>6498</v>
      </c>
      <c r="B4662">
        <f t="shared" si="329"/>
        <v>25</v>
      </c>
    </row>
    <row r="4663" spans="1:2" ht="15" customHeight="1">
      <c r="A4663" t="s">
        <v>6499</v>
      </c>
      <c r="B4663">
        <f t="shared" si="329"/>
        <v>25</v>
      </c>
    </row>
    <row r="4664" spans="1:2" ht="15" customHeight="1">
      <c r="A4664" t="s">
        <v>6500</v>
      </c>
      <c r="B4664">
        <f t="shared" si="329"/>
        <v>30</v>
      </c>
    </row>
    <row r="4665" spans="1:2" ht="15" customHeight="1">
      <c r="A4665" t="s">
        <v>6501</v>
      </c>
      <c r="B4665">
        <f t="shared" si="329"/>
        <v>30</v>
      </c>
    </row>
    <row r="4666" spans="1:2" ht="15" customHeight="1">
      <c r="A4666" t="s">
        <v>6502</v>
      </c>
      <c r="B4666">
        <f t="shared" si="329"/>
        <v>0</v>
      </c>
    </row>
    <row r="4667" spans="1:2" ht="15" customHeight="1">
      <c r="A4667" t="s">
        <v>6503</v>
      </c>
      <c r="B4667">
        <f t="shared" si="329"/>
        <v>25</v>
      </c>
    </row>
    <row r="4668" spans="1:2" ht="15" customHeight="1">
      <c r="A4668" t="s">
        <v>6504</v>
      </c>
      <c r="B4668">
        <f t="shared" si="329"/>
        <v>30</v>
      </c>
    </row>
    <row r="4669" spans="1:2" ht="15" customHeight="1">
      <c r="A4669" t="s">
        <v>6505</v>
      </c>
      <c r="B4669">
        <f t="shared" si="329"/>
        <v>25</v>
      </c>
    </row>
    <row r="4670" spans="1:2" ht="15" customHeight="1">
      <c r="A4670" t="s">
        <v>6506</v>
      </c>
      <c r="B4670">
        <f t="shared" si="329"/>
        <v>30</v>
      </c>
    </row>
    <row r="4671" spans="1:2" ht="15" customHeight="1">
      <c r="A4671" t="s">
        <v>6507</v>
      </c>
      <c r="B4671">
        <f t="shared" si="329"/>
        <v>25</v>
      </c>
    </row>
    <row r="4672" spans="1:2" ht="15" customHeight="1">
      <c r="A4672" t="s">
        <v>6508</v>
      </c>
      <c r="B4672">
        <f t="shared" si="329"/>
        <v>30</v>
      </c>
    </row>
    <row r="4673" spans="1:2" ht="15" customHeight="1">
      <c r="A4673" t="s">
        <v>6509</v>
      </c>
      <c r="B4673">
        <f t="shared" si="329"/>
        <v>25</v>
      </c>
    </row>
    <row r="4674" spans="1:2" ht="15" customHeight="1">
      <c r="A4674" t="s">
        <v>6510</v>
      </c>
      <c r="B4674">
        <f t="shared" si="329"/>
        <v>35</v>
      </c>
    </row>
    <row r="4675" spans="1:2" ht="15" customHeight="1">
      <c r="A4675" t="s">
        <v>6511</v>
      </c>
      <c r="B4675">
        <f t="shared" si="329"/>
        <v>35</v>
      </c>
    </row>
    <row r="4676" spans="1:2" ht="15" customHeight="1">
      <c r="A4676" t="s">
        <v>6512</v>
      </c>
      <c r="B4676">
        <f t="shared" si="329"/>
        <v>0</v>
      </c>
    </row>
    <row r="4677" spans="1:2" ht="15" customHeight="1">
      <c r="A4677" t="s">
        <v>6513</v>
      </c>
      <c r="B4677">
        <f t="shared" si="329"/>
        <v>25</v>
      </c>
    </row>
    <row r="4678" spans="1:2" ht="15" customHeight="1">
      <c r="A4678" t="s">
        <v>6514</v>
      </c>
      <c r="B4678">
        <f t="shared" si="329"/>
        <v>25</v>
      </c>
    </row>
    <row r="4679" spans="1:2" ht="15" customHeight="1">
      <c r="A4679" t="s">
        <v>6515</v>
      </c>
      <c r="B4679">
        <f t="shared" si="329"/>
        <v>25</v>
      </c>
    </row>
    <row r="4680" spans="1:2" ht="15" customHeight="1">
      <c r="A4680" t="s">
        <v>6516</v>
      </c>
      <c r="B4680">
        <f t="shared" si="329"/>
        <v>25</v>
      </c>
    </row>
    <row r="4681" spans="1:2" ht="15" customHeight="1">
      <c r="A4681" t="s">
        <v>6517</v>
      </c>
      <c r="B4681">
        <f t="shared" si="329"/>
        <v>25</v>
      </c>
    </row>
    <row r="4682" spans="1:2" ht="15" customHeight="1">
      <c r="A4682" t="s">
        <v>6518</v>
      </c>
      <c r="B4682">
        <f t="shared" si="329"/>
        <v>25</v>
      </c>
    </row>
    <row r="4683" spans="1:2" ht="15" customHeight="1">
      <c r="A4683" t="s">
        <v>6519</v>
      </c>
      <c r="B4683">
        <f t="shared" si="329"/>
        <v>25</v>
      </c>
    </row>
    <row r="4684" spans="1:2" ht="15" customHeight="1">
      <c r="A4684" t="s">
        <v>6520</v>
      </c>
      <c r="B4684">
        <f t="shared" si="329"/>
        <v>25</v>
      </c>
    </row>
    <row r="4685" spans="1:2" ht="15" customHeight="1">
      <c r="A4685" t="s">
        <v>6521</v>
      </c>
      <c r="B4685">
        <f t="shared" si="329"/>
        <v>25</v>
      </c>
    </row>
    <row r="4686" spans="1:2" ht="15" customHeight="1">
      <c r="A4686" t="s">
        <v>6522</v>
      </c>
      <c r="B4686">
        <f t="shared" si="329"/>
        <v>25</v>
      </c>
    </row>
    <row r="4687" spans="1:2" ht="15" customHeight="1">
      <c r="A4687" t="s">
        <v>6523</v>
      </c>
      <c r="B4687">
        <f t="shared" si="329"/>
        <v>25</v>
      </c>
    </row>
    <row r="4688" spans="1:2" ht="15" customHeight="1">
      <c r="A4688" t="s">
        <v>6524</v>
      </c>
      <c r="B4688">
        <f t="shared" si="329"/>
        <v>0</v>
      </c>
    </row>
    <row r="4689" spans="1:2" ht="15" customHeight="1">
      <c r="A4689" t="s">
        <v>6525</v>
      </c>
      <c r="B4689">
        <f t="shared" si="329"/>
        <v>25</v>
      </c>
    </row>
    <row r="4690" spans="1:2" ht="15" customHeight="1">
      <c r="A4690" t="s">
        <v>6526</v>
      </c>
      <c r="B4690">
        <f t="shared" si="329"/>
        <v>25</v>
      </c>
    </row>
    <row r="4691" spans="1:2" ht="15" customHeight="1">
      <c r="A4691" t="s">
        <v>6527</v>
      </c>
      <c r="B4691">
        <f t="shared" si="329"/>
        <v>25</v>
      </c>
    </row>
    <row r="4692" spans="1:2" ht="15" customHeight="1">
      <c r="A4692" t="s">
        <v>6528</v>
      </c>
      <c r="B4692">
        <f t="shared" si="329"/>
        <v>25</v>
      </c>
    </row>
    <row r="4693" spans="1:2" ht="15" customHeight="1">
      <c r="A4693" t="s">
        <v>6529</v>
      </c>
      <c r="B4693">
        <f t="shared" si="329"/>
        <v>25</v>
      </c>
    </row>
    <row r="4694" spans="1:2" ht="15" customHeight="1">
      <c r="A4694" t="s">
        <v>6530</v>
      </c>
      <c r="B4694">
        <f t="shared" si="329"/>
        <v>35</v>
      </c>
    </row>
    <row r="4695" spans="1:2" ht="15" customHeight="1">
      <c r="A4695" t="s">
        <v>6531</v>
      </c>
      <c r="B4695">
        <f t="shared" si="329"/>
        <v>30</v>
      </c>
    </row>
    <row r="4696" spans="1:2" ht="15" customHeight="1">
      <c r="A4696" t="s">
        <v>6532</v>
      </c>
      <c r="B4696">
        <f t="shared" si="329"/>
        <v>25</v>
      </c>
    </row>
    <row r="4697" spans="1:2" ht="15" customHeight="1">
      <c r="A4697" t="s">
        <v>6533</v>
      </c>
      <c r="B4697">
        <f t="shared" ref="B4697:B4760" si="330">B3764</f>
        <v>25</v>
      </c>
    </row>
    <row r="4698" spans="1:2" ht="15" customHeight="1">
      <c r="A4698" t="s">
        <v>6534</v>
      </c>
      <c r="B4698">
        <f t="shared" si="330"/>
        <v>25</v>
      </c>
    </row>
    <row r="4699" spans="1:2" ht="15" customHeight="1">
      <c r="A4699" t="s">
        <v>6535</v>
      </c>
      <c r="B4699">
        <f t="shared" si="330"/>
        <v>25</v>
      </c>
    </row>
    <row r="4700" spans="1:2" ht="15" customHeight="1">
      <c r="A4700" t="s">
        <v>6536</v>
      </c>
      <c r="B4700">
        <f t="shared" si="330"/>
        <v>25</v>
      </c>
    </row>
    <row r="4701" spans="1:2" ht="15" customHeight="1">
      <c r="A4701" t="s">
        <v>6537</v>
      </c>
      <c r="B4701">
        <f t="shared" si="330"/>
        <v>25</v>
      </c>
    </row>
    <row r="4702" spans="1:2" ht="15" customHeight="1">
      <c r="A4702" t="s">
        <v>6538</v>
      </c>
      <c r="B4702">
        <f t="shared" si="330"/>
        <v>25</v>
      </c>
    </row>
    <row r="4703" spans="1:2" ht="15" customHeight="1">
      <c r="A4703" t="s">
        <v>6539</v>
      </c>
      <c r="B4703">
        <f t="shared" si="330"/>
        <v>25</v>
      </c>
    </row>
    <row r="4704" spans="1:2" ht="15" customHeight="1">
      <c r="A4704" t="s">
        <v>6540</v>
      </c>
      <c r="B4704">
        <f t="shared" si="330"/>
        <v>25</v>
      </c>
    </row>
    <row r="4705" spans="1:2" ht="15" customHeight="1">
      <c r="A4705" t="s">
        <v>6541</v>
      </c>
      <c r="B4705">
        <f t="shared" si="330"/>
        <v>30</v>
      </c>
    </row>
    <row r="4706" spans="1:2" ht="15" customHeight="1">
      <c r="A4706" t="s">
        <v>6542</v>
      </c>
      <c r="B4706">
        <f t="shared" si="330"/>
        <v>30</v>
      </c>
    </row>
    <row r="4707" spans="1:2" ht="15" customHeight="1">
      <c r="A4707" t="s">
        <v>6543</v>
      </c>
      <c r="B4707">
        <f t="shared" si="330"/>
        <v>25</v>
      </c>
    </row>
    <row r="4708" spans="1:2" ht="15" customHeight="1">
      <c r="A4708" t="s">
        <v>6544</v>
      </c>
      <c r="B4708">
        <f t="shared" si="330"/>
        <v>25</v>
      </c>
    </row>
    <row r="4709" spans="1:2" ht="15" customHeight="1">
      <c r="A4709" t="s">
        <v>6545</v>
      </c>
      <c r="B4709">
        <f t="shared" si="330"/>
        <v>25</v>
      </c>
    </row>
    <row r="4710" spans="1:2" ht="15" customHeight="1">
      <c r="A4710" t="s">
        <v>6546</v>
      </c>
      <c r="B4710">
        <f t="shared" si="330"/>
        <v>30</v>
      </c>
    </row>
    <row r="4711" spans="1:2" ht="15" customHeight="1">
      <c r="A4711" t="s">
        <v>6547</v>
      </c>
      <c r="B4711">
        <f t="shared" si="330"/>
        <v>30</v>
      </c>
    </row>
    <row r="4712" spans="1:2" ht="15" customHeight="1">
      <c r="A4712" t="s">
        <v>6548</v>
      </c>
      <c r="B4712">
        <f t="shared" si="330"/>
        <v>25</v>
      </c>
    </row>
    <row r="4713" spans="1:2" ht="15" customHeight="1">
      <c r="A4713" t="s">
        <v>6549</v>
      </c>
      <c r="B4713">
        <f t="shared" si="330"/>
        <v>25</v>
      </c>
    </row>
    <row r="4714" spans="1:2" ht="15" customHeight="1">
      <c r="A4714" t="s">
        <v>6550</v>
      </c>
      <c r="B4714">
        <f t="shared" si="330"/>
        <v>25</v>
      </c>
    </row>
    <row r="4715" spans="1:2" ht="15" customHeight="1">
      <c r="A4715" t="s">
        <v>6551</v>
      </c>
      <c r="B4715">
        <f t="shared" si="330"/>
        <v>65</v>
      </c>
    </row>
    <row r="4716" spans="1:2" ht="15" customHeight="1">
      <c r="A4716" t="s">
        <v>6552</v>
      </c>
      <c r="B4716">
        <f t="shared" si="330"/>
        <v>65</v>
      </c>
    </row>
    <row r="4717" spans="1:2" ht="15" customHeight="1">
      <c r="A4717" t="s">
        <v>6553</v>
      </c>
      <c r="B4717">
        <f t="shared" si="330"/>
        <v>65</v>
      </c>
    </row>
    <row r="4718" spans="1:2" ht="15" customHeight="1">
      <c r="A4718" t="s">
        <v>6554</v>
      </c>
      <c r="B4718">
        <f t="shared" si="330"/>
        <v>35</v>
      </c>
    </row>
    <row r="4719" spans="1:2" ht="15" customHeight="1">
      <c r="A4719" t="s">
        <v>6555</v>
      </c>
      <c r="B4719">
        <f t="shared" si="330"/>
        <v>0</v>
      </c>
    </row>
    <row r="4720" spans="1:2" ht="15" customHeight="1">
      <c r="A4720" t="s">
        <v>6556</v>
      </c>
      <c r="B4720">
        <f t="shared" si="330"/>
        <v>55</v>
      </c>
    </row>
    <row r="4721" spans="1:2" ht="15" customHeight="1">
      <c r="A4721" t="s">
        <v>6557</v>
      </c>
      <c r="B4721">
        <f t="shared" si="330"/>
        <v>50</v>
      </c>
    </row>
    <row r="4722" spans="1:2" ht="15" customHeight="1">
      <c r="A4722" t="s">
        <v>6558</v>
      </c>
      <c r="B4722">
        <f t="shared" si="330"/>
        <v>70</v>
      </c>
    </row>
    <row r="4723" spans="1:2" ht="15" customHeight="1">
      <c r="A4723" t="s">
        <v>6559</v>
      </c>
      <c r="B4723">
        <f t="shared" si="330"/>
        <v>65</v>
      </c>
    </row>
    <row r="4724" spans="1:2" ht="15" customHeight="1">
      <c r="A4724" t="s">
        <v>6560</v>
      </c>
      <c r="B4724">
        <f t="shared" si="330"/>
        <v>50</v>
      </c>
    </row>
    <row r="4725" spans="1:2" ht="15" customHeight="1">
      <c r="A4725" t="s">
        <v>6561</v>
      </c>
      <c r="B4725">
        <f t="shared" si="330"/>
        <v>30</v>
      </c>
    </row>
    <row r="4726" spans="1:2" ht="15" customHeight="1">
      <c r="A4726" t="s">
        <v>6562</v>
      </c>
      <c r="B4726">
        <f t="shared" si="330"/>
        <v>30</v>
      </c>
    </row>
    <row r="4727" spans="1:2" ht="15" customHeight="1">
      <c r="A4727" t="s">
        <v>6563</v>
      </c>
      <c r="B4727">
        <f t="shared" si="330"/>
        <v>55</v>
      </c>
    </row>
    <row r="4728" spans="1:2" ht="15" customHeight="1">
      <c r="A4728" t="s">
        <v>6564</v>
      </c>
      <c r="B4728">
        <f t="shared" si="330"/>
        <v>25</v>
      </c>
    </row>
    <row r="4729" spans="1:2" ht="15" customHeight="1">
      <c r="A4729" t="s">
        <v>6565</v>
      </c>
      <c r="B4729">
        <f t="shared" si="330"/>
        <v>30</v>
      </c>
    </row>
    <row r="4730" spans="1:2" ht="15" customHeight="1">
      <c r="A4730" t="s">
        <v>6566</v>
      </c>
      <c r="B4730">
        <f t="shared" si="330"/>
        <v>30</v>
      </c>
    </row>
    <row r="4731" spans="1:2" ht="15" customHeight="1">
      <c r="A4731" t="s">
        <v>6567</v>
      </c>
      <c r="B4731">
        <f t="shared" si="330"/>
        <v>25</v>
      </c>
    </row>
    <row r="4732" spans="1:2" ht="15" customHeight="1">
      <c r="A4732" t="s">
        <v>6568</v>
      </c>
      <c r="B4732">
        <f t="shared" si="330"/>
        <v>30</v>
      </c>
    </row>
    <row r="4733" spans="1:2" ht="15" customHeight="1">
      <c r="A4733" t="s">
        <v>6569</v>
      </c>
      <c r="B4733">
        <f t="shared" si="330"/>
        <v>30</v>
      </c>
    </row>
    <row r="4734" spans="1:2" ht="15" customHeight="1">
      <c r="A4734" t="s">
        <v>6570</v>
      </c>
      <c r="B4734">
        <f t="shared" si="330"/>
        <v>30</v>
      </c>
    </row>
    <row r="4735" spans="1:2" ht="15" customHeight="1">
      <c r="A4735" t="s">
        <v>6571</v>
      </c>
      <c r="B4735">
        <f t="shared" si="330"/>
        <v>30</v>
      </c>
    </row>
    <row r="4736" spans="1:2" ht="15" customHeight="1">
      <c r="A4736" t="s">
        <v>6572</v>
      </c>
      <c r="B4736">
        <f t="shared" si="330"/>
        <v>50</v>
      </c>
    </row>
    <row r="4737" spans="1:2" ht="15" customHeight="1">
      <c r="A4737" t="s">
        <v>6573</v>
      </c>
      <c r="B4737">
        <f t="shared" si="330"/>
        <v>50</v>
      </c>
    </row>
    <row r="4738" spans="1:2" ht="15" customHeight="1">
      <c r="A4738" t="s">
        <v>6574</v>
      </c>
      <c r="B4738">
        <f t="shared" si="330"/>
        <v>45</v>
      </c>
    </row>
    <row r="4739" spans="1:2" ht="15" customHeight="1">
      <c r="A4739" t="s">
        <v>6575</v>
      </c>
      <c r="B4739">
        <f t="shared" si="330"/>
        <v>0</v>
      </c>
    </row>
    <row r="4740" spans="1:2" ht="15" customHeight="1">
      <c r="A4740" t="s">
        <v>6576</v>
      </c>
      <c r="B4740">
        <f t="shared" si="330"/>
        <v>0</v>
      </c>
    </row>
    <row r="4741" spans="1:2" ht="15" customHeight="1">
      <c r="A4741" t="s">
        <v>6577</v>
      </c>
      <c r="B4741">
        <f t="shared" si="330"/>
        <v>65</v>
      </c>
    </row>
    <row r="4742" spans="1:2" ht="15" customHeight="1">
      <c r="A4742" t="s">
        <v>6104</v>
      </c>
      <c r="B4742">
        <f t="shared" ref="B4742:B4805" si="331">B3572</f>
        <v>45</v>
      </c>
    </row>
    <row r="4743" spans="1:2" ht="15" customHeight="1">
      <c r="A4743" t="s">
        <v>6105</v>
      </c>
      <c r="B4743">
        <f t="shared" si="331"/>
        <v>45</v>
      </c>
    </row>
    <row r="4744" spans="1:2" ht="15" customHeight="1">
      <c r="A4744" t="s">
        <v>6106</v>
      </c>
      <c r="B4744">
        <f t="shared" si="331"/>
        <v>50</v>
      </c>
    </row>
    <row r="4745" spans="1:2" ht="15" customHeight="1">
      <c r="A4745" t="s">
        <v>6107</v>
      </c>
      <c r="B4745">
        <f t="shared" si="331"/>
        <v>50</v>
      </c>
    </row>
    <row r="4746" spans="1:2" ht="15" customHeight="1">
      <c r="A4746" t="s">
        <v>6108</v>
      </c>
      <c r="B4746">
        <f t="shared" si="331"/>
        <v>55</v>
      </c>
    </row>
    <row r="4747" spans="1:2" ht="15" customHeight="1">
      <c r="A4747" t="s">
        <v>6109</v>
      </c>
      <c r="B4747">
        <f t="shared" si="331"/>
        <v>55</v>
      </c>
    </row>
    <row r="4748" spans="1:2" ht="15" customHeight="1">
      <c r="A4748" t="s">
        <v>6110</v>
      </c>
      <c r="B4748">
        <f t="shared" si="331"/>
        <v>65</v>
      </c>
    </row>
    <row r="4749" spans="1:2" ht="15" customHeight="1">
      <c r="A4749" t="s">
        <v>6111</v>
      </c>
      <c r="B4749">
        <f t="shared" si="331"/>
        <v>65</v>
      </c>
    </row>
    <row r="4750" spans="1:2" ht="15" customHeight="1">
      <c r="A4750" t="s">
        <v>6112</v>
      </c>
      <c r="B4750">
        <f t="shared" si="331"/>
        <v>65</v>
      </c>
    </row>
    <row r="4751" spans="1:2" ht="15" customHeight="1">
      <c r="A4751" t="s">
        <v>6113</v>
      </c>
      <c r="B4751">
        <f t="shared" si="331"/>
        <v>65</v>
      </c>
    </row>
    <row r="4752" spans="1:2" ht="15" customHeight="1">
      <c r="A4752" t="s">
        <v>6114</v>
      </c>
      <c r="B4752">
        <f t="shared" si="331"/>
        <v>45</v>
      </c>
    </row>
    <row r="4753" spans="1:2" ht="15" customHeight="1">
      <c r="A4753" t="s">
        <v>6115</v>
      </c>
      <c r="B4753">
        <f t="shared" si="331"/>
        <v>45</v>
      </c>
    </row>
    <row r="4754" spans="1:2" ht="15" customHeight="1">
      <c r="A4754" t="s">
        <v>6116</v>
      </c>
      <c r="B4754">
        <f t="shared" si="331"/>
        <v>0</v>
      </c>
    </row>
    <row r="4755" spans="1:2" ht="15" customHeight="1">
      <c r="A4755" t="s">
        <v>6117</v>
      </c>
      <c r="B4755">
        <f t="shared" si="331"/>
        <v>70</v>
      </c>
    </row>
    <row r="4756" spans="1:2" ht="15" customHeight="1">
      <c r="A4756" t="s">
        <v>6118</v>
      </c>
      <c r="B4756">
        <f t="shared" si="331"/>
        <v>0</v>
      </c>
    </row>
    <row r="4757" spans="1:2" ht="15" customHeight="1">
      <c r="A4757" t="s">
        <v>6119</v>
      </c>
      <c r="B4757">
        <f t="shared" si="331"/>
        <v>0</v>
      </c>
    </row>
    <row r="4758" spans="1:2" ht="15" customHeight="1">
      <c r="A4758" t="s">
        <v>6120</v>
      </c>
      <c r="B4758">
        <f t="shared" si="331"/>
        <v>0</v>
      </c>
    </row>
    <row r="4759" spans="1:2" ht="15" customHeight="1">
      <c r="A4759" t="s">
        <v>6121</v>
      </c>
      <c r="B4759">
        <f t="shared" si="331"/>
        <v>0</v>
      </c>
    </row>
    <row r="4760" spans="1:2" ht="15" customHeight="1">
      <c r="A4760" t="s">
        <v>6122</v>
      </c>
      <c r="B4760">
        <f t="shared" si="331"/>
        <v>0</v>
      </c>
    </row>
    <row r="4761" spans="1:2" ht="15" customHeight="1">
      <c r="A4761" t="s">
        <v>6123</v>
      </c>
      <c r="B4761">
        <f t="shared" si="331"/>
        <v>0</v>
      </c>
    </row>
    <row r="4762" spans="1:2" ht="15" customHeight="1">
      <c r="A4762" t="s">
        <v>6124</v>
      </c>
      <c r="B4762">
        <f t="shared" si="331"/>
        <v>0</v>
      </c>
    </row>
    <row r="4763" spans="1:2" ht="15" customHeight="1">
      <c r="A4763" t="s">
        <v>6125</v>
      </c>
      <c r="B4763">
        <f t="shared" si="331"/>
        <v>25</v>
      </c>
    </row>
    <row r="4764" spans="1:2" ht="15" customHeight="1">
      <c r="A4764" t="s">
        <v>6126</v>
      </c>
      <c r="B4764">
        <f t="shared" si="331"/>
        <v>25</v>
      </c>
    </row>
    <row r="4765" spans="1:2" ht="15" customHeight="1">
      <c r="A4765" t="s">
        <v>6127</v>
      </c>
      <c r="B4765">
        <f t="shared" si="331"/>
        <v>25</v>
      </c>
    </row>
    <row r="4766" spans="1:2" ht="15" customHeight="1">
      <c r="A4766" t="s">
        <v>6128</v>
      </c>
      <c r="B4766">
        <f t="shared" si="331"/>
        <v>25</v>
      </c>
    </row>
    <row r="4767" spans="1:2" ht="15" customHeight="1">
      <c r="A4767" t="s">
        <v>6129</v>
      </c>
      <c r="B4767">
        <f t="shared" si="331"/>
        <v>25</v>
      </c>
    </row>
    <row r="4768" spans="1:2" ht="15" customHeight="1">
      <c r="A4768" t="s">
        <v>6130</v>
      </c>
      <c r="B4768">
        <f t="shared" si="331"/>
        <v>30</v>
      </c>
    </row>
    <row r="4769" spans="1:2" ht="15" customHeight="1">
      <c r="A4769" t="s">
        <v>6131</v>
      </c>
      <c r="B4769">
        <f t="shared" si="331"/>
        <v>30</v>
      </c>
    </row>
    <row r="4770" spans="1:2" ht="15" customHeight="1">
      <c r="A4770" t="s">
        <v>6132</v>
      </c>
      <c r="B4770">
        <f t="shared" si="331"/>
        <v>30</v>
      </c>
    </row>
    <row r="4771" spans="1:2" ht="15" customHeight="1">
      <c r="A4771" t="s">
        <v>6133</v>
      </c>
      <c r="B4771">
        <f t="shared" si="331"/>
        <v>30</v>
      </c>
    </row>
    <row r="4772" spans="1:2" ht="15" customHeight="1">
      <c r="A4772" t="s">
        <v>6134</v>
      </c>
      <c r="B4772">
        <f t="shared" si="331"/>
        <v>30</v>
      </c>
    </row>
    <row r="4773" spans="1:2" ht="15" customHeight="1">
      <c r="A4773" t="s">
        <v>6135</v>
      </c>
      <c r="B4773">
        <f t="shared" si="331"/>
        <v>30</v>
      </c>
    </row>
    <row r="4774" spans="1:2" ht="15" customHeight="1">
      <c r="A4774" t="s">
        <v>6136</v>
      </c>
      <c r="B4774">
        <f t="shared" si="331"/>
        <v>30</v>
      </c>
    </row>
    <row r="4775" spans="1:2" ht="15" customHeight="1">
      <c r="A4775" t="s">
        <v>6137</v>
      </c>
      <c r="B4775">
        <f t="shared" si="331"/>
        <v>30</v>
      </c>
    </row>
    <row r="4776" spans="1:2" ht="15" customHeight="1">
      <c r="A4776" t="s">
        <v>6138</v>
      </c>
      <c r="B4776">
        <f t="shared" si="331"/>
        <v>35</v>
      </c>
    </row>
    <row r="4777" spans="1:2" ht="15" customHeight="1">
      <c r="A4777" t="s">
        <v>6139</v>
      </c>
      <c r="B4777">
        <f t="shared" si="331"/>
        <v>35</v>
      </c>
    </row>
    <row r="4778" spans="1:2" ht="15" customHeight="1">
      <c r="A4778" t="s">
        <v>6140</v>
      </c>
      <c r="B4778">
        <f t="shared" si="331"/>
        <v>35</v>
      </c>
    </row>
    <row r="4779" spans="1:2" ht="15" customHeight="1">
      <c r="A4779" t="s">
        <v>6141</v>
      </c>
      <c r="B4779">
        <f t="shared" si="331"/>
        <v>35</v>
      </c>
    </row>
    <row r="4780" spans="1:2" ht="15" customHeight="1">
      <c r="A4780" t="s">
        <v>6142</v>
      </c>
      <c r="B4780">
        <f t="shared" si="331"/>
        <v>35</v>
      </c>
    </row>
    <row r="4781" spans="1:2" ht="15" customHeight="1">
      <c r="A4781" t="s">
        <v>6143</v>
      </c>
      <c r="B4781">
        <f t="shared" si="331"/>
        <v>35</v>
      </c>
    </row>
    <row r="4782" spans="1:2" ht="15" customHeight="1">
      <c r="A4782" t="s">
        <v>6144</v>
      </c>
      <c r="B4782">
        <f t="shared" si="331"/>
        <v>35</v>
      </c>
    </row>
    <row r="4783" spans="1:2" ht="15" customHeight="1">
      <c r="A4783" t="s">
        <v>6145</v>
      </c>
      <c r="B4783">
        <f t="shared" si="331"/>
        <v>35</v>
      </c>
    </row>
    <row r="4784" spans="1:2" ht="15" customHeight="1">
      <c r="A4784" t="s">
        <v>6146</v>
      </c>
      <c r="B4784">
        <f t="shared" si="331"/>
        <v>45</v>
      </c>
    </row>
    <row r="4785" spans="1:2" ht="15" customHeight="1">
      <c r="A4785" t="s">
        <v>6147</v>
      </c>
      <c r="B4785">
        <f t="shared" si="331"/>
        <v>45</v>
      </c>
    </row>
    <row r="4786" spans="1:2" ht="15" customHeight="1">
      <c r="A4786" t="s">
        <v>6148</v>
      </c>
      <c r="B4786">
        <f t="shared" si="331"/>
        <v>25</v>
      </c>
    </row>
    <row r="4787" spans="1:2" ht="15" customHeight="1">
      <c r="A4787" t="s">
        <v>6149</v>
      </c>
      <c r="B4787">
        <f t="shared" si="331"/>
        <v>25</v>
      </c>
    </row>
    <row r="4788" spans="1:2" ht="15" customHeight="1">
      <c r="A4788" t="s">
        <v>6150</v>
      </c>
      <c r="B4788">
        <f t="shared" si="331"/>
        <v>25</v>
      </c>
    </row>
    <row r="4789" spans="1:2" ht="15" customHeight="1">
      <c r="A4789" t="s">
        <v>6151</v>
      </c>
      <c r="B4789">
        <f t="shared" si="331"/>
        <v>25</v>
      </c>
    </row>
    <row r="4790" spans="1:2" ht="15" customHeight="1">
      <c r="A4790" t="s">
        <v>6152</v>
      </c>
      <c r="B4790">
        <f t="shared" si="331"/>
        <v>25</v>
      </c>
    </row>
    <row r="4791" spans="1:2" ht="15" customHeight="1">
      <c r="A4791" t="s">
        <v>6153</v>
      </c>
      <c r="B4791">
        <f t="shared" si="331"/>
        <v>25</v>
      </c>
    </row>
    <row r="4792" spans="1:2" ht="15" customHeight="1">
      <c r="A4792" t="s">
        <v>6154</v>
      </c>
      <c r="B4792">
        <f t="shared" si="331"/>
        <v>25</v>
      </c>
    </row>
    <row r="4793" spans="1:2" ht="15" customHeight="1">
      <c r="A4793" t="s">
        <v>6155</v>
      </c>
      <c r="B4793">
        <f t="shared" si="331"/>
        <v>30</v>
      </c>
    </row>
    <row r="4794" spans="1:2" ht="15" customHeight="1">
      <c r="A4794" t="s">
        <v>6156</v>
      </c>
      <c r="B4794">
        <f t="shared" si="331"/>
        <v>55</v>
      </c>
    </row>
    <row r="4795" spans="1:2" ht="15" customHeight="1">
      <c r="A4795" t="s">
        <v>6157</v>
      </c>
      <c r="B4795">
        <f t="shared" si="331"/>
        <v>25</v>
      </c>
    </row>
    <row r="4796" spans="1:2" ht="15" customHeight="1">
      <c r="A4796" t="s">
        <v>6158</v>
      </c>
      <c r="B4796">
        <f t="shared" si="331"/>
        <v>25</v>
      </c>
    </row>
    <row r="4797" spans="1:2" ht="15" customHeight="1">
      <c r="A4797" t="s">
        <v>6159</v>
      </c>
      <c r="B4797">
        <f t="shared" si="331"/>
        <v>25</v>
      </c>
    </row>
    <row r="4798" spans="1:2" ht="15" customHeight="1">
      <c r="A4798" t="s">
        <v>6160</v>
      </c>
      <c r="B4798">
        <f t="shared" si="331"/>
        <v>25</v>
      </c>
    </row>
    <row r="4799" spans="1:2" ht="15" customHeight="1">
      <c r="A4799" t="s">
        <v>6161</v>
      </c>
      <c r="B4799">
        <f t="shared" si="331"/>
        <v>30</v>
      </c>
    </row>
    <row r="4800" spans="1:2" ht="15" customHeight="1">
      <c r="A4800" t="s">
        <v>6162</v>
      </c>
      <c r="B4800">
        <f t="shared" si="331"/>
        <v>30</v>
      </c>
    </row>
    <row r="4801" spans="1:2" ht="15" customHeight="1">
      <c r="A4801" t="s">
        <v>6163</v>
      </c>
      <c r="B4801">
        <f t="shared" si="331"/>
        <v>30</v>
      </c>
    </row>
    <row r="4802" spans="1:2" ht="15" customHeight="1">
      <c r="A4802" t="s">
        <v>6164</v>
      </c>
      <c r="B4802">
        <f t="shared" si="331"/>
        <v>25</v>
      </c>
    </row>
    <row r="4803" spans="1:2" ht="15" customHeight="1">
      <c r="A4803" t="s">
        <v>6165</v>
      </c>
      <c r="B4803">
        <f t="shared" si="331"/>
        <v>30</v>
      </c>
    </row>
    <row r="4804" spans="1:2" ht="15" customHeight="1">
      <c r="A4804" t="s">
        <v>6166</v>
      </c>
      <c r="B4804">
        <f t="shared" si="331"/>
        <v>30</v>
      </c>
    </row>
    <row r="4805" spans="1:2" ht="15" customHeight="1">
      <c r="A4805" t="s">
        <v>6167</v>
      </c>
      <c r="B4805">
        <f t="shared" si="331"/>
        <v>25</v>
      </c>
    </row>
    <row r="4806" spans="1:2" ht="15" customHeight="1">
      <c r="A4806" t="s">
        <v>6168</v>
      </c>
      <c r="B4806">
        <f t="shared" ref="B4806:B4869" si="332">B3636</f>
        <v>25</v>
      </c>
    </row>
    <row r="4807" spans="1:2" ht="15" customHeight="1">
      <c r="A4807" t="s">
        <v>6169</v>
      </c>
      <c r="B4807">
        <f t="shared" si="332"/>
        <v>25</v>
      </c>
    </row>
    <row r="4808" spans="1:2" ht="15" customHeight="1">
      <c r="A4808" t="s">
        <v>6170</v>
      </c>
      <c r="B4808">
        <f t="shared" si="332"/>
        <v>25</v>
      </c>
    </row>
    <row r="4809" spans="1:2" ht="15" customHeight="1">
      <c r="A4809" t="s">
        <v>6171</v>
      </c>
      <c r="B4809">
        <f t="shared" si="332"/>
        <v>25</v>
      </c>
    </row>
    <row r="4810" spans="1:2" ht="15" customHeight="1">
      <c r="A4810" t="s">
        <v>6172</v>
      </c>
      <c r="B4810">
        <f t="shared" si="332"/>
        <v>25</v>
      </c>
    </row>
    <row r="4811" spans="1:2" ht="15" customHeight="1">
      <c r="A4811" t="s">
        <v>6173</v>
      </c>
      <c r="B4811">
        <f t="shared" si="332"/>
        <v>25</v>
      </c>
    </row>
    <row r="4812" spans="1:2" ht="15" customHeight="1">
      <c r="A4812" t="s">
        <v>6174</v>
      </c>
      <c r="B4812">
        <f t="shared" si="332"/>
        <v>25</v>
      </c>
    </row>
    <row r="4813" spans="1:2" ht="15" customHeight="1">
      <c r="A4813" t="s">
        <v>6175</v>
      </c>
      <c r="B4813">
        <f t="shared" si="332"/>
        <v>0</v>
      </c>
    </row>
    <row r="4814" spans="1:2" ht="15" customHeight="1">
      <c r="A4814" t="s">
        <v>6176</v>
      </c>
      <c r="B4814">
        <f t="shared" si="332"/>
        <v>30</v>
      </c>
    </row>
    <row r="4815" spans="1:2" ht="15" customHeight="1">
      <c r="A4815" t="s">
        <v>6177</v>
      </c>
      <c r="B4815">
        <f t="shared" si="332"/>
        <v>30</v>
      </c>
    </row>
    <row r="4816" spans="1:2" ht="15" customHeight="1">
      <c r="A4816" t="s">
        <v>6178</v>
      </c>
      <c r="B4816">
        <f t="shared" si="332"/>
        <v>25</v>
      </c>
    </row>
    <row r="4817" spans="1:2" ht="15" customHeight="1">
      <c r="A4817" t="s">
        <v>6179</v>
      </c>
      <c r="B4817">
        <f t="shared" si="332"/>
        <v>30</v>
      </c>
    </row>
    <row r="4818" spans="1:2" ht="15" customHeight="1">
      <c r="A4818" t="s">
        <v>6180</v>
      </c>
      <c r="B4818">
        <f t="shared" si="332"/>
        <v>35</v>
      </c>
    </row>
    <row r="4819" spans="1:2" ht="15" customHeight="1">
      <c r="A4819" t="s">
        <v>6181</v>
      </c>
      <c r="B4819">
        <f t="shared" si="332"/>
        <v>25</v>
      </c>
    </row>
    <row r="4820" spans="1:2" ht="15" customHeight="1">
      <c r="A4820" t="s">
        <v>6182</v>
      </c>
      <c r="B4820">
        <f t="shared" si="332"/>
        <v>25</v>
      </c>
    </row>
    <row r="4821" spans="1:2" ht="15" customHeight="1">
      <c r="A4821" t="s">
        <v>6183</v>
      </c>
      <c r="B4821">
        <f t="shared" si="332"/>
        <v>30</v>
      </c>
    </row>
    <row r="4822" spans="1:2" ht="15" customHeight="1">
      <c r="A4822" t="s">
        <v>6184</v>
      </c>
      <c r="B4822">
        <f t="shared" si="332"/>
        <v>25</v>
      </c>
    </row>
    <row r="4823" spans="1:2" ht="15" customHeight="1">
      <c r="A4823" t="s">
        <v>6185</v>
      </c>
      <c r="B4823">
        <f t="shared" si="332"/>
        <v>25</v>
      </c>
    </row>
    <row r="4824" spans="1:2" ht="15" customHeight="1">
      <c r="A4824" t="s">
        <v>6186</v>
      </c>
      <c r="B4824">
        <f t="shared" si="332"/>
        <v>30</v>
      </c>
    </row>
    <row r="4825" spans="1:2" ht="15" customHeight="1">
      <c r="A4825" t="s">
        <v>6187</v>
      </c>
      <c r="B4825">
        <f t="shared" si="332"/>
        <v>25</v>
      </c>
    </row>
    <row r="4826" spans="1:2" ht="15" customHeight="1">
      <c r="A4826" t="s">
        <v>6188</v>
      </c>
      <c r="B4826">
        <f t="shared" si="332"/>
        <v>30</v>
      </c>
    </row>
    <row r="4827" spans="1:2" ht="15" customHeight="1">
      <c r="A4827" t="s">
        <v>6189</v>
      </c>
      <c r="B4827">
        <f t="shared" si="332"/>
        <v>30</v>
      </c>
    </row>
    <row r="4828" spans="1:2" ht="15" customHeight="1">
      <c r="A4828" t="s">
        <v>6190</v>
      </c>
      <c r="B4828">
        <f t="shared" si="332"/>
        <v>25</v>
      </c>
    </row>
    <row r="4829" spans="1:2" ht="15" customHeight="1">
      <c r="A4829" t="s">
        <v>6191</v>
      </c>
      <c r="B4829">
        <f t="shared" si="332"/>
        <v>30</v>
      </c>
    </row>
    <row r="4830" spans="1:2" ht="15" customHeight="1">
      <c r="A4830" t="s">
        <v>6192</v>
      </c>
      <c r="B4830">
        <f t="shared" si="332"/>
        <v>35</v>
      </c>
    </row>
    <row r="4831" spans="1:2" ht="15" customHeight="1">
      <c r="A4831" t="s">
        <v>6193</v>
      </c>
      <c r="B4831">
        <f t="shared" si="332"/>
        <v>30</v>
      </c>
    </row>
    <row r="4832" spans="1:2" ht="15" customHeight="1">
      <c r="A4832" t="s">
        <v>6194</v>
      </c>
      <c r="B4832">
        <f t="shared" si="332"/>
        <v>30</v>
      </c>
    </row>
    <row r="4833" spans="1:2" ht="15" customHeight="1">
      <c r="A4833" t="s">
        <v>6195</v>
      </c>
      <c r="B4833">
        <f t="shared" si="332"/>
        <v>30</v>
      </c>
    </row>
    <row r="4834" spans="1:2" ht="15" customHeight="1">
      <c r="A4834" t="s">
        <v>6196</v>
      </c>
      <c r="B4834">
        <f t="shared" si="332"/>
        <v>30</v>
      </c>
    </row>
    <row r="4835" spans="1:2" ht="15" customHeight="1">
      <c r="A4835" t="s">
        <v>6197</v>
      </c>
      <c r="B4835">
        <f t="shared" si="332"/>
        <v>30</v>
      </c>
    </row>
    <row r="4836" spans="1:2" ht="15" customHeight="1">
      <c r="A4836" t="s">
        <v>6198</v>
      </c>
      <c r="B4836">
        <f t="shared" si="332"/>
        <v>25</v>
      </c>
    </row>
    <row r="4837" spans="1:2" ht="15" customHeight="1">
      <c r="A4837" t="s">
        <v>6199</v>
      </c>
      <c r="B4837">
        <f t="shared" si="332"/>
        <v>25</v>
      </c>
    </row>
    <row r="4838" spans="1:2" ht="15" customHeight="1">
      <c r="A4838" t="s">
        <v>6200</v>
      </c>
      <c r="B4838">
        <f t="shared" si="332"/>
        <v>30</v>
      </c>
    </row>
    <row r="4839" spans="1:2" ht="15" customHeight="1">
      <c r="A4839" t="s">
        <v>6201</v>
      </c>
      <c r="B4839">
        <f t="shared" si="332"/>
        <v>30</v>
      </c>
    </row>
    <row r="4840" spans="1:2" ht="15" customHeight="1">
      <c r="A4840" t="s">
        <v>6202</v>
      </c>
      <c r="B4840">
        <f t="shared" si="332"/>
        <v>25</v>
      </c>
    </row>
    <row r="4841" spans="1:2" ht="15" customHeight="1">
      <c r="A4841" t="s">
        <v>6203</v>
      </c>
      <c r="B4841">
        <f t="shared" si="332"/>
        <v>25</v>
      </c>
    </row>
    <row r="4842" spans="1:2" ht="15" customHeight="1">
      <c r="A4842" t="s">
        <v>6204</v>
      </c>
      <c r="B4842">
        <f t="shared" si="332"/>
        <v>25</v>
      </c>
    </row>
    <row r="4843" spans="1:2" ht="15" customHeight="1">
      <c r="A4843" t="s">
        <v>6205</v>
      </c>
      <c r="B4843">
        <f t="shared" si="332"/>
        <v>25</v>
      </c>
    </row>
    <row r="4844" spans="1:2" ht="15" customHeight="1">
      <c r="A4844" t="s">
        <v>6206</v>
      </c>
      <c r="B4844">
        <f t="shared" si="332"/>
        <v>30</v>
      </c>
    </row>
    <row r="4845" spans="1:2" ht="15" customHeight="1">
      <c r="A4845" t="s">
        <v>6207</v>
      </c>
      <c r="B4845">
        <f t="shared" si="332"/>
        <v>30</v>
      </c>
    </row>
    <row r="4846" spans="1:2" ht="15" customHeight="1">
      <c r="A4846" t="s">
        <v>6208</v>
      </c>
      <c r="B4846">
        <f t="shared" si="332"/>
        <v>25</v>
      </c>
    </row>
    <row r="4847" spans="1:2" ht="15" customHeight="1">
      <c r="A4847" t="s">
        <v>6209</v>
      </c>
      <c r="B4847">
        <f t="shared" si="332"/>
        <v>25</v>
      </c>
    </row>
    <row r="4848" spans="1:2" ht="15" customHeight="1">
      <c r="A4848" t="s">
        <v>6210</v>
      </c>
      <c r="B4848">
        <f t="shared" si="332"/>
        <v>25</v>
      </c>
    </row>
    <row r="4849" spans="1:2" ht="15" customHeight="1">
      <c r="A4849" t="s">
        <v>6211</v>
      </c>
      <c r="B4849">
        <f t="shared" si="332"/>
        <v>30</v>
      </c>
    </row>
    <row r="4850" spans="1:2" ht="15" customHeight="1">
      <c r="A4850" t="s">
        <v>6212</v>
      </c>
      <c r="B4850">
        <f t="shared" si="332"/>
        <v>25</v>
      </c>
    </row>
    <row r="4851" spans="1:2" ht="15" customHeight="1">
      <c r="A4851" t="s">
        <v>6213</v>
      </c>
      <c r="B4851">
        <f t="shared" si="332"/>
        <v>25</v>
      </c>
    </row>
    <row r="4852" spans="1:2" ht="15" customHeight="1">
      <c r="A4852" t="s">
        <v>6214</v>
      </c>
      <c r="B4852">
        <f t="shared" si="332"/>
        <v>25</v>
      </c>
    </row>
    <row r="4853" spans="1:2" ht="15" customHeight="1">
      <c r="A4853" t="s">
        <v>6215</v>
      </c>
      <c r="B4853">
        <f t="shared" si="332"/>
        <v>25</v>
      </c>
    </row>
    <row r="4854" spans="1:2" ht="15" customHeight="1">
      <c r="A4854" t="s">
        <v>6216</v>
      </c>
      <c r="B4854">
        <f t="shared" si="332"/>
        <v>30</v>
      </c>
    </row>
    <row r="4855" spans="1:2" ht="15" customHeight="1">
      <c r="A4855" t="s">
        <v>6217</v>
      </c>
      <c r="B4855">
        <f t="shared" si="332"/>
        <v>30</v>
      </c>
    </row>
    <row r="4856" spans="1:2" ht="15" customHeight="1">
      <c r="A4856" t="s">
        <v>6218</v>
      </c>
      <c r="B4856">
        <f t="shared" si="332"/>
        <v>25</v>
      </c>
    </row>
    <row r="4857" spans="1:2" ht="15" customHeight="1">
      <c r="A4857" t="s">
        <v>6219</v>
      </c>
      <c r="B4857">
        <f t="shared" si="332"/>
        <v>25</v>
      </c>
    </row>
    <row r="4858" spans="1:2" ht="15" customHeight="1">
      <c r="A4858" t="s">
        <v>6220</v>
      </c>
      <c r="B4858">
        <f t="shared" si="332"/>
        <v>25</v>
      </c>
    </row>
    <row r="4859" spans="1:2" ht="15" customHeight="1">
      <c r="A4859" t="s">
        <v>6221</v>
      </c>
      <c r="B4859">
        <f t="shared" si="332"/>
        <v>25</v>
      </c>
    </row>
    <row r="4860" spans="1:2" ht="15" customHeight="1">
      <c r="A4860" t="s">
        <v>6222</v>
      </c>
      <c r="B4860">
        <f t="shared" si="332"/>
        <v>25</v>
      </c>
    </row>
    <row r="4861" spans="1:2" ht="15" customHeight="1">
      <c r="A4861" t="s">
        <v>6223</v>
      </c>
      <c r="B4861">
        <f t="shared" si="332"/>
        <v>25</v>
      </c>
    </row>
    <row r="4862" spans="1:2" ht="15" customHeight="1">
      <c r="A4862" t="s">
        <v>6224</v>
      </c>
      <c r="B4862">
        <f t="shared" si="332"/>
        <v>25</v>
      </c>
    </row>
    <row r="4863" spans="1:2" ht="15" customHeight="1">
      <c r="A4863" t="s">
        <v>6225</v>
      </c>
      <c r="B4863">
        <f t="shared" si="332"/>
        <v>35</v>
      </c>
    </row>
    <row r="4864" spans="1:2" ht="15" customHeight="1">
      <c r="A4864" t="s">
        <v>6226</v>
      </c>
      <c r="B4864">
        <f t="shared" si="332"/>
        <v>35</v>
      </c>
    </row>
    <row r="4865" spans="1:2" ht="15" customHeight="1">
      <c r="A4865" t="s">
        <v>6227</v>
      </c>
      <c r="B4865">
        <f t="shared" si="332"/>
        <v>30</v>
      </c>
    </row>
    <row r="4866" spans="1:2" ht="15" customHeight="1">
      <c r="A4866" t="s">
        <v>6228</v>
      </c>
      <c r="B4866">
        <f t="shared" si="332"/>
        <v>30</v>
      </c>
    </row>
    <row r="4867" spans="1:2" ht="15" customHeight="1">
      <c r="A4867" t="s">
        <v>6229</v>
      </c>
      <c r="B4867">
        <f t="shared" si="332"/>
        <v>30</v>
      </c>
    </row>
    <row r="4868" spans="1:2" ht="15" customHeight="1">
      <c r="A4868" t="s">
        <v>6230</v>
      </c>
      <c r="B4868">
        <f t="shared" si="332"/>
        <v>30</v>
      </c>
    </row>
    <row r="4869" spans="1:2" ht="15" customHeight="1">
      <c r="A4869" t="s">
        <v>6231</v>
      </c>
      <c r="B4869">
        <f t="shared" si="332"/>
        <v>25</v>
      </c>
    </row>
    <row r="4870" spans="1:2" ht="15" customHeight="1">
      <c r="A4870" t="s">
        <v>6232</v>
      </c>
      <c r="B4870">
        <f t="shared" ref="B4870:B4933" si="333">B3700</f>
        <v>30</v>
      </c>
    </row>
    <row r="4871" spans="1:2" ht="15" customHeight="1">
      <c r="A4871" t="s">
        <v>6233</v>
      </c>
      <c r="B4871">
        <f t="shared" si="333"/>
        <v>30</v>
      </c>
    </row>
    <row r="4872" spans="1:2" ht="15" customHeight="1">
      <c r="A4872" t="s">
        <v>6234</v>
      </c>
      <c r="B4872">
        <f t="shared" si="333"/>
        <v>30</v>
      </c>
    </row>
    <row r="4873" spans="1:2" ht="15" customHeight="1">
      <c r="A4873" t="s">
        <v>6235</v>
      </c>
      <c r="B4873">
        <f t="shared" si="333"/>
        <v>30</v>
      </c>
    </row>
    <row r="4874" spans="1:2" ht="15" customHeight="1">
      <c r="A4874" t="s">
        <v>6236</v>
      </c>
      <c r="B4874">
        <f t="shared" si="333"/>
        <v>0</v>
      </c>
    </row>
    <row r="4875" spans="1:2" ht="15" customHeight="1">
      <c r="A4875" t="s">
        <v>6237</v>
      </c>
      <c r="B4875">
        <f t="shared" si="333"/>
        <v>25</v>
      </c>
    </row>
    <row r="4876" spans="1:2" ht="15" customHeight="1">
      <c r="A4876" t="s">
        <v>6238</v>
      </c>
      <c r="B4876">
        <f t="shared" si="333"/>
        <v>25</v>
      </c>
    </row>
    <row r="4877" spans="1:2" ht="15" customHeight="1">
      <c r="A4877" t="s">
        <v>6239</v>
      </c>
      <c r="B4877">
        <f t="shared" si="333"/>
        <v>25</v>
      </c>
    </row>
    <row r="4878" spans="1:2" ht="15" customHeight="1">
      <c r="A4878" t="s">
        <v>6240</v>
      </c>
      <c r="B4878">
        <f t="shared" si="333"/>
        <v>0</v>
      </c>
    </row>
    <row r="4879" spans="1:2" ht="15" customHeight="1">
      <c r="A4879" t="s">
        <v>6241</v>
      </c>
      <c r="B4879">
        <f t="shared" si="333"/>
        <v>0</v>
      </c>
    </row>
    <row r="4880" spans="1:2" ht="15" customHeight="1">
      <c r="A4880" t="s">
        <v>6242</v>
      </c>
      <c r="B4880">
        <f t="shared" si="333"/>
        <v>0</v>
      </c>
    </row>
    <row r="4881" spans="1:2" ht="15" customHeight="1">
      <c r="A4881" t="s">
        <v>6243</v>
      </c>
      <c r="B4881">
        <f t="shared" si="333"/>
        <v>25</v>
      </c>
    </row>
    <row r="4882" spans="1:2" ht="15" customHeight="1">
      <c r="A4882" t="s">
        <v>6244</v>
      </c>
      <c r="B4882">
        <f t="shared" si="333"/>
        <v>25</v>
      </c>
    </row>
    <row r="4883" spans="1:2" ht="15" customHeight="1">
      <c r="A4883" t="s">
        <v>6245</v>
      </c>
      <c r="B4883">
        <f t="shared" si="333"/>
        <v>25</v>
      </c>
    </row>
    <row r="4884" spans="1:2" ht="15" customHeight="1">
      <c r="A4884" t="s">
        <v>6246</v>
      </c>
      <c r="B4884">
        <f t="shared" si="333"/>
        <v>25</v>
      </c>
    </row>
    <row r="4885" spans="1:2" ht="15" customHeight="1">
      <c r="A4885" t="s">
        <v>6247</v>
      </c>
      <c r="B4885">
        <f t="shared" si="333"/>
        <v>25</v>
      </c>
    </row>
    <row r="4886" spans="1:2" ht="15" customHeight="1">
      <c r="A4886" t="s">
        <v>6248</v>
      </c>
      <c r="B4886">
        <f t="shared" si="333"/>
        <v>30</v>
      </c>
    </row>
    <row r="4887" spans="1:2" ht="15" customHeight="1">
      <c r="A4887" t="s">
        <v>6249</v>
      </c>
      <c r="B4887">
        <f t="shared" si="333"/>
        <v>30</v>
      </c>
    </row>
    <row r="4888" spans="1:2" ht="15" customHeight="1">
      <c r="A4888" t="s">
        <v>6250</v>
      </c>
      <c r="B4888">
        <f t="shared" si="333"/>
        <v>30</v>
      </c>
    </row>
    <row r="4889" spans="1:2" ht="15" customHeight="1">
      <c r="A4889" t="s">
        <v>6251</v>
      </c>
      <c r="B4889">
        <f t="shared" si="333"/>
        <v>30</v>
      </c>
    </row>
    <row r="4890" spans="1:2" ht="15" customHeight="1">
      <c r="A4890" t="s">
        <v>6252</v>
      </c>
      <c r="B4890">
        <f t="shared" si="333"/>
        <v>0</v>
      </c>
    </row>
    <row r="4891" spans="1:2" ht="15" customHeight="1">
      <c r="A4891" t="s">
        <v>6253</v>
      </c>
      <c r="B4891">
        <f t="shared" si="333"/>
        <v>30</v>
      </c>
    </row>
    <row r="4892" spans="1:2" ht="15" customHeight="1">
      <c r="A4892" t="s">
        <v>6254</v>
      </c>
      <c r="B4892">
        <f t="shared" si="333"/>
        <v>30</v>
      </c>
    </row>
    <row r="4893" spans="1:2" ht="15" customHeight="1">
      <c r="A4893" t="s">
        <v>6255</v>
      </c>
      <c r="B4893">
        <f t="shared" si="333"/>
        <v>0</v>
      </c>
    </row>
    <row r="4894" spans="1:2" ht="15" customHeight="1">
      <c r="A4894" t="s">
        <v>6256</v>
      </c>
      <c r="B4894">
        <f t="shared" si="333"/>
        <v>25</v>
      </c>
    </row>
    <row r="4895" spans="1:2" ht="15" customHeight="1">
      <c r="A4895" t="s">
        <v>6257</v>
      </c>
      <c r="B4895">
        <f t="shared" si="333"/>
        <v>25</v>
      </c>
    </row>
    <row r="4896" spans="1:2" ht="15" customHeight="1">
      <c r="A4896" t="s">
        <v>6258</v>
      </c>
      <c r="B4896">
        <f t="shared" si="333"/>
        <v>25</v>
      </c>
    </row>
    <row r="4897" spans="1:2" ht="15" customHeight="1">
      <c r="A4897" t="s">
        <v>6259</v>
      </c>
      <c r="B4897">
        <f t="shared" si="333"/>
        <v>0</v>
      </c>
    </row>
    <row r="4898" spans="1:2" ht="15" customHeight="1">
      <c r="A4898" t="s">
        <v>6260</v>
      </c>
      <c r="B4898">
        <f t="shared" si="333"/>
        <v>25</v>
      </c>
    </row>
    <row r="4899" spans="1:2" ht="15" customHeight="1">
      <c r="A4899" t="s">
        <v>6261</v>
      </c>
      <c r="B4899">
        <f t="shared" si="333"/>
        <v>25</v>
      </c>
    </row>
    <row r="4900" spans="1:2" ht="15" customHeight="1">
      <c r="A4900" t="s">
        <v>6262</v>
      </c>
      <c r="B4900">
        <f t="shared" si="333"/>
        <v>25</v>
      </c>
    </row>
    <row r="4901" spans="1:2" ht="15" customHeight="1">
      <c r="A4901" t="s">
        <v>6263</v>
      </c>
      <c r="B4901">
        <f t="shared" si="333"/>
        <v>30</v>
      </c>
    </row>
    <row r="4902" spans="1:2" ht="15" customHeight="1">
      <c r="A4902" t="s">
        <v>6264</v>
      </c>
      <c r="B4902">
        <f t="shared" si="333"/>
        <v>30</v>
      </c>
    </row>
    <row r="4903" spans="1:2" ht="15" customHeight="1">
      <c r="A4903" t="s">
        <v>6265</v>
      </c>
      <c r="B4903">
        <f t="shared" si="333"/>
        <v>0</v>
      </c>
    </row>
    <row r="4904" spans="1:2" ht="15" customHeight="1">
      <c r="A4904" t="s">
        <v>6266</v>
      </c>
      <c r="B4904">
        <f t="shared" si="333"/>
        <v>25</v>
      </c>
    </row>
    <row r="4905" spans="1:2" ht="15" customHeight="1">
      <c r="A4905" t="s">
        <v>6267</v>
      </c>
      <c r="B4905">
        <f t="shared" si="333"/>
        <v>30</v>
      </c>
    </row>
    <row r="4906" spans="1:2" ht="15" customHeight="1">
      <c r="A4906" t="s">
        <v>6268</v>
      </c>
      <c r="B4906">
        <f t="shared" si="333"/>
        <v>25</v>
      </c>
    </row>
    <row r="4907" spans="1:2" ht="15" customHeight="1">
      <c r="A4907" t="s">
        <v>6269</v>
      </c>
      <c r="B4907">
        <f t="shared" si="333"/>
        <v>30</v>
      </c>
    </row>
    <row r="4908" spans="1:2" ht="15" customHeight="1">
      <c r="A4908" t="s">
        <v>6270</v>
      </c>
      <c r="B4908">
        <f t="shared" si="333"/>
        <v>25</v>
      </c>
    </row>
    <row r="4909" spans="1:2" ht="15" customHeight="1">
      <c r="A4909" t="s">
        <v>6271</v>
      </c>
      <c r="B4909">
        <f t="shared" si="333"/>
        <v>30</v>
      </c>
    </row>
    <row r="4910" spans="1:2" ht="15" customHeight="1">
      <c r="A4910" t="s">
        <v>6272</v>
      </c>
      <c r="B4910">
        <f t="shared" si="333"/>
        <v>25</v>
      </c>
    </row>
    <row r="4911" spans="1:2" ht="15" customHeight="1">
      <c r="A4911" t="s">
        <v>6273</v>
      </c>
      <c r="B4911">
        <f t="shared" si="333"/>
        <v>35</v>
      </c>
    </row>
    <row r="4912" spans="1:2" ht="15" customHeight="1">
      <c r="A4912" t="s">
        <v>6274</v>
      </c>
      <c r="B4912">
        <f t="shared" si="333"/>
        <v>35</v>
      </c>
    </row>
    <row r="4913" spans="1:2" ht="15" customHeight="1">
      <c r="A4913" t="s">
        <v>6275</v>
      </c>
      <c r="B4913">
        <f t="shared" si="333"/>
        <v>0</v>
      </c>
    </row>
    <row r="4914" spans="1:2" ht="15" customHeight="1">
      <c r="A4914" t="s">
        <v>6276</v>
      </c>
      <c r="B4914">
        <f t="shared" si="333"/>
        <v>25</v>
      </c>
    </row>
    <row r="4915" spans="1:2" ht="15" customHeight="1">
      <c r="A4915" t="s">
        <v>6277</v>
      </c>
      <c r="B4915">
        <f t="shared" si="333"/>
        <v>25</v>
      </c>
    </row>
    <row r="4916" spans="1:2" ht="15" customHeight="1">
      <c r="A4916" t="s">
        <v>6278</v>
      </c>
      <c r="B4916">
        <f t="shared" si="333"/>
        <v>25</v>
      </c>
    </row>
    <row r="4917" spans="1:2" ht="15" customHeight="1">
      <c r="A4917" t="s">
        <v>6279</v>
      </c>
      <c r="B4917">
        <f t="shared" si="333"/>
        <v>25</v>
      </c>
    </row>
    <row r="4918" spans="1:2" ht="15" customHeight="1">
      <c r="A4918" t="s">
        <v>6280</v>
      </c>
      <c r="B4918">
        <f t="shared" si="333"/>
        <v>25</v>
      </c>
    </row>
    <row r="4919" spans="1:2" ht="15" customHeight="1">
      <c r="A4919" t="s">
        <v>6281</v>
      </c>
      <c r="B4919">
        <f t="shared" si="333"/>
        <v>25</v>
      </c>
    </row>
    <row r="4920" spans="1:2" ht="15" customHeight="1">
      <c r="A4920" t="s">
        <v>6282</v>
      </c>
      <c r="B4920">
        <f t="shared" si="333"/>
        <v>25</v>
      </c>
    </row>
    <row r="4921" spans="1:2" ht="15" customHeight="1">
      <c r="A4921" t="s">
        <v>6283</v>
      </c>
      <c r="B4921">
        <f t="shared" si="333"/>
        <v>25</v>
      </c>
    </row>
    <row r="4922" spans="1:2" ht="15" customHeight="1">
      <c r="A4922" t="s">
        <v>6284</v>
      </c>
      <c r="B4922">
        <f t="shared" si="333"/>
        <v>25</v>
      </c>
    </row>
    <row r="4923" spans="1:2" ht="15" customHeight="1">
      <c r="A4923" t="s">
        <v>6285</v>
      </c>
      <c r="B4923">
        <f t="shared" si="333"/>
        <v>25</v>
      </c>
    </row>
    <row r="4924" spans="1:2" ht="15" customHeight="1">
      <c r="A4924" t="s">
        <v>6286</v>
      </c>
      <c r="B4924">
        <f t="shared" si="333"/>
        <v>25</v>
      </c>
    </row>
    <row r="4925" spans="1:2" ht="15" customHeight="1">
      <c r="A4925" t="s">
        <v>6287</v>
      </c>
      <c r="B4925">
        <f t="shared" si="333"/>
        <v>0</v>
      </c>
    </row>
    <row r="4926" spans="1:2" ht="15" customHeight="1">
      <c r="A4926" t="s">
        <v>6288</v>
      </c>
      <c r="B4926">
        <f t="shared" si="333"/>
        <v>25</v>
      </c>
    </row>
    <row r="4927" spans="1:2" ht="15" customHeight="1">
      <c r="A4927" t="s">
        <v>6289</v>
      </c>
      <c r="B4927">
        <f t="shared" si="333"/>
        <v>25</v>
      </c>
    </row>
    <row r="4928" spans="1:2" ht="15" customHeight="1">
      <c r="A4928" t="s">
        <v>6290</v>
      </c>
      <c r="B4928">
        <f t="shared" si="333"/>
        <v>25</v>
      </c>
    </row>
    <row r="4929" spans="1:2" ht="15" customHeight="1">
      <c r="A4929" t="s">
        <v>6291</v>
      </c>
      <c r="B4929">
        <f t="shared" si="333"/>
        <v>25</v>
      </c>
    </row>
    <row r="4930" spans="1:2" ht="15" customHeight="1">
      <c r="A4930" t="s">
        <v>6292</v>
      </c>
      <c r="B4930">
        <f t="shared" si="333"/>
        <v>25</v>
      </c>
    </row>
    <row r="4931" spans="1:2" ht="15" customHeight="1">
      <c r="A4931" t="s">
        <v>6293</v>
      </c>
      <c r="B4931">
        <f t="shared" si="333"/>
        <v>35</v>
      </c>
    </row>
    <row r="4932" spans="1:2" ht="15" customHeight="1">
      <c r="A4932" t="s">
        <v>6294</v>
      </c>
      <c r="B4932">
        <f t="shared" si="333"/>
        <v>30</v>
      </c>
    </row>
    <row r="4933" spans="1:2" ht="15" customHeight="1">
      <c r="A4933" t="s">
        <v>6295</v>
      </c>
      <c r="B4933">
        <f t="shared" si="333"/>
        <v>25</v>
      </c>
    </row>
    <row r="4934" spans="1:2" ht="15" customHeight="1">
      <c r="A4934" t="s">
        <v>6296</v>
      </c>
      <c r="B4934">
        <f t="shared" ref="B4934:B4997" si="334">B3764</f>
        <v>25</v>
      </c>
    </row>
    <row r="4935" spans="1:2" ht="15" customHeight="1">
      <c r="A4935" t="s">
        <v>6297</v>
      </c>
      <c r="B4935">
        <f t="shared" si="334"/>
        <v>25</v>
      </c>
    </row>
    <row r="4936" spans="1:2" ht="15" customHeight="1">
      <c r="A4936" t="s">
        <v>6298</v>
      </c>
      <c r="B4936">
        <f t="shared" si="334"/>
        <v>25</v>
      </c>
    </row>
    <row r="4937" spans="1:2" ht="15" customHeight="1">
      <c r="A4937" t="s">
        <v>6299</v>
      </c>
      <c r="B4937">
        <f t="shared" si="334"/>
        <v>25</v>
      </c>
    </row>
    <row r="4938" spans="1:2" ht="15" customHeight="1">
      <c r="A4938" t="s">
        <v>6300</v>
      </c>
      <c r="B4938">
        <f t="shared" si="334"/>
        <v>25</v>
      </c>
    </row>
    <row r="4939" spans="1:2" ht="15" customHeight="1">
      <c r="A4939" t="s">
        <v>6301</v>
      </c>
      <c r="B4939">
        <f t="shared" si="334"/>
        <v>25</v>
      </c>
    </row>
    <row r="4940" spans="1:2" ht="15" customHeight="1">
      <c r="A4940" t="s">
        <v>6302</v>
      </c>
      <c r="B4940">
        <f t="shared" si="334"/>
        <v>25</v>
      </c>
    </row>
    <row r="4941" spans="1:2" ht="15" customHeight="1">
      <c r="A4941" t="s">
        <v>6303</v>
      </c>
      <c r="B4941">
        <f t="shared" si="334"/>
        <v>25</v>
      </c>
    </row>
    <row r="4942" spans="1:2" ht="15" customHeight="1">
      <c r="A4942" t="s">
        <v>6304</v>
      </c>
      <c r="B4942">
        <f t="shared" si="334"/>
        <v>30</v>
      </c>
    </row>
    <row r="4943" spans="1:2" ht="15" customHeight="1">
      <c r="A4943" t="s">
        <v>6305</v>
      </c>
      <c r="B4943">
        <f t="shared" si="334"/>
        <v>30</v>
      </c>
    </row>
    <row r="4944" spans="1:2" ht="15" customHeight="1">
      <c r="A4944" t="s">
        <v>6306</v>
      </c>
      <c r="B4944">
        <f t="shared" si="334"/>
        <v>25</v>
      </c>
    </row>
    <row r="4945" spans="1:2" ht="15" customHeight="1">
      <c r="A4945" t="s">
        <v>6307</v>
      </c>
      <c r="B4945">
        <f t="shared" si="334"/>
        <v>25</v>
      </c>
    </row>
    <row r="4946" spans="1:2" ht="15" customHeight="1">
      <c r="A4946" t="s">
        <v>6308</v>
      </c>
      <c r="B4946">
        <f t="shared" si="334"/>
        <v>25</v>
      </c>
    </row>
    <row r="4947" spans="1:2" ht="15" customHeight="1">
      <c r="A4947" t="s">
        <v>6309</v>
      </c>
      <c r="B4947">
        <f t="shared" si="334"/>
        <v>30</v>
      </c>
    </row>
    <row r="4948" spans="1:2" ht="15" customHeight="1">
      <c r="A4948" t="s">
        <v>6310</v>
      </c>
      <c r="B4948">
        <f t="shared" si="334"/>
        <v>30</v>
      </c>
    </row>
    <row r="4949" spans="1:2" ht="15" customHeight="1">
      <c r="A4949" t="s">
        <v>6311</v>
      </c>
      <c r="B4949">
        <f t="shared" si="334"/>
        <v>25</v>
      </c>
    </row>
    <row r="4950" spans="1:2" ht="15" customHeight="1">
      <c r="A4950" t="s">
        <v>6312</v>
      </c>
      <c r="B4950">
        <f t="shared" si="334"/>
        <v>25</v>
      </c>
    </row>
    <row r="4951" spans="1:2" ht="15" customHeight="1">
      <c r="A4951" t="s">
        <v>6313</v>
      </c>
      <c r="B4951">
        <f t="shared" si="334"/>
        <v>25</v>
      </c>
    </row>
    <row r="4952" spans="1:2" ht="15" customHeight="1">
      <c r="A4952" t="s">
        <v>6314</v>
      </c>
      <c r="B4952">
        <f t="shared" si="334"/>
        <v>65</v>
      </c>
    </row>
    <row r="4953" spans="1:2" ht="15" customHeight="1">
      <c r="A4953" t="s">
        <v>6315</v>
      </c>
      <c r="B4953">
        <f t="shared" si="334"/>
        <v>65</v>
      </c>
    </row>
    <row r="4954" spans="1:2" ht="15" customHeight="1">
      <c r="A4954" t="s">
        <v>6316</v>
      </c>
      <c r="B4954">
        <f t="shared" si="334"/>
        <v>65</v>
      </c>
    </row>
    <row r="4955" spans="1:2" ht="15" customHeight="1">
      <c r="A4955" t="s">
        <v>6317</v>
      </c>
      <c r="B4955">
        <f t="shared" si="334"/>
        <v>35</v>
      </c>
    </row>
    <row r="4956" spans="1:2" ht="15" customHeight="1">
      <c r="A4956" t="s">
        <v>6318</v>
      </c>
      <c r="B4956">
        <f t="shared" si="334"/>
        <v>0</v>
      </c>
    </row>
    <row r="4957" spans="1:2" ht="15" customHeight="1">
      <c r="A4957" t="s">
        <v>6319</v>
      </c>
      <c r="B4957">
        <f t="shared" si="334"/>
        <v>55</v>
      </c>
    </row>
    <row r="4958" spans="1:2" ht="15" customHeight="1">
      <c r="A4958" t="s">
        <v>6320</v>
      </c>
      <c r="B4958">
        <f t="shared" si="334"/>
        <v>50</v>
      </c>
    </row>
    <row r="4959" spans="1:2" ht="15" customHeight="1">
      <c r="A4959" t="s">
        <v>6321</v>
      </c>
      <c r="B4959">
        <f t="shared" si="334"/>
        <v>70</v>
      </c>
    </row>
    <row r="4960" spans="1:2" ht="15" customHeight="1">
      <c r="A4960" t="s">
        <v>6322</v>
      </c>
      <c r="B4960">
        <f t="shared" si="334"/>
        <v>65</v>
      </c>
    </row>
    <row r="4961" spans="1:2" ht="15" customHeight="1">
      <c r="A4961" t="s">
        <v>6323</v>
      </c>
      <c r="B4961">
        <f t="shared" si="334"/>
        <v>50</v>
      </c>
    </row>
    <row r="4962" spans="1:2" ht="15" customHeight="1">
      <c r="A4962" t="s">
        <v>6324</v>
      </c>
      <c r="B4962">
        <f t="shared" si="334"/>
        <v>30</v>
      </c>
    </row>
    <row r="4963" spans="1:2" ht="15" customHeight="1">
      <c r="A4963" t="s">
        <v>6325</v>
      </c>
      <c r="B4963">
        <f t="shared" si="334"/>
        <v>30</v>
      </c>
    </row>
    <row r="4964" spans="1:2" ht="15" customHeight="1">
      <c r="A4964" t="s">
        <v>6326</v>
      </c>
      <c r="B4964">
        <f t="shared" si="334"/>
        <v>55</v>
      </c>
    </row>
    <row r="4965" spans="1:2" ht="15" customHeight="1">
      <c r="A4965" t="s">
        <v>6327</v>
      </c>
      <c r="B4965">
        <f t="shared" si="334"/>
        <v>25</v>
      </c>
    </row>
    <row r="4966" spans="1:2" ht="15" customHeight="1">
      <c r="A4966" t="s">
        <v>6328</v>
      </c>
      <c r="B4966">
        <f t="shared" si="334"/>
        <v>30</v>
      </c>
    </row>
    <row r="4967" spans="1:2" ht="15" customHeight="1">
      <c r="A4967" t="s">
        <v>6329</v>
      </c>
      <c r="B4967">
        <f t="shared" si="334"/>
        <v>30</v>
      </c>
    </row>
    <row r="4968" spans="1:2" ht="15" customHeight="1">
      <c r="A4968" t="s">
        <v>6330</v>
      </c>
      <c r="B4968">
        <f t="shared" si="334"/>
        <v>25</v>
      </c>
    </row>
    <row r="4969" spans="1:2" ht="15" customHeight="1">
      <c r="A4969" t="s">
        <v>6331</v>
      </c>
      <c r="B4969">
        <f t="shared" si="334"/>
        <v>30</v>
      </c>
    </row>
    <row r="4970" spans="1:2" ht="15" customHeight="1">
      <c r="A4970" t="s">
        <v>6332</v>
      </c>
      <c r="B4970">
        <f t="shared" si="334"/>
        <v>30</v>
      </c>
    </row>
    <row r="4971" spans="1:2" ht="15" customHeight="1">
      <c r="A4971" t="s">
        <v>6333</v>
      </c>
      <c r="B4971">
        <f t="shared" si="334"/>
        <v>30</v>
      </c>
    </row>
    <row r="4972" spans="1:2" ht="15" customHeight="1">
      <c r="A4972" t="s">
        <v>6334</v>
      </c>
      <c r="B4972">
        <f t="shared" si="334"/>
        <v>30</v>
      </c>
    </row>
    <row r="4973" spans="1:2" ht="15" customHeight="1">
      <c r="A4973" t="s">
        <v>6335</v>
      </c>
      <c r="B4973">
        <f t="shared" si="334"/>
        <v>50</v>
      </c>
    </row>
    <row r="4974" spans="1:2" ht="15" customHeight="1">
      <c r="A4974" t="s">
        <v>6336</v>
      </c>
      <c r="B4974">
        <f t="shared" si="334"/>
        <v>50</v>
      </c>
    </row>
    <row r="4975" spans="1:2" ht="15" customHeight="1">
      <c r="A4975" t="s">
        <v>6337</v>
      </c>
      <c r="B4975">
        <f t="shared" si="334"/>
        <v>45</v>
      </c>
    </row>
    <row r="4976" spans="1:2" ht="15" customHeight="1">
      <c r="A4976" t="s">
        <v>6338</v>
      </c>
      <c r="B4976">
        <f t="shared" si="334"/>
        <v>0</v>
      </c>
    </row>
    <row r="4977" spans="1:2" ht="15" customHeight="1">
      <c r="A4977" t="s">
        <v>6339</v>
      </c>
      <c r="B4977">
        <f t="shared" si="334"/>
        <v>0</v>
      </c>
    </row>
    <row r="4978" spans="1:2" ht="15" customHeight="1">
      <c r="A4978" t="s">
        <v>6340</v>
      </c>
      <c r="B4978">
        <f t="shared" si="334"/>
        <v>65</v>
      </c>
    </row>
    <row r="4979" spans="1:2" ht="15" customHeight="1">
      <c r="A4979" t="s">
        <v>5882</v>
      </c>
      <c r="B4979">
        <f t="shared" ref="B4979:B5010" si="335">B3572</f>
        <v>45</v>
      </c>
    </row>
    <row r="4980" spans="1:2" ht="15" customHeight="1">
      <c r="A4980" t="s">
        <v>5883</v>
      </c>
      <c r="B4980">
        <f t="shared" si="335"/>
        <v>45</v>
      </c>
    </row>
    <row r="4981" spans="1:2" ht="15" customHeight="1">
      <c r="A4981" t="s">
        <v>5884</v>
      </c>
      <c r="B4981">
        <f t="shared" si="335"/>
        <v>50</v>
      </c>
    </row>
    <row r="4982" spans="1:2" ht="15" customHeight="1">
      <c r="A4982" t="s">
        <v>5885</v>
      </c>
      <c r="B4982">
        <f t="shared" si="335"/>
        <v>50</v>
      </c>
    </row>
    <row r="4983" spans="1:2" ht="15" customHeight="1">
      <c r="A4983" t="s">
        <v>5886</v>
      </c>
      <c r="B4983">
        <f t="shared" si="335"/>
        <v>55</v>
      </c>
    </row>
    <row r="4984" spans="1:2" ht="15" customHeight="1">
      <c r="A4984" t="s">
        <v>5887</v>
      </c>
      <c r="B4984">
        <f t="shared" si="335"/>
        <v>55</v>
      </c>
    </row>
    <row r="4985" spans="1:2" ht="15" customHeight="1">
      <c r="A4985" t="s">
        <v>5888</v>
      </c>
      <c r="B4985">
        <f t="shared" si="335"/>
        <v>65</v>
      </c>
    </row>
    <row r="4986" spans="1:2" ht="15" customHeight="1">
      <c r="A4986" t="s">
        <v>5889</v>
      </c>
      <c r="B4986">
        <f t="shared" si="335"/>
        <v>65</v>
      </c>
    </row>
    <row r="4987" spans="1:2" ht="15" customHeight="1">
      <c r="A4987" t="s">
        <v>5890</v>
      </c>
      <c r="B4987">
        <f t="shared" si="335"/>
        <v>65</v>
      </c>
    </row>
    <row r="4988" spans="1:2" ht="15" customHeight="1">
      <c r="A4988" t="s">
        <v>5891</v>
      </c>
      <c r="B4988">
        <f t="shared" si="335"/>
        <v>65</v>
      </c>
    </row>
    <row r="4989" spans="1:2" ht="15" customHeight="1">
      <c r="A4989" t="s">
        <v>5892</v>
      </c>
      <c r="B4989">
        <f t="shared" si="335"/>
        <v>45</v>
      </c>
    </row>
    <row r="4990" spans="1:2" ht="15" customHeight="1">
      <c r="A4990" t="s">
        <v>5893</v>
      </c>
      <c r="B4990">
        <f t="shared" si="335"/>
        <v>45</v>
      </c>
    </row>
    <row r="4991" spans="1:2" ht="15" customHeight="1">
      <c r="A4991" t="s">
        <v>5894</v>
      </c>
      <c r="B4991">
        <f t="shared" si="335"/>
        <v>0</v>
      </c>
    </row>
    <row r="4992" spans="1:2" ht="15" customHeight="1">
      <c r="A4992" t="s">
        <v>5895</v>
      </c>
      <c r="B4992">
        <f t="shared" si="335"/>
        <v>70</v>
      </c>
    </row>
    <row r="4993" spans="1:2" ht="15" customHeight="1">
      <c r="A4993" t="s">
        <v>5896</v>
      </c>
      <c r="B4993">
        <f t="shared" si="335"/>
        <v>0</v>
      </c>
    </row>
    <row r="4994" spans="1:2" ht="15" customHeight="1">
      <c r="A4994" t="s">
        <v>5897</v>
      </c>
      <c r="B4994">
        <f t="shared" si="335"/>
        <v>0</v>
      </c>
    </row>
    <row r="4995" spans="1:2" ht="15" customHeight="1">
      <c r="A4995" t="s">
        <v>5898</v>
      </c>
      <c r="B4995">
        <f t="shared" si="335"/>
        <v>0</v>
      </c>
    </row>
    <row r="4996" spans="1:2" ht="15" customHeight="1">
      <c r="A4996" t="s">
        <v>5899</v>
      </c>
      <c r="B4996">
        <f t="shared" si="335"/>
        <v>0</v>
      </c>
    </row>
    <row r="4997" spans="1:2" ht="15" customHeight="1">
      <c r="A4997" t="s">
        <v>5900</v>
      </c>
      <c r="B4997">
        <f t="shared" si="335"/>
        <v>0</v>
      </c>
    </row>
    <row r="4998" spans="1:2" ht="15" customHeight="1">
      <c r="A4998" t="s">
        <v>5901</v>
      </c>
      <c r="B4998">
        <f t="shared" si="335"/>
        <v>0</v>
      </c>
    </row>
    <row r="4999" spans="1:2" ht="15" customHeight="1">
      <c r="A4999" t="s">
        <v>5902</v>
      </c>
      <c r="B4999">
        <f t="shared" si="335"/>
        <v>0</v>
      </c>
    </row>
    <row r="5000" spans="1:2" ht="15" customHeight="1">
      <c r="A5000" t="s">
        <v>5903</v>
      </c>
      <c r="B5000">
        <f t="shared" si="335"/>
        <v>25</v>
      </c>
    </row>
    <row r="5001" spans="1:2" ht="15" customHeight="1">
      <c r="A5001" t="s">
        <v>5904</v>
      </c>
      <c r="B5001">
        <f t="shared" si="335"/>
        <v>25</v>
      </c>
    </row>
    <row r="5002" spans="1:2" ht="15" customHeight="1">
      <c r="A5002" t="s">
        <v>5905</v>
      </c>
      <c r="B5002">
        <f t="shared" si="335"/>
        <v>25</v>
      </c>
    </row>
    <row r="5003" spans="1:2" ht="15" customHeight="1">
      <c r="A5003" t="s">
        <v>5906</v>
      </c>
      <c r="B5003">
        <f t="shared" si="335"/>
        <v>25</v>
      </c>
    </row>
    <row r="5004" spans="1:2" ht="15" customHeight="1">
      <c r="A5004" t="s">
        <v>5907</v>
      </c>
      <c r="B5004">
        <f t="shared" si="335"/>
        <v>25</v>
      </c>
    </row>
    <row r="5005" spans="1:2" ht="15" customHeight="1">
      <c r="A5005" t="s">
        <v>5908</v>
      </c>
      <c r="B5005">
        <f t="shared" si="335"/>
        <v>30</v>
      </c>
    </row>
    <row r="5006" spans="1:2" ht="15" customHeight="1">
      <c r="A5006" t="s">
        <v>5909</v>
      </c>
      <c r="B5006">
        <f t="shared" si="335"/>
        <v>30</v>
      </c>
    </row>
    <row r="5007" spans="1:2" ht="15" customHeight="1">
      <c r="A5007" t="s">
        <v>5910</v>
      </c>
      <c r="B5007">
        <f t="shared" si="335"/>
        <v>30</v>
      </c>
    </row>
    <row r="5008" spans="1:2" ht="15" customHeight="1">
      <c r="A5008" t="s">
        <v>5911</v>
      </c>
      <c r="B5008">
        <f t="shared" si="335"/>
        <v>30</v>
      </c>
    </row>
    <row r="5009" spans="1:2" ht="15" customHeight="1">
      <c r="A5009" t="s">
        <v>5912</v>
      </c>
      <c r="B5009">
        <f t="shared" si="335"/>
        <v>30</v>
      </c>
    </row>
    <row r="5010" spans="1:2" ht="15" customHeight="1">
      <c r="A5010" t="s">
        <v>5913</v>
      </c>
      <c r="B5010">
        <f t="shared" si="335"/>
        <v>30</v>
      </c>
    </row>
    <row r="5011" spans="1:2" ht="15" customHeight="1">
      <c r="A5011" t="s">
        <v>5914</v>
      </c>
      <c r="B5011">
        <f t="shared" ref="B5011:B5042" si="336">B3604</f>
        <v>30</v>
      </c>
    </row>
    <row r="5012" spans="1:2" ht="15" customHeight="1">
      <c r="A5012" t="s">
        <v>5915</v>
      </c>
      <c r="B5012">
        <f t="shared" si="336"/>
        <v>30</v>
      </c>
    </row>
    <row r="5013" spans="1:2" ht="15" customHeight="1">
      <c r="A5013" t="s">
        <v>5916</v>
      </c>
      <c r="B5013">
        <f t="shared" si="336"/>
        <v>35</v>
      </c>
    </row>
    <row r="5014" spans="1:2" ht="15" customHeight="1">
      <c r="A5014" t="s">
        <v>5917</v>
      </c>
      <c r="B5014">
        <f t="shared" si="336"/>
        <v>35</v>
      </c>
    </row>
    <row r="5015" spans="1:2" ht="15" customHeight="1">
      <c r="A5015" t="s">
        <v>5918</v>
      </c>
      <c r="B5015">
        <f t="shared" si="336"/>
        <v>35</v>
      </c>
    </row>
    <row r="5016" spans="1:2" ht="15" customHeight="1">
      <c r="A5016" t="s">
        <v>5919</v>
      </c>
      <c r="B5016">
        <f t="shared" si="336"/>
        <v>35</v>
      </c>
    </row>
    <row r="5017" spans="1:2" ht="15" customHeight="1">
      <c r="A5017" t="s">
        <v>5920</v>
      </c>
      <c r="B5017">
        <f t="shared" si="336"/>
        <v>35</v>
      </c>
    </row>
    <row r="5018" spans="1:2" ht="15" customHeight="1">
      <c r="A5018" t="s">
        <v>5921</v>
      </c>
      <c r="B5018">
        <f t="shared" si="336"/>
        <v>35</v>
      </c>
    </row>
    <row r="5019" spans="1:2" ht="15" customHeight="1">
      <c r="A5019" t="s">
        <v>5922</v>
      </c>
      <c r="B5019">
        <f t="shared" si="336"/>
        <v>35</v>
      </c>
    </row>
    <row r="5020" spans="1:2" ht="15" customHeight="1">
      <c r="A5020" t="s">
        <v>5923</v>
      </c>
      <c r="B5020">
        <f t="shared" si="336"/>
        <v>35</v>
      </c>
    </row>
    <row r="5021" spans="1:2" ht="15" customHeight="1">
      <c r="A5021" t="s">
        <v>5924</v>
      </c>
      <c r="B5021">
        <f t="shared" si="336"/>
        <v>45</v>
      </c>
    </row>
    <row r="5022" spans="1:2" ht="15" customHeight="1">
      <c r="A5022" t="s">
        <v>5925</v>
      </c>
      <c r="B5022">
        <f t="shared" si="336"/>
        <v>45</v>
      </c>
    </row>
    <row r="5023" spans="1:2" ht="15" customHeight="1">
      <c r="A5023" t="s">
        <v>5926</v>
      </c>
      <c r="B5023">
        <f t="shared" si="336"/>
        <v>25</v>
      </c>
    </row>
    <row r="5024" spans="1:2" ht="15" customHeight="1">
      <c r="A5024" t="s">
        <v>5927</v>
      </c>
      <c r="B5024">
        <f t="shared" si="336"/>
        <v>25</v>
      </c>
    </row>
    <row r="5025" spans="1:2" ht="15" customHeight="1">
      <c r="A5025" t="s">
        <v>5928</v>
      </c>
      <c r="B5025">
        <f t="shared" si="336"/>
        <v>25</v>
      </c>
    </row>
    <row r="5026" spans="1:2" ht="15" customHeight="1">
      <c r="A5026" t="s">
        <v>5929</v>
      </c>
      <c r="B5026">
        <f t="shared" si="336"/>
        <v>25</v>
      </c>
    </row>
    <row r="5027" spans="1:2" ht="15" customHeight="1">
      <c r="A5027" t="s">
        <v>5930</v>
      </c>
      <c r="B5027">
        <f t="shared" si="336"/>
        <v>25</v>
      </c>
    </row>
    <row r="5028" spans="1:2" ht="15" customHeight="1">
      <c r="A5028" t="s">
        <v>5931</v>
      </c>
      <c r="B5028">
        <f t="shared" si="336"/>
        <v>25</v>
      </c>
    </row>
    <row r="5029" spans="1:2" ht="15" customHeight="1">
      <c r="A5029" t="s">
        <v>5932</v>
      </c>
      <c r="B5029">
        <f t="shared" si="336"/>
        <v>25</v>
      </c>
    </row>
    <row r="5030" spans="1:2" ht="15" customHeight="1">
      <c r="A5030" t="s">
        <v>5933</v>
      </c>
      <c r="B5030">
        <f t="shared" si="336"/>
        <v>30</v>
      </c>
    </row>
    <row r="5031" spans="1:2" ht="15" customHeight="1">
      <c r="A5031" t="s">
        <v>5934</v>
      </c>
      <c r="B5031">
        <f t="shared" si="336"/>
        <v>55</v>
      </c>
    </row>
    <row r="5032" spans="1:2" ht="15" customHeight="1">
      <c r="A5032" t="s">
        <v>5935</v>
      </c>
      <c r="B5032">
        <f t="shared" si="336"/>
        <v>25</v>
      </c>
    </row>
    <row r="5033" spans="1:2" ht="15" customHeight="1">
      <c r="A5033" t="s">
        <v>5936</v>
      </c>
      <c r="B5033">
        <f t="shared" si="336"/>
        <v>25</v>
      </c>
    </row>
    <row r="5034" spans="1:2" ht="15" customHeight="1">
      <c r="A5034" t="s">
        <v>5937</v>
      </c>
      <c r="B5034">
        <f t="shared" si="336"/>
        <v>25</v>
      </c>
    </row>
    <row r="5035" spans="1:2" ht="15" customHeight="1">
      <c r="A5035" t="s">
        <v>5938</v>
      </c>
      <c r="B5035">
        <f t="shared" si="336"/>
        <v>25</v>
      </c>
    </row>
    <row r="5036" spans="1:2" ht="15" customHeight="1">
      <c r="A5036" t="s">
        <v>5939</v>
      </c>
      <c r="B5036">
        <f t="shared" si="336"/>
        <v>30</v>
      </c>
    </row>
    <row r="5037" spans="1:2" ht="15" customHeight="1">
      <c r="A5037" t="s">
        <v>5940</v>
      </c>
      <c r="B5037">
        <f t="shared" si="336"/>
        <v>30</v>
      </c>
    </row>
    <row r="5038" spans="1:2" ht="15" customHeight="1">
      <c r="A5038" t="s">
        <v>5941</v>
      </c>
      <c r="B5038">
        <f t="shared" si="336"/>
        <v>30</v>
      </c>
    </row>
    <row r="5039" spans="1:2" ht="15" customHeight="1">
      <c r="A5039" t="s">
        <v>5942</v>
      </c>
      <c r="B5039">
        <f t="shared" si="336"/>
        <v>25</v>
      </c>
    </row>
    <row r="5040" spans="1:2" ht="15" customHeight="1">
      <c r="A5040" t="s">
        <v>5943</v>
      </c>
      <c r="B5040">
        <f t="shared" si="336"/>
        <v>30</v>
      </c>
    </row>
    <row r="5041" spans="1:2" ht="15" customHeight="1">
      <c r="A5041" t="s">
        <v>5944</v>
      </c>
      <c r="B5041">
        <f t="shared" si="336"/>
        <v>30</v>
      </c>
    </row>
    <row r="5042" spans="1:2" ht="15" customHeight="1">
      <c r="A5042" t="s">
        <v>5945</v>
      </c>
      <c r="B5042">
        <f t="shared" si="336"/>
        <v>25</v>
      </c>
    </row>
    <row r="5043" spans="1:2" ht="15" customHeight="1">
      <c r="A5043" t="s">
        <v>5946</v>
      </c>
      <c r="B5043">
        <f t="shared" ref="B5043:B5074" si="337">B3636</f>
        <v>25</v>
      </c>
    </row>
    <row r="5044" spans="1:2" ht="15" customHeight="1">
      <c r="A5044" t="s">
        <v>5947</v>
      </c>
      <c r="B5044">
        <f t="shared" si="337"/>
        <v>25</v>
      </c>
    </row>
    <row r="5045" spans="1:2" ht="15" customHeight="1">
      <c r="A5045" t="s">
        <v>5948</v>
      </c>
      <c r="B5045">
        <f t="shared" si="337"/>
        <v>25</v>
      </c>
    </row>
    <row r="5046" spans="1:2" ht="15" customHeight="1">
      <c r="A5046" t="s">
        <v>5949</v>
      </c>
      <c r="B5046">
        <f t="shared" si="337"/>
        <v>25</v>
      </c>
    </row>
    <row r="5047" spans="1:2" ht="15" customHeight="1">
      <c r="A5047" t="s">
        <v>5950</v>
      </c>
      <c r="B5047">
        <f t="shared" si="337"/>
        <v>25</v>
      </c>
    </row>
    <row r="5048" spans="1:2" ht="15" customHeight="1">
      <c r="A5048" t="s">
        <v>5951</v>
      </c>
      <c r="B5048">
        <f t="shared" si="337"/>
        <v>25</v>
      </c>
    </row>
    <row r="5049" spans="1:2" ht="15" customHeight="1">
      <c r="A5049" t="s">
        <v>5952</v>
      </c>
      <c r="B5049">
        <f t="shared" si="337"/>
        <v>25</v>
      </c>
    </row>
    <row r="5050" spans="1:2" ht="15" customHeight="1">
      <c r="A5050" t="s">
        <v>5953</v>
      </c>
      <c r="B5050">
        <f t="shared" si="337"/>
        <v>0</v>
      </c>
    </row>
    <row r="5051" spans="1:2" ht="15" customHeight="1">
      <c r="A5051" t="s">
        <v>5954</v>
      </c>
      <c r="B5051">
        <f t="shared" si="337"/>
        <v>30</v>
      </c>
    </row>
    <row r="5052" spans="1:2" ht="15" customHeight="1">
      <c r="A5052" t="s">
        <v>5955</v>
      </c>
      <c r="B5052">
        <f t="shared" si="337"/>
        <v>30</v>
      </c>
    </row>
    <row r="5053" spans="1:2" ht="15" customHeight="1">
      <c r="A5053" t="s">
        <v>5956</v>
      </c>
      <c r="B5053">
        <f t="shared" si="337"/>
        <v>25</v>
      </c>
    </row>
    <row r="5054" spans="1:2" ht="15" customHeight="1">
      <c r="A5054" t="s">
        <v>5957</v>
      </c>
      <c r="B5054">
        <f t="shared" si="337"/>
        <v>30</v>
      </c>
    </row>
    <row r="5055" spans="1:2" ht="15" customHeight="1">
      <c r="A5055" t="s">
        <v>5958</v>
      </c>
      <c r="B5055">
        <f t="shared" si="337"/>
        <v>35</v>
      </c>
    </row>
    <row r="5056" spans="1:2" ht="15" customHeight="1">
      <c r="A5056" t="s">
        <v>5959</v>
      </c>
      <c r="B5056">
        <f t="shared" si="337"/>
        <v>25</v>
      </c>
    </row>
    <row r="5057" spans="1:2" ht="15" customHeight="1">
      <c r="A5057" t="s">
        <v>5960</v>
      </c>
      <c r="B5057">
        <f t="shared" si="337"/>
        <v>25</v>
      </c>
    </row>
    <row r="5058" spans="1:2" ht="15" customHeight="1">
      <c r="A5058" t="s">
        <v>5961</v>
      </c>
      <c r="B5058">
        <f t="shared" si="337"/>
        <v>30</v>
      </c>
    </row>
    <row r="5059" spans="1:2" ht="15" customHeight="1">
      <c r="A5059" t="s">
        <v>5962</v>
      </c>
      <c r="B5059">
        <f t="shared" si="337"/>
        <v>25</v>
      </c>
    </row>
    <row r="5060" spans="1:2" ht="15" customHeight="1">
      <c r="A5060" t="s">
        <v>5963</v>
      </c>
      <c r="B5060">
        <f t="shared" si="337"/>
        <v>25</v>
      </c>
    </row>
    <row r="5061" spans="1:2" ht="15" customHeight="1">
      <c r="A5061" t="s">
        <v>5964</v>
      </c>
      <c r="B5061">
        <f t="shared" si="337"/>
        <v>30</v>
      </c>
    </row>
    <row r="5062" spans="1:2" ht="15" customHeight="1">
      <c r="A5062" t="s">
        <v>5965</v>
      </c>
      <c r="B5062">
        <f t="shared" si="337"/>
        <v>25</v>
      </c>
    </row>
    <row r="5063" spans="1:2" ht="15" customHeight="1">
      <c r="A5063" t="s">
        <v>5966</v>
      </c>
      <c r="B5063">
        <f t="shared" si="337"/>
        <v>30</v>
      </c>
    </row>
    <row r="5064" spans="1:2" ht="15" customHeight="1">
      <c r="A5064" t="s">
        <v>5967</v>
      </c>
      <c r="B5064">
        <f t="shared" si="337"/>
        <v>30</v>
      </c>
    </row>
    <row r="5065" spans="1:2" ht="15" customHeight="1">
      <c r="A5065" t="s">
        <v>5968</v>
      </c>
      <c r="B5065">
        <f t="shared" si="337"/>
        <v>25</v>
      </c>
    </row>
    <row r="5066" spans="1:2" ht="15" customHeight="1">
      <c r="A5066" t="s">
        <v>5969</v>
      </c>
      <c r="B5066">
        <f t="shared" si="337"/>
        <v>30</v>
      </c>
    </row>
    <row r="5067" spans="1:2" ht="15" customHeight="1">
      <c r="A5067" t="s">
        <v>5970</v>
      </c>
      <c r="B5067">
        <f t="shared" si="337"/>
        <v>35</v>
      </c>
    </row>
    <row r="5068" spans="1:2" ht="15" customHeight="1">
      <c r="A5068" t="s">
        <v>5971</v>
      </c>
      <c r="B5068">
        <f t="shared" si="337"/>
        <v>30</v>
      </c>
    </row>
    <row r="5069" spans="1:2" ht="15" customHeight="1">
      <c r="A5069" t="s">
        <v>5972</v>
      </c>
      <c r="B5069">
        <f t="shared" si="337"/>
        <v>30</v>
      </c>
    </row>
    <row r="5070" spans="1:2" ht="15" customHeight="1">
      <c r="A5070" t="s">
        <v>5973</v>
      </c>
      <c r="B5070">
        <f t="shared" si="337"/>
        <v>30</v>
      </c>
    </row>
    <row r="5071" spans="1:2" ht="15" customHeight="1">
      <c r="A5071" t="s">
        <v>5974</v>
      </c>
      <c r="B5071">
        <f t="shared" si="337"/>
        <v>30</v>
      </c>
    </row>
    <row r="5072" spans="1:2" ht="15" customHeight="1">
      <c r="A5072" t="s">
        <v>5975</v>
      </c>
      <c r="B5072">
        <f t="shared" si="337"/>
        <v>30</v>
      </c>
    </row>
    <row r="5073" spans="1:2" ht="15" customHeight="1">
      <c r="A5073" t="s">
        <v>5976</v>
      </c>
      <c r="B5073">
        <f t="shared" si="337"/>
        <v>25</v>
      </c>
    </row>
    <row r="5074" spans="1:2" ht="15" customHeight="1">
      <c r="A5074" t="s">
        <v>5977</v>
      </c>
      <c r="B5074">
        <f t="shared" si="337"/>
        <v>25</v>
      </c>
    </row>
    <row r="5075" spans="1:2" ht="15" customHeight="1">
      <c r="A5075" t="s">
        <v>5978</v>
      </c>
      <c r="B5075">
        <f t="shared" ref="B5075:B5106" si="338">B3668</f>
        <v>30</v>
      </c>
    </row>
    <row r="5076" spans="1:2" ht="15" customHeight="1">
      <c r="A5076" t="s">
        <v>5979</v>
      </c>
      <c r="B5076">
        <f t="shared" si="338"/>
        <v>30</v>
      </c>
    </row>
    <row r="5077" spans="1:2" ht="15" customHeight="1">
      <c r="A5077" t="s">
        <v>5980</v>
      </c>
      <c r="B5077">
        <f t="shared" si="338"/>
        <v>25</v>
      </c>
    </row>
    <row r="5078" spans="1:2" ht="15" customHeight="1">
      <c r="A5078" t="s">
        <v>5981</v>
      </c>
      <c r="B5078">
        <f t="shared" si="338"/>
        <v>25</v>
      </c>
    </row>
    <row r="5079" spans="1:2" ht="15" customHeight="1">
      <c r="A5079" t="s">
        <v>5982</v>
      </c>
      <c r="B5079">
        <f t="shared" si="338"/>
        <v>25</v>
      </c>
    </row>
    <row r="5080" spans="1:2" ht="15" customHeight="1">
      <c r="A5080" t="s">
        <v>5983</v>
      </c>
      <c r="B5080">
        <f t="shared" si="338"/>
        <v>25</v>
      </c>
    </row>
    <row r="5081" spans="1:2" ht="15" customHeight="1">
      <c r="A5081" t="s">
        <v>5984</v>
      </c>
      <c r="B5081">
        <f t="shared" si="338"/>
        <v>30</v>
      </c>
    </row>
    <row r="5082" spans="1:2" ht="15" customHeight="1">
      <c r="A5082" t="s">
        <v>5985</v>
      </c>
      <c r="B5082">
        <f t="shared" si="338"/>
        <v>30</v>
      </c>
    </row>
    <row r="5083" spans="1:2" ht="15" customHeight="1">
      <c r="A5083" t="s">
        <v>5986</v>
      </c>
      <c r="B5083">
        <f t="shared" si="338"/>
        <v>25</v>
      </c>
    </row>
    <row r="5084" spans="1:2" ht="15" customHeight="1">
      <c r="A5084" t="s">
        <v>5987</v>
      </c>
      <c r="B5084">
        <f t="shared" si="338"/>
        <v>25</v>
      </c>
    </row>
    <row r="5085" spans="1:2" ht="15" customHeight="1">
      <c r="A5085" t="s">
        <v>5988</v>
      </c>
      <c r="B5085">
        <f t="shared" si="338"/>
        <v>25</v>
      </c>
    </row>
    <row r="5086" spans="1:2" ht="15" customHeight="1">
      <c r="A5086" t="s">
        <v>5989</v>
      </c>
      <c r="B5086">
        <f t="shared" si="338"/>
        <v>30</v>
      </c>
    </row>
    <row r="5087" spans="1:2" ht="15" customHeight="1">
      <c r="A5087" t="s">
        <v>5990</v>
      </c>
      <c r="B5087">
        <f t="shared" si="338"/>
        <v>25</v>
      </c>
    </row>
    <row r="5088" spans="1:2" ht="15" customHeight="1">
      <c r="A5088" t="s">
        <v>5991</v>
      </c>
      <c r="B5088">
        <f t="shared" si="338"/>
        <v>25</v>
      </c>
    </row>
    <row r="5089" spans="1:2" ht="15" customHeight="1">
      <c r="A5089" t="s">
        <v>5992</v>
      </c>
      <c r="B5089">
        <f t="shared" si="338"/>
        <v>25</v>
      </c>
    </row>
    <row r="5090" spans="1:2" ht="15" customHeight="1">
      <c r="A5090" t="s">
        <v>5993</v>
      </c>
      <c r="B5090">
        <f t="shared" si="338"/>
        <v>25</v>
      </c>
    </row>
    <row r="5091" spans="1:2" ht="15" customHeight="1">
      <c r="A5091" t="s">
        <v>5994</v>
      </c>
      <c r="B5091">
        <f t="shared" si="338"/>
        <v>30</v>
      </c>
    </row>
    <row r="5092" spans="1:2" ht="15" customHeight="1">
      <c r="A5092" t="s">
        <v>5995</v>
      </c>
      <c r="B5092">
        <f t="shared" si="338"/>
        <v>30</v>
      </c>
    </row>
    <row r="5093" spans="1:2" ht="15" customHeight="1">
      <c r="A5093" t="s">
        <v>5996</v>
      </c>
      <c r="B5093">
        <f t="shared" si="338"/>
        <v>25</v>
      </c>
    </row>
    <row r="5094" spans="1:2" ht="15" customHeight="1">
      <c r="A5094" t="s">
        <v>5997</v>
      </c>
      <c r="B5094">
        <f t="shared" si="338"/>
        <v>25</v>
      </c>
    </row>
    <row r="5095" spans="1:2" ht="15" customHeight="1">
      <c r="A5095" t="s">
        <v>6073</v>
      </c>
      <c r="B5095">
        <f>B3691</f>
        <v>25</v>
      </c>
    </row>
    <row r="5096" spans="1:2" ht="15" customHeight="1">
      <c r="A5096" t="s">
        <v>6074</v>
      </c>
      <c r="B5096">
        <f>B3693</f>
        <v>35</v>
      </c>
    </row>
    <row r="5097" spans="1:2" ht="15" customHeight="1">
      <c r="A5097" t="s">
        <v>6075</v>
      </c>
      <c r="B5097">
        <f>B3694</f>
        <v>35</v>
      </c>
    </row>
    <row r="5098" spans="1:2" ht="15" customHeight="1">
      <c r="A5098" t="s">
        <v>6076</v>
      </c>
      <c r="B5098">
        <f>B3699</f>
        <v>25</v>
      </c>
    </row>
    <row r="5099" spans="1:2" ht="15" customHeight="1">
      <c r="A5099" t="s">
        <v>6077</v>
      </c>
      <c r="B5099">
        <f>B3700</f>
        <v>30</v>
      </c>
    </row>
    <row r="5100" spans="1:2" ht="15" customHeight="1">
      <c r="A5100" t="s">
        <v>6078</v>
      </c>
      <c r="B5100">
        <f>B3703</f>
        <v>30</v>
      </c>
    </row>
    <row r="5101" spans="1:2" ht="15" customHeight="1">
      <c r="A5101" t="s">
        <v>6079</v>
      </c>
      <c r="B5101">
        <f t="shared" ref="B5101:B5132" si="339">B3708</f>
        <v>0</v>
      </c>
    </row>
    <row r="5102" spans="1:2" ht="15" customHeight="1">
      <c r="A5102" t="s">
        <v>6080</v>
      </c>
      <c r="B5102">
        <f t="shared" si="339"/>
        <v>0</v>
      </c>
    </row>
    <row r="5103" spans="1:2" ht="15" customHeight="1">
      <c r="A5103" t="s">
        <v>6081</v>
      </c>
      <c r="B5103">
        <f t="shared" si="339"/>
        <v>0</v>
      </c>
    </row>
    <row r="5104" spans="1:2" ht="15" customHeight="1">
      <c r="A5104" t="s">
        <v>6082</v>
      </c>
      <c r="B5104">
        <f t="shared" si="339"/>
        <v>25</v>
      </c>
    </row>
    <row r="5105" spans="1:2" ht="15" customHeight="1">
      <c r="A5105" t="s">
        <v>6083</v>
      </c>
      <c r="B5105">
        <f t="shared" si="339"/>
        <v>25</v>
      </c>
    </row>
    <row r="5106" spans="1:2" ht="15" customHeight="1">
      <c r="A5106" t="s">
        <v>6084</v>
      </c>
      <c r="B5106">
        <f t="shared" si="339"/>
        <v>25</v>
      </c>
    </row>
    <row r="5107" spans="1:2" ht="15" customHeight="1">
      <c r="A5107" s="70" t="s">
        <v>6800</v>
      </c>
      <c r="B5107">
        <f t="shared" si="339"/>
        <v>25</v>
      </c>
    </row>
    <row r="5108" spans="1:2" ht="15" customHeight="1">
      <c r="A5108" t="s">
        <v>6085</v>
      </c>
      <c r="B5108">
        <f t="shared" si="339"/>
        <v>25</v>
      </c>
    </row>
    <row r="5109" spans="1:2" ht="15" customHeight="1">
      <c r="A5109" t="s">
        <v>6086</v>
      </c>
      <c r="B5109">
        <f t="shared" si="339"/>
        <v>30</v>
      </c>
    </row>
    <row r="5110" spans="1:2" ht="15" customHeight="1">
      <c r="A5110" t="s">
        <v>6087</v>
      </c>
      <c r="B5110">
        <f t="shared" si="339"/>
        <v>30</v>
      </c>
    </row>
    <row r="5111" spans="1:2" ht="15" customHeight="1">
      <c r="A5111" t="s">
        <v>6088</v>
      </c>
      <c r="B5111">
        <f t="shared" si="339"/>
        <v>30</v>
      </c>
    </row>
    <row r="5112" spans="1:2" ht="15" customHeight="1">
      <c r="A5112" t="s">
        <v>6089</v>
      </c>
      <c r="B5112">
        <f t="shared" si="339"/>
        <v>30</v>
      </c>
    </row>
    <row r="5113" spans="1:2" ht="15" customHeight="1">
      <c r="A5113" t="s">
        <v>6090</v>
      </c>
      <c r="B5113">
        <f t="shared" si="339"/>
        <v>0</v>
      </c>
    </row>
    <row r="5114" spans="1:2" ht="15" customHeight="1">
      <c r="A5114" t="s">
        <v>6091</v>
      </c>
      <c r="B5114">
        <f t="shared" si="339"/>
        <v>30</v>
      </c>
    </row>
    <row r="5115" spans="1:2" ht="15" customHeight="1">
      <c r="A5115" t="s">
        <v>6092</v>
      </c>
      <c r="B5115">
        <f t="shared" si="339"/>
        <v>30</v>
      </c>
    </row>
    <row r="5116" spans="1:2" ht="15" customHeight="1">
      <c r="A5116" t="s">
        <v>6093</v>
      </c>
      <c r="B5116">
        <f t="shared" si="339"/>
        <v>0</v>
      </c>
    </row>
    <row r="5117" spans="1:2" ht="15" customHeight="1">
      <c r="A5117" t="s">
        <v>6094</v>
      </c>
      <c r="B5117">
        <f t="shared" si="339"/>
        <v>25</v>
      </c>
    </row>
    <row r="5118" spans="1:2" ht="15" customHeight="1">
      <c r="A5118" t="s">
        <v>6095</v>
      </c>
      <c r="B5118">
        <f t="shared" si="339"/>
        <v>25</v>
      </c>
    </row>
    <row r="5119" spans="1:2" ht="15" customHeight="1">
      <c r="A5119" t="s">
        <v>6096</v>
      </c>
      <c r="B5119">
        <f t="shared" si="339"/>
        <v>25</v>
      </c>
    </row>
    <row r="5120" spans="1:2" ht="15" customHeight="1">
      <c r="A5120" t="s">
        <v>6097</v>
      </c>
      <c r="B5120">
        <f t="shared" si="339"/>
        <v>0</v>
      </c>
    </row>
    <row r="5121" spans="1:2" ht="15" customHeight="1">
      <c r="A5121" t="s">
        <v>6098</v>
      </c>
      <c r="B5121">
        <f t="shared" si="339"/>
        <v>25</v>
      </c>
    </row>
    <row r="5122" spans="1:2" ht="15" customHeight="1">
      <c r="A5122" t="s">
        <v>6099</v>
      </c>
      <c r="B5122">
        <f t="shared" si="339"/>
        <v>25</v>
      </c>
    </row>
    <row r="5123" spans="1:2" ht="15" customHeight="1">
      <c r="A5123" t="s">
        <v>6100</v>
      </c>
      <c r="B5123">
        <f t="shared" si="339"/>
        <v>25</v>
      </c>
    </row>
    <row r="5124" spans="1:2" ht="15" customHeight="1">
      <c r="A5124" t="s">
        <v>6101</v>
      </c>
      <c r="B5124">
        <f t="shared" si="339"/>
        <v>30</v>
      </c>
    </row>
    <row r="5125" spans="1:2" ht="15" customHeight="1">
      <c r="A5125" t="s">
        <v>6102</v>
      </c>
      <c r="B5125">
        <f t="shared" si="339"/>
        <v>30</v>
      </c>
    </row>
    <row r="5126" spans="1:2" ht="15" customHeight="1">
      <c r="A5126" t="s">
        <v>6103</v>
      </c>
      <c r="B5126">
        <f t="shared" si="339"/>
        <v>0</v>
      </c>
    </row>
    <row r="5127" spans="1:2" ht="15" customHeight="1">
      <c r="A5127" t="s">
        <v>5998</v>
      </c>
      <c r="B5127">
        <f t="shared" si="339"/>
        <v>25</v>
      </c>
    </row>
    <row r="5128" spans="1:2" ht="15" customHeight="1">
      <c r="A5128" t="s">
        <v>5999</v>
      </c>
      <c r="B5128">
        <f t="shared" si="339"/>
        <v>30</v>
      </c>
    </row>
    <row r="5129" spans="1:2" ht="15" customHeight="1">
      <c r="A5129" t="s">
        <v>6000</v>
      </c>
      <c r="B5129">
        <f t="shared" si="339"/>
        <v>25</v>
      </c>
    </row>
    <row r="5130" spans="1:2" ht="15" customHeight="1">
      <c r="A5130" t="s">
        <v>6001</v>
      </c>
      <c r="B5130">
        <f t="shared" si="339"/>
        <v>30</v>
      </c>
    </row>
    <row r="5131" spans="1:2" ht="15" customHeight="1">
      <c r="A5131" t="s">
        <v>6002</v>
      </c>
      <c r="B5131">
        <f t="shared" si="339"/>
        <v>25</v>
      </c>
    </row>
    <row r="5132" spans="1:2" ht="15" customHeight="1">
      <c r="A5132" t="s">
        <v>6003</v>
      </c>
      <c r="B5132">
        <f t="shared" si="339"/>
        <v>30</v>
      </c>
    </row>
    <row r="5133" spans="1:2" ht="15" customHeight="1">
      <c r="A5133" t="s">
        <v>6004</v>
      </c>
      <c r="B5133">
        <f t="shared" ref="B5133:B5164" si="340">B3740</f>
        <v>25</v>
      </c>
    </row>
    <row r="5134" spans="1:2" ht="15" customHeight="1">
      <c r="A5134" t="s">
        <v>6005</v>
      </c>
      <c r="B5134">
        <f t="shared" si="340"/>
        <v>35</v>
      </c>
    </row>
    <row r="5135" spans="1:2" ht="15" customHeight="1">
      <c r="A5135" t="s">
        <v>6006</v>
      </c>
      <c r="B5135">
        <f t="shared" si="340"/>
        <v>35</v>
      </c>
    </row>
    <row r="5136" spans="1:2" ht="15" customHeight="1">
      <c r="A5136" t="s">
        <v>6007</v>
      </c>
      <c r="B5136">
        <f t="shared" si="340"/>
        <v>0</v>
      </c>
    </row>
    <row r="5137" spans="1:2" ht="15" customHeight="1">
      <c r="A5137" t="s">
        <v>6008</v>
      </c>
      <c r="B5137">
        <f t="shared" si="340"/>
        <v>25</v>
      </c>
    </row>
    <row r="5138" spans="1:2" ht="15" customHeight="1">
      <c r="A5138" t="s">
        <v>6009</v>
      </c>
      <c r="B5138">
        <f t="shared" si="340"/>
        <v>25</v>
      </c>
    </row>
    <row r="5139" spans="1:2" ht="15" customHeight="1">
      <c r="A5139" t="s">
        <v>6010</v>
      </c>
      <c r="B5139">
        <f t="shared" si="340"/>
        <v>25</v>
      </c>
    </row>
    <row r="5140" spans="1:2" ht="15" customHeight="1">
      <c r="A5140" t="s">
        <v>6011</v>
      </c>
      <c r="B5140">
        <f t="shared" si="340"/>
        <v>25</v>
      </c>
    </row>
    <row r="5141" spans="1:2" ht="15" customHeight="1">
      <c r="A5141" t="s">
        <v>6012</v>
      </c>
      <c r="B5141">
        <f t="shared" si="340"/>
        <v>25</v>
      </c>
    </row>
    <row r="5142" spans="1:2" ht="15" customHeight="1">
      <c r="A5142" t="s">
        <v>6013</v>
      </c>
      <c r="B5142">
        <f t="shared" si="340"/>
        <v>25</v>
      </c>
    </row>
    <row r="5143" spans="1:2" ht="15" customHeight="1">
      <c r="A5143" t="s">
        <v>6014</v>
      </c>
      <c r="B5143">
        <f t="shared" si="340"/>
        <v>25</v>
      </c>
    </row>
    <row r="5144" spans="1:2" ht="15" customHeight="1">
      <c r="A5144" t="s">
        <v>6015</v>
      </c>
      <c r="B5144">
        <f t="shared" si="340"/>
        <v>25</v>
      </c>
    </row>
    <row r="5145" spans="1:2" ht="15" customHeight="1">
      <c r="A5145" t="s">
        <v>6016</v>
      </c>
      <c r="B5145">
        <f t="shared" si="340"/>
        <v>25</v>
      </c>
    </row>
    <row r="5146" spans="1:2" ht="15" customHeight="1">
      <c r="A5146" t="s">
        <v>6017</v>
      </c>
      <c r="B5146">
        <f t="shared" si="340"/>
        <v>25</v>
      </c>
    </row>
    <row r="5147" spans="1:2" ht="15" customHeight="1">
      <c r="A5147" t="s">
        <v>6018</v>
      </c>
      <c r="B5147">
        <f t="shared" si="340"/>
        <v>25</v>
      </c>
    </row>
    <row r="5148" spans="1:2" ht="15" customHeight="1">
      <c r="A5148" t="s">
        <v>6019</v>
      </c>
      <c r="B5148">
        <f t="shared" si="340"/>
        <v>0</v>
      </c>
    </row>
    <row r="5149" spans="1:2" ht="15" customHeight="1">
      <c r="A5149" t="s">
        <v>6020</v>
      </c>
      <c r="B5149">
        <f t="shared" si="340"/>
        <v>25</v>
      </c>
    </row>
    <row r="5150" spans="1:2" ht="15" customHeight="1">
      <c r="A5150" t="s">
        <v>6021</v>
      </c>
      <c r="B5150">
        <f t="shared" si="340"/>
        <v>25</v>
      </c>
    </row>
    <row r="5151" spans="1:2" ht="15" customHeight="1">
      <c r="A5151" t="s">
        <v>6022</v>
      </c>
      <c r="B5151">
        <f t="shared" si="340"/>
        <v>25</v>
      </c>
    </row>
    <row r="5152" spans="1:2" ht="15" customHeight="1">
      <c r="A5152" t="s">
        <v>6023</v>
      </c>
      <c r="B5152">
        <f t="shared" si="340"/>
        <v>25</v>
      </c>
    </row>
    <row r="5153" spans="1:2" ht="15" customHeight="1">
      <c r="A5153" t="s">
        <v>6024</v>
      </c>
      <c r="B5153">
        <f t="shared" si="340"/>
        <v>25</v>
      </c>
    </row>
    <row r="5154" spans="1:2" ht="15" customHeight="1">
      <c r="A5154" t="s">
        <v>6025</v>
      </c>
      <c r="B5154">
        <f t="shared" si="340"/>
        <v>35</v>
      </c>
    </row>
    <row r="5155" spans="1:2" ht="15" customHeight="1">
      <c r="A5155" t="s">
        <v>6026</v>
      </c>
      <c r="B5155">
        <f t="shared" si="340"/>
        <v>30</v>
      </c>
    </row>
    <row r="5156" spans="1:2" ht="15" customHeight="1">
      <c r="A5156" t="s">
        <v>6027</v>
      </c>
      <c r="B5156">
        <f t="shared" si="340"/>
        <v>25</v>
      </c>
    </row>
    <row r="5157" spans="1:2" ht="15" customHeight="1">
      <c r="A5157" t="s">
        <v>6028</v>
      </c>
      <c r="B5157">
        <f t="shared" si="340"/>
        <v>25</v>
      </c>
    </row>
    <row r="5158" spans="1:2" ht="15" customHeight="1">
      <c r="A5158" t="s">
        <v>6029</v>
      </c>
      <c r="B5158">
        <f t="shared" si="340"/>
        <v>25</v>
      </c>
    </row>
    <row r="5159" spans="1:2" ht="15" customHeight="1">
      <c r="A5159" t="s">
        <v>6030</v>
      </c>
      <c r="B5159">
        <f t="shared" si="340"/>
        <v>25</v>
      </c>
    </row>
    <row r="5160" spans="1:2" ht="15" customHeight="1">
      <c r="A5160" t="s">
        <v>6031</v>
      </c>
      <c r="B5160">
        <f t="shared" si="340"/>
        <v>25</v>
      </c>
    </row>
    <row r="5161" spans="1:2" ht="15" customHeight="1">
      <c r="A5161" t="s">
        <v>6032</v>
      </c>
      <c r="B5161">
        <f t="shared" si="340"/>
        <v>25</v>
      </c>
    </row>
    <row r="5162" spans="1:2" ht="15" customHeight="1">
      <c r="A5162" t="s">
        <v>6033</v>
      </c>
      <c r="B5162">
        <f t="shared" si="340"/>
        <v>25</v>
      </c>
    </row>
    <row r="5163" spans="1:2" ht="15" customHeight="1">
      <c r="A5163" t="s">
        <v>6034</v>
      </c>
      <c r="B5163">
        <f t="shared" si="340"/>
        <v>25</v>
      </c>
    </row>
    <row r="5164" spans="1:2" ht="15" customHeight="1">
      <c r="A5164" t="s">
        <v>6035</v>
      </c>
      <c r="B5164">
        <f t="shared" si="340"/>
        <v>25</v>
      </c>
    </row>
    <row r="5165" spans="1:2" ht="15" customHeight="1">
      <c r="A5165" t="s">
        <v>6036</v>
      </c>
      <c r="B5165">
        <f t="shared" ref="B5165:B5196" si="341">B3772</f>
        <v>30</v>
      </c>
    </row>
    <row r="5166" spans="1:2" ht="15" customHeight="1">
      <c r="A5166" t="s">
        <v>6037</v>
      </c>
      <c r="B5166">
        <f t="shared" si="341"/>
        <v>30</v>
      </c>
    </row>
    <row r="5167" spans="1:2" ht="15" customHeight="1">
      <c r="A5167" t="s">
        <v>6038</v>
      </c>
      <c r="B5167">
        <f t="shared" si="341"/>
        <v>25</v>
      </c>
    </row>
    <row r="5168" spans="1:2" ht="15" customHeight="1">
      <c r="A5168" t="s">
        <v>6039</v>
      </c>
      <c r="B5168">
        <f t="shared" si="341"/>
        <v>25</v>
      </c>
    </row>
    <row r="5169" spans="1:2" ht="15" customHeight="1">
      <c r="A5169" t="s">
        <v>6040</v>
      </c>
      <c r="B5169">
        <f t="shared" si="341"/>
        <v>25</v>
      </c>
    </row>
    <row r="5170" spans="1:2" ht="15" customHeight="1">
      <c r="A5170" t="s">
        <v>6041</v>
      </c>
      <c r="B5170">
        <f t="shared" si="341"/>
        <v>30</v>
      </c>
    </row>
    <row r="5171" spans="1:2" ht="15" customHeight="1">
      <c r="A5171" t="s">
        <v>6042</v>
      </c>
      <c r="B5171">
        <f t="shared" si="341"/>
        <v>30</v>
      </c>
    </row>
    <row r="5172" spans="1:2" ht="15" customHeight="1">
      <c r="A5172" t="s">
        <v>6043</v>
      </c>
      <c r="B5172">
        <f t="shared" si="341"/>
        <v>25</v>
      </c>
    </row>
    <row r="5173" spans="1:2" ht="15" customHeight="1">
      <c r="A5173" t="s">
        <v>6044</v>
      </c>
      <c r="B5173">
        <f t="shared" si="341"/>
        <v>25</v>
      </c>
    </row>
    <row r="5174" spans="1:2" ht="15" customHeight="1">
      <c r="A5174" t="s">
        <v>6045</v>
      </c>
      <c r="B5174">
        <f t="shared" si="341"/>
        <v>25</v>
      </c>
    </row>
    <row r="5175" spans="1:2" ht="15" customHeight="1">
      <c r="A5175" t="s">
        <v>6046</v>
      </c>
      <c r="B5175">
        <f t="shared" si="341"/>
        <v>65</v>
      </c>
    </row>
    <row r="5176" spans="1:2" ht="15" customHeight="1">
      <c r="A5176" t="s">
        <v>6047</v>
      </c>
      <c r="B5176">
        <f t="shared" si="341"/>
        <v>65</v>
      </c>
    </row>
    <row r="5177" spans="1:2" ht="15" customHeight="1">
      <c r="A5177" t="s">
        <v>6048</v>
      </c>
      <c r="B5177">
        <f t="shared" si="341"/>
        <v>65</v>
      </c>
    </row>
    <row r="5178" spans="1:2" ht="15" customHeight="1">
      <c r="A5178" t="s">
        <v>6049</v>
      </c>
      <c r="B5178">
        <f t="shared" si="341"/>
        <v>35</v>
      </c>
    </row>
    <row r="5179" spans="1:2" ht="15" customHeight="1">
      <c r="A5179" t="s">
        <v>6050</v>
      </c>
      <c r="B5179">
        <f t="shared" si="341"/>
        <v>0</v>
      </c>
    </row>
    <row r="5180" spans="1:2" ht="15" customHeight="1">
      <c r="A5180" t="s">
        <v>6051</v>
      </c>
      <c r="B5180">
        <f t="shared" si="341"/>
        <v>55</v>
      </c>
    </row>
    <row r="5181" spans="1:2" ht="15" customHeight="1">
      <c r="A5181" t="s">
        <v>6052</v>
      </c>
      <c r="B5181">
        <f t="shared" si="341"/>
        <v>50</v>
      </c>
    </row>
    <row r="5182" spans="1:2" ht="15" customHeight="1">
      <c r="A5182" t="s">
        <v>6053</v>
      </c>
      <c r="B5182">
        <f t="shared" si="341"/>
        <v>70</v>
      </c>
    </row>
    <row r="5183" spans="1:2" ht="15" customHeight="1">
      <c r="A5183" t="s">
        <v>6054</v>
      </c>
      <c r="B5183">
        <f t="shared" si="341"/>
        <v>65</v>
      </c>
    </row>
    <row r="5184" spans="1:2" ht="15" customHeight="1">
      <c r="A5184" t="s">
        <v>6055</v>
      </c>
      <c r="B5184">
        <f t="shared" si="341"/>
        <v>50</v>
      </c>
    </row>
    <row r="5185" spans="1:2" ht="15" customHeight="1">
      <c r="A5185" t="s">
        <v>6056</v>
      </c>
      <c r="B5185">
        <f t="shared" si="341"/>
        <v>30</v>
      </c>
    </row>
    <row r="5186" spans="1:2" ht="15" customHeight="1">
      <c r="A5186" t="s">
        <v>6057</v>
      </c>
      <c r="B5186">
        <f t="shared" si="341"/>
        <v>30</v>
      </c>
    </row>
    <row r="5187" spans="1:2" ht="15" customHeight="1">
      <c r="A5187" t="s">
        <v>6058</v>
      </c>
      <c r="B5187">
        <f t="shared" si="341"/>
        <v>55</v>
      </c>
    </row>
    <row r="5188" spans="1:2" ht="15" customHeight="1">
      <c r="A5188" t="s">
        <v>6059</v>
      </c>
      <c r="B5188">
        <f t="shared" si="341"/>
        <v>25</v>
      </c>
    </row>
    <row r="5189" spans="1:2" ht="15" customHeight="1">
      <c r="A5189" t="s">
        <v>6060</v>
      </c>
      <c r="B5189">
        <f t="shared" si="341"/>
        <v>30</v>
      </c>
    </row>
    <row r="5190" spans="1:2" ht="15" customHeight="1">
      <c r="A5190" t="s">
        <v>6061</v>
      </c>
      <c r="B5190">
        <f t="shared" si="341"/>
        <v>30</v>
      </c>
    </row>
    <row r="5191" spans="1:2" ht="15" customHeight="1">
      <c r="A5191" t="s">
        <v>6062</v>
      </c>
      <c r="B5191">
        <f t="shared" si="341"/>
        <v>25</v>
      </c>
    </row>
    <row r="5192" spans="1:2" ht="15" customHeight="1">
      <c r="A5192" t="s">
        <v>6063</v>
      </c>
      <c r="B5192">
        <f t="shared" si="341"/>
        <v>30</v>
      </c>
    </row>
    <row r="5193" spans="1:2" ht="15" customHeight="1">
      <c r="A5193" t="s">
        <v>6064</v>
      </c>
      <c r="B5193">
        <f t="shared" si="341"/>
        <v>30</v>
      </c>
    </row>
    <row r="5194" spans="1:2" ht="15" customHeight="1">
      <c r="A5194" t="s">
        <v>6065</v>
      </c>
      <c r="B5194">
        <f t="shared" si="341"/>
        <v>30</v>
      </c>
    </row>
    <row r="5195" spans="1:2" ht="15" customHeight="1">
      <c r="A5195" t="s">
        <v>6066</v>
      </c>
      <c r="B5195">
        <f t="shared" si="341"/>
        <v>30</v>
      </c>
    </row>
    <row r="5196" spans="1:2" ht="15" customHeight="1">
      <c r="A5196" t="s">
        <v>6067</v>
      </c>
      <c r="B5196">
        <f t="shared" si="341"/>
        <v>50</v>
      </c>
    </row>
    <row r="5197" spans="1:2" ht="15" customHeight="1">
      <c r="A5197" t="s">
        <v>6068</v>
      </c>
      <c r="B5197">
        <f>B3804</f>
        <v>50</v>
      </c>
    </row>
    <row r="5198" spans="1:2" ht="15" customHeight="1">
      <c r="A5198" t="s">
        <v>6069</v>
      </c>
      <c r="B5198">
        <f>B3805</f>
        <v>45</v>
      </c>
    </row>
    <row r="5199" spans="1:2" ht="15" customHeight="1">
      <c r="A5199" t="s">
        <v>6070</v>
      </c>
      <c r="B5199">
        <f>B3806</f>
        <v>0</v>
      </c>
    </row>
    <row r="5200" spans="1:2" ht="15" customHeight="1">
      <c r="A5200" t="s">
        <v>6071</v>
      </c>
      <c r="B5200">
        <f>B3807</f>
        <v>0</v>
      </c>
    </row>
    <row r="5201" spans="1:2" ht="15" customHeight="1">
      <c r="A5201" t="s">
        <v>6072</v>
      </c>
      <c r="B5201">
        <f>B3808</f>
        <v>65</v>
      </c>
    </row>
    <row r="5202" spans="1:2" ht="15" customHeight="1">
      <c r="A5202" t="s">
        <v>2734</v>
      </c>
      <c r="B5202">
        <f t="shared" ref="B5202:B5221" si="342">H2054</f>
        <v>35</v>
      </c>
    </row>
    <row r="5203" spans="1:2" ht="15" customHeight="1">
      <c r="A5203" t="s">
        <v>2735</v>
      </c>
      <c r="B5203">
        <f t="shared" si="342"/>
        <v>35</v>
      </c>
    </row>
    <row r="5204" spans="1:2" ht="15" customHeight="1">
      <c r="A5204" t="s">
        <v>2736</v>
      </c>
      <c r="B5204">
        <f t="shared" si="342"/>
        <v>35</v>
      </c>
    </row>
    <row r="5205" spans="1:2" ht="15" customHeight="1">
      <c r="A5205" t="s">
        <v>2737</v>
      </c>
      <c r="B5205">
        <f t="shared" si="342"/>
        <v>35</v>
      </c>
    </row>
    <row r="5206" spans="1:2" ht="15" customHeight="1">
      <c r="A5206" t="s">
        <v>2738</v>
      </c>
      <c r="B5206">
        <f t="shared" si="342"/>
        <v>35</v>
      </c>
    </row>
    <row r="5207" spans="1:2" ht="15" customHeight="1">
      <c r="A5207" t="s">
        <v>2739</v>
      </c>
      <c r="B5207">
        <f t="shared" si="342"/>
        <v>35</v>
      </c>
    </row>
    <row r="5208" spans="1:2" ht="15" customHeight="1">
      <c r="A5208" t="s">
        <v>2740</v>
      </c>
      <c r="B5208">
        <f t="shared" si="342"/>
        <v>40</v>
      </c>
    </row>
    <row r="5209" spans="1:2" ht="15" customHeight="1">
      <c r="A5209" t="s">
        <v>2741</v>
      </c>
      <c r="B5209">
        <f t="shared" si="342"/>
        <v>40</v>
      </c>
    </row>
    <row r="5210" spans="1:2" ht="15" customHeight="1">
      <c r="A5210" t="s">
        <v>2742</v>
      </c>
      <c r="B5210">
        <f t="shared" si="342"/>
        <v>40</v>
      </c>
    </row>
    <row r="5211" spans="1:2" ht="15" customHeight="1">
      <c r="A5211" t="s">
        <v>2743</v>
      </c>
      <c r="B5211">
        <f t="shared" si="342"/>
        <v>40</v>
      </c>
    </row>
    <row r="5212" spans="1:2" ht="15" customHeight="1">
      <c r="A5212" t="s">
        <v>2744</v>
      </c>
      <c r="B5212">
        <f t="shared" si="342"/>
        <v>40</v>
      </c>
    </row>
    <row r="5213" spans="1:2" ht="15" customHeight="1">
      <c r="A5213" t="s">
        <v>2745</v>
      </c>
      <c r="B5213">
        <f t="shared" si="342"/>
        <v>40</v>
      </c>
    </row>
    <row r="5214" spans="1:2" ht="15" customHeight="1">
      <c r="A5214" t="s">
        <v>2746</v>
      </c>
      <c r="B5214">
        <f t="shared" si="342"/>
        <v>40</v>
      </c>
    </row>
    <row r="5215" spans="1:2" ht="15" customHeight="1">
      <c r="A5215" t="s">
        <v>2747</v>
      </c>
      <c r="B5215">
        <f t="shared" si="342"/>
        <v>40</v>
      </c>
    </row>
    <row r="5216" spans="1:2" ht="15" customHeight="1">
      <c r="A5216" t="s">
        <v>2748</v>
      </c>
      <c r="B5216">
        <f t="shared" si="342"/>
        <v>40</v>
      </c>
    </row>
    <row r="5217" spans="1:2" ht="15" customHeight="1">
      <c r="A5217" t="s">
        <v>2749</v>
      </c>
      <c r="B5217">
        <f t="shared" si="342"/>
        <v>40</v>
      </c>
    </row>
    <row r="5218" spans="1:2" ht="15" customHeight="1">
      <c r="A5218" t="s">
        <v>2750</v>
      </c>
      <c r="B5218">
        <f t="shared" si="342"/>
        <v>40</v>
      </c>
    </row>
    <row r="5219" spans="1:2" ht="15" customHeight="1">
      <c r="A5219" t="s">
        <v>2751</v>
      </c>
      <c r="B5219">
        <f t="shared" si="342"/>
        <v>40</v>
      </c>
    </row>
    <row r="5220" spans="1:2" ht="15" customHeight="1">
      <c r="A5220" t="s">
        <v>2752</v>
      </c>
      <c r="B5220">
        <f t="shared" si="342"/>
        <v>40</v>
      </c>
    </row>
    <row r="5221" spans="1:2" ht="15" customHeight="1">
      <c r="A5221" t="s">
        <v>2753</v>
      </c>
      <c r="B5221">
        <f t="shared" si="342"/>
        <v>40</v>
      </c>
    </row>
    <row r="5222" spans="1:2" ht="15" customHeight="1">
      <c r="A5222" t="s">
        <v>2754</v>
      </c>
      <c r="B5222">
        <f t="shared" ref="B5222:B5261" si="343">H2074</f>
        <v>40</v>
      </c>
    </row>
    <row r="5223" spans="1:2" ht="15" customHeight="1">
      <c r="A5223" t="s">
        <v>2755</v>
      </c>
      <c r="B5223">
        <f t="shared" si="343"/>
        <v>35</v>
      </c>
    </row>
    <row r="5224" spans="1:2" ht="15" customHeight="1">
      <c r="A5224" t="s">
        <v>2756</v>
      </c>
      <c r="B5224">
        <f t="shared" si="343"/>
        <v>35</v>
      </c>
    </row>
    <row r="5225" spans="1:2" ht="15" customHeight="1">
      <c r="A5225" t="s">
        <v>2757</v>
      </c>
      <c r="B5225">
        <f t="shared" si="343"/>
        <v>35</v>
      </c>
    </row>
    <row r="5226" spans="1:2" ht="15" customHeight="1">
      <c r="A5226" t="s">
        <v>2758</v>
      </c>
      <c r="B5226">
        <f t="shared" si="343"/>
        <v>35</v>
      </c>
    </row>
    <row r="5227" spans="1:2" ht="15" customHeight="1">
      <c r="A5227" t="s">
        <v>2759</v>
      </c>
      <c r="B5227">
        <f t="shared" si="343"/>
        <v>35</v>
      </c>
    </row>
    <row r="5228" spans="1:2" ht="15" customHeight="1">
      <c r="A5228" t="s">
        <v>2760</v>
      </c>
      <c r="B5228">
        <f t="shared" si="343"/>
        <v>45</v>
      </c>
    </row>
    <row r="5229" spans="1:2" ht="15" customHeight="1">
      <c r="A5229" t="s">
        <v>2761</v>
      </c>
      <c r="B5229">
        <f t="shared" si="343"/>
        <v>45</v>
      </c>
    </row>
    <row r="5230" spans="1:2" ht="15" customHeight="1">
      <c r="A5230" t="s">
        <v>2762</v>
      </c>
      <c r="B5230">
        <f t="shared" si="343"/>
        <v>45</v>
      </c>
    </row>
    <row r="5231" spans="1:2" ht="15" customHeight="1">
      <c r="A5231" t="s">
        <v>2763</v>
      </c>
      <c r="B5231">
        <f t="shared" si="343"/>
        <v>45</v>
      </c>
    </row>
    <row r="5232" spans="1:2" ht="15" customHeight="1">
      <c r="A5232" t="s">
        <v>2764</v>
      </c>
      <c r="B5232">
        <f t="shared" si="343"/>
        <v>45</v>
      </c>
    </row>
    <row r="5233" spans="1:2" ht="15" customHeight="1">
      <c r="A5233" t="s">
        <v>2765</v>
      </c>
      <c r="B5233">
        <f t="shared" si="343"/>
        <v>45</v>
      </c>
    </row>
    <row r="5234" spans="1:2" ht="15" customHeight="1">
      <c r="A5234" t="s">
        <v>2766</v>
      </c>
      <c r="B5234">
        <f t="shared" si="343"/>
        <v>45</v>
      </c>
    </row>
    <row r="5235" spans="1:2" ht="15" customHeight="1">
      <c r="A5235" t="s">
        <v>2767</v>
      </c>
      <c r="B5235">
        <f t="shared" si="343"/>
        <v>45</v>
      </c>
    </row>
    <row r="5236" spans="1:2" ht="15" customHeight="1">
      <c r="A5236" t="s">
        <v>2768</v>
      </c>
      <c r="B5236">
        <f t="shared" si="343"/>
        <v>40</v>
      </c>
    </row>
    <row r="5237" spans="1:2" ht="15" customHeight="1">
      <c r="A5237" t="s">
        <v>2769</v>
      </c>
      <c r="B5237">
        <f t="shared" si="343"/>
        <v>40</v>
      </c>
    </row>
    <row r="5238" spans="1:2" ht="15" customHeight="1">
      <c r="A5238" t="s">
        <v>2770</v>
      </c>
      <c r="B5238">
        <f t="shared" si="343"/>
        <v>40</v>
      </c>
    </row>
    <row r="5239" spans="1:2" ht="15" customHeight="1">
      <c r="A5239" t="s">
        <v>2771</v>
      </c>
      <c r="B5239">
        <f t="shared" si="343"/>
        <v>40</v>
      </c>
    </row>
    <row r="5240" spans="1:2" ht="15" customHeight="1">
      <c r="A5240" t="s">
        <v>2772</v>
      </c>
      <c r="B5240">
        <f t="shared" si="343"/>
        <v>40</v>
      </c>
    </row>
    <row r="5241" spans="1:2" ht="15" customHeight="1">
      <c r="A5241" t="s">
        <v>2773</v>
      </c>
      <c r="B5241">
        <f t="shared" si="343"/>
        <v>40</v>
      </c>
    </row>
    <row r="5242" spans="1:2" ht="15" customHeight="1">
      <c r="A5242" t="s">
        <v>2774</v>
      </c>
      <c r="B5242">
        <f t="shared" si="343"/>
        <v>45</v>
      </c>
    </row>
    <row r="5243" spans="1:2" ht="15" customHeight="1">
      <c r="A5243" t="s">
        <v>2775</v>
      </c>
      <c r="B5243">
        <f t="shared" si="343"/>
        <v>45</v>
      </c>
    </row>
    <row r="5244" spans="1:2" ht="15" customHeight="1">
      <c r="A5244" t="s">
        <v>2776</v>
      </c>
      <c r="B5244">
        <f t="shared" si="343"/>
        <v>45</v>
      </c>
    </row>
    <row r="5245" spans="1:2" ht="15" customHeight="1">
      <c r="A5245" t="s">
        <v>2777</v>
      </c>
      <c r="B5245">
        <f t="shared" si="343"/>
        <v>45</v>
      </c>
    </row>
    <row r="5246" spans="1:2" ht="15" customHeight="1">
      <c r="A5246" t="s">
        <v>2778</v>
      </c>
      <c r="B5246">
        <f t="shared" si="343"/>
        <v>45</v>
      </c>
    </row>
    <row r="5247" spans="1:2" ht="15" customHeight="1">
      <c r="A5247" t="s">
        <v>2779</v>
      </c>
      <c r="B5247">
        <f t="shared" si="343"/>
        <v>50</v>
      </c>
    </row>
    <row r="5248" spans="1:2" ht="15" customHeight="1">
      <c r="A5248" t="s">
        <v>2780</v>
      </c>
      <c r="B5248">
        <f t="shared" si="343"/>
        <v>50</v>
      </c>
    </row>
    <row r="5249" spans="1:2" ht="15" customHeight="1">
      <c r="A5249" t="s">
        <v>2781</v>
      </c>
      <c r="B5249">
        <f t="shared" si="343"/>
        <v>50</v>
      </c>
    </row>
    <row r="5250" spans="1:2" ht="15" customHeight="1">
      <c r="A5250" t="s">
        <v>2782</v>
      </c>
      <c r="B5250">
        <f t="shared" si="343"/>
        <v>50</v>
      </c>
    </row>
    <row r="5251" spans="1:2" ht="15" customHeight="1">
      <c r="A5251" t="s">
        <v>2783</v>
      </c>
      <c r="B5251">
        <f t="shared" si="343"/>
        <v>50</v>
      </c>
    </row>
    <row r="5252" spans="1:2" ht="15" customHeight="1">
      <c r="A5252" t="s">
        <v>2784</v>
      </c>
      <c r="B5252">
        <f t="shared" si="343"/>
        <v>50</v>
      </c>
    </row>
    <row r="5253" spans="1:2" ht="15" customHeight="1">
      <c r="A5253" t="s">
        <v>2785</v>
      </c>
      <c r="B5253">
        <f t="shared" si="343"/>
        <v>55</v>
      </c>
    </row>
    <row r="5254" spans="1:2" ht="15" customHeight="1">
      <c r="A5254" t="s">
        <v>2786</v>
      </c>
      <c r="B5254">
        <f t="shared" si="343"/>
        <v>55</v>
      </c>
    </row>
    <row r="5255" spans="1:2" ht="15" customHeight="1">
      <c r="A5255" t="s">
        <v>2787</v>
      </c>
      <c r="B5255">
        <f t="shared" si="343"/>
        <v>55</v>
      </c>
    </row>
    <row r="5256" spans="1:2" ht="15" customHeight="1">
      <c r="A5256" t="s">
        <v>2788</v>
      </c>
      <c r="B5256">
        <f t="shared" si="343"/>
        <v>55</v>
      </c>
    </row>
    <row r="5257" spans="1:2" ht="15" customHeight="1">
      <c r="A5257" t="s">
        <v>2789</v>
      </c>
      <c r="B5257">
        <f t="shared" si="343"/>
        <v>30</v>
      </c>
    </row>
    <row r="5258" spans="1:2" ht="15" customHeight="1">
      <c r="A5258" t="s">
        <v>2790</v>
      </c>
      <c r="B5258">
        <f t="shared" si="343"/>
        <v>30</v>
      </c>
    </row>
    <row r="5259" spans="1:2" ht="15" customHeight="1">
      <c r="A5259" t="s">
        <v>2791</v>
      </c>
      <c r="B5259">
        <f t="shared" si="343"/>
        <v>30</v>
      </c>
    </row>
    <row r="5260" spans="1:2" ht="15" customHeight="1">
      <c r="A5260" t="s">
        <v>2792</v>
      </c>
      <c r="B5260">
        <f t="shared" si="343"/>
        <v>30</v>
      </c>
    </row>
    <row r="5261" spans="1:2" ht="15" customHeight="1">
      <c r="A5261" t="s">
        <v>2793</v>
      </c>
      <c r="B5261">
        <f t="shared" si="343"/>
        <v>35</v>
      </c>
    </row>
    <row r="5262" spans="1:2" ht="15" customHeight="1">
      <c r="A5262" t="s">
        <v>5599</v>
      </c>
      <c r="B5262">
        <f>H2114</f>
        <v>35</v>
      </c>
    </row>
    <row r="5263" spans="1:2" ht="15" customHeight="1">
      <c r="A5263" t="s">
        <v>5598</v>
      </c>
      <c r="B5263">
        <f t="shared" ref="B5263:B5272" si="344">H2114</f>
        <v>35</v>
      </c>
    </row>
    <row r="5264" spans="1:2" ht="15" customHeight="1">
      <c r="A5264" t="s">
        <v>2794</v>
      </c>
      <c r="B5264">
        <f t="shared" si="344"/>
        <v>35</v>
      </c>
    </row>
    <row r="5265" spans="1:2" ht="15" customHeight="1">
      <c r="A5265" t="s">
        <v>2795</v>
      </c>
      <c r="B5265">
        <f t="shared" si="344"/>
        <v>35</v>
      </c>
    </row>
    <row r="5266" spans="1:2" ht="15" customHeight="1">
      <c r="A5266" t="s">
        <v>2796</v>
      </c>
      <c r="B5266">
        <f t="shared" si="344"/>
        <v>35</v>
      </c>
    </row>
    <row r="5267" spans="1:2" ht="15" customHeight="1">
      <c r="A5267" t="s">
        <v>2797</v>
      </c>
      <c r="B5267">
        <f t="shared" si="344"/>
        <v>55</v>
      </c>
    </row>
    <row r="5268" spans="1:2" ht="15" customHeight="1">
      <c r="A5268" t="s">
        <v>2798</v>
      </c>
      <c r="B5268">
        <f t="shared" si="344"/>
        <v>35</v>
      </c>
    </row>
    <row r="5269" spans="1:2" ht="15" customHeight="1">
      <c r="A5269" t="s">
        <v>2799</v>
      </c>
      <c r="B5269">
        <f t="shared" si="344"/>
        <v>35</v>
      </c>
    </row>
    <row r="5270" spans="1:2" ht="15" customHeight="1">
      <c r="A5270" t="s">
        <v>2800</v>
      </c>
      <c r="B5270">
        <f t="shared" si="344"/>
        <v>35</v>
      </c>
    </row>
    <row r="5271" spans="1:2" ht="15" customHeight="1">
      <c r="A5271" t="s">
        <v>2801</v>
      </c>
      <c r="B5271">
        <f t="shared" si="344"/>
        <v>35</v>
      </c>
    </row>
    <row r="5272" spans="1:2" ht="15" customHeight="1">
      <c r="A5272" t="s">
        <v>5600</v>
      </c>
      <c r="B5272">
        <f t="shared" si="344"/>
        <v>35</v>
      </c>
    </row>
    <row r="5273" spans="1:2" ht="15" customHeight="1">
      <c r="A5273" t="s">
        <v>5601</v>
      </c>
      <c r="B5273">
        <f t="shared" ref="B5273:B5278" si="345">H2123</f>
        <v>35</v>
      </c>
    </row>
    <row r="5274" spans="1:2" ht="15" customHeight="1">
      <c r="A5274" t="s">
        <v>2802</v>
      </c>
      <c r="B5274">
        <f t="shared" si="345"/>
        <v>35</v>
      </c>
    </row>
    <row r="5275" spans="1:2" ht="15" customHeight="1">
      <c r="A5275" t="s">
        <v>2803</v>
      </c>
      <c r="B5275">
        <f t="shared" si="345"/>
        <v>35</v>
      </c>
    </row>
    <row r="5276" spans="1:2" ht="15" customHeight="1">
      <c r="A5276" t="s">
        <v>2804</v>
      </c>
      <c r="B5276">
        <f t="shared" si="345"/>
        <v>40</v>
      </c>
    </row>
    <row r="5277" spans="1:2" ht="15" customHeight="1">
      <c r="A5277" t="s">
        <v>2805</v>
      </c>
      <c r="B5277">
        <f t="shared" si="345"/>
        <v>40</v>
      </c>
    </row>
    <row r="5278" spans="1:2" ht="15" customHeight="1">
      <c r="A5278" t="s">
        <v>5602</v>
      </c>
      <c r="B5278">
        <f t="shared" si="345"/>
        <v>40</v>
      </c>
    </row>
    <row r="5279" spans="1:2" ht="15" customHeight="1">
      <c r="A5279" t="s">
        <v>5603</v>
      </c>
      <c r="B5279">
        <f t="shared" ref="B5279:B5285" si="346">H2128</f>
        <v>40</v>
      </c>
    </row>
    <row r="5280" spans="1:2" ht="15" customHeight="1">
      <c r="A5280" t="s">
        <v>2806</v>
      </c>
      <c r="B5280">
        <f t="shared" si="346"/>
        <v>40</v>
      </c>
    </row>
    <row r="5281" spans="1:2" ht="15" customHeight="1">
      <c r="A5281" t="s">
        <v>2807</v>
      </c>
      <c r="B5281">
        <f t="shared" si="346"/>
        <v>40</v>
      </c>
    </row>
    <row r="5282" spans="1:2" ht="15" customHeight="1">
      <c r="A5282" t="s">
        <v>2808</v>
      </c>
      <c r="B5282">
        <f t="shared" si="346"/>
        <v>40</v>
      </c>
    </row>
    <row r="5283" spans="1:2" ht="15" customHeight="1">
      <c r="A5283" t="s">
        <v>2809</v>
      </c>
      <c r="B5283">
        <f t="shared" si="346"/>
        <v>35</v>
      </c>
    </row>
    <row r="5284" spans="1:2" ht="15" customHeight="1">
      <c r="A5284" t="s">
        <v>2810</v>
      </c>
      <c r="B5284">
        <f t="shared" si="346"/>
        <v>35</v>
      </c>
    </row>
    <row r="5285" spans="1:2" ht="15" customHeight="1">
      <c r="A5285" t="s">
        <v>5604</v>
      </c>
      <c r="B5285">
        <f t="shared" si="346"/>
        <v>35</v>
      </c>
    </row>
    <row r="5286" spans="1:2" ht="15" customHeight="1">
      <c r="A5286" t="s">
        <v>5605</v>
      </c>
      <c r="B5286">
        <f>H2134</f>
        <v>35</v>
      </c>
    </row>
    <row r="5287" spans="1:2" ht="15" customHeight="1">
      <c r="A5287" t="s">
        <v>2811</v>
      </c>
      <c r="B5287">
        <f>H2135</f>
        <v>35</v>
      </c>
    </row>
    <row r="5288" spans="1:2" ht="15" customHeight="1">
      <c r="A5288" t="s">
        <v>2812</v>
      </c>
      <c r="B5288">
        <f>H2136</f>
        <v>35</v>
      </c>
    </row>
    <row r="5289" spans="1:2" ht="15" customHeight="1">
      <c r="A5289" t="s">
        <v>5606</v>
      </c>
      <c r="B5289">
        <f>H2137</f>
        <v>35</v>
      </c>
    </row>
    <row r="5290" spans="1:2" ht="15" customHeight="1">
      <c r="A5290" t="s">
        <v>5607</v>
      </c>
      <c r="B5290">
        <f>H2137</f>
        <v>35</v>
      </c>
    </row>
    <row r="5291" spans="1:2" ht="15" customHeight="1">
      <c r="A5291" t="s">
        <v>2813</v>
      </c>
      <c r="B5291">
        <f t="shared" ref="B5291:B5292" si="347">H2138</f>
        <v>35</v>
      </c>
    </row>
    <row r="5292" spans="1:2" ht="15" customHeight="1">
      <c r="A5292" t="s">
        <v>2814</v>
      </c>
      <c r="B5292">
        <f t="shared" si="347"/>
        <v>35</v>
      </c>
    </row>
    <row r="5293" spans="1:2" ht="15" customHeight="1">
      <c r="A5293" t="s">
        <v>5608</v>
      </c>
      <c r="B5293">
        <f>H2140</f>
        <v>35</v>
      </c>
    </row>
    <row r="5294" spans="1:2" ht="15" customHeight="1">
      <c r="A5294" t="s">
        <v>5609</v>
      </c>
      <c r="B5294">
        <f>H2140</f>
        <v>35</v>
      </c>
    </row>
    <row r="5295" spans="1:2" ht="15" customHeight="1">
      <c r="A5295" t="s">
        <v>2815</v>
      </c>
      <c r="B5295">
        <f>H2141</f>
        <v>35</v>
      </c>
    </row>
    <row r="5296" spans="1:2" ht="15" customHeight="1">
      <c r="A5296" t="s">
        <v>5611</v>
      </c>
      <c r="B5296">
        <f>H2142</f>
        <v>35</v>
      </c>
    </row>
    <row r="5297" spans="1:2" ht="15" customHeight="1">
      <c r="A5297" t="s">
        <v>5610</v>
      </c>
      <c r="B5297">
        <f>H2142</f>
        <v>35</v>
      </c>
    </row>
    <row r="5298" spans="1:2" ht="15" customHeight="1">
      <c r="A5298" t="s">
        <v>5615</v>
      </c>
      <c r="B5298">
        <f>H2143</f>
        <v>35</v>
      </c>
    </row>
    <row r="5299" spans="1:2" ht="15" customHeight="1">
      <c r="A5299" t="s">
        <v>5616</v>
      </c>
      <c r="B5299">
        <f>H2144</f>
        <v>35</v>
      </c>
    </row>
    <row r="5300" spans="1:2" ht="15" customHeight="1">
      <c r="A5300" t="s">
        <v>5617</v>
      </c>
      <c r="B5300">
        <f>H2145</f>
        <v>35</v>
      </c>
    </row>
    <row r="5301" spans="1:2" ht="15" customHeight="1">
      <c r="A5301" t="s">
        <v>5612</v>
      </c>
      <c r="B5301">
        <f>H2149</f>
        <v>35</v>
      </c>
    </row>
    <row r="5302" spans="1:2" ht="15" customHeight="1">
      <c r="A5302" t="s">
        <v>2816</v>
      </c>
      <c r="B5302">
        <f>H2146</f>
        <v>35</v>
      </c>
    </row>
    <row r="5303" spans="1:2" ht="15" customHeight="1">
      <c r="A5303" t="s">
        <v>2817</v>
      </c>
      <c r="B5303">
        <f>H2147</f>
        <v>35</v>
      </c>
    </row>
    <row r="5304" spans="1:2" ht="15" customHeight="1">
      <c r="A5304" t="s">
        <v>2818</v>
      </c>
      <c r="B5304">
        <f>H2148</f>
        <v>35</v>
      </c>
    </row>
    <row r="5305" spans="1:2" ht="15" customHeight="1">
      <c r="A5305" t="s">
        <v>2819</v>
      </c>
      <c r="B5305">
        <f>H2149</f>
        <v>35</v>
      </c>
    </row>
    <row r="5306" spans="1:2" ht="15" customHeight="1">
      <c r="A5306" t="s">
        <v>5613</v>
      </c>
      <c r="B5306">
        <f>H2149</f>
        <v>35</v>
      </c>
    </row>
    <row r="5307" spans="1:2" ht="15" customHeight="1">
      <c r="A5307" t="s">
        <v>5623</v>
      </c>
      <c r="B5307">
        <f>H2152</f>
        <v>35</v>
      </c>
    </row>
    <row r="5308" spans="1:2" ht="15" customHeight="1">
      <c r="A5308" t="s">
        <v>5614</v>
      </c>
      <c r="B5308">
        <f>H2150</f>
        <v>35</v>
      </c>
    </row>
    <row r="5309" spans="1:2" ht="15" customHeight="1">
      <c r="A5309" t="s">
        <v>5618</v>
      </c>
      <c r="B5309">
        <f>H2151</f>
        <v>35</v>
      </c>
    </row>
    <row r="5310" spans="1:2" ht="15" customHeight="1">
      <c r="A5310" t="s">
        <v>5619</v>
      </c>
      <c r="B5310">
        <f>H2151</f>
        <v>35</v>
      </c>
    </row>
    <row r="5311" spans="1:2" ht="15" customHeight="1">
      <c r="A5311" t="s">
        <v>5620</v>
      </c>
      <c r="B5311">
        <f>H2151</f>
        <v>35</v>
      </c>
    </row>
    <row r="5312" spans="1:2" ht="15" customHeight="1">
      <c r="A5312" t="s">
        <v>5621</v>
      </c>
      <c r="B5312">
        <f>H2152</f>
        <v>35</v>
      </c>
    </row>
    <row r="5313" spans="1:2" ht="15" customHeight="1">
      <c r="A5313" t="s">
        <v>5622</v>
      </c>
      <c r="B5313">
        <f>H2152</f>
        <v>35</v>
      </c>
    </row>
    <row r="5314" spans="1:2" ht="15" customHeight="1">
      <c r="A5314" t="s">
        <v>5626</v>
      </c>
      <c r="B5314">
        <f>H2154</f>
        <v>35</v>
      </c>
    </row>
    <row r="5315" spans="1:2" ht="15" customHeight="1">
      <c r="A5315" t="s">
        <v>5624</v>
      </c>
      <c r="B5315">
        <f>H2153</f>
        <v>35</v>
      </c>
    </row>
    <row r="5316" spans="1:2" ht="15" customHeight="1">
      <c r="A5316" t="s">
        <v>5625</v>
      </c>
      <c r="B5316">
        <f>H2153</f>
        <v>35</v>
      </c>
    </row>
    <row r="5317" spans="1:2" ht="15" customHeight="1">
      <c r="A5317" t="s">
        <v>5627</v>
      </c>
      <c r="B5317">
        <f>H2154</f>
        <v>35</v>
      </c>
    </row>
    <row r="5318" spans="1:2" ht="15" customHeight="1">
      <c r="A5318" t="s">
        <v>5628</v>
      </c>
      <c r="B5318">
        <f>H2154</f>
        <v>35</v>
      </c>
    </row>
    <row r="5319" spans="1:2" ht="15" customHeight="1">
      <c r="A5319" t="s">
        <v>5629</v>
      </c>
      <c r="B5319">
        <f>H2154</f>
        <v>35</v>
      </c>
    </row>
    <row r="5320" spans="1:2" ht="15" customHeight="1">
      <c r="A5320" t="s">
        <v>2821</v>
      </c>
      <c r="B5320">
        <f>H2156</f>
        <v>35</v>
      </c>
    </row>
    <row r="5321" spans="1:2" ht="15" customHeight="1">
      <c r="A5321" t="s">
        <v>2820</v>
      </c>
      <c r="B5321">
        <f>H2155</f>
        <v>35</v>
      </c>
    </row>
    <row r="5322" spans="1:2" ht="15" customHeight="1">
      <c r="A5322" t="s">
        <v>2822</v>
      </c>
      <c r="B5322">
        <f t="shared" ref="B5322:B5340" si="348">H2157</f>
        <v>35</v>
      </c>
    </row>
    <row r="5323" spans="1:2" ht="15" customHeight="1">
      <c r="A5323" t="s">
        <v>2823</v>
      </c>
      <c r="B5323">
        <f t="shared" si="348"/>
        <v>35</v>
      </c>
    </row>
    <row r="5324" spans="1:2" ht="15" customHeight="1">
      <c r="A5324" t="s">
        <v>2824</v>
      </c>
      <c r="B5324">
        <f t="shared" si="348"/>
        <v>80</v>
      </c>
    </row>
    <row r="5325" spans="1:2" ht="15" customHeight="1">
      <c r="A5325" t="s">
        <v>2825</v>
      </c>
      <c r="B5325">
        <f t="shared" si="348"/>
        <v>35</v>
      </c>
    </row>
    <row r="5326" spans="1:2" ht="15" customHeight="1">
      <c r="A5326" t="s">
        <v>2826</v>
      </c>
      <c r="B5326">
        <f t="shared" si="348"/>
        <v>35</v>
      </c>
    </row>
    <row r="5327" spans="1:2" ht="15" customHeight="1">
      <c r="A5327" t="s">
        <v>2827</v>
      </c>
      <c r="B5327">
        <f t="shared" si="348"/>
        <v>30</v>
      </c>
    </row>
    <row r="5328" spans="1:2" ht="15" customHeight="1">
      <c r="A5328" t="s">
        <v>2828</v>
      </c>
      <c r="B5328">
        <f t="shared" si="348"/>
        <v>30</v>
      </c>
    </row>
    <row r="5329" spans="1:2" ht="15" customHeight="1">
      <c r="A5329" t="s">
        <v>2829</v>
      </c>
      <c r="B5329">
        <f t="shared" si="348"/>
        <v>30</v>
      </c>
    </row>
    <row r="5330" spans="1:2" ht="15" customHeight="1">
      <c r="A5330" t="s">
        <v>2830</v>
      </c>
      <c r="B5330">
        <f t="shared" si="348"/>
        <v>35</v>
      </c>
    </row>
    <row r="5331" spans="1:2" ht="15" customHeight="1">
      <c r="A5331" t="s">
        <v>2831</v>
      </c>
      <c r="B5331">
        <f t="shared" si="348"/>
        <v>35</v>
      </c>
    </row>
    <row r="5332" spans="1:2" ht="15" customHeight="1">
      <c r="A5332" t="s">
        <v>2832</v>
      </c>
      <c r="B5332">
        <f t="shared" si="348"/>
        <v>35</v>
      </c>
    </row>
    <row r="5333" spans="1:2" ht="15" customHeight="1">
      <c r="A5333" t="s">
        <v>2833</v>
      </c>
      <c r="B5333">
        <f t="shared" si="348"/>
        <v>35</v>
      </c>
    </row>
    <row r="5334" spans="1:2" ht="15" customHeight="1">
      <c r="A5334" t="s">
        <v>2834</v>
      </c>
      <c r="B5334">
        <f t="shared" si="348"/>
        <v>35</v>
      </c>
    </row>
    <row r="5335" spans="1:2" ht="15" customHeight="1">
      <c r="A5335" t="s">
        <v>5630</v>
      </c>
      <c r="B5335">
        <f t="shared" si="348"/>
        <v>35</v>
      </c>
    </row>
    <row r="5336" spans="1:2" ht="15" customHeight="1">
      <c r="A5336" t="s">
        <v>5631</v>
      </c>
      <c r="B5336">
        <f t="shared" si="348"/>
        <v>35</v>
      </c>
    </row>
    <row r="5337" spans="1:2" ht="15" customHeight="1">
      <c r="A5337" t="s">
        <v>2835</v>
      </c>
      <c r="B5337">
        <f t="shared" si="348"/>
        <v>35</v>
      </c>
    </row>
    <row r="5338" spans="1:2" ht="15" customHeight="1">
      <c r="A5338" t="s">
        <v>2836</v>
      </c>
      <c r="B5338">
        <f t="shared" si="348"/>
        <v>35</v>
      </c>
    </row>
    <row r="5339" spans="1:2" ht="15" customHeight="1">
      <c r="A5339" t="s">
        <v>2837</v>
      </c>
      <c r="B5339">
        <f t="shared" si="348"/>
        <v>30</v>
      </c>
    </row>
    <row r="5340" spans="1:2" ht="15" customHeight="1">
      <c r="A5340" t="s">
        <v>5632</v>
      </c>
      <c r="B5340">
        <f t="shared" si="348"/>
        <v>30</v>
      </c>
    </row>
    <row r="5341" spans="1:2" ht="15" customHeight="1">
      <c r="A5341" t="s">
        <v>5633</v>
      </c>
      <c r="B5341">
        <f>H2175</f>
        <v>30</v>
      </c>
    </row>
    <row r="5342" spans="1:2" ht="15" customHeight="1">
      <c r="A5342" t="s">
        <v>2838</v>
      </c>
      <c r="B5342">
        <f>H2176</f>
        <v>35</v>
      </c>
    </row>
    <row r="5343" spans="1:2" ht="15" customHeight="1">
      <c r="A5343" t="s">
        <v>2839</v>
      </c>
      <c r="B5343">
        <f>H2177</f>
        <v>35</v>
      </c>
    </row>
    <row r="5344" spans="1:2" ht="15" customHeight="1">
      <c r="A5344" t="s">
        <v>2840</v>
      </c>
      <c r="B5344">
        <f>H2178</f>
        <v>35</v>
      </c>
    </row>
    <row r="5345" spans="1:2" ht="15" customHeight="1">
      <c r="A5345" t="s">
        <v>5634</v>
      </c>
      <c r="B5345">
        <f>H2179</f>
        <v>35</v>
      </c>
    </row>
    <row r="5346" spans="1:2" ht="15" customHeight="1">
      <c r="A5346" t="s">
        <v>5635</v>
      </c>
      <c r="B5346">
        <f>H2179</f>
        <v>35</v>
      </c>
    </row>
    <row r="5347" spans="1:2" ht="15" customHeight="1">
      <c r="A5347" t="s">
        <v>5636</v>
      </c>
      <c r="B5347">
        <f>H2180</f>
        <v>35</v>
      </c>
    </row>
    <row r="5348" spans="1:2" ht="15" customHeight="1">
      <c r="A5348" t="s">
        <v>5637</v>
      </c>
      <c r="B5348">
        <f>H2180</f>
        <v>35</v>
      </c>
    </row>
    <row r="5349" spans="1:2" ht="15" customHeight="1">
      <c r="A5349" t="s">
        <v>5638</v>
      </c>
      <c r="B5349">
        <f>H2181</f>
        <v>35</v>
      </c>
    </row>
    <row r="5350" spans="1:2" ht="15" customHeight="1">
      <c r="A5350" t="s">
        <v>5639</v>
      </c>
      <c r="B5350">
        <f>H2181</f>
        <v>35</v>
      </c>
    </row>
    <row r="5351" spans="1:2" ht="15" customHeight="1">
      <c r="A5351" t="s">
        <v>5640</v>
      </c>
      <c r="B5351">
        <f>H2182</f>
        <v>35</v>
      </c>
    </row>
    <row r="5352" spans="1:2" ht="15" customHeight="1">
      <c r="A5352" t="s">
        <v>5641</v>
      </c>
      <c r="B5352">
        <f t="shared" ref="B5352:B5359" si="349">H2182</f>
        <v>35</v>
      </c>
    </row>
    <row r="5353" spans="1:2" ht="15" customHeight="1">
      <c r="A5353" t="s">
        <v>2841</v>
      </c>
      <c r="B5353">
        <f t="shared" si="349"/>
        <v>35</v>
      </c>
    </row>
    <row r="5354" spans="1:2" ht="15" customHeight="1">
      <c r="A5354" t="s">
        <v>2842</v>
      </c>
      <c r="B5354">
        <f t="shared" si="349"/>
        <v>35</v>
      </c>
    </row>
    <row r="5355" spans="1:2" ht="15" customHeight="1">
      <c r="A5355" t="s">
        <v>2843</v>
      </c>
      <c r="B5355">
        <f t="shared" si="349"/>
        <v>35</v>
      </c>
    </row>
    <row r="5356" spans="1:2" ht="15" customHeight="1">
      <c r="A5356" t="s">
        <v>2844</v>
      </c>
      <c r="B5356">
        <f t="shared" si="349"/>
        <v>35</v>
      </c>
    </row>
    <row r="5357" spans="1:2" ht="15" customHeight="1">
      <c r="A5357" t="s">
        <v>2845</v>
      </c>
      <c r="B5357">
        <f t="shared" si="349"/>
        <v>35</v>
      </c>
    </row>
    <row r="5358" spans="1:2" ht="15" customHeight="1">
      <c r="A5358" t="s">
        <v>2846</v>
      </c>
      <c r="B5358">
        <f t="shared" si="349"/>
        <v>35</v>
      </c>
    </row>
    <row r="5359" spans="1:2" ht="15" customHeight="1">
      <c r="A5359" t="s">
        <v>5642</v>
      </c>
      <c r="B5359">
        <f t="shared" si="349"/>
        <v>35</v>
      </c>
    </row>
    <row r="5360" spans="1:2" ht="15" customHeight="1">
      <c r="A5360" t="s">
        <v>5643</v>
      </c>
      <c r="B5360">
        <f>H2189</f>
        <v>35</v>
      </c>
    </row>
    <row r="5361" spans="1:3" ht="15" customHeight="1">
      <c r="A5361" t="s">
        <v>5644</v>
      </c>
      <c r="B5361">
        <f>H2189</f>
        <v>35</v>
      </c>
      <c r="C5361" s="60"/>
    </row>
    <row r="5362" spans="1:3" ht="15" customHeight="1">
      <c r="A5362" t="s">
        <v>2847</v>
      </c>
      <c r="B5362">
        <f>H2190</f>
        <v>35</v>
      </c>
      <c r="C5362" s="60"/>
    </row>
    <row r="5363" spans="1:3" ht="15" customHeight="1">
      <c r="A5363" t="s">
        <v>2848</v>
      </c>
      <c r="B5363">
        <f>H2191</f>
        <v>35</v>
      </c>
      <c r="C5363" s="60"/>
    </row>
    <row r="5364" spans="1:3" ht="15" customHeight="1">
      <c r="A5364" t="s">
        <v>5645</v>
      </c>
      <c r="B5364">
        <f>H2192</f>
        <v>35</v>
      </c>
    </row>
    <row r="5365" spans="1:3" ht="15" customHeight="1">
      <c r="A5365" t="s">
        <v>5646</v>
      </c>
      <c r="B5365">
        <f>H2192</f>
        <v>35</v>
      </c>
    </row>
    <row r="5366" spans="1:3" ht="15" customHeight="1">
      <c r="A5366" t="s">
        <v>5647</v>
      </c>
      <c r="B5366">
        <f>H2192</f>
        <v>35</v>
      </c>
    </row>
    <row r="5367" spans="1:3" ht="15" customHeight="1">
      <c r="A5367" t="s">
        <v>5648</v>
      </c>
      <c r="B5367">
        <f>H2193</f>
        <v>35</v>
      </c>
    </row>
    <row r="5368" spans="1:3" ht="15" customHeight="1">
      <c r="A5368" t="s">
        <v>5649</v>
      </c>
      <c r="B5368">
        <f>H2193</f>
        <v>35</v>
      </c>
    </row>
    <row r="5369" spans="1:3" ht="15" customHeight="1">
      <c r="A5369" t="s">
        <v>5650</v>
      </c>
      <c r="B5369">
        <f>H2193</f>
        <v>35</v>
      </c>
    </row>
    <row r="5370" spans="1:3" ht="15" customHeight="1">
      <c r="A5370" t="s">
        <v>5651</v>
      </c>
      <c r="B5370">
        <f>H2194</f>
        <v>35</v>
      </c>
    </row>
    <row r="5371" spans="1:3" ht="15" customHeight="1">
      <c r="A5371" t="s">
        <v>5652</v>
      </c>
      <c r="B5371">
        <f>H2194</f>
        <v>35</v>
      </c>
    </row>
    <row r="5372" spans="1:3" ht="15" customHeight="1">
      <c r="A5372" t="s">
        <v>5653</v>
      </c>
      <c r="B5372">
        <f>H2194</f>
        <v>35</v>
      </c>
    </row>
    <row r="5373" spans="1:3" ht="15" customHeight="1">
      <c r="A5373" t="s">
        <v>5654</v>
      </c>
      <c r="B5373">
        <f>H2195</f>
        <v>35</v>
      </c>
    </row>
    <row r="5374" spans="1:3" ht="15" customHeight="1">
      <c r="A5374" t="s">
        <v>5655</v>
      </c>
      <c r="B5374">
        <f>H2195</f>
        <v>35</v>
      </c>
    </row>
    <row r="5375" spans="1:3" ht="15" customHeight="1">
      <c r="A5375" t="s">
        <v>5656</v>
      </c>
      <c r="B5375">
        <f>H2195</f>
        <v>35</v>
      </c>
    </row>
    <row r="5376" spans="1:3" ht="15" customHeight="1">
      <c r="A5376" t="s">
        <v>5657</v>
      </c>
      <c r="B5376">
        <f>H2196</f>
        <v>35</v>
      </c>
    </row>
    <row r="5377" spans="1:2" ht="15" customHeight="1">
      <c r="A5377" t="s">
        <v>5658</v>
      </c>
      <c r="B5377">
        <f>H2196</f>
        <v>35</v>
      </c>
    </row>
    <row r="5378" spans="1:2" ht="15" customHeight="1">
      <c r="A5378" t="s">
        <v>5659</v>
      </c>
      <c r="B5378">
        <f>H2197</f>
        <v>35</v>
      </c>
    </row>
    <row r="5379" spans="1:2" ht="15" customHeight="1">
      <c r="A5379" t="s">
        <v>5660</v>
      </c>
      <c r="B5379">
        <f>H2197</f>
        <v>35</v>
      </c>
    </row>
    <row r="5380" spans="1:2" ht="15" customHeight="1">
      <c r="A5380" t="s">
        <v>5661</v>
      </c>
      <c r="B5380">
        <f>H2198</f>
        <v>35</v>
      </c>
    </row>
    <row r="5381" spans="1:2" ht="15" customHeight="1">
      <c r="A5381" t="s">
        <v>5662</v>
      </c>
      <c r="B5381">
        <f>H2198</f>
        <v>35</v>
      </c>
    </row>
    <row r="5382" spans="1:2" ht="15" customHeight="1">
      <c r="A5382" t="s">
        <v>2849</v>
      </c>
      <c r="B5382">
        <f>H2199</f>
        <v>35</v>
      </c>
    </row>
    <row r="5383" spans="1:2" ht="15" customHeight="1">
      <c r="A5383" t="s">
        <v>5663</v>
      </c>
      <c r="B5383">
        <f>H2200</f>
        <v>40</v>
      </c>
    </row>
    <row r="5384" spans="1:2" ht="15" customHeight="1">
      <c r="A5384" t="s">
        <v>5664</v>
      </c>
      <c r="B5384">
        <f>H2200</f>
        <v>40</v>
      </c>
    </row>
    <row r="5385" spans="1:2" ht="15" customHeight="1">
      <c r="A5385" t="s">
        <v>5665</v>
      </c>
      <c r="B5385">
        <f>H2201</f>
        <v>40</v>
      </c>
    </row>
    <row r="5386" spans="1:2" ht="15" customHeight="1">
      <c r="A5386" t="s">
        <v>5666</v>
      </c>
      <c r="B5386">
        <f>H2201</f>
        <v>40</v>
      </c>
    </row>
    <row r="5387" spans="1:2" ht="15" customHeight="1">
      <c r="A5387" t="s">
        <v>5667</v>
      </c>
      <c r="B5387">
        <f>H2202</f>
        <v>40</v>
      </c>
    </row>
    <row r="5388" spans="1:2" ht="15" customHeight="1">
      <c r="A5388" t="s">
        <v>5668</v>
      </c>
      <c r="B5388">
        <f t="shared" ref="B5388" si="350">H2202</f>
        <v>40</v>
      </c>
    </row>
    <row r="5389" spans="1:2" ht="15" customHeight="1">
      <c r="A5389" t="s">
        <v>5669</v>
      </c>
      <c r="B5389">
        <f>H2203</f>
        <v>40</v>
      </c>
    </row>
    <row r="5390" spans="1:2" ht="15" customHeight="1">
      <c r="A5390" t="s">
        <v>5670</v>
      </c>
      <c r="B5390">
        <f>H2203</f>
        <v>40</v>
      </c>
    </row>
    <row r="5391" spans="1:2" ht="15" customHeight="1">
      <c r="A5391" t="s">
        <v>2850</v>
      </c>
      <c r="B5391">
        <f>H2204</f>
        <v>35</v>
      </c>
    </row>
    <row r="5392" spans="1:2" ht="15" customHeight="1">
      <c r="A5392" t="s">
        <v>2851</v>
      </c>
      <c r="B5392">
        <f>H2205</f>
        <v>35</v>
      </c>
    </row>
    <row r="5393" spans="1:2" ht="15" customHeight="1">
      <c r="A5393" t="s">
        <v>2852</v>
      </c>
      <c r="B5393">
        <f>H2206</f>
        <v>35</v>
      </c>
    </row>
    <row r="5394" spans="1:2" ht="15" customHeight="1">
      <c r="A5394" t="s">
        <v>5672</v>
      </c>
      <c r="B5394">
        <f>H2207</f>
        <v>35</v>
      </c>
    </row>
    <row r="5395" spans="1:2" ht="15" customHeight="1">
      <c r="A5395" t="s">
        <v>5671</v>
      </c>
      <c r="B5395">
        <f>H2207</f>
        <v>35</v>
      </c>
    </row>
    <row r="5396" spans="1:2" ht="15" customHeight="1">
      <c r="A5396" t="s">
        <v>5673</v>
      </c>
      <c r="B5396">
        <f>H2208</f>
        <v>30</v>
      </c>
    </row>
    <row r="5397" spans="1:2" ht="15" customHeight="1">
      <c r="A5397" t="s">
        <v>5674</v>
      </c>
      <c r="B5397">
        <f t="shared" ref="B5397:B5405" si="351">H2208</f>
        <v>30</v>
      </c>
    </row>
    <row r="5398" spans="1:2" ht="15" customHeight="1">
      <c r="A5398" t="s">
        <v>2853</v>
      </c>
      <c r="B5398">
        <f t="shared" si="351"/>
        <v>30</v>
      </c>
    </row>
    <row r="5399" spans="1:2" ht="15" customHeight="1">
      <c r="A5399" t="s">
        <v>2854</v>
      </c>
      <c r="B5399">
        <f t="shared" si="351"/>
        <v>40</v>
      </c>
    </row>
    <row r="5400" spans="1:2" ht="15" customHeight="1">
      <c r="A5400" t="s">
        <v>2855</v>
      </c>
      <c r="B5400">
        <f t="shared" si="351"/>
        <v>40</v>
      </c>
    </row>
    <row r="5401" spans="1:2" ht="15" customHeight="1">
      <c r="A5401" t="s">
        <v>2856</v>
      </c>
      <c r="B5401">
        <f t="shared" si="351"/>
        <v>40</v>
      </c>
    </row>
    <row r="5402" spans="1:2" ht="15" customHeight="1">
      <c r="A5402" t="s">
        <v>2857</v>
      </c>
      <c r="B5402">
        <f t="shared" si="351"/>
        <v>35</v>
      </c>
    </row>
    <row r="5403" spans="1:2" ht="15" customHeight="1">
      <c r="A5403" t="s">
        <v>2858</v>
      </c>
      <c r="B5403">
        <f t="shared" si="351"/>
        <v>35</v>
      </c>
    </row>
    <row r="5404" spans="1:2" ht="15" customHeight="1">
      <c r="A5404" t="s">
        <v>2859</v>
      </c>
      <c r="B5404">
        <f t="shared" si="351"/>
        <v>35</v>
      </c>
    </row>
    <row r="5405" spans="1:2" ht="15" customHeight="1">
      <c r="A5405" t="s">
        <v>5675</v>
      </c>
      <c r="B5405">
        <f t="shared" si="351"/>
        <v>35</v>
      </c>
    </row>
    <row r="5406" spans="1:2" ht="15" customHeight="1">
      <c r="A5406" t="s">
        <v>5676</v>
      </c>
      <c r="B5406">
        <f t="shared" ref="B5406:B5413" si="352">H2216</f>
        <v>35</v>
      </c>
    </row>
    <row r="5407" spans="1:2" ht="15" customHeight="1">
      <c r="A5407" t="s">
        <v>2860</v>
      </c>
      <c r="B5407">
        <f t="shared" si="352"/>
        <v>35</v>
      </c>
    </row>
    <row r="5408" spans="1:2" ht="15" customHeight="1">
      <c r="A5408" t="s">
        <v>2861</v>
      </c>
      <c r="B5408">
        <f t="shared" si="352"/>
        <v>35</v>
      </c>
    </row>
    <row r="5409" spans="1:2" ht="15" customHeight="1">
      <c r="A5409" t="s">
        <v>2862</v>
      </c>
      <c r="B5409">
        <f t="shared" si="352"/>
        <v>35</v>
      </c>
    </row>
    <row r="5410" spans="1:2" ht="15" customHeight="1">
      <c r="A5410" t="s">
        <v>2863</v>
      </c>
      <c r="B5410">
        <f t="shared" si="352"/>
        <v>40</v>
      </c>
    </row>
    <row r="5411" spans="1:2" ht="15" customHeight="1">
      <c r="A5411" t="s">
        <v>2864</v>
      </c>
      <c r="B5411">
        <f t="shared" si="352"/>
        <v>40</v>
      </c>
    </row>
    <row r="5412" spans="1:2" ht="15" customHeight="1">
      <c r="A5412" t="s">
        <v>2865</v>
      </c>
      <c r="B5412">
        <f t="shared" si="352"/>
        <v>40</v>
      </c>
    </row>
    <row r="5413" spans="1:2" ht="15" customHeight="1">
      <c r="A5413" t="s">
        <v>5677</v>
      </c>
      <c r="B5413">
        <f t="shared" si="352"/>
        <v>30</v>
      </c>
    </row>
    <row r="5414" spans="1:2" ht="15" customHeight="1">
      <c r="A5414" t="s">
        <v>5678</v>
      </c>
      <c r="B5414">
        <f>H2223</f>
        <v>30</v>
      </c>
    </row>
    <row r="5415" spans="1:2" ht="15" customHeight="1">
      <c r="A5415" t="s">
        <v>2866</v>
      </c>
      <c r="B5415">
        <f>H2224</f>
        <v>30</v>
      </c>
    </row>
    <row r="5416" spans="1:2" ht="15" customHeight="1">
      <c r="A5416" t="s">
        <v>2867</v>
      </c>
      <c r="B5416">
        <f>H2225</f>
        <v>35</v>
      </c>
    </row>
    <row r="5417" spans="1:2" ht="15" customHeight="1">
      <c r="A5417" t="s">
        <v>5679</v>
      </c>
      <c r="B5417">
        <f>H2226</f>
        <v>35</v>
      </c>
    </row>
    <row r="5418" spans="1:2" ht="15" customHeight="1">
      <c r="A5418" t="s">
        <v>5680</v>
      </c>
      <c r="B5418">
        <f>H2226</f>
        <v>35</v>
      </c>
    </row>
    <row r="5419" spans="1:2" ht="15" customHeight="1">
      <c r="A5419" t="s">
        <v>2868</v>
      </c>
      <c r="B5419">
        <f>H2227</f>
        <v>35</v>
      </c>
    </row>
    <row r="5420" spans="1:2" ht="15" customHeight="1">
      <c r="A5420" t="s">
        <v>2869</v>
      </c>
      <c r="B5420">
        <f>H2228</f>
        <v>40</v>
      </c>
    </row>
    <row r="5421" spans="1:2" ht="15" customHeight="1">
      <c r="A5421" t="s">
        <v>5681</v>
      </c>
      <c r="B5421">
        <f>H2229</f>
        <v>40</v>
      </c>
    </row>
    <row r="5422" spans="1:2" ht="15" customHeight="1">
      <c r="A5422" t="s">
        <v>5682</v>
      </c>
      <c r="B5422">
        <f>H2229</f>
        <v>40</v>
      </c>
    </row>
    <row r="5423" spans="1:2" ht="15" customHeight="1">
      <c r="A5423" t="s">
        <v>2870</v>
      </c>
      <c r="B5423">
        <f>H2230</f>
        <v>40</v>
      </c>
    </row>
    <row r="5424" spans="1:2" ht="15" customHeight="1">
      <c r="A5424" t="s">
        <v>2871</v>
      </c>
      <c r="B5424">
        <f>H2231</f>
        <v>40</v>
      </c>
    </row>
    <row r="5425" spans="1:2" ht="15" customHeight="1">
      <c r="A5425" t="s">
        <v>5683</v>
      </c>
      <c r="B5425">
        <f>H2232</f>
        <v>40</v>
      </c>
    </row>
    <row r="5426" spans="1:2" ht="15" customHeight="1">
      <c r="A5426" t="s">
        <v>5684</v>
      </c>
      <c r="B5426">
        <f>H2232</f>
        <v>40</v>
      </c>
    </row>
    <row r="5427" spans="1:2" ht="15" customHeight="1">
      <c r="A5427" t="s">
        <v>2872</v>
      </c>
      <c r="B5427">
        <f>H2233</f>
        <v>40</v>
      </c>
    </row>
    <row r="5428" spans="1:2" ht="15" customHeight="1">
      <c r="A5428" t="s">
        <v>2873</v>
      </c>
      <c r="B5428">
        <f>H2234</f>
        <v>30</v>
      </c>
    </row>
    <row r="5429" spans="1:2" ht="15" customHeight="1">
      <c r="A5429" t="s">
        <v>2874</v>
      </c>
      <c r="B5429">
        <f>H2235</f>
        <v>30</v>
      </c>
    </row>
    <row r="5430" spans="1:2" ht="15" customHeight="1">
      <c r="A5430" t="s">
        <v>5685</v>
      </c>
      <c r="B5430">
        <f>H2236</f>
        <v>30</v>
      </c>
    </row>
    <row r="5431" spans="1:2" ht="15" customHeight="1">
      <c r="A5431" t="s">
        <v>5686</v>
      </c>
      <c r="B5431">
        <f>H2236</f>
        <v>30</v>
      </c>
    </row>
    <row r="5432" spans="1:2" ht="15" customHeight="1">
      <c r="A5432" t="s">
        <v>5687</v>
      </c>
      <c r="B5432">
        <f>H2237</f>
        <v>30</v>
      </c>
    </row>
    <row r="5433" spans="1:2" ht="15" customHeight="1">
      <c r="A5433" t="s">
        <v>5688</v>
      </c>
      <c r="B5433">
        <f>H2237</f>
        <v>30</v>
      </c>
    </row>
    <row r="5434" spans="1:2" ht="15" customHeight="1">
      <c r="A5434" t="s">
        <v>5689</v>
      </c>
      <c r="B5434">
        <f>H2238</f>
        <v>35</v>
      </c>
    </row>
    <row r="5435" spans="1:2" ht="15" customHeight="1">
      <c r="A5435" t="s">
        <v>5690</v>
      </c>
      <c r="B5435">
        <f>H2238</f>
        <v>35</v>
      </c>
    </row>
    <row r="5436" spans="1:2" ht="15" customHeight="1">
      <c r="A5436" t="s">
        <v>5691</v>
      </c>
      <c r="B5436">
        <f>H2239</f>
        <v>35</v>
      </c>
    </row>
    <row r="5437" spans="1:2" ht="15" customHeight="1">
      <c r="A5437" t="s">
        <v>5692</v>
      </c>
      <c r="B5437">
        <f t="shared" ref="B5437:B5447" si="353">H2239</f>
        <v>35</v>
      </c>
    </row>
    <row r="5438" spans="1:2" ht="15" customHeight="1">
      <c r="A5438" t="s">
        <v>2875</v>
      </c>
      <c r="B5438">
        <f t="shared" si="353"/>
        <v>35</v>
      </c>
    </row>
    <row r="5439" spans="1:2" ht="15" customHeight="1">
      <c r="A5439" t="s">
        <v>2876</v>
      </c>
      <c r="B5439">
        <f t="shared" si="353"/>
        <v>35</v>
      </c>
    </row>
    <row r="5440" spans="1:2" ht="15" customHeight="1">
      <c r="A5440" t="s">
        <v>2877</v>
      </c>
      <c r="B5440">
        <f t="shared" si="353"/>
        <v>35</v>
      </c>
    </row>
    <row r="5441" spans="1:2" ht="15" customHeight="1">
      <c r="A5441" t="s">
        <v>2878</v>
      </c>
      <c r="B5441">
        <f t="shared" si="353"/>
        <v>35</v>
      </c>
    </row>
    <row r="5442" spans="1:2" ht="15" customHeight="1">
      <c r="A5442" t="s">
        <v>2879</v>
      </c>
      <c r="B5442">
        <f t="shared" si="353"/>
        <v>35</v>
      </c>
    </row>
    <row r="5443" spans="1:2" ht="15" customHeight="1">
      <c r="A5443" t="s">
        <v>2880</v>
      </c>
      <c r="B5443">
        <f t="shared" si="353"/>
        <v>35</v>
      </c>
    </row>
    <row r="5444" spans="1:2" ht="15" customHeight="1">
      <c r="A5444" t="s">
        <v>2881</v>
      </c>
      <c r="B5444">
        <f t="shared" si="353"/>
        <v>35</v>
      </c>
    </row>
    <row r="5445" spans="1:2" ht="15" customHeight="1">
      <c r="A5445" t="s">
        <v>2882</v>
      </c>
      <c r="B5445">
        <f t="shared" si="353"/>
        <v>35</v>
      </c>
    </row>
    <row r="5446" spans="1:2" ht="15" customHeight="1">
      <c r="A5446" t="s">
        <v>2883</v>
      </c>
      <c r="B5446">
        <f t="shared" si="353"/>
        <v>35</v>
      </c>
    </row>
    <row r="5447" spans="1:2" ht="15" customHeight="1">
      <c r="A5447" t="s">
        <v>5693</v>
      </c>
      <c r="B5447">
        <f t="shared" si="353"/>
        <v>35</v>
      </c>
    </row>
    <row r="5448" spans="1:2" ht="15" customHeight="1">
      <c r="A5448" t="s">
        <v>5694</v>
      </c>
      <c r="B5448">
        <f t="shared" ref="B5448:B5457" si="354">H2249</f>
        <v>35</v>
      </c>
    </row>
    <row r="5449" spans="1:2" ht="15" customHeight="1">
      <c r="A5449" t="s">
        <v>2884</v>
      </c>
      <c r="B5449">
        <f t="shared" si="354"/>
        <v>35</v>
      </c>
    </row>
    <row r="5450" spans="1:2" ht="15" customHeight="1">
      <c r="A5450" t="s">
        <v>2885</v>
      </c>
      <c r="B5450">
        <f t="shared" si="354"/>
        <v>35</v>
      </c>
    </row>
    <row r="5451" spans="1:2" ht="15" customHeight="1">
      <c r="A5451" t="s">
        <v>2886</v>
      </c>
      <c r="B5451">
        <f t="shared" si="354"/>
        <v>35</v>
      </c>
    </row>
    <row r="5452" spans="1:2" ht="15" customHeight="1">
      <c r="A5452" t="s">
        <v>2887</v>
      </c>
      <c r="B5452">
        <f t="shared" si="354"/>
        <v>35</v>
      </c>
    </row>
    <row r="5453" spans="1:2" ht="15" customHeight="1">
      <c r="A5453" t="s">
        <v>2888</v>
      </c>
      <c r="B5453">
        <f t="shared" si="354"/>
        <v>35</v>
      </c>
    </row>
    <row r="5454" spans="1:2" ht="15" customHeight="1">
      <c r="A5454" t="s">
        <v>2889</v>
      </c>
      <c r="B5454">
        <f t="shared" si="354"/>
        <v>35</v>
      </c>
    </row>
    <row r="5455" spans="1:2" ht="15" customHeight="1">
      <c r="A5455" t="s">
        <v>2890</v>
      </c>
      <c r="B5455">
        <f t="shared" si="354"/>
        <v>35</v>
      </c>
    </row>
    <row r="5456" spans="1:2" ht="15" customHeight="1">
      <c r="A5456" t="s">
        <v>2891</v>
      </c>
      <c r="B5456">
        <f t="shared" si="354"/>
        <v>40</v>
      </c>
    </row>
    <row r="5457" spans="1:2" ht="15" customHeight="1">
      <c r="A5457" t="s">
        <v>5696</v>
      </c>
      <c r="B5457">
        <f t="shared" si="354"/>
        <v>40</v>
      </c>
    </row>
    <row r="5458" spans="1:2" ht="15" customHeight="1">
      <c r="A5458" t="s">
        <v>5695</v>
      </c>
      <c r="B5458">
        <f>H2258</f>
        <v>40</v>
      </c>
    </row>
    <row r="5459" spans="1:2" ht="15" customHeight="1">
      <c r="A5459" t="s">
        <v>2892</v>
      </c>
      <c r="B5459">
        <f>H2259</f>
        <v>35</v>
      </c>
    </row>
    <row r="5460" spans="1:2" ht="15" customHeight="1">
      <c r="A5460" t="s">
        <v>2893</v>
      </c>
      <c r="B5460">
        <f>H2260</f>
        <v>35</v>
      </c>
    </row>
    <row r="5461" spans="1:2" ht="15" customHeight="1">
      <c r="A5461" t="s">
        <v>5697</v>
      </c>
      <c r="B5461">
        <f>H2261</f>
        <v>35</v>
      </c>
    </row>
    <row r="5462" spans="1:2" ht="15" customHeight="1">
      <c r="A5462" t="s">
        <v>5698</v>
      </c>
      <c r="B5462">
        <f>H2261</f>
        <v>35</v>
      </c>
    </row>
    <row r="5463" spans="1:2" ht="15" customHeight="1">
      <c r="A5463" t="s">
        <v>2894</v>
      </c>
      <c r="B5463">
        <f>H2262</f>
        <v>35</v>
      </c>
    </row>
    <row r="5464" spans="1:2" ht="15" customHeight="1">
      <c r="A5464" t="s">
        <v>2895</v>
      </c>
      <c r="B5464">
        <f>H2263</f>
        <v>35</v>
      </c>
    </row>
    <row r="5465" spans="1:2" ht="15" customHeight="1">
      <c r="A5465" t="s">
        <v>2896</v>
      </c>
      <c r="B5465">
        <f>H2264</f>
        <v>35</v>
      </c>
    </row>
    <row r="5466" spans="1:2" ht="15" customHeight="1">
      <c r="A5466" t="s">
        <v>2897</v>
      </c>
      <c r="B5466">
        <f>H2265</f>
        <v>35</v>
      </c>
    </row>
    <row r="5467" spans="1:2" ht="15" customHeight="1">
      <c r="A5467" t="s">
        <v>2898</v>
      </c>
      <c r="B5467">
        <f t="shared" ref="B5467:B5469" si="355">H2266</f>
        <v>40</v>
      </c>
    </row>
    <row r="5468" spans="1:2" ht="15" customHeight="1">
      <c r="A5468" t="s">
        <v>2899</v>
      </c>
      <c r="B5468">
        <f t="shared" si="355"/>
        <v>40</v>
      </c>
    </row>
    <row r="5469" spans="1:2" ht="15" customHeight="1">
      <c r="A5469" t="s">
        <v>2900</v>
      </c>
      <c r="B5469">
        <f t="shared" si="355"/>
        <v>35</v>
      </c>
    </row>
    <row r="5470" spans="1:2" ht="15" customHeight="1">
      <c r="A5470" t="s">
        <v>5699</v>
      </c>
      <c r="B5470">
        <f>H2269</f>
        <v>35</v>
      </c>
    </row>
    <row r="5471" spans="1:2" ht="15" customHeight="1">
      <c r="A5471" t="s">
        <v>5700</v>
      </c>
      <c r="B5471">
        <f t="shared" ref="B5471:B5476" si="356">H2269</f>
        <v>35</v>
      </c>
    </row>
    <row r="5472" spans="1:2" ht="15" customHeight="1">
      <c r="A5472" t="s">
        <v>2901</v>
      </c>
      <c r="B5472">
        <f t="shared" si="356"/>
        <v>35</v>
      </c>
    </row>
    <row r="5473" spans="1:2" ht="15" customHeight="1">
      <c r="A5473" t="s">
        <v>2902</v>
      </c>
      <c r="B5473">
        <f t="shared" si="356"/>
        <v>35</v>
      </c>
    </row>
    <row r="5474" spans="1:2" ht="15" customHeight="1">
      <c r="A5474" t="s">
        <v>2903</v>
      </c>
      <c r="B5474">
        <f t="shared" si="356"/>
        <v>40</v>
      </c>
    </row>
    <row r="5475" spans="1:2" ht="15" customHeight="1">
      <c r="A5475" t="s">
        <v>2904</v>
      </c>
      <c r="B5475">
        <f t="shared" si="356"/>
        <v>40</v>
      </c>
    </row>
    <row r="5476" spans="1:2" ht="15" customHeight="1">
      <c r="A5476" t="s">
        <v>5701</v>
      </c>
      <c r="B5476">
        <f t="shared" si="356"/>
        <v>40</v>
      </c>
    </row>
    <row r="5477" spans="1:2" ht="15" customHeight="1">
      <c r="A5477" t="s">
        <v>5702</v>
      </c>
      <c r="B5477">
        <f>H2274</f>
        <v>40</v>
      </c>
    </row>
    <row r="5478" spans="1:2" ht="15" customHeight="1">
      <c r="A5478" t="s">
        <v>2905</v>
      </c>
      <c r="B5478">
        <f>H2275</f>
        <v>35</v>
      </c>
    </row>
    <row r="5479" spans="1:2" ht="15" customHeight="1">
      <c r="A5479" t="s">
        <v>5703</v>
      </c>
      <c r="B5479">
        <f>H2277</f>
        <v>35</v>
      </c>
    </row>
    <row r="5480" spans="1:2" ht="15" customHeight="1">
      <c r="A5480" t="s">
        <v>5704</v>
      </c>
      <c r="B5480">
        <f>H2277</f>
        <v>35</v>
      </c>
    </row>
    <row r="5481" spans="1:2" ht="15" customHeight="1">
      <c r="A5481" t="s">
        <v>5705</v>
      </c>
      <c r="B5481">
        <f>H2276</f>
        <v>35</v>
      </c>
    </row>
    <row r="5482" spans="1:2" ht="15" customHeight="1">
      <c r="A5482" t="s">
        <v>5706</v>
      </c>
      <c r="B5482">
        <f>H2276</f>
        <v>35</v>
      </c>
    </row>
    <row r="5483" spans="1:2" ht="15" customHeight="1">
      <c r="A5483" t="s">
        <v>5707</v>
      </c>
      <c r="B5483">
        <f>H2278</f>
        <v>35</v>
      </c>
    </row>
    <row r="5484" spans="1:2" ht="15" customHeight="1">
      <c r="A5484" t="s">
        <v>5708</v>
      </c>
      <c r="B5484">
        <f>H2278</f>
        <v>35</v>
      </c>
    </row>
    <row r="5485" spans="1:2" ht="15" customHeight="1">
      <c r="A5485" t="s">
        <v>5709</v>
      </c>
      <c r="B5485">
        <f>H2279</f>
        <v>35</v>
      </c>
    </row>
    <row r="5486" spans="1:2" ht="15" customHeight="1">
      <c r="A5486" t="s">
        <v>5710</v>
      </c>
      <c r="B5486">
        <f>H2279</f>
        <v>35</v>
      </c>
    </row>
    <row r="5487" spans="1:2" ht="15" customHeight="1">
      <c r="A5487" t="s">
        <v>5711</v>
      </c>
      <c r="B5487">
        <f>H2282</f>
        <v>30</v>
      </c>
    </row>
    <row r="5488" spans="1:2" ht="15" customHeight="1">
      <c r="A5488" t="s">
        <v>5712</v>
      </c>
      <c r="B5488">
        <f>H2282</f>
        <v>30</v>
      </c>
    </row>
    <row r="5489" spans="1:2" ht="15" customHeight="1">
      <c r="A5489" t="s">
        <v>5713</v>
      </c>
      <c r="B5489">
        <f>H2280</f>
        <v>30</v>
      </c>
    </row>
    <row r="5490" spans="1:2" ht="15" customHeight="1">
      <c r="A5490" t="s">
        <v>5714</v>
      </c>
      <c r="B5490">
        <f>H2280</f>
        <v>30</v>
      </c>
    </row>
    <row r="5491" spans="1:2" ht="15" customHeight="1">
      <c r="A5491" t="s">
        <v>5715</v>
      </c>
      <c r="B5491">
        <f>H2281</f>
        <v>30</v>
      </c>
    </row>
    <row r="5492" spans="1:2" ht="15" customHeight="1">
      <c r="A5492" t="s">
        <v>5716</v>
      </c>
      <c r="B5492">
        <f>H2281</f>
        <v>30</v>
      </c>
    </row>
    <row r="5493" spans="1:2" ht="15" customHeight="1">
      <c r="A5493" t="s">
        <v>5717</v>
      </c>
      <c r="B5493">
        <f>H2283</f>
        <v>30</v>
      </c>
    </row>
    <row r="5494" spans="1:2" ht="15" customHeight="1">
      <c r="A5494" t="s">
        <v>5718</v>
      </c>
      <c r="B5494">
        <f>H2283</f>
        <v>30</v>
      </c>
    </row>
    <row r="5495" spans="1:2" ht="15" customHeight="1">
      <c r="A5495" t="s">
        <v>5719</v>
      </c>
      <c r="B5495">
        <f>H2283</f>
        <v>30</v>
      </c>
    </row>
    <row r="5496" spans="1:2" ht="15" customHeight="1">
      <c r="A5496" t="s">
        <v>5720</v>
      </c>
      <c r="B5496">
        <f t="shared" ref="B5496:B5542" si="357">H2283</f>
        <v>30</v>
      </c>
    </row>
    <row r="5497" spans="1:2" ht="15" customHeight="1">
      <c r="A5497" t="s">
        <v>2906</v>
      </c>
      <c r="B5497">
        <f t="shared" si="357"/>
        <v>35</v>
      </c>
    </row>
    <row r="5498" spans="1:2" ht="15" customHeight="1">
      <c r="A5498" t="s">
        <v>2907</v>
      </c>
      <c r="B5498">
        <f t="shared" si="357"/>
        <v>35</v>
      </c>
    </row>
    <row r="5499" spans="1:2" ht="15" customHeight="1">
      <c r="A5499" t="s">
        <v>2908</v>
      </c>
      <c r="B5499">
        <f t="shared" si="357"/>
        <v>35</v>
      </c>
    </row>
    <row r="5500" spans="1:2" ht="15" customHeight="1">
      <c r="A5500" t="s">
        <v>2909</v>
      </c>
      <c r="B5500">
        <f t="shared" si="357"/>
        <v>25</v>
      </c>
    </row>
    <row r="5501" spans="1:2" ht="15" customHeight="1">
      <c r="A5501" t="s">
        <v>2910</v>
      </c>
      <c r="B5501">
        <f t="shared" si="357"/>
        <v>35</v>
      </c>
    </row>
    <row r="5502" spans="1:2" ht="15" customHeight="1">
      <c r="A5502" t="s">
        <v>2911</v>
      </c>
      <c r="B5502">
        <f t="shared" si="357"/>
        <v>30</v>
      </c>
    </row>
    <row r="5503" spans="1:2" ht="15" customHeight="1">
      <c r="A5503" t="s">
        <v>2912</v>
      </c>
      <c r="B5503">
        <f t="shared" si="357"/>
        <v>35</v>
      </c>
    </row>
    <row r="5504" spans="1:2" ht="15" customHeight="1">
      <c r="A5504" t="s">
        <v>2913</v>
      </c>
      <c r="B5504">
        <f t="shared" si="357"/>
        <v>35</v>
      </c>
    </row>
    <row r="5505" spans="1:2" ht="15" customHeight="1">
      <c r="A5505" t="s">
        <v>2914</v>
      </c>
      <c r="B5505">
        <f t="shared" si="357"/>
        <v>35</v>
      </c>
    </row>
    <row r="5506" spans="1:2" ht="15" customHeight="1">
      <c r="A5506" t="s">
        <v>2915</v>
      </c>
      <c r="B5506">
        <f t="shared" si="357"/>
        <v>30</v>
      </c>
    </row>
    <row r="5507" spans="1:2" ht="15" customHeight="1">
      <c r="A5507" t="s">
        <v>2916</v>
      </c>
      <c r="B5507">
        <f t="shared" si="357"/>
        <v>30</v>
      </c>
    </row>
    <row r="5508" spans="1:2" ht="15" customHeight="1">
      <c r="A5508" t="s">
        <v>2917</v>
      </c>
      <c r="B5508">
        <f t="shared" si="357"/>
        <v>30</v>
      </c>
    </row>
    <row r="5509" spans="1:2" ht="15" customHeight="1">
      <c r="A5509" t="s">
        <v>2918</v>
      </c>
      <c r="B5509">
        <f t="shared" si="357"/>
        <v>30</v>
      </c>
    </row>
    <row r="5510" spans="1:2" ht="15" customHeight="1">
      <c r="A5510" t="s">
        <v>2919</v>
      </c>
      <c r="B5510">
        <f t="shared" si="357"/>
        <v>30</v>
      </c>
    </row>
    <row r="5511" spans="1:2" ht="15" customHeight="1">
      <c r="A5511" t="s">
        <v>2920</v>
      </c>
      <c r="B5511">
        <f t="shared" si="357"/>
        <v>30</v>
      </c>
    </row>
    <row r="5512" spans="1:2" ht="15" customHeight="1">
      <c r="A5512" t="s">
        <v>2921</v>
      </c>
      <c r="B5512">
        <f t="shared" si="357"/>
        <v>30</v>
      </c>
    </row>
    <row r="5513" spans="1:2" ht="15" customHeight="1">
      <c r="A5513" t="s">
        <v>2922</v>
      </c>
      <c r="B5513">
        <f t="shared" si="357"/>
        <v>30</v>
      </c>
    </row>
    <row r="5514" spans="1:2" ht="15" customHeight="1">
      <c r="A5514" t="s">
        <v>2923</v>
      </c>
      <c r="B5514">
        <f t="shared" si="357"/>
        <v>30</v>
      </c>
    </row>
    <row r="5515" spans="1:2" ht="15" customHeight="1">
      <c r="A5515" t="s">
        <v>2924</v>
      </c>
      <c r="B5515">
        <f t="shared" si="357"/>
        <v>30</v>
      </c>
    </row>
    <row r="5516" spans="1:2" ht="15" customHeight="1">
      <c r="A5516" t="s">
        <v>2925</v>
      </c>
      <c r="B5516">
        <f t="shared" si="357"/>
        <v>35</v>
      </c>
    </row>
    <row r="5517" spans="1:2" ht="15" customHeight="1">
      <c r="A5517" t="s">
        <v>2926</v>
      </c>
      <c r="B5517">
        <f t="shared" si="357"/>
        <v>35</v>
      </c>
    </row>
    <row r="5518" spans="1:2" ht="15" customHeight="1">
      <c r="A5518" t="s">
        <v>2927</v>
      </c>
      <c r="B5518">
        <f t="shared" si="357"/>
        <v>35</v>
      </c>
    </row>
    <row r="5519" spans="1:2" ht="15" customHeight="1">
      <c r="A5519" t="s">
        <v>2928</v>
      </c>
      <c r="B5519">
        <f t="shared" si="357"/>
        <v>35</v>
      </c>
    </row>
    <row r="5520" spans="1:2" ht="15" customHeight="1">
      <c r="A5520" t="s">
        <v>2929</v>
      </c>
      <c r="B5520">
        <f t="shared" si="357"/>
        <v>35</v>
      </c>
    </row>
    <row r="5521" spans="1:2" ht="15" customHeight="1">
      <c r="A5521" t="s">
        <v>2930</v>
      </c>
      <c r="B5521">
        <f t="shared" si="357"/>
        <v>35</v>
      </c>
    </row>
    <row r="5522" spans="1:2" ht="15" customHeight="1">
      <c r="A5522" t="s">
        <v>2931</v>
      </c>
      <c r="B5522">
        <f t="shared" si="357"/>
        <v>35</v>
      </c>
    </row>
    <row r="5523" spans="1:2" ht="15" customHeight="1">
      <c r="A5523" t="s">
        <v>2932</v>
      </c>
      <c r="B5523">
        <f t="shared" si="357"/>
        <v>35</v>
      </c>
    </row>
    <row r="5524" spans="1:2" ht="15" customHeight="1">
      <c r="A5524" t="s">
        <v>2933</v>
      </c>
      <c r="B5524">
        <f t="shared" si="357"/>
        <v>35</v>
      </c>
    </row>
    <row r="5525" spans="1:2" ht="15" customHeight="1">
      <c r="A5525" t="s">
        <v>2934</v>
      </c>
      <c r="B5525">
        <f t="shared" si="357"/>
        <v>35</v>
      </c>
    </row>
    <row r="5526" spans="1:2" ht="15" customHeight="1">
      <c r="A5526" t="s">
        <v>2935</v>
      </c>
      <c r="B5526">
        <f t="shared" si="357"/>
        <v>30</v>
      </c>
    </row>
    <row r="5527" spans="1:2" ht="15" customHeight="1">
      <c r="A5527" t="s">
        <v>2936</v>
      </c>
      <c r="B5527">
        <f t="shared" si="357"/>
        <v>30</v>
      </c>
    </row>
    <row r="5528" spans="1:2" ht="15" customHeight="1">
      <c r="A5528" t="s">
        <v>2937</v>
      </c>
      <c r="B5528">
        <f t="shared" si="357"/>
        <v>30</v>
      </c>
    </row>
    <row r="5529" spans="1:2" ht="15" customHeight="1">
      <c r="A5529" t="s">
        <v>2938</v>
      </c>
      <c r="B5529">
        <f t="shared" si="357"/>
        <v>30</v>
      </c>
    </row>
    <row r="5530" spans="1:2" ht="15" customHeight="1">
      <c r="A5530" t="s">
        <v>2939</v>
      </c>
      <c r="B5530">
        <f t="shared" si="357"/>
        <v>35</v>
      </c>
    </row>
    <row r="5531" spans="1:2" ht="15" customHeight="1">
      <c r="A5531" t="s">
        <v>2940</v>
      </c>
      <c r="B5531">
        <f t="shared" si="357"/>
        <v>35</v>
      </c>
    </row>
    <row r="5532" spans="1:2" ht="15" customHeight="1">
      <c r="A5532" t="s">
        <v>2941</v>
      </c>
      <c r="B5532">
        <f t="shared" si="357"/>
        <v>35</v>
      </c>
    </row>
    <row r="5533" spans="1:2" ht="15" customHeight="1">
      <c r="A5533" t="s">
        <v>2942</v>
      </c>
      <c r="B5533">
        <f t="shared" si="357"/>
        <v>35</v>
      </c>
    </row>
    <row r="5534" spans="1:2" ht="15" customHeight="1">
      <c r="A5534" t="s">
        <v>2943</v>
      </c>
      <c r="B5534">
        <f t="shared" si="357"/>
        <v>35</v>
      </c>
    </row>
    <row r="5535" spans="1:2" ht="15" customHeight="1">
      <c r="A5535" t="s">
        <v>2944</v>
      </c>
      <c r="B5535">
        <f t="shared" si="357"/>
        <v>35</v>
      </c>
    </row>
    <row r="5536" spans="1:2" ht="15" customHeight="1">
      <c r="A5536" t="s">
        <v>2945</v>
      </c>
      <c r="B5536">
        <f t="shared" si="357"/>
        <v>35</v>
      </c>
    </row>
    <row r="5537" spans="1:2" ht="15" customHeight="1">
      <c r="A5537" t="s">
        <v>2946</v>
      </c>
      <c r="B5537">
        <f t="shared" si="357"/>
        <v>35</v>
      </c>
    </row>
    <row r="5538" spans="1:2" ht="15" customHeight="1">
      <c r="A5538" t="s">
        <v>2947</v>
      </c>
      <c r="B5538">
        <f t="shared" si="357"/>
        <v>35</v>
      </c>
    </row>
    <row r="5539" spans="1:2" ht="15" customHeight="1">
      <c r="A5539" t="s">
        <v>2948</v>
      </c>
      <c r="B5539">
        <f t="shared" si="357"/>
        <v>35</v>
      </c>
    </row>
    <row r="5540" spans="1:2" ht="15" customHeight="1">
      <c r="A5540" t="s">
        <v>2949</v>
      </c>
      <c r="B5540">
        <f t="shared" si="357"/>
        <v>35</v>
      </c>
    </row>
    <row r="5541" spans="1:2" ht="15" customHeight="1">
      <c r="A5541" t="s">
        <v>2950</v>
      </c>
      <c r="B5541">
        <f t="shared" si="357"/>
        <v>35</v>
      </c>
    </row>
    <row r="5542" spans="1:2" ht="15" customHeight="1">
      <c r="A5542" t="s">
        <v>2951</v>
      </c>
      <c r="B5542">
        <f t="shared" si="357"/>
        <v>35</v>
      </c>
    </row>
    <row r="5543" spans="1:2" ht="15" customHeight="1">
      <c r="A5543" t="s">
        <v>2952</v>
      </c>
      <c r="B5543">
        <f t="shared" ref="B5543:B5554" si="358">H2330</f>
        <v>35</v>
      </c>
    </row>
    <row r="5544" spans="1:2" ht="15" customHeight="1">
      <c r="A5544" t="s">
        <v>2953</v>
      </c>
      <c r="B5544">
        <f t="shared" si="358"/>
        <v>30</v>
      </c>
    </row>
    <row r="5545" spans="1:2" ht="15" customHeight="1">
      <c r="A5545" t="s">
        <v>2954</v>
      </c>
      <c r="B5545">
        <f t="shared" si="358"/>
        <v>30</v>
      </c>
    </row>
    <row r="5546" spans="1:2" ht="15" customHeight="1">
      <c r="A5546" t="s">
        <v>2955</v>
      </c>
      <c r="B5546">
        <f t="shared" si="358"/>
        <v>30</v>
      </c>
    </row>
    <row r="5547" spans="1:2" ht="15" customHeight="1">
      <c r="A5547" t="s">
        <v>2956</v>
      </c>
      <c r="B5547">
        <f t="shared" si="358"/>
        <v>35</v>
      </c>
    </row>
    <row r="5548" spans="1:2" ht="15" customHeight="1">
      <c r="A5548" t="s">
        <v>2957</v>
      </c>
      <c r="B5548">
        <f t="shared" si="358"/>
        <v>35</v>
      </c>
    </row>
    <row r="5549" spans="1:2" ht="15" customHeight="1">
      <c r="A5549" t="s">
        <v>2958</v>
      </c>
      <c r="B5549">
        <f t="shared" si="358"/>
        <v>35</v>
      </c>
    </row>
    <row r="5550" spans="1:2" ht="15" customHeight="1">
      <c r="A5550" t="s">
        <v>2959</v>
      </c>
      <c r="B5550">
        <f t="shared" si="358"/>
        <v>35</v>
      </c>
    </row>
    <row r="5551" spans="1:2" ht="15" customHeight="1">
      <c r="A5551" t="s">
        <v>2960</v>
      </c>
      <c r="B5551">
        <f t="shared" si="358"/>
        <v>35</v>
      </c>
    </row>
    <row r="5552" spans="1:2" ht="15" customHeight="1">
      <c r="A5552" t="s">
        <v>2961</v>
      </c>
      <c r="B5552">
        <f t="shared" si="358"/>
        <v>35</v>
      </c>
    </row>
    <row r="5553" spans="1:2" ht="15" customHeight="1">
      <c r="A5553" t="s">
        <v>2962</v>
      </c>
      <c r="B5553">
        <f t="shared" si="358"/>
        <v>35</v>
      </c>
    </row>
    <row r="5554" spans="1:2" ht="15" customHeight="1">
      <c r="A5554" t="s">
        <v>2963</v>
      </c>
      <c r="B5554">
        <f t="shared" si="358"/>
        <v>35</v>
      </c>
    </row>
    <row r="5555" spans="1:2" ht="15" customHeight="1">
      <c r="A5555" t="s">
        <v>5721</v>
      </c>
      <c r="B5555">
        <f>H2342</f>
        <v>35</v>
      </c>
    </row>
    <row r="5556" spans="1:2" ht="15" customHeight="1">
      <c r="A5556" t="s">
        <v>5722</v>
      </c>
      <c r="B5556">
        <f>H2342</f>
        <v>35</v>
      </c>
    </row>
    <row r="5557" spans="1:2" ht="15" customHeight="1">
      <c r="A5557" t="s">
        <v>2964</v>
      </c>
      <c r="B5557">
        <f>H2343</f>
        <v>35</v>
      </c>
    </row>
    <row r="5558" spans="1:2" ht="15" customHeight="1">
      <c r="A5558" t="s">
        <v>2965</v>
      </c>
      <c r="B5558">
        <f>H2344</f>
        <v>35</v>
      </c>
    </row>
    <row r="5559" spans="1:2" ht="15" customHeight="1">
      <c r="A5559" t="s">
        <v>2966</v>
      </c>
      <c r="B5559">
        <f>H2345</f>
        <v>35</v>
      </c>
    </row>
    <row r="5560" spans="1:2" ht="15" customHeight="1">
      <c r="A5560" t="s">
        <v>5723</v>
      </c>
      <c r="B5560">
        <f>H2346</f>
        <v>35</v>
      </c>
    </row>
    <row r="5561" spans="1:2" ht="15" customHeight="1">
      <c r="A5561" t="s">
        <v>5724</v>
      </c>
      <c r="B5561">
        <f>H2346</f>
        <v>35</v>
      </c>
    </row>
    <row r="5562" spans="1:2" ht="15" customHeight="1">
      <c r="A5562" t="s">
        <v>5725</v>
      </c>
      <c r="B5562">
        <f>H2349</f>
        <v>35</v>
      </c>
    </row>
    <row r="5563" spans="1:2" ht="15" customHeight="1">
      <c r="A5563" t="s">
        <v>5726</v>
      </c>
      <c r="B5563">
        <f>H2349</f>
        <v>35</v>
      </c>
    </row>
    <row r="5564" spans="1:2" ht="15" customHeight="1">
      <c r="A5564" t="s">
        <v>5727</v>
      </c>
      <c r="B5564">
        <f>H2347</f>
        <v>35</v>
      </c>
    </row>
    <row r="5565" spans="1:2" ht="15" customHeight="1">
      <c r="A5565" t="s">
        <v>5728</v>
      </c>
      <c r="B5565">
        <f>H2347</f>
        <v>35</v>
      </c>
    </row>
    <row r="5566" spans="1:2" ht="15" customHeight="1">
      <c r="A5566" t="s">
        <v>5729</v>
      </c>
      <c r="B5566">
        <f>H2348</f>
        <v>35</v>
      </c>
    </row>
    <row r="5567" spans="1:2" ht="15" customHeight="1">
      <c r="A5567" t="s">
        <v>5730</v>
      </c>
      <c r="B5567">
        <f>H2348</f>
        <v>35</v>
      </c>
    </row>
    <row r="5568" spans="1:2" ht="15" customHeight="1">
      <c r="A5568" t="s">
        <v>5735</v>
      </c>
      <c r="B5568">
        <f>H2352</f>
        <v>35</v>
      </c>
    </row>
    <row r="5569" spans="1:2" ht="15" customHeight="1">
      <c r="A5569" t="s">
        <v>5736</v>
      </c>
      <c r="B5569">
        <f>H2352</f>
        <v>35</v>
      </c>
    </row>
    <row r="5570" spans="1:2" ht="15" customHeight="1">
      <c r="A5570" t="s">
        <v>5731</v>
      </c>
      <c r="B5570">
        <f>H2350</f>
        <v>35</v>
      </c>
    </row>
    <row r="5571" spans="1:2" ht="15" customHeight="1">
      <c r="A5571" t="s">
        <v>5732</v>
      </c>
      <c r="B5571">
        <f>H2350</f>
        <v>35</v>
      </c>
    </row>
    <row r="5572" spans="1:2" ht="15" customHeight="1">
      <c r="A5572" t="s">
        <v>5733</v>
      </c>
      <c r="B5572">
        <f>H2351</f>
        <v>35</v>
      </c>
    </row>
    <row r="5573" spans="1:2" ht="15" customHeight="1">
      <c r="A5573" t="s">
        <v>5734</v>
      </c>
      <c r="B5573">
        <f>H2351</f>
        <v>35</v>
      </c>
    </row>
    <row r="5574" spans="1:2" ht="15" customHeight="1">
      <c r="A5574" t="s">
        <v>2967</v>
      </c>
      <c r="B5574">
        <f>H2353</f>
        <v>35</v>
      </c>
    </row>
    <row r="5575" spans="1:2" ht="15" customHeight="1">
      <c r="A5575" t="s">
        <v>2968</v>
      </c>
      <c r="B5575">
        <f>H2354</f>
        <v>35</v>
      </c>
    </row>
    <row r="5576" spans="1:2" ht="15" customHeight="1">
      <c r="A5576" t="s">
        <v>2969</v>
      </c>
      <c r="B5576">
        <f>H2355</f>
        <v>35</v>
      </c>
    </row>
    <row r="5577" spans="1:2" ht="15" customHeight="1">
      <c r="A5577" t="s">
        <v>5737</v>
      </c>
      <c r="B5577">
        <f>H2356</f>
        <v>35</v>
      </c>
    </row>
    <row r="5578" spans="1:2" ht="15" customHeight="1">
      <c r="A5578" t="s">
        <v>5738</v>
      </c>
      <c r="B5578">
        <f>H2356</f>
        <v>35</v>
      </c>
    </row>
    <row r="5579" spans="1:2" ht="15" customHeight="1">
      <c r="A5579" t="s">
        <v>2970</v>
      </c>
      <c r="B5579">
        <f>H2357</f>
        <v>35</v>
      </c>
    </row>
    <row r="5580" spans="1:2" ht="15" customHeight="1">
      <c r="A5580" t="s">
        <v>2971</v>
      </c>
      <c r="B5580">
        <f>H2358</f>
        <v>35</v>
      </c>
    </row>
    <row r="5581" spans="1:2" ht="15" customHeight="1">
      <c r="A5581" t="s">
        <v>5739</v>
      </c>
      <c r="B5581">
        <f>H2359</f>
        <v>35</v>
      </c>
    </row>
    <row r="5582" spans="1:2" ht="15" customHeight="1">
      <c r="A5582" t="s">
        <v>5740</v>
      </c>
      <c r="B5582">
        <f>H2359</f>
        <v>35</v>
      </c>
    </row>
    <row r="5583" spans="1:2" ht="15" customHeight="1">
      <c r="A5583" t="s">
        <v>2972</v>
      </c>
      <c r="B5583">
        <f>H2360</f>
        <v>40</v>
      </c>
    </row>
    <row r="5584" spans="1:2" ht="15" customHeight="1">
      <c r="A5584" t="s">
        <v>2973</v>
      </c>
      <c r="B5584">
        <f>H2361</f>
        <v>40</v>
      </c>
    </row>
    <row r="5585" spans="1:2" ht="15" customHeight="1">
      <c r="A5585" t="s">
        <v>2974</v>
      </c>
      <c r="B5585">
        <f>H2362</f>
        <v>40</v>
      </c>
    </row>
    <row r="5586" spans="1:2" ht="15" customHeight="1">
      <c r="A5586" t="s">
        <v>5741</v>
      </c>
      <c r="B5586">
        <f>H2363</f>
        <v>40</v>
      </c>
    </row>
    <row r="5587" spans="1:2" ht="15" customHeight="1">
      <c r="A5587" t="s">
        <v>5742</v>
      </c>
      <c r="B5587">
        <f>H2363</f>
        <v>40</v>
      </c>
    </row>
    <row r="5588" spans="1:2" ht="15" customHeight="1">
      <c r="A5588" t="s">
        <v>5743</v>
      </c>
      <c r="B5588">
        <f>H2366</f>
        <v>30</v>
      </c>
    </row>
    <row r="5589" spans="1:2" ht="15" customHeight="1">
      <c r="A5589" t="s">
        <v>5744</v>
      </c>
      <c r="B5589">
        <f>H2366</f>
        <v>30</v>
      </c>
    </row>
    <row r="5590" spans="1:2" ht="15" customHeight="1">
      <c r="A5590" t="s">
        <v>5745</v>
      </c>
      <c r="B5590">
        <f>H2364</f>
        <v>30</v>
      </c>
    </row>
    <row r="5591" spans="1:2" ht="15" customHeight="1">
      <c r="A5591" t="s">
        <v>5746</v>
      </c>
      <c r="B5591">
        <f>H2364</f>
        <v>30</v>
      </c>
    </row>
    <row r="5592" spans="1:2" ht="15" customHeight="1">
      <c r="A5592" t="s">
        <v>5747</v>
      </c>
      <c r="B5592">
        <f>H2365</f>
        <v>30</v>
      </c>
    </row>
    <row r="5593" spans="1:2" ht="15" customHeight="1">
      <c r="A5593" t="s">
        <v>5748</v>
      </c>
      <c r="B5593">
        <f>H2365</f>
        <v>30</v>
      </c>
    </row>
    <row r="5594" spans="1:2" ht="15" customHeight="1">
      <c r="A5594" t="s">
        <v>5749</v>
      </c>
      <c r="B5594">
        <f>H2367</f>
        <v>30</v>
      </c>
    </row>
    <row r="5595" spans="1:2" ht="15" customHeight="1">
      <c r="A5595" t="s">
        <v>5750</v>
      </c>
      <c r="B5595">
        <f>H2367</f>
        <v>30</v>
      </c>
    </row>
    <row r="5596" spans="1:2" ht="15" customHeight="1">
      <c r="A5596" t="s">
        <v>5751</v>
      </c>
      <c r="B5596">
        <f>H2370</f>
        <v>35</v>
      </c>
    </row>
    <row r="5597" spans="1:2" ht="15" customHeight="1">
      <c r="A5597" t="s">
        <v>5752</v>
      </c>
      <c r="B5597">
        <f>H2370</f>
        <v>35</v>
      </c>
    </row>
    <row r="5598" spans="1:2" ht="15" customHeight="1">
      <c r="A5598" t="s">
        <v>5753</v>
      </c>
      <c r="B5598">
        <f>H2368</f>
        <v>35</v>
      </c>
    </row>
    <row r="5599" spans="1:2" ht="15" customHeight="1">
      <c r="A5599" t="s">
        <v>5754</v>
      </c>
      <c r="B5599">
        <f>H2368</f>
        <v>35</v>
      </c>
    </row>
    <row r="5600" spans="1:2" ht="15" customHeight="1">
      <c r="A5600" t="s">
        <v>5755</v>
      </c>
      <c r="B5600">
        <f>H2369</f>
        <v>35</v>
      </c>
    </row>
    <row r="5601" spans="1:2" ht="15" customHeight="1">
      <c r="A5601" t="s">
        <v>5756</v>
      </c>
      <c r="B5601">
        <f>H2369</f>
        <v>35</v>
      </c>
    </row>
    <row r="5602" spans="1:2" ht="15" customHeight="1">
      <c r="A5602" t="s">
        <v>5757</v>
      </c>
      <c r="B5602">
        <f>H2371</f>
        <v>35</v>
      </c>
    </row>
    <row r="5603" spans="1:2" ht="15" customHeight="1">
      <c r="A5603" t="s">
        <v>5758</v>
      </c>
      <c r="B5603">
        <f t="shared" ref="B5603:B5620" si="359">H2371</f>
        <v>35</v>
      </c>
    </row>
    <row r="5604" spans="1:2" ht="15" customHeight="1">
      <c r="A5604" t="s">
        <v>2975</v>
      </c>
      <c r="B5604">
        <f t="shared" si="359"/>
        <v>35</v>
      </c>
    </row>
    <row r="5605" spans="1:2" ht="15" customHeight="1">
      <c r="A5605" t="s">
        <v>2976</v>
      </c>
      <c r="B5605">
        <f t="shared" si="359"/>
        <v>35</v>
      </c>
    </row>
    <row r="5606" spans="1:2" ht="15" customHeight="1">
      <c r="A5606" t="s">
        <v>2977</v>
      </c>
      <c r="B5606">
        <f t="shared" si="359"/>
        <v>35</v>
      </c>
    </row>
    <row r="5607" spans="1:2" ht="15" customHeight="1">
      <c r="A5607" t="s">
        <v>2978</v>
      </c>
      <c r="B5607">
        <f t="shared" si="359"/>
        <v>35</v>
      </c>
    </row>
    <row r="5608" spans="1:2" ht="15" customHeight="1">
      <c r="A5608" t="s">
        <v>2979</v>
      </c>
      <c r="B5608">
        <f t="shared" si="359"/>
        <v>35</v>
      </c>
    </row>
    <row r="5609" spans="1:2" ht="15" customHeight="1">
      <c r="A5609" t="s">
        <v>2980</v>
      </c>
      <c r="B5609">
        <f t="shared" si="359"/>
        <v>35</v>
      </c>
    </row>
    <row r="5610" spans="1:2" ht="15" customHeight="1">
      <c r="A5610" t="s">
        <v>2981</v>
      </c>
      <c r="B5610">
        <f t="shared" si="359"/>
        <v>35</v>
      </c>
    </row>
    <row r="5611" spans="1:2" ht="15" customHeight="1">
      <c r="A5611" t="s">
        <v>5763</v>
      </c>
      <c r="B5611">
        <f t="shared" si="359"/>
        <v>35</v>
      </c>
    </row>
    <row r="5612" spans="1:2" ht="15" customHeight="1">
      <c r="A5612" t="s">
        <v>5764</v>
      </c>
      <c r="B5612">
        <f t="shared" si="359"/>
        <v>35</v>
      </c>
    </row>
    <row r="5613" spans="1:2" ht="15" customHeight="1">
      <c r="A5613" t="s">
        <v>5765</v>
      </c>
      <c r="B5613">
        <f t="shared" si="359"/>
        <v>35</v>
      </c>
    </row>
    <row r="5614" spans="1:2" ht="15" customHeight="1">
      <c r="A5614" t="s">
        <v>5766</v>
      </c>
      <c r="B5614">
        <f t="shared" si="359"/>
        <v>35</v>
      </c>
    </row>
    <row r="5615" spans="1:2" ht="15" customHeight="1">
      <c r="A5615" t="s">
        <v>5767</v>
      </c>
      <c r="B5615">
        <f t="shared" si="359"/>
        <v>35</v>
      </c>
    </row>
    <row r="5616" spans="1:2" ht="15" customHeight="1">
      <c r="A5616" t="s">
        <v>5768</v>
      </c>
      <c r="B5616">
        <f t="shared" si="359"/>
        <v>35</v>
      </c>
    </row>
    <row r="5617" spans="1:2" ht="15" customHeight="1">
      <c r="A5617" t="s">
        <v>5769</v>
      </c>
      <c r="B5617">
        <f t="shared" si="359"/>
        <v>35</v>
      </c>
    </row>
    <row r="5618" spans="1:2" ht="15" customHeight="1">
      <c r="A5618" t="s">
        <v>5770</v>
      </c>
      <c r="B5618">
        <f t="shared" si="359"/>
        <v>35</v>
      </c>
    </row>
    <row r="5619" spans="1:2" ht="15" customHeight="1">
      <c r="A5619" t="s">
        <v>5771</v>
      </c>
      <c r="B5619">
        <f t="shared" si="359"/>
        <v>35</v>
      </c>
    </row>
    <row r="5620" spans="1:2" ht="15" customHeight="1">
      <c r="A5620" t="s">
        <v>5772</v>
      </c>
      <c r="B5620">
        <f t="shared" si="359"/>
        <v>40</v>
      </c>
    </row>
    <row r="5621" spans="1:2" ht="15" customHeight="1">
      <c r="A5621" t="s">
        <v>5760</v>
      </c>
      <c r="B5621">
        <f>H2390</f>
        <v>35</v>
      </c>
    </row>
    <row r="5622" spans="1:2" ht="15" customHeight="1">
      <c r="A5622" t="s">
        <v>5761</v>
      </c>
      <c r="B5622">
        <f>H2390</f>
        <v>35</v>
      </c>
    </row>
    <row r="5623" spans="1:2" ht="15" customHeight="1">
      <c r="A5623" t="s">
        <v>5776</v>
      </c>
      <c r="B5623">
        <f>H2389</f>
        <v>35</v>
      </c>
    </row>
    <row r="5624" spans="1:2" ht="15" customHeight="1">
      <c r="A5624" t="s">
        <v>5759</v>
      </c>
      <c r="B5624">
        <f>H2389</f>
        <v>35</v>
      </c>
    </row>
    <row r="5625" spans="1:2" ht="15" customHeight="1">
      <c r="A5625" t="s">
        <v>5777</v>
      </c>
      <c r="B5625">
        <f>H2391</f>
        <v>35</v>
      </c>
    </row>
    <row r="5626" spans="1:2" ht="15" customHeight="1">
      <c r="A5626" t="s">
        <v>5778</v>
      </c>
      <c r="B5626">
        <f>H2391</f>
        <v>35</v>
      </c>
    </row>
    <row r="5627" spans="1:2" ht="15" customHeight="1">
      <c r="A5627" t="s">
        <v>5762</v>
      </c>
      <c r="B5627">
        <f>H2391</f>
        <v>35</v>
      </c>
    </row>
    <row r="5628" spans="1:2" ht="15" customHeight="1">
      <c r="A5628" t="s">
        <v>5805</v>
      </c>
      <c r="B5628">
        <f>H2391</f>
        <v>35</v>
      </c>
    </row>
    <row r="5629" spans="1:2" ht="15" customHeight="1">
      <c r="A5629" t="s">
        <v>5810</v>
      </c>
      <c r="B5629">
        <f>H2394</f>
        <v>35</v>
      </c>
    </row>
    <row r="5630" spans="1:2" ht="15" customHeight="1">
      <c r="A5630" t="s">
        <v>5811</v>
      </c>
      <c r="B5630">
        <f>H2394</f>
        <v>35</v>
      </c>
    </row>
    <row r="5631" spans="1:2" ht="15" customHeight="1">
      <c r="A5631" t="s">
        <v>5806</v>
      </c>
      <c r="B5631">
        <f>H2392</f>
        <v>35</v>
      </c>
    </row>
    <row r="5632" spans="1:2" ht="15" customHeight="1">
      <c r="A5632" t="s">
        <v>5807</v>
      </c>
      <c r="B5632">
        <f>H2392</f>
        <v>35</v>
      </c>
    </row>
    <row r="5633" spans="1:2" ht="15" customHeight="1">
      <c r="A5633" t="s">
        <v>5808</v>
      </c>
      <c r="B5633">
        <f>H2393</f>
        <v>35</v>
      </c>
    </row>
    <row r="5634" spans="1:2" ht="15" customHeight="1">
      <c r="A5634" t="s">
        <v>5809</v>
      </c>
      <c r="B5634">
        <f>H2393</f>
        <v>35</v>
      </c>
    </row>
    <row r="5635" spans="1:2" ht="15" customHeight="1">
      <c r="A5635" t="s">
        <v>5812</v>
      </c>
      <c r="B5635">
        <f>H2395</f>
        <v>35</v>
      </c>
    </row>
    <row r="5636" spans="1:2" ht="15" customHeight="1">
      <c r="A5636" t="s">
        <v>5813</v>
      </c>
      <c r="B5636">
        <f t="shared" ref="B5636" si="360">H2395</f>
        <v>35</v>
      </c>
    </row>
    <row r="5637" spans="1:2" ht="15" customHeight="1">
      <c r="A5637" t="s">
        <v>5815</v>
      </c>
      <c r="B5637">
        <f>H2397</f>
        <v>35</v>
      </c>
    </row>
    <row r="5638" spans="1:2" ht="15" customHeight="1">
      <c r="A5638" t="s">
        <v>5775</v>
      </c>
      <c r="B5638">
        <f t="shared" ref="B5638:B5643" si="361">H2396</f>
        <v>35</v>
      </c>
    </row>
    <row r="5639" spans="1:2" ht="15" customHeight="1">
      <c r="A5639" t="s">
        <v>5814</v>
      </c>
      <c r="B5639">
        <f t="shared" si="361"/>
        <v>35</v>
      </c>
    </row>
    <row r="5640" spans="1:2" ht="15" customHeight="1">
      <c r="A5640" t="s">
        <v>5779</v>
      </c>
      <c r="B5640">
        <f t="shared" si="361"/>
        <v>35</v>
      </c>
    </row>
    <row r="5641" spans="1:2" ht="15" customHeight="1">
      <c r="A5641" t="s">
        <v>5780</v>
      </c>
      <c r="B5641">
        <f t="shared" si="361"/>
        <v>40</v>
      </c>
    </row>
    <row r="5642" spans="1:2" ht="15" customHeight="1">
      <c r="A5642" t="s">
        <v>5781</v>
      </c>
      <c r="B5642">
        <f t="shared" si="361"/>
        <v>35</v>
      </c>
    </row>
    <row r="5643" spans="1:2" ht="15" customHeight="1">
      <c r="A5643" t="s">
        <v>5782</v>
      </c>
      <c r="B5643">
        <f t="shared" si="361"/>
        <v>35</v>
      </c>
    </row>
    <row r="5644" spans="1:2" ht="15" customHeight="1">
      <c r="A5644" t="s">
        <v>2994</v>
      </c>
      <c r="B5644">
        <f>H2415</f>
        <v>40</v>
      </c>
    </row>
    <row r="5645" spans="1:2" ht="15" customHeight="1">
      <c r="A5645" t="s">
        <v>5784</v>
      </c>
      <c r="B5645">
        <f>H2418</f>
        <v>35</v>
      </c>
    </row>
    <row r="5646" spans="1:2" ht="15" customHeight="1">
      <c r="A5646" t="s">
        <v>5824</v>
      </c>
      <c r="B5646">
        <f>H2418</f>
        <v>35</v>
      </c>
    </row>
    <row r="5647" spans="1:2" ht="15" customHeight="1">
      <c r="A5647" t="s">
        <v>5783</v>
      </c>
      <c r="B5647">
        <f>H2416</f>
        <v>35</v>
      </c>
    </row>
    <row r="5648" spans="1:2" ht="15" customHeight="1">
      <c r="A5648" t="s">
        <v>5822</v>
      </c>
      <c r="B5648">
        <f>H2416</f>
        <v>35</v>
      </c>
    </row>
    <row r="5649" spans="1:2" ht="15" customHeight="1">
      <c r="A5649" t="s">
        <v>5785</v>
      </c>
      <c r="B5649">
        <f>H2417</f>
        <v>35</v>
      </c>
    </row>
    <row r="5650" spans="1:2" ht="15" customHeight="1">
      <c r="A5650" t="s">
        <v>5823</v>
      </c>
      <c r="B5650">
        <f>H2417</f>
        <v>35</v>
      </c>
    </row>
    <row r="5651" spans="1:2" ht="15" customHeight="1">
      <c r="A5651" t="s">
        <v>5789</v>
      </c>
      <c r="B5651">
        <f>H2419</f>
        <v>35</v>
      </c>
    </row>
    <row r="5652" spans="1:2" ht="15" customHeight="1">
      <c r="A5652" t="s">
        <v>5825</v>
      </c>
      <c r="B5652">
        <f>H2419</f>
        <v>35</v>
      </c>
    </row>
    <row r="5653" spans="1:2" ht="15" customHeight="1">
      <c r="A5653" t="s">
        <v>5788</v>
      </c>
      <c r="B5653">
        <f>H2420</f>
        <v>35</v>
      </c>
    </row>
    <row r="5654" spans="1:2" ht="15" customHeight="1">
      <c r="A5654" t="s">
        <v>5816</v>
      </c>
      <c r="B5654">
        <f>H2420</f>
        <v>35</v>
      </c>
    </row>
    <row r="5655" spans="1:2" ht="15" customHeight="1">
      <c r="A5655" t="s">
        <v>5817</v>
      </c>
      <c r="B5655">
        <f>H2420</f>
        <v>35</v>
      </c>
    </row>
    <row r="5656" spans="1:2" ht="15" customHeight="1">
      <c r="A5656" t="s">
        <v>5787</v>
      </c>
      <c r="B5656">
        <f>H2421</f>
        <v>35</v>
      </c>
    </row>
    <row r="5657" spans="1:2" ht="15" customHeight="1">
      <c r="A5657" t="s">
        <v>5818</v>
      </c>
      <c r="B5657">
        <f>H2421</f>
        <v>35</v>
      </c>
    </row>
    <row r="5658" spans="1:2" ht="15" customHeight="1">
      <c r="A5658" t="s">
        <v>5819</v>
      </c>
      <c r="B5658">
        <f>H2421</f>
        <v>35</v>
      </c>
    </row>
    <row r="5659" spans="1:2" ht="15" customHeight="1">
      <c r="A5659" t="s">
        <v>5790</v>
      </c>
      <c r="B5659">
        <f>H2422</f>
        <v>35</v>
      </c>
    </row>
    <row r="5660" spans="1:2" ht="15" customHeight="1">
      <c r="A5660" t="s">
        <v>5820</v>
      </c>
      <c r="B5660">
        <f>H2422</f>
        <v>35</v>
      </c>
    </row>
    <row r="5661" spans="1:2" ht="15" customHeight="1">
      <c r="A5661" t="s">
        <v>5821</v>
      </c>
      <c r="B5661">
        <f t="shared" ref="B5661:B5664" si="362">H2422</f>
        <v>35</v>
      </c>
    </row>
    <row r="5662" spans="1:2" ht="15" customHeight="1">
      <c r="A5662" t="s">
        <v>5786</v>
      </c>
      <c r="B5662">
        <f t="shared" si="362"/>
        <v>35</v>
      </c>
    </row>
    <row r="5663" spans="1:2" ht="15" customHeight="1">
      <c r="A5663" t="s">
        <v>5793</v>
      </c>
      <c r="B5663">
        <f t="shared" si="362"/>
        <v>35</v>
      </c>
    </row>
    <row r="5664" spans="1:2" ht="15" customHeight="1">
      <c r="A5664" t="s">
        <v>5792</v>
      </c>
      <c r="B5664">
        <f t="shared" si="362"/>
        <v>35</v>
      </c>
    </row>
    <row r="5665" spans="1:2" ht="15" customHeight="1">
      <c r="A5665" t="s">
        <v>5791</v>
      </c>
      <c r="B5665">
        <f>H2426</f>
        <v>35</v>
      </c>
    </row>
    <row r="5666" spans="1:2" ht="15" customHeight="1">
      <c r="A5666" t="s">
        <v>5826</v>
      </c>
      <c r="B5666">
        <f>H2426</f>
        <v>35</v>
      </c>
    </row>
    <row r="5667" spans="1:2" ht="15" customHeight="1">
      <c r="A5667" t="s">
        <v>5797</v>
      </c>
      <c r="B5667">
        <f>H2429</f>
        <v>35</v>
      </c>
    </row>
    <row r="5668" spans="1:2" ht="15" customHeight="1">
      <c r="A5668" t="s">
        <v>5827</v>
      </c>
      <c r="B5668">
        <f>H2429</f>
        <v>35</v>
      </c>
    </row>
    <row r="5669" spans="1:2" ht="15" customHeight="1">
      <c r="A5669" t="s">
        <v>5794</v>
      </c>
      <c r="B5669">
        <f>H2427</f>
        <v>35</v>
      </c>
    </row>
    <row r="5670" spans="1:2" ht="15" customHeight="1">
      <c r="A5670" t="s">
        <v>5828</v>
      </c>
      <c r="B5670">
        <f>H2427</f>
        <v>35</v>
      </c>
    </row>
    <row r="5671" spans="1:2" ht="15" customHeight="1">
      <c r="A5671" t="s">
        <v>5798</v>
      </c>
      <c r="B5671">
        <f>H2428</f>
        <v>35</v>
      </c>
    </row>
    <row r="5672" spans="1:2" ht="15" customHeight="1">
      <c r="A5672" t="s">
        <v>5829</v>
      </c>
      <c r="B5672">
        <f>H2428</f>
        <v>35</v>
      </c>
    </row>
    <row r="5673" spans="1:2" ht="15" customHeight="1">
      <c r="A5673" t="s">
        <v>5796</v>
      </c>
      <c r="B5673">
        <f>H2432</f>
        <v>35</v>
      </c>
    </row>
    <row r="5674" spans="1:2" ht="15" customHeight="1">
      <c r="A5674" t="s">
        <v>5830</v>
      </c>
      <c r="B5674">
        <f>H2432</f>
        <v>35</v>
      </c>
    </row>
    <row r="5675" spans="1:2" ht="15" customHeight="1">
      <c r="A5675" t="s">
        <v>5831</v>
      </c>
      <c r="B5675">
        <f>H2432</f>
        <v>35</v>
      </c>
    </row>
    <row r="5676" spans="1:2" ht="15" customHeight="1">
      <c r="A5676" t="s">
        <v>5795</v>
      </c>
      <c r="B5676">
        <f>H2430</f>
        <v>35</v>
      </c>
    </row>
    <row r="5677" spans="1:2" ht="15" customHeight="1">
      <c r="A5677" t="s">
        <v>5801</v>
      </c>
      <c r="B5677">
        <f>H2431</f>
        <v>35</v>
      </c>
    </row>
    <row r="5678" spans="1:2" ht="15" customHeight="1">
      <c r="A5678" t="s">
        <v>5799</v>
      </c>
      <c r="B5678">
        <f>H2434</f>
        <v>35</v>
      </c>
    </row>
    <row r="5679" spans="1:2" ht="15" customHeight="1">
      <c r="A5679" t="s">
        <v>5832</v>
      </c>
      <c r="B5679">
        <f>H2434</f>
        <v>35</v>
      </c>
    </row>
    <row r="5680" spans="1:2" ht="15" customHeight="1">
      <c r="A5680" t="s">
        <v>5800</v>
      </c>
      <c r="B5680">
        <f>H2433</f>
        <v>35</v>
      </c>
    </row>
    <row r="5681" spans="1:2" ht="15" customHeight="1">
      <c r="A5681" t="s">
        <v>5833</v>
      </c>
      <c r="B5681">
        <f>H2433</f>
        <v>35</v>
      </c>
    </row>
    <row r="5682" spans="1:2" ht="15" customHeight="1">
      <c r="A5682" t="s">
        <v>5834</v>
      </c>
      <c r="B5682">
        <f>H2435</f>
        <v>35</v>
      </c>
    </row>
    <row r="5683" spans="1:2" ht="15" customHeight="1">
      <c r="A5683" t="s">
        <v>5835</v>
      </c>
      <c r="B5683">
        <f>H2435</f>
        <v>35</v>
      </c>
    </row>
    <row r="5684" spans="1:2" ht="15" customHeight="1">
      <c r="A5684" t="s">
        <v>5836</v>
      </c>
      <c r="B5684">
        <f>H2436</f>
        <v>35</v>
      </c>
    </row>
    <row r="5685" spans="1:2" ht="15" customHeight="1">
      <c r="A5685" t="s">
        <v>5838</v>
      </c>
      <c r="B5685">
        <f>H2436</f>
        <v>35</v>
      </c>
    </row>
    <row r="5686" spans="1:2" ht="15" customHeight="1">
      <c r="A5686" t="s">
        <v>5837</v>
      </c>
      <c r="B5686">
        <f>H2437</f>
        <v>35</v>
      </c>
    </row>
    <row r="5687" spans="1:2" ht="15" customHeight="1">
      <c r="A5687" t="s">
        <v>5839</v>
      </c>
      <c r="B5687">
        <f t="shared" ref="B5687:B5698" si="363">H2437</f>
        <v>35</v>
      </c>
    </row>
    <row r="5688" spans="1:2" ht="15" customHeight="1">
      <c r="A5688" t="s">
        <v>5802</v>
      </c>
      <c r="B5688">
        <f t="shared" si="363"/>
        <v>35</v>
      </c>
    </row>
    <row r="5689" spans="1:2" ht="15" customHeight="1">
      <c r="A5689" t="s">
        <v>2995</v>
      </c>
      <c r="B5689">
        <f t="shared" si="363"/>
        <v>35</v>
      </c>
    </row>
    <row r="5690" spans="1:2" ht="15" customHeight="1">
      <c r="A5690" t="s">
        <v>2996</v>
      </c>
      <c r="B5690">
        <f t="shared" si="363"/>
        <v>35</v>
      </c>
    </row>
    <row r="5691" spans="1:2" ht="15" customHeight="1">
      <c r="A5691" t="s">
        <v>5804</v>
      </c>
      <c r="B5691">
        <f t="shared" si="363"/>
        <v>35</v>
      </c>
    </row>
    <row r="5692" spans="1:2" ht="15" customHeight="1">
      <c r="A5692" t="s">
        <v>5803</v>
      </c>
      <c r="B5692">
        <f t="shared" si="363"/>
        <v>35</v>
      </c>
    </row>
    <row r="5693" spans="1:2" ht="15" customHeight="1">
      <c r="A5693" t="s">
        <v>5773</v>
      </c>
      <c r="B5693">
        <f t="shared" si="363"/>
        <v>35</v>
      </c>
    </row>
    <row r="5694" spans="1:2" ht="15" customHeight="1">
      <c r="A5694" t="s">
        <v>5774</v>
      </c>
      <c r="B5694">
        <f t="shared" si="363"/>
        <v>35</v>
      </c>
    </row>
    <row r="5695" spans="1:2" ht="15" customHeight="1">
      <c r="A5695" t="s">
        <v>2997</v>
      </c>
      <c r="B5695">
        <f t="shared" si="363"/>
        <v>35</v>
      </c>
    </row>
    <row r="5696" spans="1:2" ht="15" customHeight="1">
      <c r="A5696" t="s">
        <v>5840</v>
      </c>
      <c r="B5696">
        <f t="shared" si="363"/>
        <v>35</v>
      </c>
    </row>
    <row r="5697" spans="1:2" ht="15" customHeight="1">
      <c r="A5697" t="s">
        <v>5841</v>
      </c>
      <c r="B5697">
        <f t="shared" si="363"/>
        <v>35</v>
      </c>
    </row>
    <row r="5698" spans="1:2" ht="15" customHeight="1">
      <c r="A5698" t="s">
        <v>5842</v>
      </c>
      <c r="B5698">
        <f t="shared" si="363"/>
        <v>35</v>
      </c>
    </row>
    <row r="5699" spans="1:2" ht="15" customHeight="1">
      <c r="A5699" t="s">
        <v>5845</v>
      </c>
      <c r="B5699">
        <f>H2451</f>
        <v>35</v>
      </c>
    </row>
    <row r="5700" spans="1:2" ht="15" customHeight="1">
      <c r="A5700" t="s">
        <v>5843</v>
      </c>
      <c r="B5700">
        <f>H2449</f>
        <v>35</v>
      </c>
    </row>
    <row r="5701" spans="1:2" ht="15" customHeight="1">
      <c r="A5701" t="s">
        <v>5844</v>
      </c>
      <c r="B5701">
        <f>H2450</f>
        <v>35</v>
      </c>
    </row>
    <row r="5702" spans="1:2" ht="15" customHeight="1">
      <c r="A5702" t="s">
        <v>5847</v>
      </c>
      <c r="B5702">
        <f>H2453</f>
        <v>45</v>
      </c>
    </row>
    <row r="5703" spans="1:2" ht="15" customHeight="1">
      <c r="A5703" t="s">
        <v>5846</v>
      </c>
      <c r="B5703">
        <f>H2452</f>
        <v>45</v>
      </c>
    </row>
    <row r="5704" spans="1:2" ht="15" customHeight="1">
      <c r="A5704" t="s">
        <v>5848</v>
      </c>
      <c r="B5704">
        <f>H2454</f>
        <v>45</v>
      </c>
    </row>
    <row r="5705" spans="1:2" ht="15" customHeight="1">
      <c r="A5705" t="s">
        <v>5858</v>
      </c>
      <c r="B5705">
        <f>H2455</f>
        <v>40</v>
      </c>
    </row>
    <row r="5706" spans="1:2" ht="15" customHeight="1">
      <c r="A5706" t="s">
        <v>5857</v>
      </c>
      <c r="B5706">
        <f>H2455</f>
        <v>40</v>
      </c>
    </row>
    <row r="5707" spans="1:2" ht="15" customHeight="1">
      <c r="A5707" t="s">
        <v>5849</v>
      </c>
      <c r="B5707">
        <f>H2456</f>
        <v>40</v>
      </c>
    </row>
    <row r="5708" spans="1:2" ht="15" customHeight="1">
      <c r="A5708" t="s">
        <v>5859</v>
      </c>
      <c r="B5708">
        <f>H2457</f>
        <v>35</v>
      </c>
    </row>
    <row r="5709" spans="1:2" ht="15" customHeight="1">
      <c r="A5709" t="s">
        <v>5860</v>
      </c>
      <c r="B5709">
        <f t="shared" ref="B5709" si="364">H2457</f>
        <v>35</v>
      </c>
    </row>
    <row r="5710" spans="1:2" ht="15" customHeight="1">
      <c r="A5710" t="s">
        <v>5861</v>
      </c>
      <c r="B5710">
        <f>H2458</f>
        <v>40</v>
      </c>
    </row>
    <row r="5711" spans="1:2" ht="15" customHeight="1">
      <c r="A5711" t="s">
        <v>5862</v>
      </c>
      <c r="B5711">
        <f t="shared" ref="B5711:B5733" si="365">H2458</f>
        <v>40</v>
      </c>
    </row>
    <row r="5712" spans="1:2" ht="15" customHeight="1">
      <c r="A5712" t="s">
        <v>5850</v>
      </c>
      <c r="B5712">
        <f t="shared" si="365"/>
        <v>40</v>
      </c>
    </row>
    <row r="5713" spans="1:2" ht="15" customHeight="1">
      <c r="A5713" t="s">
        <v>5851</v>
      </c>
      <c r="B5713">
        <f t="shared" si="365"/>
        <v>55</v>
      </c>
    </row>
    <row r="5714" spans="1:2" ht="15" customHeight="1">
      <c r="A5714" t="s">
        <v>5852</v>
      </c>
      <c r="B5714">
        <f t="shared" si="365"/>
        <v>35</v>
      </c>
    </row>
    <row r="5715" spans="1:2" ht="15" customHeight="1">
      <c r="A5715" t="s">
        <v>5853</v>
      </c>
      <c r="B5715">
        <f t="shared" si="365"/>
        <v>35</v>
      </c>
    </row>
    <row r="5716" spans="1:2" ht="15" customHeight="1">
      <c r="A5716" t="s">
        <v>5854</v>
      </c>
      <c r="B5716">
        <f t="shared" si="365"/>
        <v>35</v>
      </c>
    </row>
    <row r="5717" spans="1:2" ht="15" customHeight="1">
      <c r="A5717" t="s">
        <v>5855</v>
      </c>
      <c r="B5717">
        <f t="shared" si="365"/>
        <v>40</v>
      </c>
    </row>
    <row r="5718" spans="1:2" ht="15" customHeight="1">
      <c r="A5718" t="s">
        <v>2998</v>
      </c>
      <c r="B5718">
        <f t="shared" si="365"/>
        <v>30</v>
      </c>
    </row>
    <row r="5719" spans="1:2" ht="15" customHeight="1">
      <c r="A5719" t="s">
        <v>2999</v>
      </c>
      <c r="B5719">
        <f t="shared" si="365"/>
        <v>30</v>
      </c>
    </row>
    <row r="5720" spans="1:2" ht="15" customHeight="1">
      <c r="A5720" t="s">
        <v>3000</v>
      </c>
      <c r="B5720">
        <f t="shared" si="365"/>
        <v>35</v>
      </c>
    </row>
    <row r="5721" spans="1:2" ht="15" customHeight="1">
      <c r="A5721" t="s">
        <v>3001</v>
      </c>
      <c r="B5721">
        <f t="shared" si="365"/>
        <v>35</v>
      </c>
    </row>
    <row r="5722" spans="1:2" ht="15" customHeight="1">
      <c r="A5722" t="s">
        <v>5863</v>
      </c>
      <c r="B5722">
        <f t="shared" si="365"/>
        <v>30</v>
      </c>
    </row>
    <row r="5723" spans="1:2" ht="15" customHeight="1">
      <c r="A5723" t="s">
        <v>3002</v>
      </c>
      <c r="B5723">
        <f t="shared" si="365"/>
        <v>30</v>
      </c>
    </row>
    <row r="5724" spans="1:2" ht="15" customHeight="1">
      <c r="A5724" t="s">
        <v>3003</v>
      </c>
      <c r="B5724">
        <f t="shared" si="365"/>
        <v>30</v>
      </c>
    </row>
    <row r="5725" spans="1:2" ht="15" customHeight="1">
      <c r="A5725" t="s">
        <v>3004</v>
      </c>
      <c r="B5725">
        <f t="shared" si="365"/>
        <v>35</v>
      </c>
    </row>
    <row r="5726" spans="1:2" ht="15" customHeight="1">
      <c r="A5726" t="s">
        <v>3005</v>
      </c>
      <c r="B5726">
        <f t="shared" si="365"/>
        <v>35</v>
      </c>
    </row>
    <row r="5727" spans="1:2" ht="15" customHeight="1">
      <c r="A5727" t="s">
        <v>3006</v>
      </c>
      <c r="B5727">
        <f t="shared" si="365"/>
        <v>35</v>
      </c>
    </row>
    <row r="5728" spans="1:2" ht="15" customHeight="1">
      <c r="A5728" t="s">
        <v>5856</v>
      </c>
      <c r="B5728">
        <f t="shared" si="365"/>
        <v>50</v>
      </c>
    </row>
    <row r="5729" spans="1:2" ht="15" customHeight="1">
      <c r="A5729" t="s">
        <v>3007</v>
      </c>
      <c r="B5729">
        <f t="shared" si="365"/>
        <v>40</v>
      </c>
    </row>
    <row r="5730" spans="1:2" ht="15" customHeight="1">
      <c r="A5730" t="s">
        <v>3008</v>
      </c>
      <c r="B5730">
        <f t="shared" si="365"/>
        <v>40</v>
      </c>
    </row>
    <row r="5731" spans="1:2" ht="15" customHeight="1">
      <c r="A5731" t="s">
        <v>3009</v>
      </c>
      <c r="B5731">
        <f t="shared" si="365"/>
        <v>40</v>
      </c>
    </row>
    <row r="5732" spans="1:2" ht="15" customHeight="1">
      <c r="A5732" t="s">
        <v>3010</v>
      </c>
      <c r="B5732">
        <f t="shared" si="365"/>
        <v>35</v>
      </c>
    </row>
    <row r="5733" spans="1:2" ht="15" customHeight="1">
      <c r="A5733" t="s">
        <v>5864</v>
      </c>
      <c r="B5733">
        <f t="shared" si="365"/>
        <v>35</v>
      </c>
    </row>
    <row r="5734" spans="1:2" ht="15" customHeight="1">
      <c r="A5734" t="s">
        <v>5865</v>
      </c>
      <c r="B5734">
        <f t="shared" ref="B5734:B5745" si="366">H2480</f>
        <v>35</v>
      </c>
    </row>
    <row r="5735" spans="1:2" ht="15" customHeight="1">
      <c r="A5735" t="s">
        <v>3011</v>
      </c>
      <c r="B5735">
        <f t="shared" si="366"/>
        <v>35</v>
      </c>
    </row>
    <row r="5736" spans="1:2" ht="15" customHeight="1">
      <c r="A5736" t="s">
        <v>3012</v>
      </c>
      <c r="B5736">
        <f t="shared" si="366"/>
        <v>35</v>
      </c>
    </row>
    <row r="5737" spans="1:2" ht="15" customHeight="1">
      <c r="A5737" t="s">
        <v>3013</v>
      </c>
      <c r="B5737">
        <f t="shared" si="366"/>
        <v>35</v>
      </c>
    </row>
    <row r="5738" spans="1:2" ht="15" customHeight="1">
      <c r="A5738" t="s">
        <v>3014</v>
      </c>
      <c r="B5738">
        <f t="shared" si="366"/>
        <v>35</v>
      </c>
    </row>
    <row r="5739" spans="1:2" ht="15" customHeight="1">
      <c r="A5739" t="s">
        <v>3015</v>
      </c>
      <c r="B5739">
        <f t="shared" si="366"/>
        <v>35</v>
      </c>
    </row>
    <row r="5740" spans="1:2" ht="15" customHeight="1">
      <c r="A5740" t="s">
        <v>3016</v>
      </c>
      <c r="B5740">
        <f t="shared" si="366"/>
        <v>30</v>
      </c>
    </row>
    <row r="5741" spans="1:2" ht="15" customHeight="1">
      <c r="A5741" t="s">
        <v>3017</v>
      </c>
      <c r="B5741">
        <f t="shared" si="366"/>
        <v>30</v>
      </c>
    </row>
    <row r="5742" spans="1:2" ht="15" customHeight="1">
      <c r="A5742" t="s">
        <v>3018</v>
      </c>
      <c r="B5742">
        <f t="shared" si="366"/>
        <v>30</v>
      </c>
    </row>
    <row r="5743" spans="1:2" ht="15" customHeight="1">
      <c r="A5743" t="s">
        <v>3019</v>
      </c>
      <c r="B5743">
        <f t="shared" si="366"/>
        <v>30</v>
      </c>
    </row>
    <row r="5744" spans="1:2" ht="15" customHeight="1">
      <c r="A5744" t="s">
        <v>3020</v>
      </c>
      <c r="B5744">
        <f t="shared" si="366"/>
        <v>30</v>
      </c>
    </row>
    <row r="5745" spans="1:2" ht="15" customHeight="1">
      <c r="A5745" t="s">
        <v>5866</v>
      </c>
      <c r="B5745">
        <f t="shared" si="366"/>
        <v>35</v>
      </c>
    </row>
    <row r="5746" spans="1:2" ht="15" customHeight="1">
      <c r="A5746" t="s">
        <v>5867</v>
      </c>
      <c r="B5746">
        <f>H2491</f>
        <v>35</v>
      </c>
    </row>
    <row r="5747" spans="1:2" ht="15" customHeight="1">
      <c r="A5747" t="s">
        <v>5868</v>
      </c>
      <c r="B5747">
        <f>H2492</f>
        <v>35</v>
      </c>
    </row>
    <row r="5748" spans="1:2" ht="15" customHeight="1">
      <c r="A5748" t="s">
        <v>5869</v>
      </c>
      <c r="B5748">
        <f>H2492</f>
        <v>35</v>
      </c>
    </row>
    <row r="5749" spans="1:2" ht="15" customHeight="1">
      <c r="A5749" t="s">
        <v>5870</v>
      </c>
      <c r="B5749">
        <f>H2493</f>
        <v>35</v>
      </c>
    </row>
    <row r="5750" spans="1:2" ht="15" customHeight="1">
      <c r="A5750" t="s">
        <v>5871</v>
      </c>
      <c r="B5750">
        <f t="shared" ref="B5750:B5755" si="367">H2493</f>
        <v>35</v>
      </c>
    </row>
    <row r="5751" spans="1:2" ht="15" customHeight="1">
      <c r="A5751" t="s">
        <v>3021</v>
      </c>
      <c r="B5751">
        <f t="shared" si="367"/>
        <v>35</v>
      </c>
    </row>
    <row r="5752" spans="1:2" ht="15" customHeight="1">
      <c r="A5752" t="s">
        <v>3022</v>
      </c>
      <c r="B5752">
        <f t="shared" si="367"/>
        <v>35</v>
      </c>
    </row>
    <row r="5753" spans="1:2" ht="15" customHeight="1">
      <c r="A5753" t="s">
        <v>3023</v>
      </c>
      <c r="B5753">
        <f t="shared" si="367"/>
        <v>30</v>
      </c>
    </row>
    <row r="5754" spans="1:2" ht="15" customHeight="1">
      <c r="A5754" t="s">
        <v>3024</v>
      </c>
      <c r="B5754">
        <f t="shared" si="367"/>
        <v>30</v>
      </c>
    </row>
    <row r="5755" spans="1:2" ht="15" customHeight="1">
      <c r="A5755" t="s">
        <v>3025</v>
      </c>
      <c r="B5755">
        <f t="shared" si="367"/>
        <v>35</v>
      </c>
    </row>
    <row r="5756" spans="1:2" ht="15" customHeight="1">
      <c r="A5756" t="s">
        <v>5872</v>
      </c>
      <c r="B5756">
        <f>H2500</f>
        <v>35</v>
      </c>
    </row>
    <row r="5757" spans="1:2" ht="15" customHeight="1">
      <c r="A5757" t="s">
        <v>5873</v>
      </c>
      <c r="B5757">
        <f>H2500</f>
        <v>35</v>
      </c>
    </row>
    <row r="5758" spans="1:2" ht="15" customHeight="1">
      <c r="A5758" t="s">
        <v>5874</v>
      </c>
      <c r="B5758">
        <f>H2499</f>
        <v>35</v>
      </c>
    </row>
    <row r="5759" spans="1:2" ht="15" customHeight="1">
      <c r="A5759" t="s">
        <v>5875</v>
      </c>
      <c r="B5759">
        <f>H2499</f>
        <v>35</v>
      </c>
    </row>
    <row r="5760" spans="1:2" ht="15" customHeight="1">
      <c r="A5760" t="s">
        <v>5876</v>
      </c>
      <c r="B5760">
        <f>H2501</f>
        <v>35</v>
      </c>
    </row>
    <row r="5761" spans="1:2" ht="15" customHeight="1">
      <c r="A5761" t="s">
        <v>5877</v>
      </c>
      <c r="B5761">
        <f>H2501</f>
        <v>35</v>
      </c>
    </row>
    <row r="5762" spans="1:2" ht="15" customHeight="1">
      <c r="A5762" t="s">
        <v>5878</v>
      </c>
      <c r="B5762">
        <f>H2501</f>
        <v>35</v>
      </c>
    </row>
    <row r="5763" spans="1:2" ht="15" customHeight="1">
      <c r="A5763" t="s">
        <v>5879</v>
      </c>
      <c r="B5763">
        <f>H2501</f>
        <v>35</v>
      </c>
    </row>
    <row r="5764" spans="1:2" ht="15" customHeight="1">
      <c r="A5764" t="s">
        <v>2982</v>
      </c>
      <c r="B5764">
        <f t="shared" ref="B5764:B5772" si="368">H2402</f>
        <v>40</v>
      </c>
    </row>
    <row r="5765" spans="1:2" ht="15" customHeight="1">
      <c r="A5765" t="s">
        <v>2983</v>
      </c>
      <c r="B5765">
        <f t="shared" si="368"/>
        <v>40</v>
      </c>
    </row>
    <row r="5766" spans="1:2" ht="15" customHeight="1">
      <c r="A5766" t="s">
        <v>2984</v>
      </c>
      <c r="B5766">
        <f t="shared" si="368"/>
        <v>40</v>
      </c>
    </row>
    <row r="5767" spans="1:2" ht="15" customHeight="1">
      <c r="A5767" t="s">
        <v>2985</v>
      </c>
      <c r="B5767">
        <f t="shared" si="368"/>
        <v>35</v>
      </c>
    </row>
    <row r="5768" spans="1:2" ht="15" customHeight="1">
      <c r="A5768" t="s">
        <v>2986</v>
      </c>
      <c r="B5768">
        <f t="shared" si="368"/>
        <v>35</v>
      </c>
    </row>
    <row r="5769" spans="1:2" ht="15" customHeight="1">
      <c r="A5769" t="s">
        <v>2987</v>
      </c>
      <c r="B5769">
        <f t="shared" si="368"/>
        <v>35</v>
      </c>
    </row>
    <row r="5770" spans="1:2" ht="15" customHeight="1">
      <c r="A5770" t="s">
        <v>2988</v>
      </c>
      <c r="B5770">
        <f t="shared" si="368"/>
        <v>35</v>
      </c>
    </row>
    <row r="5771" spans="1:2" ht="15" customHeight="1">
      <c r="A5771" t="s">
        <v>2989</v>
      </c>
      <c r="B5771">
        <f t="shared" si="368"/>
        <v>35</v>
      </c>
    </row>
    <row r="5772" spans="1:2" ht="15" customHeight="1">
      <c r="A5772" t="s">
        <v>2990</v>
      </c>
      <c r="B5772">
        <f t="shared" si="368"/>
        <v>35</v>
      </c>
    </row>
    <row r="5773" spans="1:2" ht="15" customHeight="1">
      <c r="A5773" t="s">
        <v>5880</v>
      </c>
      <c r="B5773">
        <f>H2411</f>
        <v>35</v>
      </c>
    </row>
    <row r="5774" spans="1:2" ht="15" customHeight="1">
      <c r="A5774" t="s">
        <v>5881</v>
      </c>
      <c r="B5774">
        <f>H2411</f>
        <v>35</v>
      </c>
    </row>
    <row r="5775" spans="1:2" ht="15" customHeight="1">
      <c r="A5775" t="s">
        <v>2991</v>
      </c>
      <c r="B5775">
        <f>H2412</f>
        <v>35</v>
      </c>
    </row>
    <row r="5776" spans="1:2" ht="15" customHeight="1">
      <c r="A5776" t="s">
        <v>2992</v>
      </c>
      <c r="B5776">
        <f>H2413</f>
        <v>35</v>
      </c>
    </row>
    <row r="5777" spans="1:2" ht="15" customHeight="1">
      <c r="A5777" t="s">
        <v>2993</v>
      </c>
      <c r="B5777">
        <f>H2414</f>
        <v>35</v>
      </c>
    </row>
    <row r="5778" spans="1:2" ht="15" customHeight="1">
      <c r="A5778" t="s">
        <v>8413</v>
      </c>
      <c r="B5778">
        <f>B5202</f>
        <v>35</v>
      </c>
    </row>
    <row r="5779" spans="1:2" ht="15" customHeight="1">
      <c r="A5779" t="s">
        <v>8414</v>
      </c>
      <c r="B5779">
        <f>B5203</f>
        <v>35</v>
      </c>
    </row>
    <row r="5780" spans="1:2" ht="15" customHeight="1">
      <c r="A5780" t="s">
        <v>8415</v>
      </c>
      <c r="B5780">
        <f>B5204</f>
        <v>35</v>
      </c>
    </row>
    <row r="5781" spans="1:2" ht="15" customHeight="1">
      <c r="A5781" t="s">
        <v>8416</v>
      </c>
      <c r="B5781">
        <f>B5205</f>
        <v>35</v>
      </c>
    </row>
    <row r="5782" spans="1:2" ht="15" customHeight="1">
      <c r="A5782" t="s">
        <v>8417</v>
      </c>
      <c r="B5782">
        <f>B5206</f>
        <v>35</v>
      </c>
    </row>
    <row r="5783" spans="1:2" ht="15" customHeight="1">
      <c r="A5783" t="s">
        <v>8418</v>
      </c>
      <c r="B5783">
        <f>B5207</f>
        <v>35</v>
      </c>
    </row>
    <row r="5784" spans="1:2" ht="15" customHeight="1">
      <c r="A5784" t="s">
        <v>8419</v>
      </c>
      <c r="B5784">
        <f>B5208</f>
        <v>40</v>
      </c>
    </row>
    <row r="5785" spans="1:2" ht="15" customHeight="1">
      <c r="A5785" t="s">
        <v>8420</v>
      </c>
      <c r="B5785">
        <f>B5209</f>
        <v>40</v>
      </c>
    </row>
    <row r="5786" spans="1:2" ht="15" customHeight="1">
      <c r="A5786" t="s">
        <v>8421</v>
      </c>
      <c r="B5786">
        <f>B5210</f>
        <v>40</v>
      </c>
    </row>
    <row r="5787" spans="1:2" ht="15" customHeight="1">
      <c r="A5787" t="s">
        <v>8422</v>
      </c>
      <c r="B5787">
        <f>B5211</f>
        <v>40</v>
      </c>
    </row>
    <row r="5788" spans="1:2" ht="15" customHeight="1">
      <c r="A5788" t="s">
        <v>8423</v>
      </c>
      <c r="B5788">
        <f>B5212</f>
        <v>40</v>
      </c>
    </row>
    <row r="5789" spans="1:2" ht="15" customHeight="1">
      <c r="A5789" t="s">
        <v>8424</v>
      </c>
      <c r="B5789">
        <f>B5213</f>
        <v>40</v>
      </c>
    </row>
    <row r="5790" spans="1:2" ht="15" customHeight="1">
      <c r="A5790" t="s">
        <v>8425</v>
      </c>
      <c r="B5790">
        <f>B5214</f>
        <v>40</v>
      </c>
    </row>
    <row r="5791" spans="1:2" ht="15" customHeight="1">
      <c r="A5791" t="s">
        <v>8426</v>
      </c>
      <c r="B5791">
        <f>B5215</f>
        <v>40</v>
      </c>
    </row>
    <row r="5792" spans="1:2" ht="15" customHeight="1">
      <c r="A5792" t="s">
        <v>8427</v>
      </c>
      <c r="B5792">
        <f>B5216</f>
        <v>40</v>
      </c>
    </row>
    <row r="5793" spans="1:2" ht="15" customHeight="1">
      <c r="A5793" t="s">
        <v>8428</v>
      </c>
      <c r="B5793">
        <f>B5217</f>
        <v>40</v>
      </c>
    </row>
    <row r="5794" spans="1:2" ht="15" customHeight="1">
      <c r="A5794" t="s">
        <v>8429</v>
      </c>
      <c r="B5794">
        <f>B5218</f>
        <v>40</v>
      </c>
    </row>
    <row r="5795" spans="1:2" ht="15" customHeight="1">
      <c r="A5795" t="s">
        <v>8430</v>
      </c>
      <c r="B5795">
        <f>B5219</f>
        <v>40</v>
      </c>
    </row>
    <row r="5796" spans="1:2" ht="15" customHeight="1">
      <c r="A5796" t="s">
        <v>8431</v>
      </c>
      <c r="B5796">
        <f>B5220</f>
        <v>40</v>
      </c>
    </row>
    <row r="5797" spans="1:2" ht="15" customHeight="1">
      <c r="A5797" t="s">
        <v>8432</v>
      </c>
      <c r="B5797">
        <f>B5221</f>
        <v>40</v>
      </c>
    </row>
    <row r="5798" spans="1:2" ht="15" customHeight="1">
      <c r="A5798" t="s">
        <v>8433</v>
      </c>
      <c r="B5798">
        <f>B5222</f>
        <v>40</v>
      </c>
    </row>
    <row r="5799" spans="1:2" ht="15" customHeight="1">
      <c r="A5799" t="s">
        <v>8434</v>
      </c>
      <c r="B5799">
        <f>B5223</f>
        <v>35</v>
      </c>
    </row>
    <row r="5800" spans="1:2" ht="15" customHeight="1">
      <c r="A5800" t="s">
        <v>8435</v>
      </c>
      <c r="B5800">
        <f>B5224</f>
        <v>35</v>
      </c>
    </row>
    <row r="5801" spans="1:2" ht="15" customHeight="1">
      <c r="A5801" t="s">
        <v>8436</v>
      </c>
      <c r="B5801">
        <f>B5225</f>
        <v>35</v>
      </c>
    </row>
    <row r="5802" spans="1:2" ht="15" customHeight="1">
      <c r="A5802" t="s">
        <v>8437</v>
      </c>
      <c r="B5802">
        <f>B5226</f>
        <v>35</v>
      </c>
    </row>
    <row r="5803" spans="1:2" ht="15" customHeight="1">
      <c r="A5803" t="s">
        <v>8438</v>
      </c>
      <c r="B5803">
        <f>B5227</f>
        <v>35</v>
      </c>
    </row>
    <row r="5804" spans="1:2" ht="15" customHeight="1">
      <c r="A5804" t="s">
        <v>8439</v>
      </c>
      <c r="B5804">
        <f>B5228</f>
        <v>45</v>
      </c>
    </row>
    <row r="5805" spans="1:2" ht="15" customHeight="1">
      <c r="A5805" t="s">
        <v>8440</v>
      </c>
      <c r="B5805">
        <f>B5229</f>
        <v>45</v>
      </c>
    </row>
    <row r="5806" spans="1:2" ht="15" customHeight="1">
      <c r="A5806" t="s">
        <v>8441</v>
      </c>
      <c r="B5806">
        <f>B5230</f>
        <v>45</v>
      </c>
    </row>
    <row r="5807" spans="1:2" ht="15" customHeight="1">
      <c r="A5807" t="s">
        <v>8442</v>
      </c>
      <c r="B5807">
        <f>B5231</f>
        <v>45</v>
      </c>
    </row>
    <row r="5808" spans="1:2" ht="15" customHeight="1">
      <c r="A5808" t="s">
        <v>8443</v>
      </c>
      <c r="B5808">
        <f>B5232</f>
        <v>45</v>
      </c>
    </row>
    <row r="5809" spans="1:2" ht="15" customHeight="1">
      <c r="A5809" t="s">
        <v>8444</v>
      </c>
      <c r="B5809">
        <f>B5233</f>
        <v>45</v>
      </c>
    </row>
    <row r="5810" spans="1:2" ht="15" customHeight="1">
      <c r="A5810" t="s">
        <v>8445</v>
      </c>
      <c r="B5810">
        <f>B5234</f>
        <v>45</v>
      </c>
    </row>
    <row r="5811" spans="1:2" ht="15" customHeight="1">
      <c r="A5811" t="s">
        <v>8446</v>
      </c>
      <c r="B5811">
        <f>B5235</f>
        <v>45</v>
      </c>
    </row>
    <row r="5812" spans="1:2" ht="15" customHeight="1">
      <c r="A5812" t="s">
        <v>8447</v>
      </c>
      <c r="B5812">
        <f>B5236</f>
        <v>40</v>
      </c>
    </row>
    <row r="5813" spans="1:2" ht="15" customHeight="1">
      <c r="A5813" t="s">
        <v>8448</v>
      </c>
      <c r="B5813">
        <f>B5237</f>
        <v>40</v>
      </c>
    </row>
    <row r="5814" spans="1:2" ht="15" customHeight="1">
      <c r="A5814" t="s">
        <v>8449</v>
      </c>
      <c r="B5814">
        <f>B5238</f>
        <v>40</v>
      </c>
    </row>
    <row r="5815" spans="1:2" ht="15" customHeight="1">
      <c r="A5815" t="s">
        <v>8450</v>
      </c>
      <c r="B5815">
        <f>B5239</f>
        <v>40</v>
      </c>
    </row>
    <row r="5816" spans="1:2" ht="15" customHeight="1">
      <c r="A5816" t="s">
        <v>8451</v>
      </c>
      <c r="B5816">
        <f>B5240</f>
        <v>40</v>
      </c>
    </row>
    <row r="5817" spans="1:2" ht="15" customHeight="1">
      <c r="A5817" t="s">
        <v>8452</v>
      </c>
      <c r="B5817">
        <f>B5241</f>
        <v>40</v>
      </c>
    </row>
    <row r="5818" spans="1:2" ht="15" customHeight="1">
      <c r="A5818" t="s">
        <v>8453</v>
      </c>
      <c r="B5818">
        <f>B5242</f>
        <v>45</v>
      </c>
    </row>
    <row r="5819" spans="1:2" ht="15" customHeight="1">
      <c r="A5819" t="s">
        <v>8454</v>
      </c>
      <c r="B5819">
        <f>B5243</f>
        <v>45</v>
      </c>
    </row>
    <row r="5820" spans="1:2" ht="15" customHeight="1">
      <c r="A5820" t="s">
        <v>8455</v>
      </c>
      <c r="B5820">
        <f>B5244</f>
        <v>45</v>
      </c>
    </row>
    <row r="5821" spans="1:2" ht="15" customHeight="1">
      <c r="A5821" t="s">
        <v>8456</v>
      </c>
      <c r="B5821">
        <f>B5245</f>
        <v>45</v>
      </c>
    </row>
    <row r="5822" spans="1:2" ht="15" customHeight="1">
      <c r="A5822" t="s">
        <v>8457</v>
      </c>
      <c r="B5822">
        <f>B5246</f>
        <v>45</v>
      </c>
    </row>
    <row r="5823" spans="1:2" ht="15" customHeight="1">
      <c r="A5823" t="s">
        <v>8458</v>
      </c>
      <c r="B5823">
        <f>B5247</f>
        <v>50</v>
      </c>
    </row>
    <row r="5824" spans="1:2" ht="15" customHeight="1">
      <c r="A5824" t="s">
        <v>8459</v>
      </c>
      <c r="B5824">
        <f>B5248</f>
        <v>50</v>
      </c>
    </row>
    <row r="5825" spans="1:2" ht="15" customHeight="1">
      <c r="A5825" t="s">
        <v>8460</v>
      </c>
      <c r="B5825">
        <f>B5249</f>
        <v>50</v>
      </c>
    </row>
    <row r="5826" spans="1:2" ht="15" customHeight="1">
      <c r="A5826" t="s">
        <v>8461</v>
      </c>
      <c r="B5826">
        <f>B5250</f>
        <v>50</v>
      </c>
    </row>
    <row r="5827" spans="1:2" ht="15" customHeight="1">
      <c r="A5827" t="s">
        <v>8462</v>
      </c>
      <c r="B5827">
        <f>B5251</f>
        <v>50</v>
      </c>
    </row>
    <row r="5828" spans="1:2" ht="15" customHeight="1">
      <c r="A5828" t="s">
        <v>8463</v>
      </c>
      <c r="B5828">
        <f>B5252</f>
        <v>50</v>
      </c>
    </row>
    <row r="5829" spans="1:2" ht="15" customHeight="1">
      <c r="A5829" t="s">
        <v>8464</v>
      </c>
      <c r="B5829">
        <f>B5253</f>
        <v>55</v>
      </c>
    </row>
    <row r="5830" spans="1:2" ht="15" customHeight="1">
      <c r="A5830" t="s">
        <v>8465</v>
      </c>
      <c r="B5830">
        <f>B5254</f>
        <v>55</v>
      </c>
    </row>
    <row r="5831" spans="1:2" ht="15" customHeight="1">
      <c r="A5831" t="s">
        <v>8466</v>
      </c>
      <c r="B5831">
        <f>B5255</f>
        <v>55</v>
      </c>
    </row>
    <row r="5832" spans="1:2" ht="15" customHeight="1">
      <c r="A5832" t="s">
        <v>8467</v>
      </c>
      <c r="B5832">
        <f>B5256</f>
        <v>55</v>
      </c>
    </row>
    <row r="5833" spans="1:2" ht="15" customHeight="1">
      <c r="A5833" t="s">
        <v>8468</v>
      </c>
      <c r="B5833">
        <f>B5257</f>
        <v>30</v>
      </c>
    </row>
    <row r="5834" spans="1:2" ht="15" customHeight="1">
      <c r="A5834" t="s">
        <v>8469</v>
      </c>
      <c r="B5834">
        <f>B5258</f>
        <v>30</v>
      </c>
    </row>
    <row r="5835" spans="1:2" ht="15" customHeight="1">
      <c r="A5835" t="s">
        <v>8470</v>
      </c>
      <c r="B5835">
        <f>B5259</f>
        <v>30</v>
      </c>
    </row>
    <row r="5836" spans="1:2" ht="15" customHeight="1">
      <c r="A5836" t="s">
        <v>8471</v>
      </c>
      <c r="B5836">
        <f>B5260</f>
        <v>30</v>
      </c>
    </row>
    <row r="5837" spans="1:2" ht="15" customHeight="1">
      <c r="A5837" t="s">
        <v>8472</v>
      </c>
      <c r="B5837">
        <f>B5261</f>
        <v>35</v>
      </c>
    </row>
    <row r="5838" spans="1:2" ht="15" customHeight="1">
      <c r="A5838" t="s">
        <v>8491</v>
      </c>
      <c r="B5838">
        <f>B5262</f>
        <v>35</v>
      </c>
    </row>
    <row r="5839" spans="1:2" ht="15" customHeight="1">
      <c r="A5839" t="s">
        <v>8492</v>
      </c>
      <c r="B5839">
        <f>B5263</f>
        <v>35</v>
      </c>
    </row>
    <row r="5840" spans="1:2" ht="15" customHeight="1">
      <c r="A5840" t="s">
        <v>8474</v>
      </c>
      <c r="B5840">
        <f>B5264</f>
        <v>35</v>
      </c>
    </row>
    <row r="5841" spans="1:2" ht="15" customHeight="1">
      <c r="A5841" t="s">
        <v>8475</v>
      </c>
      <c r="B5841">
        <f>B5265</f>
        <v>35</v>
      </c>
    </row>
    <row r="5842" spans="1:2" ht="15" customHeight="1">
      <c r="A5842" t="s">
        <v>8476</v>
      </c>
      <c r="B5842">
        <f>B5266</f>
        <v>35</v>
      </c>
    </row>
    <row r="5843" spans="1:2" ht="15" customHeight="1">
      <c r="A5843" t="s">
        <v>8477</v>
      </c>
      <c r="B5843">
        <f>B5267</f>
        <v>55</v>
      </c>
    </row>
    <row r="5844" spans="1:2" ht="15" customHeight="1">
      <c r="A5844" t="s">
        <v>8478</v>
      </c>
      <c r="B5844">
        <f>B5268</f>
        <v>35</v>
      </c>
    </row>
    <row r="5845" spans="1:2" ht="15" customHeight="1">
      <c r="A5845" t="s">
        <v>8479</v>
      </c>
      <c r="B5845">
        <f>B5269</f>
        <v>35</v>
      </c>
    </row>
    <row r="5846" spans="1:2" ht="15" customHeight="1">
      <c r="A5846" t="s">
        <v>8480</v>
      </c>
      <c r="B5846">
        <f>B5270</f>
        <v>35</v>
      </c>
    </row>
    <row r="5847" spans="1:2" ht="15" customHeight="1">
      <c r="A5847" t="s">
        <v>8481</v>
      </c>
      <c r="B5847">
        <f>B5271</f>
        <v>35</v>
      </c>
    </row>
    <row r="5848" spans="1:2" ht="15" customHeight="1">
      <c r="A5848" t="s">
        <v>8493</v>
      </c>
      <c r="B5848">
        <f>B5272</f>
        <v>35</v>
      </c>
    </row>
    <row r="5849" spans="1:2" ht="15" customHeight="1">
      <c r="A5849" t="s">
        <v>8494</v>
      </c>
      <c r="B5849">
        <f>B5273</f>
        <v>35</v>
      </c>
    </row>
    <row r="5850" spans="1:2" ht="15" customHeight="1">
      <c r="A5850" t="s">
        <v>8483</v>
      </c>
      <c r="B5850">
        <f>B5274</f>
        <v>35</v>
      </c>
    </row>
    <row r="5851" spans="1:2" ht="15" customHeight="1">
      <c r="A5851" t="s">
        <v>8484</v>
      </c>
      <c r="B5851">
        <f>B5275</f>
        <v>35</v>
      </c>
    </row>
    <row r="5852" spans="1:2" ht="15" customHeight="1">
      <c r="A5852" t="s">
        <v>8485</v>
      </c>
      <c r="B5852">
        <f>B5276</f>
        <v>40</v>
      </c>
    </row>
    <row r="5853" spans="1:2" ht="15" customHeight="1">
      <c r="A5853" t="s">
        <v>8486</v>
      </c>
      <c r="B5853">
        <f>B5277</f>
        <v>40</v>
      </c>
    </row>
    <row r="5854" spans="1:2" ht="15" customHeight="1">
      <c r="A5854" t="s">
        <v>8495</v>
      </c>
      <c r="B5854">
        <f>B5278</f>
        <v>40</v>
      </c>
    </row>
    <row r="5855" spans="1:2" ht="15" customHeight="1">
      <c r="A5855" t="s">
        <v>8496</v>
      </c>
      <c r="B5855">
        <f>B5279</f>
        <v>40</v>
      </c>
    </row>
    <row r="5856" spans="1:2" ht="15" customHeight="1">
      <c r="A5856" t="s">
        <v>8488</v>
      </c>
      <c r="B5856">
        <f>B5280</f>
        <v>40</v>
      </c>
    </row>
    <row r="5857" spans="1:2" ht="15" customHeight="1">
      <c r="A5857" t="s">
        <v>8489</v>
      </c>
      <c r="B5857">
        <f>B5281</f>
        <v>40</v>
      </c>
    </row>
    <row r="5858" spans="1:2" ht="15" customHeight="1">
      <c r="A5858" t="s">
        <v>8490</v>
      </c>
      <c r="B5858">
        <f>B5282</f>
        <v>40</v>
      </c>
    </row>
    <row r="5859" spans="1:2" ht="15" customHeight="1">
      <c r="A5859" t="s">
        <v>8973</v>
      </c>
      <c r="B5859">
        <f>B5283</f>
        <v>35</v>
      </c>
    </row>
    <row r="5860" spans="1:2" ht="15" customHeight="1">
      <c r="A5860" t="s">
        <v>8974</v>
      </c>
      <c r="B5860">
        <f>B5284</f>
        <v>35</v>
      </c>
    </row>
    <row r="5861" spans="1:2" ht="15" customHeight="1">
      <c r="A5861" t="s">
        <v>9001</v>
      </c>
      <c r="B5861">
        <f>B5285</f>
        <v>35</v>
      </c>
    </row>
    <row r="5862" spans="1:2" ht="15" customHeight="1">
      <c r="A5862" t="s">
        <v>9002</v>
      </c>
      <c r="B5862">
        <f>B5286</f>
        <v>35</v>
      </c>
    </row>
    <row r="5863" spans="1:2" ht="15" customHeight="1">
      <c r="A5863" t="s">
        <v>8976</v>
      </c>
      <c r="B5863">
        <f>B5287</f>
        <v>35</v>
      </c>
    </row>
    <row r="5864" spans="1:2" ht="15" customHeight="1">
      <c r="A5864" t="s">
        <v>8977</v>
      </c>
      <c r="B5864">
        <f>B5288</f>
        <v>35</v>
      </c>
    </row>
    <row r="5865" spans="1:2" ht="15" customHeight="1">
      <c r="A5865" t="s">
        <v>9003</v>
      </c>
      <c r="B5865">
        <f>B5289</f>
        <v>35</v>
      </c>
    </row>
    <row r="5866" spans="1:2" ht="15" customHeight="1">
      <c r="A5866" t="s">
        <v>9004</v>
      </c>
      <c r="B5866">
        <f>B5290</f>
        <v>35</v>
      </c>
    </row>
    <row r="5867" spans="1:2" ht="15" customHeight="1">
      <c r="A5867" t="s">
        <v>8979</v>
      </c>
      <c r="B5867">
        <f>B5291</f>
        <v>35</v>
      </c>
    </row>
    <row r="5868" spans="1:2" ht="15" customHeight="1">
      <c r="A5868" t="s">
        <v>8980</v>
      </c>
      <c r="B5868">
        <f>B5292</f>
        <v>35</v>
      </c>
    </row>
    <row r="5869" spans="1:2" ht="15" customHeight="1">
      <c r="A5869" t="s">
        <v>9005</v>
      </c>
      <c r="B5869">
        <f>B5293</f>
        <v>35</v>
      </c>
    </row>
    <row r="5870" spans="1:2" ht="15" customHeight="1">
      <c r="A5870" t="s">
        <v>9006</v>
      </c>
      <c r="B5870">
        <f>B5294</f>
        <v>35</v>
      </c>
    </row>
    <row r="5871" spans="1:2" ht="15" customHeight="1">
      <c r="A5871" t="s">
        <v>8982</v>
      </c>
      <c r="B5871">
        <f>B5295</f>
        <v>35</v>
      </c>
    </row>
    <row r="5872" spans="1:2" ht="15" customHeight="1">
      <c r="A5872" t="s">
        <v>9007</v>
      </c>
      <c r="B5872">
        <f>B5296</f>
        <v>35</v>
      </c>
    </row>
    <row r="5873" spans="1:2" ht="15" customHeight="1">
      <c r="A5873" t="s">
        <v>9008</v>
      </c>
      <c r="B5873">
        <f>B5297</f>
        <v>35</v>
      </c>
    </row>
    <row r="5874" spans="1:2" ht="15" customHeight="1">
      <c r="A5874" t="s">
        <v>9009</v>
      </c>
      <c r="B5874">
        <f>B5298</f>
        <v>35</v>
      </c>
    </row>
    <row r="5875" spans="1:2" ht="15" customHeight="1">
      <c r="A5875" t="s">
        <v>9010</v>
      </c>
      <c r="B5875">
        <f>B5299</f>
        <v>35</v>
      </c>
    </row>
    <row r="5876" spans="1:2" ht="15" customHeight="1">
      <c r="A5876" t="s">
        <v>9011</v>
      </c>
      <c r="B5876">
        <f>B5300</f>
        <v>35</v>
      </c>
    </row>
    <row r="5877" spans="1:2" ht="15" customHeight="1">
      <c r="A5877" t="s">
        <v>9012</v>
      </c>
      <c r="B5877">
        <f>B5301</f>
        <v>35</v>
      </c>
    </row>
    <row r="5878" spans="1:2" ht="15" customHeight="1">
      <c r="A5878" t="s">
        <v>8987</v>
      </c>
      <c r="B5878">
        <f>B5302</f>
        <v>35</v>
      </c>
    </row>
    <row r="5879" spans="1:2" ht="15" customHeight="1">
      <c r="A5879" t="s">
        <v>8988</v>
      </c>
      <c r="B5879">
        <f>B5303</f>
        <v>35</v>
      </c>
    </row>
    <row r="5880" spans="1:2" ht="15" customHeight="1">
      <c r="A5880" t="s">
        <v>8989</v>
      </c>
      <c r="B5880">
        <f>B5304</f>
        <v>35</v>
      </c>
    </row>
    <row r="5881" spans="1:2" ht="15" customHeight="1">
      <c r="A5881" t="s">
        <v>8990</v>
      </c>
      <c r="B5881">
        <f>B5305</f>
        <v>35</v>
      </c>
    </row>
    <row r="5882" spans="1:2" ht="15" customHeight="1">
      <c r="A5882" t="s">
        <v>9013</v>
      </c>
      <c r="B5882">
        <f>B5306</f>
        <v>35</v>
      </c>
    </row>
    <row r="5883" spans="1:2" ht="15" customHeight="1">
      <c r="A5883" t="s">
        <v>9014</v>
      </c>
      <c r="B5883">
        <f>B5307</f>
        <v>35</v>
      </c>
    </row>
    <row r="5884" spans="1:2" ht="15" customHeight="1">
      <c r="A5884" t="s">
        <v>9015</v>
      </c>
      <c r="B5884">
        <f>B5308</f>
        <v>35</v>
      </c>
    </row>
    <row r="5885" spans="1:2" ht="15" customHeight="1">
      <c r="A5885" t="s">
        <v>9016</v>
      </c>
      <c r="B5885">
        <f>B5309</f>
        <v>35</v>
      </c>
    </row>
    <row r="5886" spans="1:2" ht="15" customHeight="1">
      <c r="A5886" t="s">
        <v>9017</v>
      </c>
      <c r="B5886">
        <f>B5310</f>
        <v>35</v>
      </c>
    </row>
    <row r="5887" spans="1:2" ht="15" customHeight="1">
      <c r="A5887" t="s">
        <v>9018</v>
      </c>
      <c r="B5887">
        <f>B5311</f>
        <v>35</v>
      </c>
    </row>
    <row r="5888" spans="1:2" ht="15" customHeight="1">
      <c r="A5888" t="s">
        <v>9019</v>
      </c>
      <c r="B5888">
        <f>B5312</f>
        <v>35</v>
      </c>
    </row>
    <row r="5889" spans="1:2" ht="15" customHeight="1">
      <c r="A5889" t="s">
        <v>9020</v>
      </c>
      <c r="B5889">
        <f>B5313</f>
        <v>35</v>
      </c>
    </row>
    <row r="5890" spans="1:2" ht="15" customHeight="1">
      <c r="A5890" t="s">
        <v>9021</v>
      </c>
      <c r="B5890">
        <f>B5314</f>
        <v>35</v>
      </c>
    </row>
    <row r="5891" spans="1:2" ht="15" customHeight="1">
      <c r="A5891" t="s">
        <v>9022</v>
      </c>
      <c r="B5891">
        <f>B5315</f>
        <v>35</v>
      </c>
    </row>
    <row r="5892" spans="1:2" ht="15" customHeight="1">
      <c r="A5892" t="s">
        <v>9023</v>
      </c>
      <c r="B5892">
        <f>B5316</f>
        <v>35</v>
      </c>
    </row>
    <row r="5893" spans="1:2" ht="15" customHeight="1">
      <c r="A5893" t="s">
        <v>9024</v>
      </c>
      <c r="B5893">
        <f>B5317</f>
        <v>35</v>
      </c>
    </row>
    <row r="5894" spans="1:2" ht="15" customHeight="1">
      <c r="A5894" t="s">
        <v>9025</v>
      </c>
      <c r="B5894">
        <f>B5318</f>
        <v>35</v>
      </c>
    </row>
    <row r="5895" spans="1:2" ht="15" customHeight="1">
      <c r="A5895" t="s">
        <v>9026</v>
      </c>
      <c r="B5895">
        <f>B5319</f>
        <v>35</v>
      </c>
    </row>
    <row r="5896" spans="1:2" ht="15" customHeight="1">
      <c r="A5896" t="s">
        <v>8997</v>
      </c>
      <c r="B5896">
        <f>B5320</f>
        <v>35</v>
      </c>
    </row>
    <row r="5897" spans="1:2" ht="15" customHeight="1">
      <c r="A5897" t="s">
        <v>8996</v>
      </c>
      <c r="B5897">
        <f>B5321</f>
        <v>35</v>
      </c>
    </row>
    <row r="5898" spans="1:2" ht="15" customHeight="1">
      <c r="A5898" t="s">
        <v>8998</v>
      </c>
      <c r="B5898">
        <f>B5322</f>
        <v>35</v>
      </c>
    </row>
    <row r="5899" spans="1:2" ht="15" customHeight="1">
      <c r="A5899" t="s">
        <v>8999</v>
      </c>
      <c r="B5899">
        <f>B5323</f>
        <v>35</v>
      </c>
    </row>
    <row r="5900" spans="1:2" ht="15" customHeight="1">
      <c r="A5900" t="s">
        <v>9000</v>
      </c>
      <c r="B5900">
        <f>B5324</f>
        <v>80</v>
      </c>
    </row>
    <row r="5901" spans="1:2" ht="15" customHeight="1">
      <c r="A5901" t="s">
        <v>8497</v>
      </c>
      <c r="B5901">
        <f>B5325</f>
        <v>35</v>
      </c>
    </row>
    <row r="5902" spans="1:2" ht="15" customHeight="1">
      <c r="A5902" t="s">
        <v>8498</v>
      </c>
      <c r="B5902">
        <f>B5326</f>
        <v>35</v>
      </c>
    </row>
    <row r="5903" spans="1:2" ht="15" customHeight="1">
      <c r="A5903" t="s">
        <v>8499</v>
      </c>
      <c r="B5903">
        <f>B5327</f>
        <v>30</v>
      </c>
    </row>
    <row r="5904" spans="1:2" ht="15" customHeight="1">
      <c r="A5904" t="s">
        <v>8500</v>
      </c>
      <c r="B5904">
        <f>B5328</f>
        <v>30</v>
      </c>
    </row>
    <row r="5905" spans="1:2" ht="15" customHeight="1">
      <c r="A5905" t="s">
        <v>8501</v>
      </c>
      <c r="B5905">
        <f>B5329</f>
        <v>30</v>
      </c>
    </row>
    <row r="5906" spans="1:2" ht="15" customHeight="1">
      <c r="A5906" t="s">
        <v>8502</v>
      </c>
      <c r="B5906">
        <f>B5330</f>
        <v>35</v>
      </c>
    </row>
    <row r="5907" spans="1:2" ht="15" customHeight="1">
      <c r="A5907" t="s">
        <v>8503</v>
      </c>
      <c r="B5907">
        <f>B5331</f>
        <v>35</v>
      </c>
    </row>
    <row r="5908" spans="1:2" ht="15" customHeight="1">
      <c r="A5908" t="s">
        <v>8504</v>
      </c>
      <c r="B5908">
        <f>B5332</f>
        <v>35</v>
      </c>
    </row>
    <row r="5909" spans="1:2" ht="15" customHeight="1">
      <c r="A5909" t="s">
        <v>8505</v>
      </c>
      <c r="B5909">
        <f>B5333</f>
        <v>35</v>
      </c>
    </row>
    <row r="5910" spans="1:2" ht="15" customHeight="1">
      <c r="A5910" t="s">
        <v>8506</v>
      </c>
      <c r="B5910">
        <f>B5334</f>
        <v>35</v>
      </c>
    </row>
    <row r="5911" spans="1:2" ht="15" customHeight="1">
      <c r="A5911" t="s">
        <v>8613</v>
      </c>
      <c r="B5911">
        <f>B5335</f>
        <v>35</v>
      </c>
    </row>
    <row r="5912" spans="1:2" ht="15" customHeight="1">
      <c r="A5912" t="s">
        <v>8614</v>
      </c>
      <c r="B5912">
        <f>B5336</f>
        <v>35</v>
      </c>
    </row>
    <row r="5913" spans="1:2" ht="15" customHeight="1">
      <c r="A5913" t="s">
        <v>8509</v>
      </c>
      <c r="B5913">
        <f>B5337</f>
        <v>35</v>
      </c>
    </row>
    <row r="5914" spans="1:2" ht="15" customHeight="1">
      <c r="A5914" t="s">
        <v>8510</v>
      </c>
      <c r="B5914">
        <f>B5338</f>
        <v>35</v>
      </c>
    </row>
    <row r="5915" spans="1:2" ht="15" customHeight="1">
      <c r="A5915" t="s">
        <v>8511</v>
      </c>
      <c r="B5915">
        <f>B5339</f>
        <v>30</v>
      </c>
    </row>
    <row r="5916" spans="1:2" ht="15" customHeight="1">
      <c r="A5916" t="s">
        <v>8615</v>
      </c>
      <c r="B5916">
        <f>B5340</f>
        <v>30</v>
      </c>
    </row>
    <row r="5917" spans="1:2" ht="15" customHeight="1">
      <c r="A5917" t="s">
        <v>8616</v>
      </c>
      <c r="B5917">
        <f>B5341</f>
        <v>30</v>
      </c>
    </row>
    <row r="5918" spans="1:2" ht="15" customHeight="1">
      <c r="A5918" t="s">
        <v>8513</v>
      </c>
      <c r="B5918">
        <f>B5342</f>
        <v>35</v>
      </c>
    </row>
    <row r="5919" spans="1:2" ht="15" customHeight="1">
      <c r="A5919" t="s">
        <v>8514</v>
      </c>
      <c r="B5919">
        <f>B5343</f>
        <v>35</v>
      </c>
    </row>
    <row r="5920" spans="1:2" ht="15" customHeight="1">
      <c r="A5920" t="s">
        <v>8515</v>
      </c>
      <c r="B5920">
        <f>B5344</f>
        <v>35</v>
      </c>
    </row>
    <row r="5921" spans="1:2" ht="15" customHeight="1">
      <c r="A5921" t="s">
        <v>8617</v>
      </c>
      <c r="B5921">
        <f>B5345</f>
        <v>35</v>
      </c>
    </row>
    <row r="5922" spans="1:2" ht="15" customHeight="1">
      <c r="A5922" t="s">
        <v>8618</v>
      </c>
      <c r="B5922">
        <f>B5346</f>
        <v>35</v>
      </c>
    </row>
    <row r="5923" spans="1:2" ht="15" customHeight="1">
      <c r="A5923" t="s">
        <v>8619</v>
      </c>
      <c r="B5923">
        <f>B5347</f>
        <v>35</v>
      </c>
    </row>
    <row r="5924" spans="1:2" ht="15" customHeight="1">
      <c r="A5924" t="s">
        <v>8620</v>
      </c>
      <c r="B5924">
        <f>B5348</f>
        <v>35</v>
      </c>
    </row>
    <row r="5925" spans="1:2" ht="15" customHeight="1">
      <c r="A5925" t="s">
        <v>8621</v>
      </c>
      <c r="B5925">
        <f>B5349</f>
        <v>35</v>
      </c>
    </row>
    <row r="5926" spans="1:2" ht="15" customHeight="1">
      <c r="A5926" t="s">
        <v>8622</v>
      </c>
      <c r="B5926">
        <f>B5350</f>
        <v>35</v>
      </c>
    </row>
    <row r="5927" spans="1:2" ht="15" customHeight="1">
      <c r="A5927" t="s">
        <v>8623</v>
      </c>
      <c r="B5927">
        <f>B5351</f>
        <v>35</v>
      </c>
    </row>
    <row r="5928" spans="1:2" ht="15" customHeight="1">
      <c r="A5928" t="s">
        <v>8624</v>
      </c>
      <c r="B5928">
        <f>B5352</f>
        <v>35</v>
      </c>
    </row>
    <row r="5929" spans="1:2" ht="15" customHeight="1">
      <c r="A5929" t="s">
        <v>8520</v>
      </c>
      <c r="B5929">
        <f>B5353</f>
        <v>35</v>
      </c>
    </row>
    <row r="5930" spans="1:2" ht="15" customHeight="1">
      <c r="A5930" t="s">
        <v>8521</v>
      </c>
      <c r="B5930">
        <f>B5354</f>
        <v>35</v>
      </c>
    </row>
    <row r="5931" spans="1:2" ht="15" customHeight="1">
      <c r="A5931" t="s">
        <v>8522</v>
      </c>
      <c r="B5931">
        <f>B5355</f>
        <v>35</v>
      </c>
    </row>
    <row r="5932" spans="1:2" ht="15" customHeight="1">
      <c r="A5932" t="s">
        <v>8523</v>
      </c>
      <c r="B5932">
        <f>B5356</f>
        <v>35</v>
      </c>
    </row>
    <row r="5933" spans="1:2" ht="15" customHeight="1">
      <c r="A5933" t="s">
        <v>8524</v>
      </c>
      <c r="B5933">
        <f>B5357</f>
        <v>35</v>
      </c>
    </row>
    <row r="5934" spans="1:2" ht="15" customHeight="1">
      <c r="A5934" t="s">
        <v>8525</v>
      </c>
      <c r="B5934">
        <f>B5358</f>
        <v>35</v>
      </c>
    </row>
    <row r="5935" spans="1:2" ht="15" customHeight="1">
      <c r="A5935" t="s">
        <v>8625</v>
      </c>
      <c r="B5935">
        <f>B5359</f>
        <v>35</v>
      </c>
    </row>
    <row r="5936" spans="1:2" ht="15" customHeight="1">
      <c r="A5936" t="s">
        <v>8626</v>
      </c>
      <c r="B5936">
        <f>B5360</f>
        <v>35</v>
      </c>
    </row>
    <row r="5937" spans="1:2" ht="15" customHeight="1">
      <c r="A5937" t="s">
        <v>8627</v>
      </c>
      <c r="B5937">
        <f>B5361</f>
        <v>35</v>
      </c>
    </row>
    <row r="5938" spans="1:2" ht="15" customHeight="1">
      <c r="A5938" t="s">
        <v>8527</v>
      </c>
      <c r="B5938">
        <f>B5362</f>
        <v>35</v>
      </c>
    </row>
    <row r="5939" spans="1:2" ht="15" customHeight="1">
      <c r="A5939" t="s">
        <v>8528</v>
      </c>
      <c r="B5939">
        <f>B5363</f>
        <v>35</v>
      </c>
    </row>
    <row r="5940" spans="1:2" ht="15" customHeight="1">
      <c r="A5940" t="s">
        <v>8628</v>
      </c>
      <c r="B5940">
        <f>B5364</f>
        <v>35</v>
      </c>
    </row>
    <row r="5941" spans="1:2" ht="15" customHeight="1">
      <c r="A5941" t="s">
        <v>8629</v>
      </c>
      <c r="B5941">
        <f>B5365</f>
        <v>35</v>
      </c>
    </row>
    <row r="5942" spans="1:2" ht="15" customHeight="1">
      <c r="A5942" t="s">
        <v>8630</v>
      </c>
      <c r="B5942">
        <f>B5366</f>
        <v>35</v>
      </c>
    </row>
    <row r="5943" spans="1:2" ht="15" customHeight="1">
      <c r="A5943" t="s">
        <v>8631</v>
      </c>
      <c r="B5943">
        <f>B5367</f>
        <v>35</v>
      </c>
    </row>
    <row r="5944" spans="1:2" ht="15" customHeight="1">
      <c r="A5944" t="s">
        <v>8632</v>
      </c>
      <c r="B5944">
        <f>B5368</f>
        <v>35</v>
      </c>
    </row>
    <row r="5945" spans="1:2" ht="15" customHeight="1">
      <c r="A5945" t="s">
        <v>8633</v>
      </c>
      <c r="B5945">
        <f>B5369</f>
        <v>35</v>
      </c>
    </row>
    <row r="5946" spans="1:2" ht="15" customHeight="1">
      <c r="A5946" t="s">
        <v>8634</v>
      </c>
      <c r="B5946">
        <f>B5370</f>
        <v>35</v>
      </c>
    </row>
    <row r="5947" spans="1:2" ht="15" customHeight="1">
      <c r="A5947" t="s">
        <v>8635</v>
      </c>
      <c r="B5947">
        <f>B5371</f>
        <v>35</v>
      </c>
    </row>
    <row r="5948" spans="1:2" ht="15" customHeight="1">
      <c r="A5948" t="s">
        <v>8636</v>
      </c>
      <c r="B5948">
        <f>B5372</f>
        <v>35</v>
      </c>
    </row>
    <row r="5949" spans="1:2" ht="15" customHeight="1">
      <c r="A5949" t="s">
        <v>8637</v>
      </c>
      <c r="B5949">
        <f>B5373</f>
        <v>35</v>
      </c>
    </row>
    <row r="5950" spans="1:2" ht="15" customHeight="1">
      <c r="A5950" t="s">
        <v>8638</v>
      </c>
      <c r="B5950">
        <f>B5374</f>
        <v>35</v>
      </c>
    </row>
    <row r="5951" spans="1:2" ht="15" customHeight="1">
      <c r="A5951" t="s">
        <v>8639</v>
      </c>
      <c r="B5951">
        <f>B5375</f>
        <v>35</v>
      </c>
    </row>
    <row r="5952" spans="1:2" ht="15" customHeight="1">
      <c r="A5952" t="s">
        <v>8640</v>
      </c>
      <c r="B5952">
        <f>B5376</f>
        <v>35</v>
      </c>
    </row>
    <row r="5953" spans="1:5" ht="15" customHeight="1">
      <c r="A5953" t="s">
        <v>8641</v>
      </c>
      <c r="B5953">
        <f>B5377</f>
        <v>35</v>
      </c>
    </row>
    <row r="5954" spans="1:5" ht="15" customHeight="1">
      <c r="A5954" t="s">
        <v>8642</v>
      </c>
      <c r="B5954">
        <f>B5378</f>
        <v>35</v>
      </c>
    </row>
    <row r="5955" spans="1:5" ht="15" customHeight="1">
      <c r="A5955" t="s">
        <v>8643</v>
      </c>
      <c r="B5955">
        <f>B5379</f>
        <v>35</v>
      </c>
      <c r="D5955" s="60"/>
      <c r="E5955" s="60"/>
    </row>
    <row r="5956" spans="1:5" ht="15" customHeight="1">
      <c r="A5956" t="s">
        <v>8644</v>
      </c>
      <c r="B5956">
        <f>B5380</f>
        <v>35</v>
      </c>
      <c r="D5956" s="60"/>
      <c r="E5956" s="60"/>
    </row>
    <row r="5957" spans="1:5" ht="15" customHeight="1">
      <c r="A5957" t="s">
        <v>8645</v>
      </c>
      <c r="B5957">
        <f>B5381</f>
        <v>35</v>
      </c>
      <c r="D5957" s="60"/>
      <c r="E5957" s="60"/>
    </row>
    <row r="5958" spans="1:5" ht="15" customHeight="1">
      <c r="A5958" t="s">
        <v>8536</v>
      </c>
      <c r="B5958">
        <f>B5382</f>
        <v>35</v>
      </c>
    </row>
    <row r="5959" spans="1:5" ht="15" customHeight="1">
      <c r="A5959" t="s">
        <v>8646</v>
      </c>
      <c r="B5959">
        <f>B5383</f>
        <v>40</v>
      </c>
    </row>
    <row r="5960" spans="1:5" ht="15" customHeight="1">
      <c r="A5960" t="s">
        <v>8647</v>
      </c>
      <c r="B5960">
        <f>B5384</f>
        <v>40</v>
      </c>
    </row>
    <row r="5961" spans="1:5" ht="15" customHeight="1">
      <c r="A5961" t="s">
        <v>8648</v>
      </c>
      <c r="B5961">
        <f>B5385</f>
        <v>40</v>
      </c>
    </row>
    <row r="5962" spans="1:5" ht="15" customHeight="1">
      <c r="A5962" t="s">
        <v>8649</v>
      </c>
      <c r="B5962">
        <f>B5386</f>
        <v>40</v>
      </c>
    </row>
    <row r="5963" spans="1:5" ht="15" customHeight="1">
      <c r="A5963" t="s">
        <v>8650</v>
      </c>
      <c r="B5963">
        <f>B5387</f>
        <v>40</v>
      </c>
    </row>
    <row r="5964" spans="1:5" ht="15" customHeight="1">
      <c r="A5964" t="s">
        <v>8651</v>
      </c>
      <c r="B5964">
        <f>B5388</f>
        <v>40</v>
      </c>
    </row>
    <row r="5965" spans="1:5" ht="15" customHeight="1">
      <c r="A5965" t="s">
        <v>8652</v>
      </c>
      <c r="B5965">
        <f>B5389</f>
        <v>40</v>
      </c>
    </row>
    <row r="5966" spans="1:5" ht="15" customHeight="1">
      <c r="A5966" t="s">
        <v>8653</v>
      </c>
      <c r="B5966">
        <f>B5390</f>
        <v>40</v>
      </c>
    </row>
    <row r="5967" spans="1:5" ht="15" customHeight="1">
      <c r="A5967" t="s">
        <v>8541</v>
      </c>
      <c r="B5967">
        <f>B5391</f>
        <v>35</v>
      </c>
    </row>
    <row r="5968" spans="1:5" ht="15" customHeight="1">
      <c r="A5968" t="s">
        <v>8542</v>
      </c>
      <c r="B5968">
        <f>B5392</f>
        <v>35</v>
      </c>
    </row>
    <row r="5969" spans="1:2" ht="15" customHeight="1">
      <c r="A5969" t="s">
        <v>8543</v>
      </c>
      <c r="B5969">
        <f>B5393</f>
        <v>35</v>
      </c>
    </row>
    <row r="5970" spans="1:2" ht="15" customHeight="1">
      <c r="A5970" t="s">
        <v>8654</v>
      </c>
      <c r="B5970">
        <f>B5394</f>
        <v>35</v>
      </c>
    </row>
    <row r="5971" spans="1:2" ht="15" customHeight="1">
      <c r="A5971" t="s">
        <v>8655</v>
      </c>
      <c r="B5971">
        <f>B5395</f>
        <v>35</v>
      </c>
    </row>
    <row r="5972" spans="1:2" ht="15" customHeight="1">
      <c r="A5972" t="s">
        <v>8656</v>
      </c>
      <c r="B5972">
        <f>B5396</f>
        <v>30</v>
      </c>
    </row>
    <row r="5973" spans="1:2" ht="15" customHeight="1">
      <c r="A5973" t="s">
        <v>8657</v>
      </c>
      <c r="B5973">
        <f>B5397</f>
        <v>30</v>
      </c>
    </row>
    <row r="5974" spans="1:2" ht="15" customHeight="1">
      <c r="A5974" t="s">
        <v>8546</v>
      </c>
      <c r="B5974">
        <f>B5398</f>
        <v>30</v>
      </c>
    </row>
    <row r="5975" spans="1:2" ht="15" customHeight="1">
      <c r="A5975" t="s">
        <v>8547</v>
      </c>
      <c r="B5975">
        <f>B5399</f>
        <v>40</v>
      </c>
    </row>
    <row r="5976" spans="1:2" ht="15" customHeight="1">
      <c r="A5976" t="s">
        <v>8548</v>
      </c>
      <c r="B5976">
        <f>B5400</f>
        <v>40</v>
      </c>
    </row>
    <row r="5977" spans="1:2" ht="15" customHeight="1">
      <c r="A5977" t="s">
        <v>8549</v>
      </c>
      <c r="B5977">
        <f>B5401</f>
        <v>40</v>
      </c>
    </row>
    <row r="5978" spans="1:2" ht="15" customHeight="1">
      <c r="A5978" t="s">
        <v>8550</v>
      </c>
      <c r="B5978">
        <f>B5402</f>
        <v>35</v>
      </c>
    </row>
    <row r="5979" spans="1:2" ht="15" customHeight="1">
      <c r="A5979" t="s">
        <v>8551</v>
      </c>
      <c r="B5979">
        <f>B5403</f>
        <v>35</v>
      </c>
    </row>
    <row r="5980" spans="1:2" ht="15" customHeight="1">
      <c r="A5980" t="s">
        <v>8552</v>
      </c>
      <c r="B5980">
        <f>B5404</f>
        <v>35</v>
      </c>
    </row>
    <row r="5981" spans="1:2" ht="15" customHeight="1">
      <c r="A5981" t="s">
        <v>8658</v>
      </c>
      <c r="B5981">
        <f>B5405</f>
        <v>35</v>
      </c>
    </row>
    <row r="5982" spans="1:2" ht="15" customHeight="1">
      <c r="A5982" t="s">
        <v>8659</v>
      </c>
      <c r="B5982">
        <f>B5406</f>
        <v>35</v>
      </c>
    </row>
    <row r="5983" spans="1:2" ht="15" customHeight="1">
      <c r="A5983" t="s">
        <v>8554</v>
      </c>
      <c r="B5983">
        <f>B5407</f>
        <v>35</v>
      </c>
    </row>
    <row r="5984" spans="1:2" ht="15" customHeight="1">
      <c r="A5984" t="s">
        <v>8555</v>
      </c>
      <c r="B5984">
        <f>B5408</f>
        <v>35</v>
      </c>
    </row>
    <row r="5985" spans="1:2" ht="15" customHeight="1">
      <c r="A5985" t="s">
        <v>8556</v>
      </c>
      <c r="B5985">
        <f>B5409</f>
        <v>35</v>
      </c>
    </row>
    <row r="5986" spans="1:2" ht="15" customHeight="1">
      <c r="A5986" t="s">
        <v>8557</v>
      </c>
      <c r="B5986">
        <f>B5410</f>
        <v>40</v>
      </c>
    </row>
    <row r="5987" spans="1:2" ht="15" customHeight="1">
      <c r="A5987" t="s">
        <v>8558</v>
      </c>
      <c r="B5987">
        <f>B5411</f>
        <v>40</v>
      </c>
    </row>
    <row r="5988" spans="1:2" ht="15" customHeight="1">
      <c r="A5988" t="s">
        <v>8559</v>
      </c>
      <c r="B5988">
        <f>B5412</f>
        <v>40</v>
      </c>
    </row>
    <row r="5989" spans="1:2" ht="15" customHeight="1">
      <c r="A5989" t="s">
        <v>8660</v>
      </c>
      <c r="B5989">
        <f>B5413</f>
        <v>30</v>
      </c>
    </row>
    <row r="5990" spans="1:2" ht="15" customHeight="1">
      <c r="A5990" t="s">
        <v>8661</v>
      </c>
      <c r="B5990">
        <f>B5414</f>
        <v>30</v>
      </c>
    </row>
    <row r="5991" spans="1:2" ht="15" customHeight="1">
      <c r="A5991" t="s">
        <v>8561</v>
      </c>
      <c r="B5991">
        <f>B5415</f>
        <v>30</v>
      </c>
    </row>
    <row r="5992" spans="1:2" ht="15" customHeight="1">
      <c r="A5992" t="s">
        <v>8562</v>
      </c>
      <c r="B5992">
        <f>B5416</f>
        <v>35</v>
      </c>
    </row>
    <row r="5993" spans="1:2" ht="15" customHeight="1">
      <c r="A5993" t="s">
        <v>8662</v>
      </c>
      <c r="B5993">
        <f>B5417</f>
        <v>35</v>
      </c>
    </row>
    <row r="5994" spans="1:2" ht="15" customHeight="1">
      <c r="A5994" t="s">
        <v>8663</v>
      </c>
      <c r="B5994">
        <f>B5418</f>
        <v>35</v>
      </c>
    </row>
    <row r="5995" spans="1:2" ht="15" customHeight="1">
      <c r="A5995" t="s">
        <v>8564</v>
      </c>
      <c r="B5995">
        <f>B5419</f>
        <v>35</v>
      </c>
    </row>
    <row r="5996" spans="1:2" ht="15" customHeight="1">
      <c r="A5996" t="s">
        <v>8565</v>
      </c>
      <c r="B5996">
        <f>B5420</f>
        <v>40</v>
      </c>
    </row>
    <row r="5997" spans="1:2" ht="15" customHeight="1">
      <c r="A5997" t="s">
        <v>8664</v>
      </c>
      <c r="B5997">
        <f>B5421</f>
        <v>40</v>
      </c>
    </row>
    <row r="5998" spans="1:2" ht="15" customHeight="1">
      <c r="A5998" t="s">
        <v>8665</v>
      </c>
      <c r="B5998">
        <f>B5422</f>
        <v>40</v>
      </c>
    </row>
    <row r="5999" spans="1:2" ht="15" customHeight="1">
      <c r="A5999" t="s">
        <v>8567</v>
      </c>
      <c r="B5999">
        <f>B5423</f>
        <v>40</v>
      </c>
    </row>
    <row r="6000" spans="1:2" ht="15" customHeight="1">
      <c r="A6000" t="s">
        <v>8568</v>
      </c>
      <c r="B6000">
        <f>B5424</f>
        <v>40</v>
      </c>
    </row>
    <row r="6001" spans="1:2" ht="15" customHeight="1">
      <c r="A6001" t="s">
        <v>8666</v>
      </c>
      <c r="B6001">
        <f>B5425</f>
        <v>40</v>
      </c>
    </row>
    <row r="6002" spans="1:2" ht="15" customHeight="1">
      <c r="A6002" t="s">
        <v>8667</v>
      </c>
      <c r="B6002">
        <f>B5426</f>
        <v>40</v>
      </c>
    </row>
    <row r="6003" spans="1:2" ht="15" customHeight="1">
      <c r="A6003" t="s">
        <v>8570</v>
      </c>
      <c r="B6003">
        <f>B5427</f>
        <v>40</v>
      </c>
    </row>
    <row r="6004" spans="1:2" ht="15" customHeight="1">
      <c r="A6004" t="s">
        <v>8571</v>
      </c>
      <c r="B6004">
        <f>B5428</f>
        <v>30</v>
      </c>
    </row>
    <row r="6005" spans="1:2" ht="15" customHeight="1">
      <c r="A6005" t="s">
        <v>8572</v>
      </c>
      <c r="B6005">
        <f>B5429</f>
        <v>30</v>
      </c>
    </row>
    <row r="6006" spans="1:2" ht="15" customHeight="1">
      <c r="A6006" t="s">
        <v>8668</v>
      </c>
      <c r="B6006">
        <f>B5430</f>
        <v>30</v>
      </c>
    </row>
    <row r="6007" spans="1:2" ht="15" customHeight="1">
      <c r="A6007" t="s">
        <v>8669</v>
      </c>
      <c r="B6007">
        <f>B5431</f>
        <v>30</v>
      </c>
    </row>
    <row r="6008" spans="1:2" ht="15" customHeight="1">
      <c r="A6008" t="s">
        <v>8670</v>
      </c>
      <c r="B6008">
        <f>B5432</f>
        <v>30</v>
      </c>
    </row>
    <row r="6009" spans="1:2" ht="15" customHeight="1">
      <c r="A6009" t="s">
        <v>8671</v>
      </c>
      <c r="B6009">
        <f>B5433</f>
        <v>30</v>
      </c>
    </row>
    <row r="6010" spans="1:2" ht="15" customHeight="1">
      <c r="A6010" t="s">
        <v>8672</v>
      </c>
      <c r="B6010">
        <f>B5434</f>
        <v>35</v>
      </c>
    </row>
    <row r="6011" spans="1:2" ht="15" customHeight="1">
      <c r="A6011" t="s">
        <v>8673</v>
      </c>
      <c r="B6011">
        <f>B5435</f>
        <v>35</v>
      </c>
    </row>
    <row r="6012" spans="1:2" ht="15" customHeight="1">
      <c r="A6012" t="s">
        <v>8674</v>
      </c>
      <c r="B6012">
        <f>B5436</f>
        <v>35</v>
      </c>
    </row>
    <row r="6013" spans="1:2" ht="15" customHeight="1">
      <c r="A6013" t="s">
        <v>8675</v>
      </c>
      <c r="B6013">
        <f>B5437</f>
        <v>35</v>
      </c>
    </row>
    <row r="6014" spans="1:2" ht="15" customHeight="1">
      <c r="A6014" t="s">
        <v>8577</v>
      </c>
      <c r="B6014">
        <f>B5438</f>
        <v>35</v>
      </c>
    </row>
    <row r="6015" spans="1:2" ht="15" customHeight="1">
      <c r="A6015" t="s">
        <v>8578</v>
      </c>
      <c r="B6015">
        <f>B5439</f>
        <v>35</v>
      </c>
    </row>
    <row r="6016" spans="1:2" ht="15" customHeight="1">
      <c r="A6016" t="s">
        <v>8579</v>
      </c>
      <c r="B6016">
        <f>B5440</f>
        <v>35</v>
      </c>
    </row>
    <row r="6017" spans="1:2" ht="15" customHeight="1">
      <c r="A6017" t="s">
        <v>8580</v>
      </c>
      <c r="B6017">
        <f>B5441</f>
        <v>35</v>
      </c>
    </row>
    <row r="6018" spans="1:2" ht="15" customHeight="1">
      <c r="A6018" t="s">
        <v>8581</v>
      </c>
      <c r="B6018">
        <f>B5442</f>
        <v>35</v>
      </c>
    </row>
    <row r="6019" spans="1:2" ht="15" customHeight="1">
      <c r="A6019" t="s">
        <v>8582</v>
      </c>
      <c r="B6019">
        <f>B5443</f>
        <v>35</v>
      </c>
    </row>
    <row r="6020" spans="1:2" ht="15" customHeight="1">
      <c r="A6020" t="s">
        <v>8583</v>
      </c>
      <c r="B6020">
        <f>B5444</f>
        <v>35</v>
      </c>
    </row>
    <row r="6021" spans="1:2" ht="15" customHeight="1">
      <c r="A6021" t="s">
        <v>8584</v>
      </c>
      <c r="B6021">
        <f>B5445</f>
        <v>35</v>
      </c>
    </row>
    <row r="6022" spans="1:2" ht="15" customHeight="1">
      <c r="A6022" t="s">
        <v>8585</v>
      </c>
      <c r="B6022">
        <f>B5446</f>
        <v>35</v>
      </c>
    </row>
    <row r="6023" spans="1:2" ht="15" customHeight="1">
      <c r="A6023" t="s">
        <v>8676</v>
      </c>
      <c r="B6023">
        <f>B5447</f>
        <v>35</v>
      </c>
    </row>
    <row r="6024" spans="1:2" ht="15" customHeight="1">
      <c r="A6024" t="s">
        <v>8677</v>
      </c>
      <c r="B6024">
        <f>B5448</f>
        <v>35</v>
      </c>
    </row>
    <row r="6025" spans="1:2" ht="15" customHeight="1">
      <c r="A6025" t="s">
        <v>8587</v>
      </c>
      <c r="B6025">
        <f>B5449</f>
        <v>35</v>
      </c>
    </row>
    <row r="6026" spans="1:2" ht="15" customHeight="1">
      <c r="A6026" t="s">
        <v>8588</v>
      </c>
      <c r="B6026">
        <f>B5450</f>
        <v>35</v>
      </c>
    </row>
    <row r="6027" spans="1:2" ht="15" customHeight="1">
      <c r="A6027" t="s">
        <v>8589</v>
      </c>
      <c r="B6027">
        <f>B5451</f>
        <v>35</v>
      </c>
    </row>
    <row r="6028" spans="1:2" ht="15" customHeight="1">
      <c r="A6028" t="s">
        <v>8590</v>
      </c>
      <c r="B6028">
        <f>B5452</f>
        <v>35</v>
      </c>
    </row>
    <row r="6029" spans="1:2" ht="15" customHeight="1">
      <c r="A6029" t="s">
        <v>8591</v>
      </c>
      <c r="B6029">
        <f>B5453</f>
        <v>35</v>
      </c>
    </row>
    <row r="6030" spans="1:2" ht="15" customHeight="1">
      <c r="A6030" t="s">
        <v>8592</v>
      </c>
      <c r="B6030">
        <f>B5454</f>
        <v>35</v>
      </c>
    </row>
    <row r="6031" spans="1:2" ht="15" customHeight="1">
      <c r="A6031" t="s">
        <v>8593</v>
      </c>
      <c r="B6031">
        <f>B5455</f>
        <v>35</v>
      </c>
    </row>
    <row r="6032" spans="1:2" ht="15" customHeight="1">
      <c r="A6032" t="s">
        <v>8594</v>
      </c>
      <c r="B6032">
        <f>B5456</f>
        <v>40</v>
      </c>
    </row>
    <row r="6033" spans="1:2" ht="15" customHeight="1">
      <c r="A6033" t="s">
        <v>8678</v>
      </c>
      <c r="B6033">
        <f>B5457</f>
        <v>40</v>
      </c>
    </row>
    <row r="6034" spans="1:2" ht="15" customHeight="1">
      <c r="A6034" t="s">
        <v>8679</v>
      </c>
      <c r="B6034">
        <f>B5458</f>
        <v>40</v>
      </c>
    </row>
    <row r="6035" spans="1:2" ht="15" customHeight="1">
      <c r="A6035" t="s">
        <v>8596</v>
      </c>
      <c r="B6035">
        <f>B5459</f>
        <v>35</v>
      </c>
    </row>
    <row r="6036" spans="1:2" ht="15" customHeight="1">
      <c r="A6036" t="s">
        <v>8597</v>
      </c>
      <c r="B6036">
        <f>B5460</f>
        <v>35</v>
      </c>
    </row>
    <row r="6037" spans="1:2" ht="15" customHeight="1">
      <c r="A6037" t="s">
        <v>8680</v>
      </c>
      <c r="B6037">
        <f>B5461</f>
        <v>35</v>
      </c>
    </row>
    <row r="6038" spans="1:2" ht="15" customHeight="1">
      <c r="A6038" t="s">
        <v>8681</v>
      </c>
      <c r="B6038">
        <f>B5462</f>
        <v>35</v>
      </c>
    </row>
    <row r="6039" spans="1:2" ht="15" customHeight="1">
      <c r="A6039" t="s">
        <v>8599</v>
      </c>
      <c r="B6039">
        <f>B5463</f>
        <v>35</v>
      </c>
    </row>
    <row r="6040" spans="1:2" ht="15" customHeight="1">
      <c r="A6040" t="s">
        <v>8600</v>
      </c>
      <c r="B6040">
        <f>B5464</f>
        <v>35</v>
      </c>
    </row>
    <row r="6041" spans="1:2" ht="15" customHeight="1">
      <c r="A6041" t="s">
        <v>8601</v>
      </c>
      <c r="B6041">
        <f>B5465</f>
        <v>35</v>
      </c>
    </row>
    <row r="6042" spans="1:2" ht="15" customHeight="1">
      <c r="A6042" t="s">
        <v>8602</v>
      </c>
      <c r="B6042">
        <f>B5466</f>
        <v>35</v>
      </c>
    </row>
    <row r="6043" spans="1:2" ht="15" customHeight="1">
      <c r="A6043" t="s">
        <v>8603</v>
      </c>
      <c r="B6043">
        <f>B5467</f>
        <v>40</v>
      </c>
    </row>
    <row r="6044" spans="1:2" ht="15" customHeight="1">
      <c r="A6044" t="s">
        <v>8604</v>
      </c>
      <c r="B6044">
        <f>B5468</f>
        <v>40</v>
      </c>
    </row>
    <row r="6045" spans="1:2" ht="15" customHeight="1">
      <c r="A6045" t="s">
        <v>8605</v>
      </c>
      <c r="B6045">
        <f>B5469</f>
        <v>35</v>
      </c>
    </row>
    <row r="6046" spans="1:2" ht="15" customHeight="1">
      <c r="A6046" t="s">
        <v>8682</v>
      </c>
      <c r="B6046">
        <f>B5470</f>
        <v>35</v>
      </c>
    </row>
    <row r="6047" spans="1:2" ht="15" customHeight="1">
      <c r="A6047" t="s">
        <v>8683</v>
      </c>
      <c r="B6047">
        <f>B5471</f>
        <v>35</v>
      </c>
    </row>
    <row r="6048" spans="1:2" ht="15" customHeight="1">
      <c r="A6048" t="s">
        <v>8607</v>
      </c>
      <c r="B6048">
        <f>B5472</f>
        <v>35</v>
      </c>
    </row>
    <row r="6049" spans="1:2" ht="15" customHeight="1">
      <c r="A6049" t="s">
        <v>8608</v>
      </c>
      <c r="B6049">
        <f>B5473</f>
        <v>35</v>
      </c>
    </row>
    <row r="6050" spans="1:2" ht="15" customHeight="1">
      <c r="A6050" t="s">
        <v>8609</v>
      </c>
      <c r="B6050">
        <f>B5474</f>
        <v>40</v>
      </c>
    </row>
    <row r="6051" spans="1:2" ht="15" customHeight="1">
      <c r="A6051" t="s">
        <v>8610</v>
      </c>
      <c r="B6051">
        <f>B5475</f>
        <v>40</v>
      </c>
    </row>
    <row r="6052" spans="1:2" ht="15" customHeight="1">
      <c r="A6052" t="s">
        <v>8684</v>
      </c>
      <c r="B6052">
        <f>B5476</f>
        <v>40</v>
      </c>
    </row>
    <row r="6053" spans="1:2" ht="15" customHeight="1">
      <c r="A6053" t="s">
        <v>8685</v>
      </c>
      <c r="B6053">
        <f>B5477</f>
        <v>40</v>
      </c>
    </row>
    <row r="6054" spans="1:2" ht="15" customHeight="1">
      <c r="A6054" t="s">
        <v>8612</v>
      </c>
      <c r="B6054">
        <f>B5478</f>
        <v>35</v>
      </c>
    </row>
    <row r="6055" spans="1:2" ht="15" customHeight="1">
      <c r="A6055" t="s">
        <v>7538</v>
      </c>
      <c r="B6055">
        <f>B5479</f>
        <v>35</v>
      </c>
    </row>
    <row r="6056" spans="1:2" ht="15" customHeight="1">
      <c r="A6056" t="s">
        <v>7539</v>
      </c>
      <c r="B6056">
        <f>B5480</f>
        <v>35</v>
      </c>
    </row>
    <row r="6057" spans="1:2" ht="15" customHeight="1">
      <c r="A6057" t="s">
        <v>7540</v>
      </c>
      <c r="B6057">
        <f>B5481</f>
        <v>35</v>
      </c>
    </row>
    <row r="6058" spans="1:2" ht="15" customHeight="1">
      <c r="A6058" t="s">
        <v>7541</v>
      </c>
      <c r="B6058">
        <f>B5482</f>
        <v>35</v>
      </c>
    </row>
    <row r="6059" spans="1:2" ht="15" customHeight="1">
      <c r="A6059" t="s">
        <v>7542</v>
      </c>
      <c r="B6059">
        <f>B5483</f>
        <v>35</v>
      </c>
    </row>
    <row r="6060" spans="1:2" ht="15" customHeight="1">
      <c r="A6060" t="s">
        <v>7543</v>
      </c>
      <c r="B6060">
        <f>B5484</f>
        <v>35</v>
      </c>
    </row>
    <row r="6061" spans="1:2" ht="15" customHeight="1">
      <c r="A6061" t="s">
        <v>7544</v>
      </c>
      <c r="B6061">
        <f>B5485</f>
        <v>35</v>
      </c>
    </row>
    <row r="6062" spans="1:2" ht="15" customHeight="1">
      <c r="A6062" t="s">
        <v>7545</v>
      </c>
      <c r="B6062">
        <f>B5486</f>
        <v>35</v>
      </c>
    </row>
    <row r="6063" spans="1:2" ht="15" customHeight="1">
      <c r="A6063" t="s">
        <v>7546</v>
      </c>
      <c r="B6063">
        <f>B5487</f>
        <v>30</v>
      </c>
    </row>
    <row r="6064" spans="1:2" ht="15" customHeight="1">
      <c r="A6064" t="s">
        <v>7547</v>
      </c>
      <c r="B6064">
        <f>B5488</f>
        <v>30</v>
      </c>
    </row>
    <row r="6065" spans="1:2" ht="15" customHeight="1">
      <c r="A6065" t="s">
        <v>7548</v>
      </c>
      <c r="B6065">
        <f>B5489</f>
        <v>30</v>
      </c>
    </row>
    <row r="6066" spans="1:2" ht="15" customHeight="1">
      <c r="A6066" t="s">
        <v>7549</v>
      </c>
      <c r="B6066">
        <f>B5490</f>
        <v>30</v>
      </c>
    </row>
    <row r="6067" spans="1:2" ht="15" customHeight="1">
      <c r="A6067" t="s">
        <v>7550</v>
      </c>
      <c r="B6067">
        <f>B5491</f>
        <v>30</v>
      </c>
    </row>
    <row r="6068" spans="1:2" ht="15" customHeight="1">
      <c r="A6068" t="s">
        <v>7551</v>
      </c>
      <c r="B6068">
        <f>B5492</f>
        <v>30</v>
      </c>
    </row>
    <row r="6069" spans="1:2" ht="15" customHeight="1">
      <c r="A6069" t="s">
        <v>7552</v>
      </c>
      <c r="B6069">
        <f>B5493</f>
        <v>30</v>
      </c>
    </row>
    <row r="6070" spans="1:2" ht="15" customHeight="1">
      <c r="A6070" t="s">
        <v>7553</v>
      </c>
      <c r="B6070">
        <f>B5494</f>
        <v>30</v>
      </c>
    </row>
    <row r="6071" spans="1:2" ht="15" customHeight="1">
      <c r="A6071" t="s">
        <v>7554</v>
      </c>
      <c r="B6071">
        <f>B5495</f>
        <v>30</v>
      </c>
    </row>
    <row r="6072" spans="1:2" ht="15" customHeight="1">
      <c r="A6072" t="s">
        <v>7555</v>
      </c>
      <c r="B6072">
        <f>B5496</f>
        <v>30</v>
      </c>
    </row>
    <row r="6073" spans="1:2" ht="15" customHeight="1">
      <c r="A6073" t="s">
        <v>8686</v>
      </c>
      <c r="B6073">
        <f>B5497</f>
        <v>35</v>
      </c>
    </row>
    <row r="6074" spans="1:2" ht="15" customHeight="1">
      <c r="A6074" t="s">
        <v>8687</v>
      </c>
      <c r="B6074">
        <f>B5498</f>
        <v>35</v>
      </c>
    </row>
    <row r="6075" spans="1:2" ht="15" customHeight="1">
      <c r="A6075" t="s">
        <v>8688</v>
      </c>
      <c r="B6075">
        <f>B5499</f>
        <v>35</v>
      </c>
    </row>
    <row r="6076" spans="1:2" ht="15" customHeight="1">
      <c r="A6076" t="s">
        <v>8689</v>
      </c>
      <c r="B6076">
        <f>B5500</f>
        <v>25</v>
      </c>
    </row>
    <row r="6077" spans="1:2" ht="15" customHeight="1">
      <c r="A6077" t="s">
        <v>8690</v>
      </c>
      <c r="B6077">
        <f>B5501</f>
        <v>35</v>
      </c>
    </row>
    <row r="6078" spans="1:2" ht="15" customHeight="1">
      <c r="A6078" t="s">
        <v>8691</v>
      </c>
      <c r="B6078">
        <f>B5502</f>
        <v>30</v>
      </c>
    </row>
    <row r="6079" spans="1:2" ht="15" customHeight="1">
      <c r="A6079" t="s">
        <v>8692</v>
      </c>
      <c r="B6079">
        <f>B5503</f>
        <v>35</v>
      </c>
    </row>
    <row r="6080" spans="1:2" ht="15" customHeight="1">
      <c r="A6080" t="s">
        <v>8693</v>
      </c>
      <c r="B6080">
        <f>B5504</f>
        <v>35</v>
      </c>
    </row>
    <row r="6081" spans="1:2" ht="15" customHeight="1">
      <c r="A6081" t="s">
        <v>8694</v>
      </c>
      <c r="B6081">
        <f>B5505</f>
        <v>35</v>
      </c>
    </row>
    <row r="6082" spans="1:2" ht="15" customHeight="1">
      <c r="A6082" t="s">
        <v>8695</v>
      </c>
      <c r="B6082">
        <f>B5506</f>
        <v>30</v>
      </c>
    </row>
    <row r="6083" spans="1:2" ht="15" customHeight="1">
      <c r="A6083" t="s">
        <v>8696</v>
      </c>
      <c r="B6083">
        <f>B5507</f>
        <v>30</v>
      </c>
    </row>
    <row r="6084" spans="1:2" ht="15" customHeight="1">
      <c r="A6084" t="s">
        <v>8697</v>
      </c>
      <c r="B6084">
        <f>B5508</f>
        <v>30</v>
      </c>
    </row>
    <row r="6085" spans="1:2" ht="15" customHeight="1">
      <c r="A6085" t="s">
        <v>8698</v>
      </c>
      <c r="B6085">
        <f>B5509</f>
        <v>30</v>
      </c>
    </row>
    <row r="6086" spans="1:2" ht="15" customHeight="1">
      <c r="A6086" t="s">
        <v>8699</v>
      </c>
      <c r="B6086">
        <f>B5510</f>
        <v>30</v>
      </c>
    </row>
    <row r="6087" spans="1:2" ht="15" customHeight="1">
      <c r="A6087" t="s">
        <v>8700</v>
      </c>
      <c r="B6087">
        <f>B5511</f>
        <v>30</v>
      </c>
    </row>
    <row r="6088" spans="1:2" ht="15" customHeight="1">
      <c r="A6088" t="s">
        <v>8701</v>
      </c>
      <c r="B6088">
        <f>B5512</f>
        <v>30</v>
      </c>
    </row>
    <row r="6089" spans="1:2" ht="15" customHeight="1">
      <c r="A6089" t="s">
        <v>8702</v>
      </c>
      <c r="B6089">
        <f>B5513</f>
        <v>30</v>
      </c>
    </row>
    <row r="6090" spans="1:2" ht="15" customHeight="1">
      <c r="A6090" t="s">
        <v>8703</v>
      </c>
      <c r="B6090">
        <f>B5514</f>
        <v>30</v>
      </c>
    </row>
    <row r="6091" spans="1:2" ht="15" customHeight="1">
      <c r="A6091" t="s">
        <v>8704</v>
      </c>
      <c r="B6091">
        <f>B5515</f>
        <v>30</v>
      </c>
    </row>
    <row r="6092" spans="1:2" ht="15" customHeight="1">
      <c r="A6092" t="s">
        <v>8705</v>
      </c>
      <c r="B6092">
        <f>B5516</f>
        <v>35</v>
      </c>
    </row>
    <row r="6093" spans="1:2" ht="15" customHeight="1">
      <c r="A6093" t="s">
        <v>8706</v>
      </c>
      <c r="B6093">
        <f>B5517</f>
        <v>35</v>
      </c>
    </row>
    <row r="6094" spans="1:2" ht="15" customHeight="1">
      <c r="A6094" t="s">
        <v>8707</v>
      </c>
      <c r="B6094">
        <f>B5518</f>
        <v>35</v>
      </c>
    </row>
    <row r="6095" spans="1:2" ht="15" customHeight="1">
      <c r="A6095" t="s">
        <v>8708</v>
      </c>
      <c r="B6095">
        <f>B5519</f>
        <v>35</v>
      </c>
    </row>
    <row r="6096" spans="1:2" ht="15" customHeight="1">
      <c r="A6096" t="s">
        <v>8709</v>
      </c>
      <c r="B6096">
        <f>B5520</f>
        <v>35</v>
      </c>
    </row>
    <row r="6097" spans="1:2" ht="15" customHeight="1">
      <c r="A6097" t="s">
        <v>8710</v>
      </c>
      <c r="B6097">
        <f>B5521</f>
        <v>35</v>
      </c>
    </row>
    <row r="6098" spans="1:2" ht="15" customHeight="1">
      <c r="A6098" t="s">
        <v>8711</v>
      </c>
      <c r="B6098">
        <f>B5522</f>
        <v>35</v>
      </c>
    </row>
    <row r="6099" spans="1:2" ht="15" customHeight="1">
      <c r="A6099" t="s">
        <v>8712</v>
      </c>
      <c r="B6099">
        <f>B5523</f>
        <v>35</v>
      </c>
    </row>
    <row r="6100" spans="1:2" ht="15" customHeight="1">
      <c r="A6100" t="s">
        <v>8713</v>
      </c>
      <c r="B6100">
        <f>B5524</f>
        <v>35</v>
      </c>
    </row>
    <row r="6101" spans="1:2" ht="15" customHeight="1">
      <c r="A6101" t="s">
        <v>8714</v>
      </c>
      <c r="B6101">
        <f>B5525</f>
        <v>35</v>
      </c>
    </row>
    <row r="6102" spans="1:2" ht="15" customHeight="1">
      <c r="A6102" t="s">
        <v>8715</v>
      </c>
      <c r="B6102">
        <f>B5526</f>
        <v>30</v>
      </c>
    </row>
    <row r="6103" spans="1:2" ht="15" customHeight="1">
      <c r="A6103" t="s">
        <v>8716</v>
      </c>
      <c r="B6103">
        <f>B5527</f>
        <v>30</v>
      </c>
    </row>
    <row r="6104" spans="1:2" ht="15" customHeight="1">
      <c r="A6104" t="s">
        <v>8717</v>
      </c>
      <c r="B6104">
        <f>B5528</f>
        <v>30</v>
      </c>
    </row>
    <row r="6105" spans="1:2" ht="15" customHeight="1">
      <c r="A6105" t="s">
        <v>8718</v>
      </c>
      <c r="B6105">
        <f>B5529</f>
        <v>30</v>
      </c>
    </row>
    <row r="6106" spans="1:2" ht="15" customHeight="1">
      <c r="A6106" t="s">
        <v>8719</v>
      </c>
      <c r="B6106">
        <f>B5530</f>
        <v>35</v>
      </c>
    </row>
    <row r="6107" spans="1:2" ht="15" customHeight="1">
      <c r="A6107" t="s">
        <v>8720</v>
      </c>
      <c r="B6107">
        <f>B5531</f>
        <v>35</v>
      </c>
    </row>
    <row r="6108" spans="1:2" ht="15" customHeight="1">
      <c r="A6108" t="s">
        <v>8721</v>
      </c>
      <c r="B6108">
        <f>B5532</f>
        <v>35</v>
      </c>
    </row>
    <row r="6109" spans="1:2" ht="15" customHeight="1">
      <c r="A6109" t="s">
        <v>8722</v>
      </c>
      <c r="B6109">
        <f>B5533</f>
        <v>35</v>
      </c>
    </row>
    <row r="6110" spans="1:2" ht="15" customHeight="1">
      <c r="A6110" t="s">
        <v>8723</v>
      </c>
      <c r="B6110">
        <f>B5534</f>
        <v>35</v>
      </c>
    </row>
    <row r="6111" spans="1:2" ht="15" customHeight="1">
      <c r="A6111" t="s">
        <v>8724</v>
      </c>
      <c r="B6111">
        <f>B5535</f>
        <v>35</v>
      </c>
    </row>
    <row r="6112" spans="1:2" ht="15" customHeight="1">
      <c r="A6112" t="s">
        <v>8725</v>
      </c>
      <c r="B6112">
        <f>B5536</f>
        <v>35</v>
      </c>
    </row>
    <row r="6113" spans="1:2" ht="15" customHeight="1">
      <c r="A6113" t="s">
        <v>8726</v>
      </c>
      <c r="B6113">
        <f>B5537</f>
        <v>35</v>
      </c>
    </row>
    <row r="6114" spans="1:2" ht="15" customHeight="1">
      <c r="A6114" t="s">
        <v>8727</v>
      </c>
      <c r="B6114">
        <f>B5538</f>
        <v>35</v>
      </c>
    </row>
    <row r="6115" spans="1:2" ht="15" customHeight="1">
      <c r="A6115" t="s">
        <v>8728</v>
      </c>
      <c r="B6115">
        <f>B5539</f>
        <v>35</v>
      </c>
    </row>
    <row r="6116" spans="1:2" ht="15" customHeight="1">
      <c r="A6116" t="s">
        <v>8729</v>
      </c>
      <c r="B6116">
        <f>B5540</f>
        <v>35</v>
      </c>
    </row>
    <row r="6117" spans="1:2" ht="15" customHeight="1">
      <c r="A6117" t="s">
        <v>8730</v>
      </c>
      <c r="B6117">
        <f>B5541</f>
        <v>35</v>
      </c>
    </row>
    <row r="6118" spans="1:2" ht="15" customHeight="1">
      <c r="A6118" t="s">
        <v>8731</v>
      </c>
      <c r="B6118">
        <f>B5542</f>
        <v>35</v>
      </c>
    </row>
    <row r="6119" spans="1:2" ht="15" customHeight="1">
      <c r="A6119" t="s">
        <v>8732</v>
      </c>
      <c r="B6119">
        <f>B5543</f>
        <v>35</v>
      </c>
    </row>
    <row r="6120" spans="1:2" ht="15" customHeight="1">
      <c r="A6120" t="s">
        <v>8733</v>
      </c>
      <c r="B6120">
        <f>B5544</f>
        <v>30</v>
      </c>
    </row>
    <row r="6121" spans="1:2" ht="15" customHeight="1">
      <c r="A6121" t="s">
        <v>8734</v>
      </c>
      <c r="B6121">
        <f>B5545</f>
        <v>30</v>
      </c>
    </row>
    <row r="6122" spans="1:2" ht="15" customHeight="1">
      <c r="A6122" t="s">
        <v>8735</v>
      </c>
      <c r="B6122">
        <f>B5546</f>
        <v>30</v>
      </c>
    </row>
    <row r="6123" spans="1:2" ht="15" customHeight="1">
      <c r="A6123" t="s">
        <v>8736</v>
      </c>
      <c r="B6123">
        <f>B5547</f>
        <v>35</v>
      </c>
    </row>
    <row r="6124" spans="1:2" ht="15" customHeight="1">
      <c r="A6124" t="s">
        <v>8737</v>
      </c>
      <c r="B6124">
        <f>B5548</f>
        <v>35</v>
      </c>
    </row>
    <row r="6125" spans="1:2" ht="15" customHeight="1">
      <c r="A6125" t="s">
        <v>8738</v>
      </c>
      <c r="B6125">
        <f>B5549</f>
        <v>35</v>
      </c>
    </row>
    <row r="6126" spans="1:2" ht="15" customHeight="1">
      <c r="A6126" t="s">
        <v>8739</v>
      </c>
      <c r="B6126">
        <f>B5550</f>
        <v>35</v>
      </c>
    </row>
    <row r="6127" spans="1:2" ht="15" customHeight="1">
      <c r="A6127" t="s">
        <v>8740</v>
      </c>
      <c r="B6127">
        <f>B5551</f>
        <v>35</v>
      </c>
    </row>
    <row r="6128" spans="1:2" ht="15" customHeight="1">
      <c r="A6128" t="s">
        <v>8741</v>
      </c>
      <c r="B6128">
        <f>B5552</f>
        <v>35</v>
      </c>
    </row>
    <row r="6129" spans="1:2" ht="15" customHeight="1">
      <c r="A6129" t="s">
        <v>8742</v>
      </c>
      <c r="B6129">
        <f>B5553</f>
        <v>35</v>
      </c>
    </row>
    <row r="6130" spans="1:2" ht="15" customHeight="1">
      <c r="A6130" t="s">
        <v>8743</v>
      </c>
      <c r="B6130">
        <f>B5554</f>
        <v>35</v>
      </c>
    </row>
    <row r="6131" spans="1:2" ht="15" customHeight="1">
      <c r="A6131" t="s">
        <v>8867</v>
      </c>
      <c r="B6131">
        <f>B5555</f>
        <v>35</v>
      </c>
    </row>
    <row r="6132" spans="1:2" ht="15" customHeight="1">
      <c r="A6132" t="s">
        <v>8868</v>
      </c>
      <c r="B6132">
        <f>B5556</f>
        <v>35</v>
      </c>
    </row>
    <row r="6133" spans="1:2" ht="15" customHeight="1">
      <c r="A6133" t="s">
        <v>8745</v>
      </c>
      <c r="B6133">
        <f>B5557</f>
        <v>35</v>
      </c>
    </row>
    <row r="6134" spans="1:2" ht="15" customHeight="1">
      <c r="A6134" t="s">
        <v>8746</v>
      </c>
      <c r="B6134">
        <f>B5558</f>
        <v>35</v>
      </c>
    </row>
    <row r="6135" spans="1:2" ht="15" customHeight="1">
      <c r="A6135" t="s">
        <v>8747</v>
      </c>
      <c r="B6135">
        <f>B5559</f>
        <v>35</v>
      </c>
    </row>
    <row r="6136" spans="1:2" ht="15" customHeight="1">
      <c r="A6136" t="s">
        <v>8869</v>
      </c>
      <c r="B6136">
        <f>B5560</f>
        <v>35</v>
      </c>
    </row>
    <row r="6137" spans="1:2" ht="15" customHeight="1">
      <c r="A6137" t="s">
        <v>8870</v>
      </c>
      <c r="B6137">
        <f>B5561</f>
        <v>35</v>
      </c>
    </row>
    <row r="6138" spans="1:2" ht="15" customHeight="1">
      <c r="A6138" t="s">
        <v>8871</v>
      </c>
      <c r="B6138">
        <f>B5562</f>
        <v>35</v>
      </c>
    </row>
    <row r="6139" spans="1:2" ht="15" customHeight="1">
      <c r="A6139" t="s">
        <v>8872</v>
      </c>
      <c r="B6139">
        <f>B5563</f>
        <v>35</v>
      </c>
    </row>
    <row r="6140" spans="1:2" ht="15" customHeight="1">
      <c r="A6140" t="s">
        <v>8873</v>
      </c>
      <c r="B6140">
        <f>B5564</f>
        <v>35</v>
      </c>
    </row>
    <row r="6141" spans="1:2" ht="15" customHeight="1">
      <c r="A6141" t="s">
        <v>8874</v>
      </c>
      <c r="B6141">
        <f>B5565</f>
        <v>35</v>
      </c>
    </row>
    <row r="6142" spans="1:2" ht="15" customHeight="1">
      <c r="A6142" t="s">
        <v>8875</v>
      </c>
      <c r="B6142">
        <f>B5566</f>
        <v>35</v>
      </c>
    </row>
    <row r="6143" spans="1:2" ht="15" customHeight="1">
      <c r="A6143" t="s">
        <v>8876</v>
      </c>
      <c r="B6143">
        <f>B5567</f>
        <v>35</v>
      </c>
    </row>
    <row r="6144" spans="1:2" ht="15" customHeight="1">
      <c r="A6144" t="s">
        <v>8877</v>
      </c>
      <c r="B6144">
        <f>B5568</f>
        <v>35</v>
      </c>
    </row>
    <row r="6145" spans="1:2" ht="15" customHeight="1">
      <c r="A6145" t="s">
        <v>8878</v>
      </c>
      <c r="B6145">
        <f>B5569</f>
        <v>35</v>
      </c>
    </row>
    <row r="6146" spans="1:2" ht="15" customHeight="1">
      <c r="A6146" t="s">
        <v>8879</v>
      </c>
      <c r="B6146">
        <f>B5570</f>
        <v>35</v>
      </c>
    </row>
    <row r="6147" spans="1:2" ht="15" customHeight="1">
      <c r="A6147" t="s">
        <v>8880</v>
      </c>
      <c r="B6147">
        <f>B5571</f>
        <v>35</v>
      </c>
    </row>
    <row r="6148" spans="1:2" ht="15" customHeight="1">
      <c r="A6148" t="s">
        <v>8881</v>
      </c>
      <c r="B6148">
        <f>B5572</f>
        <v>35</v>
      </c>
    </row>
    <row r="6149" spans="1:2" ht="15" customHeight="1">
      <c r="A6149" t="s">
        <v>8882</v>
      </c>
      <c r="B6149">
        <f>B5573</f>
        <v>35</v>
      </c>
    </row>
    <row r="6150" spans="1:2" ht="15" customHeight="1">
      <c r="A6150" t="s">
        <v>8755</v>
      </c>
      <c r="B6150">
        <f>B5574</f>
        <v>35</v>
      </c>
    </row>
    <row r="6151" spans="1:2" ht="15" customHeight="1">
      <c r="A6151" t="s">
        <v>8756</v>
      </c>
      <c r="B6151">
        <f>B5575</f>
        <v>35</v>
      </c>
    </row>
    <row r="6152" spans="1:2" ht="15" customHeight="1">
      <c r="A6152" t="s">
        <v>8757</v>
      </c>
      <c r="B6152">
        <f>B5576</f>
        <v>35</v>
      </c>
    </row>
    <row r="6153" spans="1:2" ht="15" customHeight="1">
      <c r="A6153" t="s">
        <v>8883</v>
      </c>
      <c r="B6153">
        <f>B5577</f>
        <v>35</v>
      </c>
    </row>
    <row r="6154" spans="1:2" ht="15" customHeight="1">
      <c r="A6154" t="s">
        <v>8884</v>
      </c>
      <c r="B6154">
        <f>B5578</f>
        <v>35</v>
      </c>
    </row>
    <row r="6155" spans="1:2" ht="15" customHeight="1">
      <c r="A6155" t="s">
        <v>8759</v>
      </c>
      <c r="B6155">
        <f>B5579</f>
        <v>35</v>
      </c>
    </row>
    <row r="6156" spans="1:2" ht="15" customHeight="1">
      <c r="A6156" t="s">
        <v>8760</v>
      </c>
      <c r="B6156">
        <f>B5580</f>
        <v>35</v>
      </c>
    </row>
    <row r="6157" spans="1:2" ht="15" customHeight="1">
      <c r="A6157" t="s">
        <v>8885</v>
      </c>
      <c r="B6157">
        <f>B5581</f>
        <v>35</v>
      </c>
    </row>
    <row r="6158" spans="1:2" ht="15" customHeight="1">
      <c r="A6158" t="s">
        <v>8886</v>
      </c>
      <c r="B6158">
        <f>B5582</f>
        <v>35</v>
      </c>
    </row>
    <row r="6159" spans="1:2" ht="15" customHeight="1">
      <c r="A6159" t="s">
        <v>8762</v>
      </c>
      <c r="B6159">
        <f>B5583</f>
        <v>40</v>
      </c>
    </row>
    <row r="6160" spans="1:2" ht="15" customHeight="1">
      <c r="A6160" t="s">
        <v>8763</v>
      </c>
      <c r="B6160">
        <f>B5584</f>
        <v>40</v>
      </c>
    </row>
    <row r="6161" spans="1:2" ht="15" customHeight="1">
      <c r="A6161" t="s">
        <v>8764</v>
      </c>
      <c r="B6161">
        <f>B5585</f>
        <v>40</v>
      </c>
    </row>
    <row r="6162" spans="1:2" ht="15" customHeight="1">
      <c r="A6162" t="s">
        <v>8887</v>
      </c>
      <c r="B6162">
        <f>B5586</f>
        <v>40</v>
      </c>
    </row>
    <row r="6163" spans="1:2" ht="15" customHeight="1">
      <c r="A6163" t="s">
        <v>8888</v>
      </c>
      <c r="B6163">
        <f>B5587</f>
        <v>40</v>
      </c>
    </row>
    <row r="6164" spans="1:2" ht="15" customHeight="1">
      <c r="A6164" t="s">
        <v>8889</v>
      </c>
      <c r="B6164">
        <f>B5588</f>
        <v>30</v>
      </c>
    </row>
    <row r="6165" spans="1:2" ht="15" customHeight="1">
      <c r="A6165" t="s">
        <v>8890</v>
      </c>
      <c r="B6165">
        <f>B5589</f>
        <v>30</v>
      </c>
    </row>
    <row r="6166" spans="1:2" ht="15" customHeight="1">
      <c r="A6166" t="s">
        <v>8891</v>
      </c>
      <c r="B6166">
        <f>B5590</f>
        <v>30</v>
      </c>
    </row>
    <row r="6167" spans="1:2" ht="15" customHeight="1">
      <c r="A6167" t="s">
        <v>8892</v>
      </c>
      <c r="B6167">
        <f>B5591</f>
        <v>30</v>
      </c>
    </row>
    <row r="6168" spans="1:2" ht="15" customHeight="1">
      <c r="A6168" t="s">
        <v>8893</v>
      </c>
      <c r="B6168">
        <f>B5592</f>
        <v>30</v>
      </c>
    </row>
    <row r="6169" spans="1:2" ht="15" customHeight="1">
      <c r="A6169" t="s">
        <v>8894</v>
      </c>
      <c r="B6169">
        <f>B5593</f>
        <v>30</v>
      </c>
    </row>
    <row r="6170" spans="1:2" ht="15" customHeight="1">
      <c r="A6170" t="s">
        <v>8895</v>
      </c>
      <c r="B6170">
        <f>B5594</f>
        <v>30</v>
      </c>
    </row>
    <row r="6171" spans="1:2" ht="15" customHeight="1">
      <c r="A6171" t="s">
        <v>8896</v>
      </c>
      <c r="B6171">
        <f>B5595</f>
        <v>30</v>
      </c>
    </row>
    <row r="6172" spans="1:2" ht="15" customHeight="1">
      <c r="A6172" t="s">
        <v>8897</v>
      </c>
      <c r="B6172">
        <f>B5596</f>
        <v>35</v>
      </c>
    </row>
    <row r="6173" spans="1:2" ht="15" customHeight="1">
      <c r="A6173" t="s">
        <v>8898</v>
      </c>
      <c r="B6173">
        <f>B5597</f>
        <v>35</v>
      </c>
    </row>
    <row r="6174" spans="1:2" ht="15" customHeight="1">
      <c r="A6174" t="s">
        <v>8899</v>
      </c>
      <c r="B6174">
        <f>B5598</f>
        <v>35</v>
      </c>
    </row>
    <row r="6175" spans="1:2" ht="15" customHeight="1">
      <c r="A6175" t="s">
        <v>8900</v>
      </c>
      <c r="B6175">
        <f>B5599</f>
        <v>35</v>
      </c>
    </row>
    <row r="6176" spans="1:2" ht="15" customHeight="1">
      <c r="A6176" t="s">
        <v>8901</v>
      </c>
      <c r="B6176">
        <f>B5600</f>
        <v>35</v>
      </c>
    </row>
    <row r="6177" spans="1:2" ht="15" customHeight="1">
      <c r="A6177" t="s">
        <v>8902</v>
      </c>
      <c r="B6177">
        <f>B5601</f>
        <v>35</v>
      </c>
    </row>
    <row r="6178" spans="1:2" ht="15" customHeight="1">
      <c r="A6178" t="s">
        <v>8903</v>
      </c>
      <c r="B6178">
        <f>B5602</f>
        <v>35</v>
      </c>
    </row>
    <row r="6179" spans="1:2" ht="15" customHeight="1">
      <c r="A6179" t="s">
        <v>8904</v>
      </c>
      <c r="B6179">
        <f>B5603</f>
        <v>35</v>
      </c>
    </row>
    <row r="6180" spans="1:2" ht="15" customHeight="1">
      <c r="A6180" t="s">
        <v>8774</v>
      </c>
      <c r="B6180">
        <f>B5604</f>
        <v>35</v>
      </c>
    </row>
    <row r="6181" spans="1:2" ht="15" customHeight="1">
      <c r="A6181" t="s">
        <v>8775</v>
      </c>
      <c r="B6181">
        <f>B5605</f>
        <v>35</v>
      </c>
    </row>
    <row r="6182" spans="1:2" ht="15" customHeight="1">
      <c r="A6182" t="s">
        <v>8776</v>
      </c>
      <c r="B6182">
        <f>B5606</f>
        <v>35</v>
      </c>
    </row>
    <row r="6183" spans="1:2" ht="15" customHeight="1">
      <c r="A6183" t="s">
        <v>8777</v>
      </c>
      <c r="B6183">
        <f>B5607</f>
        <v>35</v>
      </c>
    </row>
    <row r="6184" spans="1:2" ht="15" customHeight="1">
      <c r="A6184" t="s">
        <v>8778</v>
      </c>
      <c r="B6184">
        <f>B5608</f>
        <v>35</v>
      </c>
    </row>
    <row r="6185" spans="1:2" ht="15" customHeight="1">
      <c r="A6185" t="s">
        <v>8779</v>
      </c>
      <c r="B6185">
        <f>B5609</f>
        <v>35</v>
      </c>
    </row>
    <row r="6186" spans="1:2" ht="15" customHeight="1">
      <c r="A6186" t="s">
        <v>8780</v>
      </c>
      <c r="B6186">
        <f>B5610</f>
        <v>35</v>
      </c>
    </row>
    <row r="6187" spans="1:2" ht="15" customHeight="1">
      <c r="A6187" t="s">
        <v>8781</v>
      </c>
      <c r="B6187">
        <f>B5611</f>
        <v>35</v>
      </c>
    </row>
    <row r="6188" spans="1:2" ht="15" customHeight="1">
      <c r="A6188" t="s">
        <v>8782</v>
      </c>
      <c r="B6188">
        <f>B5612</f>
        <v>35</v>
      </c>
    </row>
    <row r="6189" spans="1:2" ht="15" customHeight="1">
      <c r="A6189" t="s">
        <v>8783</v>
      </c>
      <c r="B6189">
        <f>B5613</f>
        <v>35</v>
      </c>
    </row>
    <row r="6190" spans="1:2" ht="15" customHeight="1">
      <c r="A6190" t="s">
        <v>8784</v>
      </c>
      <c r="B6190">
        <f>B5614</f>
        <v>35</v>
      </c>
    </row>
    <row r="6191" spans="1:2" ht="15" customHeight="1">
      <c r="A6191" t="s">
        <v>8785</v>
      </c>
      <c r="B6191">
        <f>B5615</f>
        <v>35</v>
      </c>
    </row>
    <row r="6192" spans="1:2" ht="15" customHeight="1">
      <c r="A6192" t="s">
        <v>8786</v>
      </c>
      <c r="B6192">
        <f>B5616</f>
        <v>35</v>
      </c>
    </row>
    <row r="6193" spans="1:2" ht="15" customHeight="1">
      <c r="A6193" t="s">
        <v>8787</v>
      </c>
      <c r="B6193">
        <f>B5617</f>
        <v>35</v>
      </c>
    </row>
    <row r="6194" spans="1:2" ht="15" customHeight="1">
      <c r="A6194" t="s">
        <v>8788</v>
      </c>
      <c r="B6194">
        <f>B5618</f>
        <v>35</v>
      </c>
    </row>
    <row r="6195" spans="1:2" ht="15" customHeight="1">
      <c r="A6195" t="s">
        <v>8789</v>
      </c>
      <c r="B6195">
        <f>B5619</f>
        <v>35</v>
      </c>
    </row>
    <row r="6196" spans="1:2" ht="15" customHeight="1">
      <c r="A6196" t="s">
        <v>8905</v>
      </c>
      <c r="B6196">
        <f>B5620</f>
        <v>40</v>
      </c>
    </row>
    <row r="6197" spans="1:2" ht="15" customHeight="1">
      <c r="A6197" t="s">
        <v>8906</v>
      </c>
      <c r="B6197">
        <f>B5621</f>
        <v>35</v>
      </c>
    </row>
    <row r="6198" spans="1:2" ht="15" customHeight="1">
      <c r="A6198" t="s">
        <v>8907</v>
      </c>
      <c r="B6198">
        <f>B5622</f>
        <v>35</v>
      </c>
    </row>
    <row r="6199" spans="1:2" ht="15" customHeight="1">
      <c r="A6199" t="s">
        <v>8908</v>
      </c>
      <c r="B6199">
        <f>B5623</f>
        <v>35</v>
      </c>
    </row>
    <row r="6200" spans="1:2" ht="15" customHeight="1">
      <c r="A6200" t="s">
        <v>8909</v>
      </c>
      <c r="B6200">
        <f>B5624</f>
        <v>35</v>
      </c>
    </row>
    <row r="6201" spans="1:2" ht="15" customHeight="1">
      <c r="A6201" t="s">
        <v>8910</v>
      </c>
      <c r="B6201">
        <f>B5625</f>
        <v>35</v>
      </c>
    </row>
    <row r="6202" spans="1:2" ht="15" customHeight="1">
      <c r="A6202" t="s">
        <v>8911</v>
      </c>
      <c r="B6202">
        <f>B5626</f>
        <v>35</v>
      </c>
    </row>
    <row r="6203" spans="1:2" ht="15" customHeight="1">
      <c r="A6203" t="s">
        <v>8912</v>
      </c>
      <c r="B6203">
        <f>B5627</f>
        <v>35</v>
      </c>
    </row>
    <row r="6204" spans="1:2" ht="15" customHeight="1">
      <c r="A6204" t="s">
        <v>8913</v>
      </c>
      <c r="B6204">
        <f>B5628</f>
        <v>35</v>
      </c>
    </row>
    <row r="6205" spans="1:2" ht="15" customHeight="1">
      <c r="A6205" t="s">
        <v>8914</v>
      </c>
      <c r="B6205">
        <f>B5629</f>
        <v>35</v>
      </c>
    </row>
    <row r="6206" spans="1:2" ht="15" customHeight="1">
      <c r="A6206" t="s">
        <v>8915</v>
      </c>
      <c r="B6206">
        <f>B5630</f>
        <v>35</v>
      </c>
    </row>
    <row r="6207" spans="1:2" ht="15" customHeight="1">
      <c r="A6207" t="s">
        <v>8916</v>
      </c>
      <c r="B6207">
        <f>B5631</f>
        <v>35</v>
      </c>
    </row>
    <row r="6208" spans="1:2" ht="15" customHeight="1">
      <c r="A6208" t="s">
        <v>8917</v>
      </c>
      <c r="B6208">
        <f>B5632</f>
        <v>35</v>
      </c>
    </row>
    <row r="6209" spans="1:2" ht="15" customHeight="1">
      <c r="A6209" t="s">
        <v>8918</v>
      </c>
      <c r="B6209">
        <f>B5633</f>
        <v>35</v>
      </c>
    </row>
    <row r="6210" spans="1:2" ht="15" customHeight="1">
      <c r="A6210" t="s">
        <v>8919</v>
      </c>
      <c r="B6210">
        <f>B5634</f>
        <v>35</v>
      </c>
    </row>
    <row r="6211" spans="1:2" ht="15" customHeight="1">
      <c r="A6211" t="s">
        <v>8920</v>
      </c>
      <c r="B6211">
        <f>B5635</f>
        <v>35</v>
      </c>
    </row>
    <row r="6212" spans="1:2" ht="15" customHeight="1">
      <c r="A6212" t="s">
        <v>8921</v>
      </c>
      <c r="B6212">
        <f>B5636</f>
        <v>35</v>
      </c>
    </row>
    <row r="6213" spans="1:2" ht="15" customHeight="1">
      <c r="A6213" t="s">
        <v>8922</v>
      </c>
      <c r="B6213">
        <f>B5637</f>
        <v>35</v>
      </c>
    </row>
    <row r="6214" spans="1:2" ht="15" customHeight="1">
      <c r="A6214" t="s">
        <v>8798</v>
      </c>
      <c r="B6214">
        <f>B5638</f>
        <v>35</v>
      </c>
    </row>
    <row r="6215" spans="1:2" ht="15" customHeight="1">
      <c r="A6215" t="s">
        <v>8923</v>
      </c>
      <c r="B6215">
        <f>B5639</f>
        <v>35</v>
      </c>
    </row>
    <row r="6216" spans="1:2" ht="15" customHeight="1">
      <c r="A6216" t="s">
        <v>8800</v>
      </c>
      <c r="B6216">
        <f>B5640</f>
        <v>35</v>
      </c>
    </row>
    <row r="6217" spans="1:2" ht="15" customHeight="1">
      <c r="A6217" t="s">
        <v>8801</v>
      </c>
      <c r="B6217">
        <f>B5641</f>
        <v>40</v>
      </c>
    </row>
    <row r="6218" spans="1:2" ht="15" customHeight="1">
      <c r="A6218" t="s">
        <v>8802</v>
      </c>
      <c r="B6218">
        <f>B5642</f>
        <v>35</v>
      </c>
    </row>
    <row r="6219" spans="1:2" ht="15" customHeight="1">
      <c r="A6219" t="s">
        <v>8803</v>
      </c>
      <c r="B6219">
        <f>B5643</f>
        <v>35</v>
      </c>
    </row>
    <row r="6220" spans="1:2" ht="15" customHeight="1">
      <c r="A6220" t="s">
        <v>8817</v>
      </c>
      <c r="B6220">
        <f>B5644</f>
        <v>40</v>
      </c>
    </row>
    <row r="6221" spans="1:2" ht="15" customHeight="1">
      <c r="A6221" t="s">
        <v>8820</v>
      </c>
      <c r="B6221">
        <f>B5645</f>
        <v>35</v>
      </c>
    </row>
    <row r="6222" spans="1:2" ht="15" customHeight="1">
      <c r="A6222" t="s">
        <v>8924</v>
      </c>
      <c r="B6222">
        <f>B5646</f>
        <v>35</v>
      </c>
    </row>
    <row r="6223" spans="1:2" ht="15" customHeight="1">
      <c r="A6223" t="s">
        <v>8818</v>
      </c>
      <c r="B6223">
        <f>B5647</f>
        <v>35</v>
      </c>
    </row>
    <row r="6224" spans="1:2" ht="15" customHeight="1">
      <c r="A6224" t="s">
        <v>8925</v>
      </c>
      <c r="B6224">
        <f>B5648</f>
        <v>35</v>
      </c>
    </row>
    <row r="6225" spans="1:2" ht="15" customHeight="1">
      <c r="A6225" t="s">
        <v>8819</v>
      </c>
      <c r="B6225">
        <f>B5649</f>
        <v>35</v>
      </c>
    </row>
    <row r="6226" spans="1:2" ht="15" customHeight="1">
      <c r="A6226" t="s">
        <v>8926</v>
      </c>
      <c r="B6226">
        <f>B5650</f>
        <v>35</v>
      </c>
    </row>
    <row r="6227" spans="1:2" ht="15" customHeight="1">
      <c r="A6227" t="s">
        <v>8821</v>
      </c>
      <c r="B6227">
        <f>B5651</f>
        <v>35</v>
      </c>
    </row>
    <row r="6228" spans="1:2" ht="15" customHeight="1">
      <c r="A6228" t="s">
        <v>8927</v>
      </c>
      <c r="B6228">
        <f>B5652</f>
        <v>35</v>
      </c>
    </row>
    <row r="6229" spans="1:2" ht="15" customHeight="1">
      <c r="A6229" t="s">
        <v>8822</v>
      </c>
      <c r="B6229">
        <f>B5653</f>
        <v>35</v>
      </c>
    </row>
    <row r="6230" spans="1:2" ht="15" customHeight="1">
      <c r="A6230" t="s">
        <v>8928</v>
      </c>
      <c r="B6230">
        <f>B5654</f>
        <v>35</v>
      </c>
    </row>
    <row r="6231" spans="1:2" ht="15" customHeight="1">
      <c r="A6231" t="s">
        <v>8929</v>
      </c>
      <c r="B6231">
        <f>B5655</f>
        <v>35</v>
      </c>
    </row>
    <row r="6232" spans="1:2" ht="15" customHeight="1">
      <c r="A6232" t="s">
        <v>8823</v>
      </c>
      <c r="B6232">
        <f>B5656</f>
        <v>35</v>
      </c>
    </row>
    <row r="6233" spans="1:2" ht="15" customHeight="1">
      <c r="A6233" t="s">
        <v>8930</v>
      </c>
      <c r="B6233">
        <f>B5657</f>
        <v>35</v>
      </c>
    </row>
    <row r="6234" spans="1:2" ht="15" customHeight="1">
      <c r="A6234" t="s">
        <v>8931</v>
      </c>
      <c r="B6234">
        <f>B5658</f>
        <v>35</v>
      </c>
    </row>
    <row r="6235" spans="1:2" ht="15" customHeight="1">
      <c r="A6235" t="s">
        <v>8824</v>
      </c>
      <c r="B6235">
        <f>B5659</f>
        <v>35</v>
      </c>
    </row>
    <row r="6236" spans="1:2" ht="15" customHeight="1">
      <c r="A6236" t="s">
        <v>8932</v>
      </c>
      <c r="B6236">
        <f>B5660</f>
        <v>35</v>
      </c>
    </row>
    <row r="6237" spans="1:2" ht="15" customHeight="1">
      <c r="A6237" t="s">
        <v>8933</v>
      </c>
      <c r="B6237">
        <f>B5661</f>
        <v>35</v>
      </c>
    </row>
    <row r="6238" spans="1:2" ht="15" customHeight="1">
      <c r="A6238" t="s">
        <v>8825</v>
      </c>
      <c r="B6238">
        <f>B5662</f>
        <v>35</v>
      </c>
    </row>
    <row r="6239" spans="1:2" ht="15" customHeight="1">
      <c r="A6239" t="s">
        <v>8826</v>
      </c>
      <c r="B6239">
        <f>B5663</f>
        <v>35</v>
      </c>
    </row>
    <row r="6240" spans="1:2" ht="15" customHeight="1">
      <c r="A6240" t="s">
        <v>8827</v>
      </c>
      <c r="B6240">
        <f>B5664</f>
        <v>35</v>
      </c>
    </row>
    <row r="6241" spans="1:2" ht="15" customHeight="1">
      <c r="A6241" t="s">
        <v>8934</v>
      </c>
      <c r="B6241">
        <f>B5665</f>
        <v>35</v>
      </c>
    </row>
    <row r="6242" spans="1:2" ht="15" customHeight="1">
      <c r="A6242" t="s">
        <v>8935</v>
      </c>
      <c r="B6242">
        <f>B5666</f>
        <v>35</v>
      </c>
    </row>
    <row r="6243" spans="1:2" ht="15" customHeight="1">
      <c r="A6243" t="s">
        <v>8831</v>
      </c>
      <c r="B6243">
        <f>B5667</f>
        <v>35</v>
      </c>
    </row>
    <row r="6244" spans="1:2" ht="15" customHeight="1">
      <c r="A6244" t="s">
        <v>8936</v>
      </c>
      <c r="B6244">
        <f>B5668</f>
        <v>35</v>
      </c>
    </row>
    <row r="6245" spans="1:2" ht="15" customHeight="1">
      <c r="A6245" t="s">
        <v>8829</v>
      </c>
      <c r="B6245">
        <f>B5669</f>
        <v>35</v>
      </c>
    </row>
    <row r="6246" spans="1:2" ht="15" customHeight="1">
      <c r="A6246" t="s">
        <v>8937</v>
      </c>
      <c r="B6246">
        <f>B5670</f>
        <v>35</v>
      </c>
    </row>
    <row r="6247" spans="1:2" ht="15" customHeight="1">
      <c r="A6247" t="s">
        <v>8830</v>
      </c>
      <c r="B6247">
        <f>B5671</f>
        <v>35</v>
      </c>
    </row>
    <row r="6248" spans="1:2" ht="15" customHeight="1">
      <c r="A6248" t="s">
        <v>8938</v>
      </c>
      <c r="B6248">
        <f>B5672</f>
        <v>35</v>
      </c>
    </row>
    <row r="6249" spans="1:2" ht="15" customHeight="1">
      <c r="A6249" t="s">
        <v>8834</v>
      </c>
      <c r="B6249">
        <f>B5673</f>
        <v>35</v>
      </c>
    </row>
    <row r="6250" spans="1:2" ht="15" customHeight="1">
      <c r="A6250" t="s">
        <v>8939</v>
      </c>
      <c r="B6250">
        <f>B5674</f>
        <v>35</v>
      </c>
    </row>
    <row r="6251" spans="1:2" ht="15" customHeight="1">
      <c r="A6251" t="s">
        <v>8940</v>
      </c>
      <c r="B6251">
        <f>B5675</f>
        <v>35</v>
      </c>
    </row>
    <row r="6252" spans="1:2" ht="15" customHeight="1">
      <c r="A6252" t="s">
        <v>8832</v>
      </c>
      <c r="B6252">
        <f>B5676</f>
        <v>35</v>
      </c>
    </row>
    <row r="6253" spans="1:2" ht="15" customHeight="1">
      <c r="A6253" t="s">
        <v>8833</v>
      </c>
      <c r="B6253">
        <f>B5677</f>
        <v>35</v>
      </c>
    </row>
    <row r="6254" spans="1:2" ht="15" customHeight="1">
      <c r="A6254" t="s">
        <v>8836</v>
      </c>
      <c r="B6254">
        <f>B5678</f>
        <v>35</v>
      </c>
    </row>
    <row r="6255" spans="1:2" ht="15" customHeight="1">
      <c r="A6255" t="s">
        <v>8941</v>
      </c>
      <c r="B6255">
        <f>B5679</f>
        <v>35</v>
      </c>
    </row>
    <row r="6256" spans="1:2" ht="15" customHeight="1">
      <c r="A6256" t="s">
        <v>8835</v>
      </c>
      <c r="B6256">
        <f>B5680</f>
        <v>35</v>
      </c>
    </row>
    <row r="6257" spans="1:2" ht="15" customHeight="1">
      <c r="A6257" t="s">
        <v>8942</v>
      </c>
      <c r="B6257">
        <f>B5681</f>
        <v>35</v>
      </c>
    </row>
    <row r="6258" spans="1:2" ht="15" customHeight="1">
      <c r="A6258" t="s">
        <v>8943</v>
      </c>
      <c r="B6258">
        <f>B5682</f>
        <v>35</v>
      </c>
    </row>
    <row r="6259" spans="1:2" ht="15" customHeight="1">
      <c r="A6259" t="s">
        <v>8944</v>
      </c>
      <c r="B6259">
        <f>B5683</f>
        <v>35</v>
      </c>
    </row>
    <row r="6260" spans="1:2" ht="15" customHeight="1">
      <c r="A6260" t="s">
        <v>8945</v>
      </c>
      <c r="B6260">
        <f>B5684</f>
        <v>35</v>
      </c>
    </row>
    <row r="6261" spans="1:2" ht="15" customHeight="1">
      <c r="A6261" t="s">
        <v>8946</v>
      </c>
      <c r="B6261">
        <f>B5685</f>
        <v>35</v>
      </c>
    </row>
    <row r="6262" spans="1:2" ht="15" customHeight="1">
      <c r="A6262" t="s">
        <v>8947</v>
      </c>
      <c r="B6262">
        <f>B5686</f>
        <v>35</v>
      </c>
    </row>
    <row r="6263" spans="1:2" ht="15" customHeight="1">
      <c r="A6263" t="s">
        <v>8948</v>
      </c>
      <c r="B6263">
        <f>B5687</f>
        <v>35</v>
      </c>
    </row>
    <row r="6264" spans="1:2" ht="15" customHeight="1">
      <c r="A6264" t="s">
        <v>8840</v>
      </c>
      <c r="B6264">
        <f>B5688</f>
        <v>35</v>
      </c>
    </row>
    <row r="6265" spans="1:2" ht="15" customHeight="1">
      <c r="A6265" t="s">
        <v>8841</v>
      </c>
      <c r="B6265">
        <f>B5689</f>
        <v>35</v>
      </c>
    </row>
    <row r="6266" spans="1:2" ht="15" customHeight="1">
      <c r="A6266" t="s">
        <v>8842</v>
      </c>
      <c r="B6266">
        <f>B5690</f>
        <v>35</v>
      </c>
    </row>
    <row r="6267" spans="1:2" ht="15" customHeight="1">
      <c r="A6267" t="s">
        <v>8843</v>
      </c>
      <c r="B6267">
        <f>B5691</f>
        <v>35</v>
      </c>
    </row>
    <row r="6268" spans="1:2" ht="15" customHeight="1">
      <c r="A6268" t="s">
        <v>8844</v>
      </c>
      <c r="B6268">
        <f>B5692</f>
        <v>35</v>
      </c>
    </row>
    <row r="6269" spans="1:2" ht="15" customHeight="1">
      <c r="A6269" t="s">
        <v>8845</v>
      </c>
      <c r="B6269">
        <f>B5693</f>
        <v>35</v>
      </c>
    </row>
    <row r="6270" spans="1:2" ht="15" customHeight="1">
      <c r="A6270" t="s">
        <v>8846</v>
      </c>
      <c r="B6270">
        <f>B5694</f>
        <v>35</v>
      </c>
    </row>
    <row r="6271" spans="1:2" ht="15" customHeight="1">
      <c r="A6271" t="s">
        <v>8847</v>
      </c>
      <c r="B6271">
        <f>B5695</f>
        <v>35</v>
      </c>
    </row>
    <row r="6272" spans="1:2" ht="15" customHeight="1">
      <c r="A6272" t="s">
        <v>8949</v>
      </c>
      <c r="B6272">
        <f>B5696</f>
        <v>35</v>
      </c>
    </row>
    <row r="6273" spans="1:2" ht="15" customHeight="1">
      <c r="A6273" t="s">
        <v>8950</v>
      </c>
      <c r="B6273">
        <f>B5697</f>
        <v>35</v>
      </c>
    </row>
    <row r="6274" spans="1:2" ht="15" customHeight="1">
      <c r="A6274" t="s">
        <v>8951</v>
      </c>
      <c r="B6274">
        <f>B5698</f>
        <v>35</v>
      </c>
    </row>
    <row r="6275" spans="1:2" ht="15" customHeight="1">
      <c r="A6275" t="s">
        <v>8952</v>
      </c>
      <c r="B6275">
        <f>B5699</f>
        <v>35</v>
      </c>
    </row>
    <row r="6276" spans="1:2" ht="15" customHeight="1">
      <c r="A6276" t="s">
        <v>8953</v>
      </c>
      <c r="B6276">
        <f>B5700</f>
        <v>35</v>
      </c>
    </row>
    <row r="6277" spans="1:2" ht="15" customHeight="1">
      <c r="A6277" t="s">
        <v>8954</v>
      </c>
      <c r="B6277">
        <f>B5701</f>
        <v>35</v>
      </c>
    </row>
    <row r="6278" spans="1:2" ht="15" customHeight="1">
      <c r="A6278" t="s">
        <v>8955</v>
      </c>
      <c r="B6278">
        <f>B5702</f>
        <v>45</v>
      </c>
    </row>
    <row r="6279" spans="1:2" ht="15" customHeight="1">
      <c r="A6279" t="s">
        <v>8956</v>
      </c>
      <c r="B6279">
        <f>B5703</f>
        <v>45</v>
      </c>
    </row>
    <row r="6280" spans="1:2" ht="15" customHeight="1">
      <c r="A6280" t="s">
        <v>8957</v>
      </c>
      <c r="B6280">
        <f>B5704</f>
        <v>45</v>
      </c>
    </row>
    <row r="6281" spans="1:2" ht="15" customHeight="1">
      <c r="A6281" t="s">
        <v>8958</v>
      </c>
      <c r="B6281">
        <f>B5705</f>
        <v>40</v>
      </c>
    </row>
    <row r="6282" spans="1:2" ht="15" customHeight="1">
      <c r="A6282" t="s">
        <v>8959</v>
      </c>
      <c r="B6282">
        <f>B5706</f>
        <v>40</v>
      </c>
    </row>
    <row r="6283" spans="1:2" ht="15" customHeight="1">
      <c r="A6283" t="s">
        <v>8960</v>
      </c>
      <c r="B6283">
        <f>B5707</f>
        <v>40</v>
      </c>
    </row>
    <row r="6284" spans="1:2" ht="15" customHeight="1">
      <c r="A6284" t="s">
        <v>8961</v>
      </c>
      <c r="B6284">
        <f>B5708</f>
        <v>35</v>
      </c>
    </row>
    <row r="6285" spans="1:2" ht="15" customHeight="1">
      <c r="A6285" t="s">
        <v>8962</v>
      </c>
      <c r="B6285">
        <f>B5709</f>
        <v>35</v>
      </c>
    </row>
    <row r="6286" spans="1:2" ht="15" customHeight="1">
      <c r="A6286" t="s">
        <v>8963</v>
      </c>
      <c r="B6286">
        <f>B5710</f>
        <v>40</v>
      </c>
    </row>
    <row r="6287" spans="1:2" ht="15" customHeight="1">
      <c r="A6287" t="s">
        <v>8964</v>
      </c>
      <c r="B6287">
        <f>B5711</f>
        <v>40</v>
      </c>
    </row>
    <row r="6288" spans="1:2" ht="15" customHeight="1">
      <c r="A6288" t="s">
        <v>8965</v>
      </c>
      <c r="B6288">
        <f>B5712</f>
        <v>40</v>
      </c>
    </row>
    <row r="6289" spans="1:2" ht="15" customHeight="1">
      <c r="A6289" t="s">
        <v>8966</v>
      </c>
      <c r="B6289">
        <f>B5713</f>
        <v>55</v>
      </c>
    </row>
    <row r="6290" spans="1:2" ht="15" customHeight="1">
      <c r="A6290" t="s">
        <v>8967</v>
      </c>
      <c r="B6290">
        <f>B5714</f>
        <v>35</v>
      </c>
    </row>
    <row r="6291" spans="1:2" ht="15" customHeight="1">
      <c r="A6291" t="s">
        <v>8968</v>
      </c>
      <c r="B6291">
        <f>B5715</f>
        <v>35</v>
      </c>
    </row>
    <row r="6292" spans="1:2" ht="15" customHeight="1">
      <c r="A6292" t="s">
        <v>8969</v>
      </c>
      <c r="B6292">
        <f>B5716</f>
        <v>35</v>
      </c>
    </row>
    <row r="6293" spans="1:2" ht="15" customHeight="1">
      <c r="A6293" t="s">
        <v>8970</v>
      </c>
      <c r="B6293">
        <f>B5717</f>
        <v>40</v>
      </c>
    </row>
    <row r="6294" spans="1:2" ht="15" customHeight="1">
      <c r="A6294" t="s">
        <v>9027</v>
      </c>
      <c r="B6294">
        <f>B5718</f>
        <v>30</v>
      </c>
    </row>
    <row r="6295" spans="1:2" ht="15" customHeight="1">
      <c r="A6295" t="s">
        <v>9028</v>
      </c>
      <c r="B6295">
        <f>B5719</f>
        <v>30</v>
      </c>
    </row>
    <row r="6296" spans="1:2" ht="15" customHeight="1">
      <c r="A6296" t="s">
        <v>9029</v>
      </c>
      <c r="B6296">
        <f>B5720</f>
        <v>35</v>
      </c>
    </row>
    <row r="6297" spans="1:2" ht="15" customHeight="1">
      <c r="A6297" t="s">
        <v>9030</v>
      </c>
      <c r="B6297">
        <f>B5721</f>
        <v>35</v>
      </c>
    </row>
    <row r="6298" spans="1:2" ht="15" customHeight="1">
      <c r="A6298" t="s">
        <v>9064</v>
      </c>
      <c r="B6298">
        <f>B5722</f>
        <v>30</v>
      </c>
    </row>
    <row r="6299" spans="1:2" ht="15" customHeight="1">
      <c r="A6299" t="s">
        <v>9032</v>
      </c>
      <c r="B6299">
        <f>B5723</f>
        <v>30</v>
      </c>
    </row>
    <row r="6300" spans="1:2" ht="15" customHeight="1">
      <c r="A6300" t="s">
        <v>9033</v>
      </c>
      <c r="B6300">
        <f>B5724</f>
        <v>30</v>
      </c>
    </row>
    <row r="6301" spans="1:2" ht="15" customHeight="1">
      <c r="A6301" t="s">
        <v>9034</v>
      </c>
      <c r="B6301">
        <f>B5725</f>
        <v>35</v>
      </c>
    </row>
    <row r="6302" spans="1:2" ht="15" customHeight="1">
      <c r="A6302" t="s">
        <v>9035</v>
      </c>
      <c r="B6302">
        <f>B5726</f>
        <v>35</v>
      </c>
    </row>
    <row r="6303" spans="1:2" ht="15" customHeight="1">
      <c r="A6303" t="s">
        <v>9036</v>
      </c>
      <c r="B6303">
        <f>B5727</f>
        <v>35</v>
      </c>
    </row>
    <row r="6304" spans="1:2" ht="15" customHeight="1">
      <c r="A6304" t="s">
        <v>9065</v>
      </c>
      <c r="B6304">
        <f>B5728</f>
        <v>50</v>
      </c>
    </row>
    <row r="6305" spans="1:2" ht="15" customHeight="1">
      <c r="A6305" t="s">
        <v>9038</v>
      </c>
      <c r="B6305">
        <f>B5729</f>
        <v>40</v>
      </c>
    </row>
    <row r="6306" spans="1:2" ht="15" customHeight="1">
      <c r="A6306" t="s">
        <v>9039</v>
      </c>
      <c r="B6306">
        <f>B5730</f>
        <v>40</v>
      </c>
    </row>
    <row r="6307" spans="1:2" ht="15" customHeight="1">
      <c r="A6307" t="s">
        <v>9040</v>
      </c>
      <c r="B6307">
        <f>B5731</f>
        <v>40</v>
      </c>
    </row>
    <row r="6308" spans="1:2" ht="15" customHeight="1">
      <c r="A6308" t="s">
        <v>9041</v>
      </c>
      <c r="B6308">
        <f>B5732</f>
        <v>35</v>
      </c>
    </row>
    <row r="6309" spans="1:2" ht="15" customHeight="1">
      <c r="A6309" t="s">
        <v>9066</v>
      </c>
      <c r="B6309">
        <f>B5733</f>
        <v>35</v>
      </c>
    </row>
    <row r="6310" spans="1:2" ht="15" customHeight="1">
      <c r="A6310" t="s">
        <v>9067</v>
      </c>
      <c r="B6310">
        <f>B5734</f>
        <v>35</v>
      </c>
    </row>
    <row r="6311" spans="1:2" ht="15" customHeight="1">
      <c r="A6311" t="s">
        <v>9043</v>
      </c>
      <c r="B6311">
        <f>B5735</f>
        <v>35</v>
      </c>
    </row>
    <row r="6312" spans="1:2" ht="15" customHeight="1">
      <c r="A6312" t="s">
        <v>9044</v>
      </c>
      <c r="B6312">
        <f>B5736</f>
        <v>35</v>
      </c>
    </row>
    <row r="6313" spans="1:2" ht="15" customHeight="1">
      <c r="A6313" t="s">
        <v>9045</v>
      </c>
      <c r="B6313">
        <f>B5737</f>
        <v>35</v>
      </c>
    </row>
    <row r="6314" spans="1:2" ht="15" customHeight="1">
      <c r="A6314" t="s">
        <v>9046</v>
      </c>
      <c r="B6314">
        <f>B5738</f>
        <v>35</v>
      </c>
    </row>
    <row r="6315" spans="1:2" ht="15" customHeight="1">
      <c r="A6315" t="s">
        <v>9047</v>
      </c>
      <c r="B6315">
        <f>B5739</f>
        <v>35</v>
      </c>
    </row>
    <row r="6316" spans="1:2" ht="15" customHeight="1">
      <c r="A6316" t="s">
        <v>9048</v>
      </c>
      <c r="B6316">
        <f>B5740</f>
        <v>30</v>
      </c>
    </row>
    <row r="6317" spans="1:2" ht="15" customHeight="1">
      <c r="A6317" t="s">
        <v>9049</v>
      </c>
      <c r="B6317">
        <f>B5741</f>
        <v>30</v>
      </c>
    </row>
    <row r="6318" spans="1:2" ht="15" customHeight="1">
      <c r="A6318" t="s">
        <v>9050</v>
      </c>
      <c r="B6318">
        <f>B5742</f>
        <v>30</v>
      </c>
    </row>
    <row r="6319" spans="1:2" ht="15" customHeight="1">
      <c r="A6319" t="s">
        <v>9051</v>
      </c>
      <c r="B6319">
        <f>B5743</f>
        <v>30</v>
      </c>
    </row>
    <row r="6320" spans="1:2" ht="15" customHeight="1">
      <c r="A6320" t="s">
        <v>9052</v>
      </c>
      <c r="B6320">
        <f>B5744</f>
        <v>30</v>
      </c>
    </row>
    <row r="6321" spans="1:2" ht="15" customHeight="1">
      <c r="A6321" t="s">
        <v>9068</v>
      </c>
      <c r="B6321">
        <f>B5745</f>
        <v>35</v>
      </c>
    </row>
    <row r="6322" spans="1:2" ht="15" customHeight="1">
      <c r="A6322" t="s">
        <v>9069</v>
      </c>
      <c r="B6322">
        <f>B5746</f>
        <v>35</v>
      </c>
    </row>
    <row r="6323" spans="1:2" ht="15" customHeight="1">
      <c r="A6323" t="s">
        <v>9070</v>
      </c>
      <c r="B6323">
        <f>B5747</f>
        <v>35</v>
      </c>
    </row>
    <row r="6324" spans="1:2" ht="15" customHeight="1">
      <c r="A6324" t="s">
        <v>9071</v>
      </c>
      <c r="B6324">
        <f>B5748</f>
        <v>35</v>
      </c>
    </row>
    <row r="6325" spans="1:2" ht="15" customHeight="1">
      <c r="A6325" t="s">
        <v>9072</v>
      </c>
      <c r="B6325">
        <f>B5749</f>
        <v>35</v>
      </c>
    </row>
    <row r="6326" spans="1:2" ht="15" customHeight="1">
      <c r="A6326" t="s">
        <v>9073</v>
      </c>
      <c r="B6326">
        <f>B5750</f>
        <v>35</v>
      </c>
    </row>
    <row r="6327" spans="1:2" ht="15" customHeight="1">
      <c r="A6327" t="s">
        <v>9056</v>
      </c>
      <c r="B6327">
        <f>B5751</f>
        <v>35</v>
      </c>
    </row>
    <row r="6328" spans="1:2" ht="15" customHeight="1">
      <c r="A6328" t="s">
        <v>9057</v>
      </c>
      <c r="B6328">
        <f>B5752</f>
        <v>35</v>
      </c>
    </row>
    <row r="6329" spans="1:2" ht="15" customHeight="1">
      <c r="A6329" t="s">
        <v>9058</v>
      </c>
      <c r="B6329">
        <f>B5753</f>
        <v>30</v>
      </c>
    </row>
    <row r="6330" spans="1:2" ht="15" customHeight="1">
      <c r="A6330" t="s">
        <v>9059</v>
      </c>
      <c r="B6330">
        <f>B5754</f>
        <v>30</v>
      </c>
    </row>
    <row r="6331" spans="1:2" ht="15" customHeight="1">
      <c r="A6331" t="s">
        <v>9060</v>
      </c>
      <c r="B6331">
        <f>B5755</f>
        <v>35</v>
      </c>
    </row>
    <row r="6332" spans="1:2" ht="15" customHeight="1">
      <c r="A6332" t="s">
        <v>9074</v>
      </c>
      <c r="B6332">
        <f>B5756</f>
        <v>35</v>
      </c>
    </row>
    <row r="6333" spans="1:2" ht="15" customHeight="1">
      <c r="A6333" t="s">
        <v>9075</v>
      </c>
      <c r="B6333">
        <f>B5757</f>
        <v>35</v>
      </c>
    </row>
    <row r="6334" spans="1:2" ht="15" customHeight="1">
      <c r="A6334" t="s">
        <v>9076</v>
      </c>
      <c r="B6334">
        <f>B5758</f>
        <v>35</v>
      </c>
    </row>
    <row r="6335" spans="1:2" ht="15" customHeight="1">
      <c r="A6335" t="s">
        <v>9077</v>
      </c>
      <c r="B6335">
        <f>B5759</f>
        <v>35</v>
      </c>
    </row>
    <row r="6336" spans="1:2" ht="15" customHeight="1">
      <c r="A6336" t="s">
        <v>9078</v>
      </c>
      <c r="B6336">
        <f>B5760</f>
        <v>35</v>
      </c>
    </row>
    <row r="6337" spans="1:2" ht="15" customHeight="1">
      <c r="A6337" t="s">
        <v>9079</v>
      </c>
      <c r="B6337">
        <f>B5761</f>
        <v>35</v>
      </c>
    </row>
    <row r="6338" spans="1:2" ht="15" customHeight="1">
      <c r="A6338" t="s">
        <v>9080</v>
      </c>
      <c r="B6338">
        <f>B5762</f>
        <v>35</v>
      </c>
    </row>
    <row r="6339" spans="1:2" ht="15" customHeight="1">
      <c r="A6339" t="s">
        <v>9081</v>
      </c>
      <c r="B6339">
        <f>B5763</f>
        <v>35</v>
      </c>
    </row>
    <row r="6340" spans="1:2" ht="15" customHeight="1">
      <c r="A6340" t="s">
        <v>8804</v>
      </c>
      <c r="B6340">
        <f>B5764</f>
        <v>40</v>
      </c>
    </row>
    <row r="6341" spans="1:2" ht="15" customHeight="1">
      <c r="A6341" t="s">
        <v>8805</v>
      </c>
      <c r="B6341">
        <f>B5765</f>
        <v>40</v>
      </c>
    </row>
    <row r="6342" spans="1:2" ht="15" customHeight="1">
      <c r="A6342" t="s">
        <v>8806</v>
      </c>
      <c r="B6342">
        <f>B5766</f>
        <v>40</v>
      </c>
    </row>
    <row r="6343" spans="1:2" ht="15" customHeight="1">
      <c r="A6343" t="s">
        <v>8807</v>
      </c>
      <c r="B6343">
        <f>B5767</f>
        <v>35</v>
      </c>
    </row>
    <row r="6344" spans="1:2" ht="15" customHeight="1">
      <c r="A6344" t="s">
        <v>8808</v>
      </c>
      <c r="B6344">
        <f>B5768</f>
        <v>35</v>
      </c>
    </row>
    <row r="6345" spans="1:2" ht="15" customHeight="1">
      <c r="A6345" t="s">
        <v>8809</v>
      </c>
      <c r="B6345">
        <f>B5769</f>
        <v>35</v>
      </c>
    </row>
    <row r="6346" spans="1:2" ht="15" customHeight="1">
      <c r="A6346" t="s">
        <v>8810</v>
      </c>
      <c r="B6346">
        <f>B5770</f>
        <v>35</v>
      </c>
    </row>
    <row r="6347" spans="1:2" ht="15" customHeight="1">
      <c r="A6347" t="s">
        <v>8811</v>
      </c>
      <c r="B6347">
        <f>B5771</f>
        <v>35</v>
      </c>
    </row>
    <row r="6348" spans="1:2" ht="15" customHeight="1">
      <c r="A6348" t="s">
        <v>8812</v>
      </c>
      <c r="B6348">
        <f>B5772</f>
        <v>35</v>
      </c>
    </row>
    <row r="6349" spans="1:2" ht="15" customHeight="1">
      <c r="A6349" t="s">
        <v>8971</v>
      </c>
      <c r="B6349">
        <f>B5773</f>
        <v>35</v>
      </c>
    </row>
    <row r="6350" spans="1:2" ht="15" customHeight="1">
      <c r="A6350" t="s">
        <v>8972</v>
      </c>
      <c r="B6350">
        <f>B5774</f>
        <v>35</v>
      </c>
    </row>
    <row r="6351" spans="1:2" ht="15" customHeight="1">
      <c r="A6351" t="s">
        <v>8814</v>
      </c>
      <c r="B6351">
        <f>B5775</f>
        <v>35</v>
      </c>
    </row>
    <row r="6352" spans="1:2" ht="15" customHeight="1">
      <c r="A6352" t="s">
        <v>8815</v>
      </c>
      <c r="B6352">
        <f>B5776</f>
        <v>35</v>
      </c>
    </row>
    <row r="6353" spans="1:2" ht="15" customHeight="1">
      <c r="A6353" t="s">
        <v>8816</v>
      </c>
      <c r="B6353">
        <f>B5777</f>
        <v>35</v>
      </c>
    </row>
    <row r="6354" spans="1:2" ht="15" customHeight="1">
      <c r="A6354" t="s">
        <v>7261</v>
      </c>
      <c r="B6354">
        <f>B5202</f>
        <v>35</v>
      </c>
    </row>
    <row r="6355" spans="1:2" ht="15" customHeight="1">
      <c r="A6355" t="s">
        <v>7262</v>
      </c>
      <c r="B6355">
        <f>B5203</f>
        <v>35</v>
      </c>
    </row>
    <row r="6356" spans="1:2" ht="15" customHeight="1">
      <c r="A6356" t="s">
        <v>7263</v>
      </c>
      <c r="B6356">
        <f>B5204</f>
        <v>35</v>
      </c>
    </row>
    <row r="6357" spans="1:2" ht="15" customHeight="1">
      <c r="A6357" t="s">
        <v>7264</v>
      </c>
      <c r="B6357">
        <f>B5205</f>
        <v>35</v>
      </c>
    </row>
    <row r="6358" spans="1:2" ht="15" customHeight="1">
      <c r="A6358" t="s">
        <v>7265</v>
      </c>
      <c r="B6358">
        <f>B5206</f>
        <v>35</v>
      </c>
    </row>
    <row r="6359" spans="1:2" ht="15" customHeight="1">
      <c r="A6359" t="s">
        <v>7266</v>
      </c>
      <c r="B6359">
        <f>B5207</f>
        <v>35</v>
      </c>
    </row>
    <row r="6360" spans="1:2" ht="15" customHeight="1">
      <c r="A6360" t="s">
        <v>7267</v>
      </c>
      <c r="B6360">
        <f>B5208</f>
        <v>40</v>
      </c>
    </row>
    <row r="6361" spans="1:2" ht="15" customHeight="1">
      <c r="A6361" t="s">
        <v>7268</v>
      </c>
      <c r="B6361">
        <f>B5209</f>
        <v>40</v>
      </c>
    </row>
    <row r="6362" spans="1:2" ht="15" customHeight="1">
      <c r="A6362" t="s">
        <v>7269</v>
      </c>
      <c r="B6362">
        <f>B5210</f>
        <v>40</v>
      </c>
    </row>
    <row r="6363" spans="1:2" ht="15" customHeight="1">
      <c r="A6363" t="s">
        <v>7270</v>
      </c>
      <c r="B6363">
        <f>B5211</f>
        <v>40</v>
      </c>
    </row>
    <row r="6364" spans="1:2" ht="15" customHeight="1">
      <c r="A6364" t="s">
        <v>7271</v>
      </c>
      <c r="B6364">
        <f>B5212</f>
        <v>40</v>
      </c>
    </row>
    <row r="6365" spans="1:2" ht="15" customHeight="1">
      <c r="A6365" t="s">
        <v>7272</v>
      </c>
      <c r="B6365">
        <f>B5213</f>
        <v>40</v>
      </c>
    </row>
    <row r="6366" spans="1:2" ht="15" customHeight="1">
      <c r="A6366" t="s">
        <v>7273</v>
      </c>
      <c r="B6366">
        <f>B5214</f>
        <v>40</v>
      </c>
    </row>
    <row r="6367" spans="1:2" ht="15" customHeight="1">
      <c r="A6367" t="s">
        <v>7274</v>
      </c>
      <c r="B6367">
        <f>B5215</f>
        <v>40</v>
      </c>
    </row>
    <row r="6368" spans="1:2" ht="15" customHeight="1">
      <c r="A6368" t="s">
        <v>7275</v>
      </c>
      <c r="B6368">
        <f>B5216</f>
        <v>40</v>
      </c>
    </row>
    <row r="6369" spans="1:2" ht="15" customHeight="1">
      <c r="A6369" t="s">
        <v>7276</v>
      </c>
      <c r="B6369">
        <f>B5217</f>
        <v>40</v>
      </c>
    </row>
    <row r="6370" spans="1:2" ht="15" customHeight="1">
      <c r="A6370" t="s">
        <v>7277</v>
      </c>
      <c r="B6370">
        <f>B5218</f>
        <v>40</v>
      </c>
    </row>
    <row r="6371" spans="1:2" ht="15" customHeight="1">
      <c r="A6371" t="s">
        <v>7278</v>
      </c>
      <c r="B6371">
        <f>B5219</f>
        <v>40</v>
      </c>
    </row>
    <row r="6372" spans="1:2" ht="15" customHeight="1">
      <c r="A6372" t="s">
        <v>7279</v>
      </c>
      <c r="B6372">
        <f>B5220</f>
        <v>40</v>
      </c>
    </row>
    <row r="6373" spans="1:2" ht="15" customHeight="1">
      <c r="A6373" t="s">
        <v>7280</v>
      </c>
      <c r="B6373">
        <f>B5221</f>
        <v>40</v>
      </c>
    </row>
    <row r="6374" spans="1:2" ht="15" customHeight="1">
      <c r="A6374" t="s">
        <v>7281</v>
      </c>
      <c r="B6374">
        <f>B5222</f>
        <v>40</v>
      </c>
    </row>
    <row r="6375" spans="1:2" ht="15" customHeight="1">
      <c r="A6375" t="s">
        <v>7282</v>
      </c>
      <c r="B6375">
        <f>B5223</f>
        <v>35</v>
      </c>
    </row>
    <row r="6376" spans="1:2" ht="15" customHeight="1">
      <c r="A6376" t="s">
        <v>7283</v>
      </c>
      <c r="B6376">
        <f>B5224</f>
        <v>35</v>
      </c>
    </row>
    <row r="6377" spans="1:2" ht="15" customHeight="1">
      <c r="A6377" t="s">
        <v>7284</v>
      </c>
      <c r="B6377">
        <f>B5225</f>
        <v>35</v>
      </c>
    </row>
    <row r="6378" spans="1:2" ht="15" customHeight="1">
      <c r="A6378" t="s">
        <v>7285</v>
      </c>
      <c r="B6378">
        <f>B5226</f>
        <v>35</v>
      </c>
    </row>
    <row r="6379" spans="1:2" ht="15" customHeight="1">
      <c r="A6379" t="s">
        <v>7286</v>
      </c>
      <c r="B6379">
        <f>B5227</f>
        <v>35</v>
      </c>
    </row>
    <row r="6380" spans="1:2" ht="15" customHeight="1">
      <c r="A6380" t="s">
        <v>7287</v>
      </c>
      <c r="B6380">
        <f>B5228</f>
        <v>45</v>
      </c>
    </row>
    <row r="6381" spans="1:2" ht="15" customHeight="1">
      <c r="A6381" t="s">
        <v>7288</v>
      </c>
      <c r="B6381">
        <f>B5229</f>
        <v>45</v>
      </c>
    </row>
    <row r="6382" spans="1:2" ht="15" customHeight="1">
      <c r="A6382" t="s">
        <v>7289</v>
      </c>
      <c r="B6382">
        <f>B5230</f>
        <v>45</v>
      </c>
    </row>
    <row r="6383" spans="1:2" ht="15" customHeight="1">
      <c r="A6383" t="s">
        <v>7290</v>
      </c>
      <c r="B6383">
        <f>B5231</f>
        <v>45</v>
      </c>
    </row>
    <row r="6384" spans="1:2" ht="15" customHeight="1">
      <c r="A6384" t="s">
        <v>7291</v>
      </c>
      <c r="B6384">
        <f>B5232</f>
        <v>45</v>
      </c>
    </row>
    <row r="6385" spans="1:2" ht="15" customHeight="1">
      <c r="A6385" t="s">
        <v>7292</v>
      </c>
      <c r="B6385">
        <f>B5233</f>
        <v>45</v>
      </c>
    </row>
    <row r="6386" spans="1:2" ht="15" customHeight="1">
      <c r="A6386" t="s">
        <v>7293</v>
      </c>
      <c r="B6386">
        <f>B5234</f>
        <v>45</v>
      </c>
    </row>
    <row r="6387" spans="1:2" ht="15" customHeight="1">
      <c r="A6387" t="s">
        <v>7294</v>
      </c>
      <c r="B6387">
        <f>B5235</f>
        <v>45</v>
      </c>
    </row>
    <row r="6388" spans="1:2" ht="15" customHeight="1">
      <c r="A6388" t="s">
        <v>7295</v>
      </c>
      <c r="B6388">
        <f>B5236</f>
        <v>40</v>
      </c>
    </row>
    <row r="6389" spans="1:2" ht="15" customHeight="1">
      <c r="A6389" t="s">
        <v>7296</v>
      </c>
      <c r="B6389">
        <f>B5237</f>
        <v>40</v>
      </c>
    </row>
    <row r="6390" spans="1:2" ht="15" customHeight="1">
      <c r="A6390" t="s">
        <v>7297</v>
      </c>
      <c r="B6390">
        <f>B5238</f>
        <v>40</v>
      </c>
    </row>
    <row r="6391" spans="1:2" ht="15" customHeight="1">
      <c r="A6391" t="s">
        <v>7298</v>
      </c>
      <c r="B6391">
        <f>B5239</f>
        <v>40</v>
      </c>
    </row>
    <row r="6392" spans="1:2" ht="15" customHeight="1">
      <c r="A6392" t="s">
        <v>7299</v>
      </c>
      <c r="B6392">
        <f>B5240</f>
        <v>40</v>
      </c>
    </row>
    <row r="6393" spans="1:2" ht="15" customHeight="1">
      <c r="A6393" t="s">
        <v>7300</v>
      </c>
      <c r="B6393">
        <f>B5241</f>
        <v>40</v>
      </c>
    </row>
    <row r="6394" spans="1:2" ht="15" customHeight="1">
      <c r="A6394" t="s">
        <v>7301</v>
      </c>
      <c r="B6394">
        <f>B5242</f>
        <v>45</v>
      </c>
    </row>
    <row r="6395" spans="1:2" ht="15" customHeight="1">
      <c r="A6395" t="s">
        <v>7302</v>
      </c>
      <c r="B6395">
        <f>B5243</f>
        <v>45</v>
      </c>
    </row>
    <row r="6396" spans="1:2" ht="15" customHeight="1">
      <c r="A6396" t="s">
        <v>7303</v>
      </c>
      <c r="B6396">
        <f>B5244</f>
        <v>45</v>
      </c>
    </row>
    <row r="6397" spans="1:2" ht="15" customHeight="1">
      <c r="A6397" t="s">
        <v>7304</v>
      </c>
      <c r="B6397">
        <f>B5245</f>
        <v>45</v>
      </c>
    </row>
    <row r="6398" spans="1:2" ht="15" customHeight="1">
      <c r="A6398" t="s">
        <v>7305</v>
      </c>
      <c r="B6398">
        <f>B5246</f>
        <v>45</v>
      </c>
    </row>
    <row r="6399" spans="1:2" ht="15" customHeight="1">
      <c r="A6399" t="s">
        <v>7306</v>
      </c>
      <c r="B6399">
        <f>B5247</f>
        <v>50</v>
      </c>
    </row>
    <row r="6400" spans="1:2" ht="15" customHeight="1">
      <c r="A6400" t="s">
        <v>7307</v>
      </c>
      <c r="B6400">
        <f>B5248</f>
        <v>50</v>
      </c>
    </row>
    <row r="6401" spans="1:2" ht="15" customHeight="1">
      <c r="A6401" t="s">
        <v>7308</v>
      </c>
      <c r="B6401">
        <f>B5249</f>
        <v>50</v>
      </c>
    </row>
    <row r="6402" spans="1:2" ht="15" customHeight="1">
      <c r="A6402" t="s">
        <v>7309</v>
      </c>
      <c r="B6402">
        <f>B5250</f>
        <v>50</v>
      </c>
    </row>
    <row r="6403" spans="1:2" ht="15" customHeight="1">
      <c r="A6403" t="s">
        <v>7310</v>
      </c>
      <c r="B6403">
        <f>B5251</f>
        <v>50</v>
      </c>
    </row>
    <row r="6404" spans="1:2" ht="15" customHeight="1">
      <c r="A6404" t="s">
        <v>7311</v>
      </c>
      <c r="B6404">
        <f>B5252</f>
        <v>50</v>
      </c>
    </row>
    <row r="6405" spans="1:2" ht="15" customHeight="1">
      <c r="A6405" t="s">
        <v>7312</v>
      </c>
      <c r="B6405">
        <f>B5253</f>
        <v>55</v>
      </c>
    </row>
    <row r="6406" spans="1:2" ht="15" customHeight="1">
      <c r="A6406" t="s">
        <v>7313</v>
      </c>
      <c r="B6406">
        <f>B5254</f>
        <v>55</v>
      </c>
    </row>
    <row r="6407" spans="1:2" ht="15" customHeight="1">
      <c r="A6407" t="s">
        <v>7314</v>
      </c>
      <c r="B6407">
        <f>B5255</f>
        <v>55</v>
      </c>
    </row>
    <row r="6408" spans="1:2" ht="15" customHeight="1">
      <c r="A6408" t="s">
        <v>7315</v>
      </c>
      <c r="B6408">
        <f>B5256</f>
        <v>55</v>
      </c>
    </row>
    <row r="6409" spans="1:2" ht="15" customHeight="1">
      <c r="A6409" t="s">
        <v>7316</v>
      </c>
      <c r="B6409">
        <f>B5257</f>
        <v>30</v>
      </c>
    </row>
    <row r="6410" spans="1:2" ht="15" customHeight="1">
      <c r="A6410" t="s">
        <v>7317</v>
      </c>
      <c r="B6410">
        <f>B5258</f>
        <v>30</v>
      </c>
    </row>
    <row r="6411" spans="1:2" ht="15" customHeight="1">
      <c r="A6411" t="s">
        <v>7318</v>
      </c>
      <c r="B6411">
        <f>B5259</f>
        <v>30</v>
      </c>
    </row>
    <row r="6412" spans="1:2" ht="15" customHeight="1">
      <c r="A6412" t="s">
        <v>7319</v>
      </c>
      <c r="B6412">
        <f>B5260</f>
        <v>30</v>
      </c>
    </row>
    <row r="6413" spans="1:2" ht="15" customHeight="1">
      <c r="A6413" t="s">
        <v>7320</v>
      </c>
      <c r="B6413">
        <f>B5261</f>
        <v>35</v>
      </c>
    </row>
    <row r="6414" spans="1:2" ht="15" customHeight="1">
      <c r="A6414" t="s">
        <v>7321</v>
      </c>
      <c r="B6414">
        <f>B5262</f>
        <v>35</v>
      </c>
    </row>
    <row r="6415" spans="1:2" ht="15" customHeight="1">
      <c r="A6415" t="s">
        <v>7322</v>
      </c>
      <c r="B6415">
        <f>B5263</f>
        <v>35</v>
      </c>
    </row>
    <row r="6416" spans="1:2" ht="15" customHeight="1">
      <c r="A6416" t="s">
        <v>7323</v>
      </c>
      <c r="B6416">
        <f>B5264</f>
        <v>35</v>
      </c>
    </row>
    <row r="6417" spans="1:2" ht="15" customHeight="1">
      <c r="A6417" t="s">
        <v>7324</v>
      </c>
      <c r="B6417">
        <f>B5265</f>
        <v>35</v>
      </c>
    </row>
    <row r="6418" spans="1:2" ht="15" customHeight="1">
      <c r="A6418" t="s">
        <v>7325</v>
      </c>
      <c r="B6418">
        <f>B5266</f>
        <v>35</v>
      </c>
    </row>
    <row r="6419" spans="1:2" ht="15" customHeight="1">
      <c r="A6419" t="s">
        <v>7326</v>
      </c>
      <c r="B6419">
        <f>B5267</f>
        <v>55</v>
      </c>
    </row>
    <row r="6420" spans="1:2" ht="15" customHeight="1">
      <c r="A6420" t="s">
        <v>7327</v>
      </c>
      <c r="B6420">
        <f>B5268</f>
        <v>35</v>
      </c>
    </row>
    <row r="6421" spans="1:2" ht="15" customHeight="1">
      <c r="A6421" t="s">
        <v>7328</v>
      </c>
      <c r="B6421">
        <f>B5269</f>
        <v>35</v>
      </c>
    </row>
    <row r="6422" spans="1:2" ht="15" customHeight="1">
      <c r="A6422" t="s">
        <v>7329</v>
      </c>
      <c r="B6422">
        <f>B5270</f>
        <v>35</v>
      </c>
    </row>
    <row r="6423" spans="1:2" ht="15" customHeight="1">
      <c r="A6423" t="s">
        <v>7330</v>
      </c>
      <c r="B6423">
        <f>B5271</f>
        <v>35</v>
      </c>
    </row>
    <row r="6424" spans="1:2" ht="15" customHeight="1">
      <c r="A6424" t="s">
        <v>7331</v>
      </c>
      <c r="B6424">
        <f>B5272</f>
        <v>35</v>
      </c>
    </row>
    <row r="6425" spans="1:2" ht="15" customHeight="1">
      <c r="A6425" t="s">
        <v>7332</v>
      </c>
      <c r="B6425">
        <f>B5273</f>
        <v>35</v>
      </c>
    </row>
    <row r="6426" spans="1:2" ht="15" customHeight="1">
      <c r="A6426" t="s">
        <v>7333</v>
      </c>
      <c r="B6426">
        <f>B5274</f>
        <v>35</v>
      </c>
    </row>
    <row r="6427" spans="1:2" ht="15" customHeight="1">
      <c r="A6427" t="s">
        <v>7334</v>
      </c>
      <c r="B6427">
        <f>B5275</f>
        <v>35</v>
      </c>
    </row>
    <row r="6428" spans="1:2" ht="15" customHeight="1">
      <c r="A6428" t="s">
        <v>7335</v>
      </c>
      <c r="B6428">
        <f>B5276</f>
        <v>40</v>
      </c>
    </row>
    <row r="6429" spans="1:2" ht="15" customHeight="1">
      <c r="A6429" t="s">
        <v>7336</v>
      </c>
      <c r="B6429">
        <f>B5277</f>
        <v>40</v>
      </c>
    </row>
    <row r="6430" spans="1:2" ht="15" customHeight="1">
      <c r="A6430" t="s">
        <v>7337</v>
      </c>
      <c r="B6430">
        <f>B5278</f>
        <v>40</v>
      </c>
    </row>
    <row r="6431" spans="1:2" ht="15" customHeight="1">
      <c r="A6431" t="s">
        <v>7338</v>
      </c>
      <c r="B6431">
        <f>B5279</f>
        <v>40</v>
      </c>
    </row>
    <row r="6432" spans="1:2" ht="15" customHeight="1">
      <c r="A6432" t="s">
        <v>7339</v>
      </c>
      <c r="B6432">
        <f>B5280</f>
        <v>40</v>
      </c>
    </row>
    <row r="6433" spans="1:2" ht="15" customHeight="1">
      <c r="A6433" t="s">
        <v>7340</v>
      </c>
      <c r="B6433">
        <f>B5281</f>
        <v>40</v>
      </c>
    </row>
    <row r="6434" spans="1:2" ht="15" customHeight="1">
      <c r="A6434" t="s">
        <v>7341</v>
      </c>
      <c r="B6434">
        <f>B5282</f>
        <v>40</v>
      </c>
    </row>
    <row r="6435" spans="1:2" ht="15" customHeight="1">
      <c r="A6435" t="s">
        <v>7342</v>
      </c>
      <c r="B6435">
        <f>B5283</f>
        <v>35</v>
      </c>
    </row>
    <row r="6436" spans="1:2" ht="15" customHeight="1">
      <c r="A6436" t="s">
        <v>7343</v>
      </c>
      <c r="B6436">
        <f>B5284</f>
        <v>35</v>
      </c>
    </row>
    <row r="6437" spans="1:2" ht="15" customHeight="1">
      <c r="A6437" t="s">
        <v>7344</v>
      </c>
      <c r="B6437">
        <f>B5285</f>
        <v>35</v>
      </c>
    </row>
    <row r="6438" spans="1:2" ht="15" customHeight="1">
      <c r="A6438" t="s">
        <v>7345</v>
      </c>
      <c r="B6438">
        <f>B5286</f>
        <v>35</v>
      </c>
    </row>
    <row r="6439" spans="1:2" ht="15" customHeight="1">
      <c r="A6439" t="s">
        <v>7346</v>
      </c>
      <c r="B6439">
        <f>B5287</f>
        <v>35</v>
      </c>
    </row>
    <row r="6440" spans="1:2" ht="15" customHeight="1">
      <c r="A6440" t="s">
        <v>7347</v>
      </c>
      <c r="B6440">
        <f>B5288</f>
        <v>35</v>
      </c>
    </row>
    <row r="6441" spans="1:2" ht="15" customHeight="1">
      <c r="A6441" t="s">
        <v>7348</v>
      </c>
      <c r="B6441">
        <f>B5289</f>
        <v>35</v>
      </c>
    </row>
    <row r="6442" spans="1:2" ht="15" customHeight="1">
      <c r="A6442" t="s">
        <v>7349</v>
      </c>
      <c r="B6442">
        <f>B5290</f>
        <v>35</v>
      </c>
    </row>
    <row r="6443" spans="1:2" ht="15" customHeight="1">
      <c r="A6443" t="s">
        <v>7350</v>
      </c>
      <c r="B6443">
        <f>B5291</f>
        <v>35</v>
      </c>
    </row>
    <row r="6444" spans="1:2" ht="15" customHeight="1">
      <c r="A6444" t="s">
        <v>7351</v>
      </c>
      <c r="B6444">
        <f>B5292</f>
        <v>35</v>
      </c>
    </row>
    <row r="6445" spans="1:2" ht="15" customHeight="1">
      <c r="A6445" t="s">
        <v>7352</v>
      </c>
      <c r="B6445">
        <f>B5293</f>
        <v>35</v>
      </c>
    </row>
    <row r="6446" spans="1:2" ht="15" customHeight="1">
      <c r="A6446" t="s">
        <v>7353</v>
      </c>
      <c r="B6446">
        <f>B5294</f>
        <v>35</v>
      </c>
    </row>
    <row r="6447" spans="1:2" ht="15" customHeight="1">
      <c r="A6447" t="s">
        <v>7354</v>
      </c>
      <c r="B6447">
        <f>B5295</f>
        <v>35</v>
      </c>
    </row>
    <row r="6448" spans="1:2" ht="15" customHeight="1">
      <c r="A6448" t="s">
        <v>7355</v>
      </c>
      <c r="B6448">
        <f>B5296</f>
        <v>35</v>
      </c>
    </row>
    <row r="6449" spans="1:2" ht="15" customHeight="1">
      <c r="A6449" t="s">
        <v>7356</v>
      </c>
      <c r="B6449">
        <f>B5297</f>
        <v>35</v>
      </c>
    </row>
    <row r="6450" spans="1:2" ht="15" customHeight="1">
      <c r="A6450" t="s">
        <v>7357</v>
      </c>
      <c r="B6450">
        <f>B5298</f>
        <v>35</v>
      </c>
    </row>
    <row r="6451" spans="1:2" ht="15" customHeight="1">
      <c r="A6451" t="s">
        <v>7358</v>
      </c>
      <c r="B6451">
        <f>B5299</f>
        <v>35</v>
      </c>
    </row>
    <row r="6452" spans="1:2" ht="15" customHeight="1">
      <c r="A6452" t="s">
        <v>7359</v>
      </c>
      <c r="B6452">
        <f>B5300</f>
        <v>35</v>
      </c>
    </row>
    <row r="6453" spans="1:2" ht="15" customHeight="1">
      <c r="A6453" t="s">
        <v>7360</v>
      </c>
      <c r="B6453">
        <f>B5301</f>
        <v>35</v>
      </c>
    </row>
    <row r="6454" spans="1:2" ht="15" customHeight="1">
      <c r="A6454" t="s">
        <v>7361</v>
      </c>
      <c r="B6454">
        <f>B5302</f>
        <v>35</v>
      </c>
    </row>
    <row r="6455" spans="1:2" ht="15" customHeight="1">
      <c r="A6455" t="s">
        <v>7362</v>
      </c>
      <c r="B6455">
        <f>B5303</f>
        <v>35</v>
      </c>
    </row>
    <row r="6456" spans="1:2" ht="15" customHeight="1">
      <c r="A6456" t="s">
        <v>7363</v>
      </c>
      <c r="B6456">
        <f>B5304</f>
        <v>35</v>
      </c>
    </row>
    <row r="6457" spans="1:2" ht="15" customHeight="1">
      <c r="A6457" t="s">
        <v>7364</v>
      </c>
      <c r="B6457">
        <f>B5305</f>
        <v>35</v>
      </c>
    </row>
    <row r="6458" spans="1:2" ht="15" customHeight="1">
      <c r="A6458" t="s">
        <v>7365</v>
      </c>
      <c r="B6458">
        <f>B5306</f>
        <v>35</v>
      </c>
    </row>
    <row r="6459" spans="1:2" ht="15" customHeight="1">
      <c r="A6459" t="s">
        <v>7366</v>
      </c>
      <c r="B6459">
        <f>B5307</f>
        <v>35</v>
      </c>
    </row>
    <row r="6460" spans="1:2" ht="15" customHeight="1">
      <c r="A6460" t="s">
        <v>7367</v>
      </c>
      <c r="B6460">
        <f>B5308</f>
        <v>35</v>
      </c>
    </row>
    <row r="6461" spans="1:2" ht="15" customHeight="1">
      <c r="A6461" t="s">
        <v>7368</v>
      </c>
      <c r="B6461">
        <f>B5309</f>
        <v>35</v>
      </c>
    </row>
    <row r="6462" spans="1:2" ht="15" customHeight="1">
      <c r="A6462" t="s">
        <v>7369</v>
      </c>
      <c r="B6462">
        <f>B5310</f>
        <v>35</v>
      </c>
    </row>
    <row r="6463" spans="1:2" ht="15" customHeight="1">
      <c r="A6463" t="s">
        <v>7370</v>
      </c>
      <c r="B6463">
        <f>B5311</f>
        <v>35</v>
      </c>
    </row>
    <row r="6464" spans="1:2" ht="15" customHeight="1">
      <c r="A6464" t="s">
        <v>7371</v>
      </c>
      <c r="B6464">
        <f>B5312</f>
        <v>35</v>
      </c>
    </row>
    <row r="6465" spans="1:2" ht="15" customHeight="1">
      <c r="A6465" t="s">
        <v>7372</v>
      </c>
      <c r="B6465">
        <f>B5313</f>
        <v>35</v>
      </c>
    </row>
    <row r="6466" spans="1:2" ht="15" customHeight="1">
      <c r="A6466" t="s">
        <v>7373</v>
      </c>
      <c r="B6466">
        <f>B5314</f>
        <v>35</v>
      </c>
    </row>
    <row r="6467" spans="1:2" ht="15" customHeight="1">
      <c r="A6467" t="s">
        <v>7374</v>
      </c>
      <c r="B6467">
        <f>B5315</f>
        <v>35</v>
      </c>
    </row>
    <row r="6468" spans="1:2" ht="15" customHeight="1">
      <c r="A6468" t="s">
        <v>7375</v>
      </c>
      <c r="B6468">
        <f>B5316</f>
        <v>35</v>
      </c>
    </row>
    <row r="6469" spans="1:2" ht="15" customHeight="1">
      <c r="A6469" t="s">
        <v>7376</v>
      </c>
      <c r="B6469">
        <f>B5317</f>
        <v>35</v>
      </c>
    </row>
    <row r="6470" spans="1:2" ht="15" customHeight="1">
      <c r="A6470" t="s">
        <v>7377</v>
      </c>
      <c r="B6470">
        <f>B5318</f>
        <v>35</v>
      </c>
    </row>
    <row r="6471" spans="1:2" ht="15" customHeight="1">
      <c r="A6471" t="s">
        <v>7378</v>
      </c>
      <c r="B6471">
        <f>B5319</f>
        <v>35</v>
      </c>
    </row>
    <row r="6472" spans="1:2" ht="15" customHeight="1">
      <c r="A6472" t="s">
        <v>7379</v>
      </c>
      <c r="B6472">
        <f>B5320</f>
        <v>35</v>
      </c>
    </row>
    <row r="6473" spans="1:2" ht="15" customHeight="1">
      <c r="A6473" t="s">
        <v>7380</v>
      </c>
      <c r="B6473">
        <f>B5321</f>
        <v>35</v>
      </c>
    </row>
    <row r="6474" spans="1:2" ht="15" customHeight="1">
      <c r="A6474" t="s">
        <v>7381</v>
      </c>
      <c r="B6474">
        <f>B5322</f>
        <v>35</v>
      </c>
    </row>
    <row r="6475" spans="1:2" ht="15" customHeight="1">
      <c r="A6475" t="s">
        <v>7382</v>
      </c>
      <c r="B6475">
        <f>B5323</f>
        <v>35</v>
      </c>
    </row>
    <row r="6476" spans="1:2" ht="15" customHeight="1">
      <c r="A6476" t="s">
        <v>7383</v>
      </c>
      <c r="B6476">
        <f>B5324</f>
        <v>80</v>
      </c>
    </row>
    <row r="6477" spans="1:2" ht="15" customHeight="1">
      <c r="A6477" t="s">
        <v>7384</v>
      </c>
      <c r="B6477">
        <f>B5325</f>
        <v>35</v>
      </c>
    </row>
    <row r="6478" spans="1:2" ht="15" customHeight="1">
      <c r="A6478" t="s">
        <v>7385</v>
      </c>
      <c r="B6478">
        <f>B5326</f>
        <v>35</v>
      </c>
    </row>
    <row r="6479" spans="1:2" ht="15" customHeight="1">
      <c r="A6479" t="s">
        <v>7386</v>
      </c>
      <c r="B6479">
        <f>B5327</f>
        <v>30</v>
      </c>
    </row>
    <row r="6480" spans="1:2" ht="15" customHeight="1">
      <c r="A6480" t="s">
        <v>7387</v>
      </c>
      <c r="B6480">
        <f>B5328</f>
        <v>30</v>
      </c>
    </row>
    <row r="6481" spans="1:2" ht="15" customHeight="1">
      <c r="A6481" t="s">
        <v>7388</v>
      </c>
      <c r="B6481">
        <f>B5329</f>
        <v>30</v>
      </c>
    </row>
    <row r="6482" spans="1:2" ht="15" customHeight="1">
      <c r="A6482" t="s">
        <v>7389</v>
      </c>
      <c r="B6482">
        <f>B5330</f>
        <v>35</v>
      </c>
    </row>
    <row r="6483" spans="1:2" ht="15" customHeight="1">
      <c r="A6483" t="s">
        <v>7390</v>
      </c>
      <c r="B6483">
        <f>B5331</f>
        <v>35</v>
      </c>
    </row>
    <row r="6484" spans="1:2" ht="15" customHeight="1">
      <c r="A6484" t="s">
        <v>7391</v>
      </c>
      <c r="B6484">
        <f>B5332</f>
        <v>35</v>
      </c>
    </row>
    <row r="6485" spans="1:2" ht="15" customHeight="1">
      <c r="A6485" t="s">
        <v>7392</v>
      </c>
      <c r="B6485">
        <f>B5333</f>
        <v>35</v>
      </c>
    </row>
    <row r="6486" spans="1:2" ht="15" customHeight="1">
      <c r="A6486" t="s">
        <v>7393</v>
      </c>
      <c r="B6486">
        <f>B5334</f>
        <v>35</v>
      </c>
    </row>
    <row r="6487" spans="1:2" ht="15" customHeight="1">
      <c r="A6487" t="s">
        <v>7394</v>
      </c>
      <c r="B6487">
        <f>B5335</f>
        <v>35</v>
      </c>
    </row>
    <row r="6488" spans="1:2" ht="15" customHeight="1">
      <c r="A6488" t="s">
        <v>7395</v>
      </c>
      <c r="B6488">
        <f>B5336</f>
        <v>35</v>
      </c>
    </row>
    <row r="6489" spans="1:2" ht="15" customHeight="1">
      <c r="A6489" t="s">
        <v>7396</v>
      </c>
      <c r="B6489">
        <f>B5337</f>
        <v>35</v>
      </c>
    </row>
    <row r="6490" spans="1:2" ht="15" customHeight="1">
      <c r="A6490" t="s">
        <v>7397</v>
      </c>
      <c r="B6490">
        <f>B5338</f>
        <v>35</v>
      </c>
    </row>
    <row r="6491" spans="1:2" ht="15" customHeight="1">
      <c r="A6491" t="s">
        <v>7398</v>
      </c>
      <c r="B6491">
        <f>B5339</f>
        <v>30</v>
      </c>
    </row>
    <row r="6492" spans="1:2" ht="15" customHeight="1">
      <c r="A6492" t="s">
        <v>7399</v>
      </c>
      <c r="B6492">
        <f>B5340</f>
        <v>30</v>
      </c>
    </row>
    <row r="6493" spans="1:2" ht="15" customHeight="1">
      <c r="A6493" t="s">
        <v>7400</v>
      </c>
      <c r="B6493">
        <f>B5341</f>
        <v>30</v>
      </c>
    </row>
    <row r="6494" spans="1:2" ht="15" customHeight="1">
      <c r="A6494" t="s">
        <v>7401</v>
      </c>
      <c r="B6494">
        <f>B5342</f>
        <v>35</v>
      </c>
    </row>
    <row r="6495" spans="1:2" ht="15" customHeight="1">
      <c r="A6495" t="s">
        <v>7402</v>
      </c>
      <c r="B6495">
        <f>B5343</f>
        <v>35</v>
      </c>
    </row>
    <row r="6496" spans="1:2" ht="15" customHeight="1">
      <c r="A6496" t="s">
        <v>7403</v>
      </c>
      <c r="B6496">
        <f>B5344</f>
        <v>35</v>
      </c>
    </row>
    <row r="6497" spans="1:2" ht="15" customHeight="1">
      <c r="A6497" t="s">
        <v>7404</v>
      </c>
      <c r="B6497">
        <f>B5345</f>
        <v>35</v>
      </c>
    </row>
    <row r="6498" spans="1:2" ht="15" customHeight="1">
      <c r="A6498" t="s">
        <v>7405</v>
      </c>
      <c r="B6498">
        <f>B5346</f>
        <v>35</v>
      </c>
    </row>
    <row r="6499" spans="1:2" ht="15" customHeight="1">
      <c r="A6499" t="s">
        <v>7406</v>
      </c>
      <c r="B6499">
        <f>B5347</f>
        <v>35</v>
      </c>
    </row>
    <row r="6500" spans="1:2" ht="15" customHeight="1">
      <c r="A6500" t="s">
        <v>7407</v>
      </c>
      <c r="B6500">
        <f>B5348</f>
        <v>35</v>
      </c>
    </row>
    <row r="6501" spans="1:2" ht="15" customHeight="1">
      <c r="A6501" t="s">
        <v>7408</v>
      </c>
      <c r="B6501">
        <f>B5349</f>
        <v>35</v>
      </c>
    </row>
    <row r="6502" spans="1:2" ht="15" customHeight="1">
      <c r="A6502" t="s">
        <v>7409</v>
      </c>
      <c r="B6502">
        <f>B5350</f>
        <v>35</v>
      </c>
    </row>
    <row r="6503" spans="1:2" ht="15" customHeight="1">
      <c r="A6503" t="s">
        <v>7410</v>
      </c>
      <c r="B6503">
        <f>B5351</f>
        <v>35</v>
      </c>
    </row>
    <row r="6504" spans="1:2" ht="15" customHeight="1">
      <c r="A6504" t="s">
        <v>7411</v>
      </c>
      <c r="B6504">
        <f>B5352</f>
        <v>35</v>
      </c>
    </row>
    <row r="6505" spans="1:2" ht="15" customHeight="1">
      <c r="A6505" t="s">
        <v>7412</v>
      </c>
      <c r="B6505">
        <f>B5353</f>
        <v>35</v>
      </c>
    </row>
    <row r="6506" spans="1:2" ht="15" customHeight="1">
      <c r="A6506" t="s">
        <v>7413</v>
      </c>
      <c r="B6506">
        <f>B5354</f>
        <v>35</v>
      </c>
    </row>
    <row r="6507" spans="1:2" ht="15" customHeight="1">
      <c r="A6507" t="s">
        <v>7414</v>
      </c>
      <c r="B6507">
        <f>B5355</f>
        <v>35</v>
      </c>
    </row>
    <row r="6508" spans="1:2" ht="15" customHeight="1">
      <c r="A6508" t="s">
        <v>7415</v>
      </c>
      <c r="B6508">
        <f>B5356</f>
        <v>35</v>
      </c>
    </row>
    <row r="6509" spans="1:2" ht="15" customHeight="1">
      <c r="A6509" t="s">
        <v>7416</v>
      </c>
      <c r="B6509">
        <f>B5357</f>
        <v>35</v>
      </c>
    </row>
    <row r="6510" spans="1:2" ht="15" customHeight="1">
      <c r="A6510" t="s">
        <v>7417</v>
      </c>
      <c r="B6510">
        <f>B5358</f>
        <v>35</v>
      </c>
    </row>
    <row r="6511" spans="1:2" ht="15" customHeight="1">
      <c r="A6511" t="s">
        <v>7418</v>
      </c>
      <c r="B6511">
        <f>B5359</f>
        <v>35</v>
      </c>
    </row>
    <row r="6512" spans="1:2" ht="15" customHeight="1">
      <c r="A6512" t="s">
        <v>7419</v>
      </c>
      <c r="B6512">
        <f>B5360</f>
        <v>35</v>
      </c>
    </row>
    <row r="6513" spans="1:2" ht="15" customHeight="1">
      <c r="A6513" t="s">
        <v>7420</v>
      </c>
      <c r="B6513">
        <f>B5361</f>
        <v>35</v>
      </c>
    </row>
    <row r="6514" spans="1:2" ht="15" customHeight="1">
      <c r="A6514" t="s">
        <v>7421</v>
      </c>
      <c r="B6514">
        <f>B5362</f>
        <v>35</v>
      </c>
    </row>
    <row r="6515" spans="1:2" ht="15" customHeight="1">
      <c r="A6515" t="s">
        <v>7422</v>
      </c>
      <c r="B6515">
        <f>B5363</f>
        <v>35</v>
      </c>
    </row>
    <row r="6516" spans="1:2" ht="15" customHeight="1">
      <c r="A6516" t="s">
        <v>7423</v>
      </c>
      <c r="B6516">
        <f>B5364</f>
        <v>35</v>
      </c>
    </row>
    <row r="6517" spans="1:2" ht="15" customHeight="1">
      <c r="A6517" t="s">
        <v>7424</v>
      </c>
      <c r="B6517">
        <f>B5365</f>
        <v>35</v>
      </c>
    </row>
    <row r="6518" spans="1:2" ht="15" customHeight="1">
      <c r="A6518" t="s">
        <v>7425</v>
      </c>
      <c r="B6518">
        <f>B5366</f>
        <v>35</v>
      </c>
    </row>
    <row r="6519" spans="1:2" ht="15" customHeight="1">
      <c r="A6519" t="s">
        <v>7426</v>
      </c>
      <c r="B6519">
        <f>B5367</f>
        <v>35</v>
      </c>
    </row>
    <row r="6520" spans="1:2" ht="15" customHeight="1">
      <c r="A6520" t="s">
        <v>7427</v>
      </c>
      <c r="B6520">
        <f>B5368</f>
        <v>35</v>
      </c>
    </row>
    <row r="6521" spans="1:2" ht="15" customHeight="1">
      <c r="A6521" t="s">
        <v>7428</v>
      </c>
      <c r="B6521">
        <f>B5369</f>
        <v>35</v>
      </c>
    </row>
    <row r="6522" spans="1:2" ht="15" customHeight="1">
      <c r="A6522" t="s">
        <v>7429</v>
      </c>
      <c r="B6522">
        <f>B5370</f>
        <v>35</v>
      </c>
    </row>
    <row r="6523" spans="1:2" ht="15" customHeight="1">
      <c r="A6523" t="s">
        <v>7430</v>
      </c>
      <c r="B6523">
        <f>B5371</f>
        <v>35</v>
      </c>
    </row>
    <row r="6524" spans="1:2" ht="15" customHeight="1">
      <c r="A6524" t="s">
        <v>7431</v>
      </c>
      <c r="B6524">
        <f>B5372</f>
        <v>35</v>
      </c>
    </row>
    <row r="6525" spans="1:2" ht="15" customHeight="1">
      <c r="A6525" t="s">
        <v>7432</v>
      </c>
      <c r="B6525">
        <f>B5373</f>
        <v>35</v>
      </c>
    </row>
    <row r="6526" spans="1:2" ht="15" customHeight="1">
      <c r="A6526" t="s">
        <v>7433</v>
      </c>
      <c r="B6526">
        <f>B5374</f>
        <v>35</v>
      </c>
    </row>
    <row r="6527" spans="1:2" ht="15" customHeight="1">
      <c r="A6527" t="s">
        <v>7434</v>
      </c>
      <c r="B6527">
        <f>B5375</f>
        <v>35</v>
      </c>
    </row>
    <row r="6528" spans="1:2" ht="15" customHeight="1">
      <c r="A6528" t="s">
        <v>7435</v>
      </c>
      <c r="B6528">
        <f>B5376</f>
        <v>35</v>
      </c>
    </row>
    <row r="6529" spans="1:2" ht="15" customHeight="1">
      <c r="A6529" t="s">
        <v>7436</v>
      </c>
      <c r="B6529">
        <f>B5377</f>
        <v>35</v>
      </c>
    </row>
    <row r="6530" spans="1:2" ht="15" customHeight="1">
      <c r="A6530" t="s">
        <v>7437</v>
      </c>
      <c r="B6530">
        <f>B5378</f>
        <v>35</v>
      </c>
    </row>
    <row r="6531" spans="1:2" ht="15" customHeight="1">
      <c r="A6531" t="s">
        <v>7438</v>
      </c>
      <c r="B6531">
        <f>B5379</f>
        <v>35</v>
      </c>
    </row>
    <row r="6532" spans="1:2" ht="15" customHeight="1">
      <c r="A6532" t="s">
        <v>7439</v>
      </c>
      <c r="B6532">
        <f>B5380</f>
        <v>35</v>
      </c>
    </row>
    <row r="6533" spans="1:2" ht="15" customHeight="1">
      <c r="A6533" t="s">
        <v>7440</v>
      </c>
      <c r="B6533">
        <f>B5381</f>
        <v>35</v>
      </c>
    </row>
    <row r="6534" spans="1:2" ht="15" customHeight="1">
      <c r="A6534" t="s">
        <v>7441</v>
      </c>
      <c r="B6534">
        <f>B5382</f>
        <v>35</v>
      </c>
    </row>
    <row r="6535" spans="1:2" ht="15" customHeight="1">
      <c r="A6535" t="s">
        <v>7442</v>
      </c>
      <c r="B6535">
        <f>B5383</f>
        <v>40</v>
      </c>
    </row>
    <row r="6536" spans="1:2" ht="15" customHeight="1">
      <c r="A6536" t="s">
        <v>7443</v>
      </c>
      <c r="B6536">
        <f>B5384</f>
        <v>40</v>
      </c>
    </row>
    <row r="6537" spans="1:2" ht="15" customHeight="1">
      <c r="A6537" t="s">
        <v>7444</v>
      </c>
      <c r="B6537">
        <f>B5385</f>
        <v>40</v>
      </c>
    </row>
    <row r="6538" spans="1:2" ht="15" customHeight="1">
      <c r="A6538" t="s">
        <v>7445</v>
      </c>
      <c r="B6538">
        <f>B5386</f>
        <v>40</v>
      </c>
    </row>
    <row r="6539" spans="1:2" ht="15" customHeight="1">
      <c r="A6539" t="s">
        <v>7446</v>
      </c>
      <c r="B6539">
        <f>B5387</f>
        <v>40</v>
      </c>
    </row>
    <row r="6540" spans="1:2" ht="15" customHeight="1">
      <c r="A6540" t="s">
        <v>7447</v>
      </c>
      <c r="B6540">
        <f>B5388</f>
        <v>40</v>
      </c>
    </row>
    <row r="6541" spans="1:2" ht="15" customHeight="1">
      <c r="A6541" t="s">
        <v>7448</v>
      </c>
      <c r="B6541">
        <f>B5389</f>
        <v>40</v>
      </c>
    </row>
    <row r="6542" spans="1:2" ht="15" customHeight="1">
      <c r="A6542" t="s">
        <v>7449</v>
      </c>
      <c r="B6542">
        <f>B5390</f>
        <v>40</v>
      </c>
    </row>
    <row r="6543" spans="1:2" ht="15" customHeight="1">
      <c r="A6543" t="s">
        <v>7450</v>
      </c>
      <c r="B6543">
        <f>B5391</f>
        <v>35</v>
      </c>
    </row>
    <row r="6544" spans="1:2" ht="15" customHeight="1">
      <c r="A6544" t="s">
        <v>7451</v>
      </c>
      <c r="B6544">
        <f>B5392</f>
        <v>35</v>
      </c>
    </row>
    <row r="6545" spans="1:2" ht="15" customHeight="1">
      <c r="A6545" t="s">
        <v>7452</v>
      </c>
      <c r="B6545">
        <f>B5393</f>
        <v>35</v>
      </c>
    </row>
    <row r="6546" spans="1:2" ht="15" customHeight="1">
      <c r="A6546" t="s">
        <v>7453</v>
      </c>
      <c r="B6546">
        <f>B5394</f>
        <v>35</v>
      </c>
    </row>
    <row r="6547" spans="1:2" ht="15" customHeight="1">
      <c r="A6547" t="s">
        <v>7454</v>
      </c>
      <c r="B6547">
        <f>B5395</f>
        <v>35</v>
      </c>
    </row>
    <row r="6548" spans="1:2" ht="15" customHeight="1">
      <c r="A6548" t="s">
        <v>7455</v>
      </c>
      <c r="B6548">
        <f>B5396</f>
        <v>30</v>
      </c>
    </row>
    <row r="6549" spans="1:2" ht="15" customHeight="1">
      <c r="A6549" t="s">
        <v>7456</v>
      </c>
      <c r="B6549">
        <f>B5397</f>
        <v>30</v>
      </c>
    </row>
    <row r="6550" spans="1:2" ht="15" customHeight="1">
      <c r="A6550" t="s">
        <v>7457</v>
      </c>
      <c r="B6550">
        <f>B5398</f>
        <v>30</v>
      </c>
    </row>
    <row r="6551" spans="1:2" ht="15" customHeight="1">
      <c r="A6551" t="s">
        <v>7458</v>
      </c>
      <c r="B6551">
        <f>B5399</f>
        <v>40</v>
      </c>
    </row>
    <row r="6552" spans="1:2" ht="15" customHeight="1">
      <c r="A6552" t="s">
        <v>7459</v>
      </c>
      <c r="B6552">
        <f>B5400</f>
        <v>40</v>
      </c>
    </row>
    <row r="6553" spans="1:2" ht="15" customHeight="1">
      <c r="A6553" t="s">
        <v>7460</v>
      </c>
      <c r="B6553">
        <f>B5401</f>
        <v>40</v>
      </c>
    </row>
    <row r="6554" spans="1:2" ht="15" customHeight="1">
      <c r="A6554" t="s">
        <v>7461</v>
      </c>
      <c r="B6554">
        <f>B5402</f>
        <v>35</v>
      </c>
    </row>
    <row r="6555" spans="1:2" ht="15" customHeight="1">
      <c r="A6555" t="s">
        <v>7462</v>
      </c>
      <c r="B6555">
        <f>B5403</f>
        <v>35</v>
      </c>
    </row>
    <row r="6556" spans="1:2" ht="15" customHeight="1">
      <c r="A6556" t="s">
        <v>7463</v>
      </c>
      <c r="B6556">
        <f>B5404</f>
        <v>35</v>
      </c>
    </row>
    <row r="6557" spans="1:2" ht="15" customHeight="1">
      <c r="A6557" t="s">
        <v>7464</v>
      </c>
      <c r="B6557">
        <f>B5405</f>
        <v>35</v>
      </c>
    </row>
    <row r="6558" spans="1:2" ht="15" customHeight="1">
      <c r="A6558" t="s">
        <v>7465</v>
      </c>
      <c r="B6558">
        <f>B5406</f>
        <v>35</v>
      </c>
    </row>
    <row r="6559" spans="1:2" ht="15" customHeight="1">
      <c r="A6559" t="s">
        <v>7466</v>
      </c>
      <c r="B6559">
        <f>B5407</f>
        <v>35</v>
      </c>
    </row>
    <row r="6560" spans="1:2" ht="15" customHeight="1">
      <c r="A6560" t="s">
        <v>7467</v>
      </c>
      <c r="B6560">
        <f>B5408</f>
        <v>35</v>
      </c>
    </row>
    <row r="6561" spans="1:2" ht="15" customHeight="1">
      <c r="A6561" t="s">
        <v>7468</v>
      </c>
      <c r="B6561">
        <f>B5409</f>
        <v>35</v>
      </c>
    </row>
    <row r="6562" spans="1:2" ht="15" customHeight="1">
      <c r="A6562" t="s">
        <v>7469</v>
      </c>
      <c r="B6562">
        <f>B5410</f>
        <v>40</v>
      </c>
    </row>
    <row r="6563" spans="1:2" ht="15" customHeight="1">
      <c r="A6563" t="s">
        <v>7470</v>
      </c>
      <c r="B6563">
        <f>B5411</f>
        <v>40</v>
      </c>
    </row>
    <row r="6564" spans="1:2" ht="15" customHeight="1">
      <c r="A6564" t="s">
        <v>7471</v>
      </c>
      <c r="B6564">
        <f>B5412</f>
        <v>40</v>
      </c>
    </row>
    <row r="6565" spans="1:2" ht="15" customHeight="1">
      <c r="A6565" t="s">
        <v>7472</v>
      </c>
      <c r="B6565">
        <f>B5413</f>
        <v>30</v>
      </c>
    </row>
    <row r="6566" spans="1:2" ht="15" customHeight="1">
      <c r="A6566" t="s">
        <v>7473</v>
      </c>
      <c r="B6566">
        <f>B5414</f>
        <v>30</v>
      </c>
    </row>
    <row r="6567" spans="1:2" ht="15" customHeight="1">
      <c r="A6567" t="s">
        <v>7474</v>
      </c>
      <c r="B6567">
        <f>B5415</f>
        <v>30</v>
      </c>
    </row>
    <row r="6568" spans="1:2" ht="15" customHeight="1">
      <c r="A6568" t="s">
        <v>7475</v>
      </c>
      <c r="B6568">
        <f>B5416</f>
        <v>35</v>
      </c>
    </row>
    <row r="6569" spans="1:2" ht="15" customHeight="1">
      <c r="A6569" t="s">
        <v>7476</v>
      </c>
      <c r="B6569">
        <f>B5417</f>
        <v>35</v>
      </c>
    </row>
    <row r="6570" spans="1:2" ht="15" customHeight="1">
      <c r="A6570" t="s">
        <v>7477</v>
      </c>
      <c r="B6570">
        <f>B5418</f>
        <v>35</v>
      </c>
    </row>
    <row r="6571" spans="1:2" ht="15" customHeight="1">
      <c r="A6571" t="s">
        <v>7478</v>
      </c>
      <c r="B6571">
        <f>B5419</f>
        <v>35</v>
      </c>
    </row>
    <row r="6572" spans="1:2" ht="15" customHeight="1">
      <c r="A6572" t="s">
        <v>7479</v>
      </c>
      <c r="B6572">
        <f>B5420</f>
        <v>40</v>
      </c>
    </row>
    <row r="6573" spans="1:2" ht="15" customHeight="1">
      <c r="A6573" t="s">
        <v>7480</v>
      </c>
      <c r="B6573">
        <f>B5421</f>
        <v>40</v>
      </c>
    </row>
    <row r="6574" spans="1:2" ht="15" customHeight="1">
      <c r="A6574" t="s">
        <v>7481</v>
      </c>
      <c r="B6574">
        <f>B5422</f>
        <v>40</v>
      </c>
    </row>
    <row r="6575" spans="1:2" ht="15" customHeight="1">
      <c r="A6575" t="s">
        <v>7482</v>
      </c>
      <c r="B6575">
        <f>B5423</f>
        <v>40</v>
      </c>
    </row>
    <row r="6576" spans="1:2" ht="15" customHeight="1">
      <c r="A6576" t="s">
        <v>7483</v>
      </c>
      <c r="B6576">
        <f>B5424</f>
        <v>40</v>
      </c>
    </row>
    <row r="6577" spans="1:2" ht="15" customHeight="1">
      <c r="A6577" t="s">
        <v>7484</v>
      </c>
      <c r="B6577">
        <f>B5425</f>
        <v>40</v>
      </c>
    </row>
    <row r="6578" spans="1:2" ht="15" customHeight="1">
      <c r="A6578" t="s">
        <v>7485</v>
      </c>
      <c r="B6578">
        <f>B5426</f>
        <v>40</v>
      </c>
    </row>
    <row r="6579" spans="1:2" ht="15" customHeight="1">
      <c r="A6579" t="s">
        <v>7486</v>
      </c>
      <c r="B6579">
        <f>B5427</f>
        <v>40</v>
      </c>
    </row>
    <row r="6580" spans="1:2" ht="15" customHeight="1">
      <c r="A6580" t="s">
        <v>7487</v>
      </c>
      <c r="B6580">
        <f>B5428</f>
        <v>30</v>
      </c>
    </row>
    <row r="6581" spans="1:2" ht="15" customHeight="1">
      <c r="A6581" t="s">
        <v>7488</v>
      </c>
      <c r="B6581">
        <f>B5429</f>
        <v>30</v>
      </c>
    </row>
    <row r="6582" spans="1:2" ht="15" customHeight="1">
      <c r="A6582" t="s">
        <v>7489</v>
      </c>
      <c r="B6582">
        <f>B5430</f>
        <v>30</v>
      </c>
    </row>
    <row r="6583" spans="1:2" ht="15" customHeight="1">
      <c r="A6583" t="s">
        <v>7490</v>
      </c>
      <c r="B6583">
        <f>B5431</f>
        <v>30</v>
      </c>
    </row>
    <row r="6584" spans="1:2" ht="15" customHeight="1">
      <c r="A6584" t="s">
        <v>7491</v>
      </c>
      <c r="B6584">
        <f>B5432</f>
        <v>30</v>
      </c>
    </row>
    <row r="6585" spans="1:2" ht="15" customHeight="1">
      <c r="A6585" t="s">
        <v>7492</v>
      </c>
      <c r="B6585">
        <f>B5433</f>
        <v>30</v>
      </c>
    </row>
    <row r="6586" spans="1:2" ht="15" customHeight="1">
      <c r="A6586" t="s">
        <v>7493</v>
      </c>
      <c r="B6586">
        <f>B5434</f>
        <v>35</v>
      </c>
    </row>
    <row r="6587" spans="1:2" ht="15" customHeight="1">
      <c r="A6587" t="s">
        <v>7494</v>
      </c>
      <c r="B6587">
        <f>B5435</f>
        <v>35</v>
      </c>
    </row>
    <row r="6588" spans="1:2" ht="15" customHeight="1">
      <c r="A6588" t="s">
        <v>7495</v>
      </c>
      <c r="B6588">
        <f>B5436</f>
        <v>35</v>
      </c>
    </row>
    <row r="6589" spans="1:2" ht="15" customHeight="1">
      <c r="A6589" t="s">
        <v>7496</v>
      </c>
      <c r="B6589">
        <f>B5437</f>
        <v>35</v>
      </c>
    </row>
    <row r="6590" spans="1:2" ht="15" customHeight="1">
      <c r="A6590" t="s">
        <v>7497</v>
      </c>
      <c r="B6590">
        <f>B5438</f>
        <v>35</v>
      </c>
    </row>
    <row r="6591" spans="1:2" ht="15" customHeight="1">
      <c r="A6591" t="s">
        <v>7498</v>
      </c>
      <c r="B6591">
        <f>B5439</f>
        <v>35</v>
      </c>
    </row>
    <row r="6592" spans="1:2" ht="15" customHeight="1">
      <c r="A6592" t="s">
        <v>7499</v>
      </c>
      <c r="B6592">
        <f>B5440</f>
        <v>35</v>
      </c>
    </row>
    <row r="6593" spans="1:2" ht="15" customHeight="1">
      <c r="A6593" t="s">
        <v>7500</v>
      </c>
      <c r="B6593">
        <f>B5441</f>
        <v>35</v>
      </c>
    </row>
    <row r="6594" spans="1:2" ht="15" customHeight="1">
      <c r="A6594" t="s">
        <v>7501</v>
      </c>
      <c r="B6594">
        <f>B5442</f>
        <v>35</v>
      </c>
    </row>
    <row r="6595" spans="1:2" ht="15" customHeight="1">
      <c r="A6595" t="s">
        <v>7502</v>
      </c>
      <c r="B6595">
        <f>B5443</f>
        <v>35</v>
      </c>
    </row>
    <row r="6596" spans="1:2" ht="15" customHeight="1">
      <c r="A6596" t="s">
        <v>7503</v>
      </c>
      <c r="B6596">
        <f>B5444</f>
        <v>35</v>
      </c>
    </row>
    <row r="6597" spans="1:2" ht="15" customHeight="1">
      <c r="A6597" t="s">
        <v>7504</v>
      </c>
      <c r="B6597">
        <f>B5445</f>
        <v>35</v>
      </c>
    </row>
    <row r="6598" spans="1:2" ht="15" customHeight="1">
      <c r="A6598" t="s">
        <v>7505</v>
      </c>
      <c r="B6598">
        <f>B5446</f>
        <v>35</v>
      </c>
    </row>
    <row r="6599" spans="1:2" ht="15" customHeight="1">
      <c r="A6599" t="s">
        <v>7506</v>
      </c>
      <c r="B6599">
        <f>B5447</f>
        <v>35</v>
      </c>
    </row>
    <row r="6600" spans="1:2" ht="15" customHeight="1">
      <c r="A6600" t="s">
        <v>7507</v>
      </c>
      <c r="B6600">
        <f>B5448</f>
        <v>35</v>
      </c>
    </row>
    <row r="6601" spans="1:2" ht="15" customHeight="1">
      <c r="A6601" t="s">
        <v>7508</v>
      </c>
      <c r="B6601">
        <f>B5449</f>
        <v>35</v>
      </c>
    </row>
    <row r="6602" spans="1:2" ht="15" customHeight="1">
      <c r="A6602" t="s">
        <v>7509</v>
      </c>
      <c r="B6602">
        <f>B5450</f>
        <v>35</v>
      </c>
    </row>
    <row r="6603" spans="1:2" ht="15" customHeight="1">
      <c r="A6603" t="s">
        <v>7510</v>
      </c>
      <c r="B6603">
        <f>B5451</f>
        <v>35</v>
      </c>
    </row>
    <row r="6604" spans="1:2" ht="15" customHeight="1">
      <c r="A6604" t="s">
        <v>7511</v>
      </c>
      <c r="B6604">
        <f>B5452</f>
        <v>35</v>
      </c>
    </row>
    <row r="6605" spans="1:2" ht="15" customHeight="1">
      <c r="A6605" t="s">
        <v>7512</v>
      </c>
      <c r="B6605">
        <f>B5453</f>
        <v>35</v>
      </c>
    </row>
    <row r="6606" spans="1:2" ht="15" customHeight="1">
      <c r="A6606" t="s">
        <v>7513</v>
      </c>
      <c r="B6606">
        <f>B5454</f>
        <v>35</v>
      </c>
    </row>
    <row r="6607" spans="1:2" ht="15" customHeight="1">
      <c r="A6607" t="s">
        <v>7514</v>
      </c>
      <c r="B6607">
        <f>B5455</f>
        <v>35</v>
      </c>
    </row>
    <row r="6608" spans="1:2" ht="15" customHeight="1">
      <c r="A6608" t="s">
        <v>7515</v>
      </c>
      <c r="B6608">
        <f>B5456</f>
        <v>40</v>
      </c>
    </row>
    <row r="6609" spans="1:2" ht="15" customHeight="1">
      <c r="A6609" t="s">
        <v>7516</v>
      </c>
      <c r="B6609">
        <f>B5457</f>
        <v>40</v>
      </c>
    </row>
    <row r="6610" spans="1:2" ht="15" customHeight="1">
      <c r="A6610" t="s">
        <v>7517</v>
      </c>
      <c r="B6610">
        <f>B5458</f>
        <v>40</v>
      </c>
    </row>
    <row r="6611" spans="1:2" ht="15" customHeight="1">
      <c r="A6611" t="s">
        <v>7518</v>
      </c>
      <c r="B6611">
        <f>B5459</f>
        <v>35</v>
      </c>
    </row>
    <row r="6612" spans="1:2" ht="15" customHeight="1">
      <c r="A6612" t="s">
        <v>7519</v>
      </c>
      <c r="B6612">
        <f>B5460</f>
        <v>35</v>
      </c>
    </row>
    <row r="6613" spans="1:2" ht="15" customHeight="1">
      <c r="A6613" t="s">
        <v>7520</v>
      </c>
      <c r="B6613">
        <f>B5461</f>
        <v>35</v>
      </c>
    </row>
    <row r="6614" spans="1:2" ht="15" customHeight="1">
      <c r="A6614" t="s">
        <v>7521</v>
      </c>
      <c r="B6614">
        <f>B5462</f>
        <v>35</v>
      </c>
    </row>
    <row r="6615" spans="1:2" ht="15" customHeight="1">
      <c r="A6615" t="s">
        <v>7522</v>
      </c>
      <c r="B6615">
        <f>B5463</f>
        <v>35</v>
      </c>
    </row>
    <row r="6616" spans="1:2" ht="15" customHeight="1">
      <c r="A6616" t="s">
        <v>7523</v>
      </c>
      <c r="B6616">
        <f>B5464</f>
        <v>35</v>
      </c>
    </row>
    <row r="6617" spans="1:2" ht="15" customHeight="1">
      <c r="A6617" t="s">
        <v>7524</v>
      </c>
      <c r="B6617">
        <f>B5465</f>
        <v>35</v>
      </c>
    </row>
    <row r="6618" spans="1:2" ht="15" customHeight="1">
      <c r="A6618" t="s">
        <v>7525</v>
      </c>
      <c r="B6618">
        <f>B5466</f>
        <v>35</v>
      </c>
    </row>
    <row r="6619" spans="1:2" ht="15" customHeight="1">
      <c r="A6619" t="s">
        <v>7526</v>
      </c>
      <c r="B6619">
        <f>B5467</f>
        <v>40</v>
      </c>
    </row>
    <row r="6620" spans="1:2" ht="15" customHeight="1">
      <c r="A6620" t="s">
        <v>7527</v>
      </c>
      <c r="B6620">
        <f>B5468</f>
        <v>40</v>
      </c>
    </row>
    <row r="6621" spans="1:2" ht="15" customHeight="1">
      <c r="A6621" t="s">
        <v>7528</v>
      </c>
      <c r="B6621">
        <f>B5469</f>
        <v>35</v>
      </c>
    </row>
    <row r="6622" spans="1:2" ht="15" customHeight="1">
      <c r="A6622" t="s">
        <v>7529</v>
      </c>
      <c r="B6622">
        <f>B5470</f>
        <v>35</v>
      </c>
    </row>
    <row r="6623" spans="1:2" ht="15" customHeight="1">
      <c r="A6623" t="s">
        <v>7530</v>
      </c>
      <c r="B6623">
        <f>B5471</f>
        <v>35</v>
      </c>
    </row>
    <row r="6624" spans="1:2" ht="15" customHeight="1">
      <c r="A6624" t="s">
        <v>7531</v>
      </c>
      <c r="B6624">
        <f>B5472</f>
        <v>35</v>
      </c>
    </row>
    <row r="6625" spans="1:2" ht="15" customHeight="1">
      <c r="A6625" t="s">
        <v>7532</v>
      </c>
      <c r="B6625">
        <f>B5473</f>
        <v>35</v>
      </c>
    </row>
    <row r="6626" spans="1:2" ht="15" customHeight="1">
      <c r="A6626" t="s">
        <v>7533</v>
      </c>
      <c r="B6626">
        <f>B5474</f>
        <v>40</v>
      </c>
    </row>
    <row r="6627" spans="1:2" ht="15" customHeight="1">
      <c r="A6627" t="s">
        <v>7534</v>
      </c>
      <c r="B6627">
        <f>B5475</f>
        <v>40</v>
      </c>
    </row>
    <row r="6628" spans="1:2" ht="15" customHeight="1">
      <c r="A6628" t="s">
        <v>7535</v>
      </c>
      <c r="B6628">
        <f>B5476</f>
        <v>40</v>
      </c>
    </row>
    <row r="6629" spans="1:2" ht="15" customHeight="1">
      <c r="A6629" t="s">
        <v>7536</v>
      </c>
      <c r="B6629">
        <f>B5477</f>
        <v>40</v>
      </c>
    </row>
    <row r="6630" spans="1:2" ht="15" customHeight="1">
      <c r="A6630" t="s">
        <v>7537</v>
      </c>
      <c r="B6630">
        <f>B5478</f>
        <v>35</v>
      </c>
    </row>
    <row r="6631" spans="1:2" ht="15" customHeight="1">
      <c r="A6631" t="s">
        <v>7538</v>
      </c>
      <c r="B6631">
        <f>B5479</f>
        <v>35</v>
      </c>
    </row>
    <row r="6632" spans="1:2" ht="15" customHeight="1">
      <c r="A6632" t="s">
        <v>7539</v>
      </c>
      <c r="B6632">
        <f>B5480</f>
        <v>35</v>
      </c>
    </row>
    <row r="6633" spans="1:2" ht="15" customHeight="1">
      <c r="A6633" t="s">
        <v>7540</v>
      </c>
      <c r="B6633">
        <f>B5481</f>
        <v>35</v>
      </c>
    </row>
    <row r="6634" spans="1:2" ht="15" customHeight="1">
      <c r="A6634" t="s">
        <v>7541</v>
      </c>
      <c r="B6634">
        <f>B5482</f>
        <v>35</v>
      </c>
    </row>
    <row r="6635" spans="1:2" ht="15" customHeight="1">
      <c r="A6635" t="s">
        <v>7542</v>
      </c>
      <c r="B6635">
        <f>B5483</f>
        <v>35</v>
      </c>
    </row>
    <row r="6636" spans="1:2" ht="15" customHeight="1">
      <c r="A6636" t="s">
        <v>7543</v>
      </c>
      <c r="B6636">
        <f>B5484</f>
        <v>35</v>
      </c>
    </row>
    <row r="6637" spans="1:2" ht="15" customHeight="1">
      <c r="A6637" t="s">
        <v>7544</v>
      </c>
      <c r="B6637">
        <f>B5485</f>
        <v>35</v>
      </c>
    </row>
    <row r="6638" spans="1:2" ht="15" customHeight="1">
      <c r="A6638" t="s">
        <v>7545</v>
      </c>
      <c r="B6638">
        <f>B5486</f>
        <v>35</v>
      </c>
    </row>
    <row r="6639" spans="1:2" ht="15" customHeight="1">
      <c r="A6639" t="s">
        <v>7546</v>
      </c>
      <c r="B6639">
        <f>B5487</f>
        <v>30</v>
      </c>
    </row>
    <row r="6640" spans="1:2" ht="15" customHeight="1">
      <c r="A6640" t="s">
        <v>7547</v>
      </c>
      <c r="B6640">
        <f>B5488</f>
        <v>30</v>
      </c>
    </row>
    <row r="6641" spans="1:2" ht="15" customHeight="1">
      <c r="A6641" t="s">
        <v>7548</v>
      </c>
      <c r="B6641">
        <f>B5489</f>
        <v>30</v>
      </c>
    </row>
    <row r="6642" spans="1:2" ht="15" customHeight="1">
      <c r="A6642" t="s">
        <v>7549</v>
      </c>
      <c r="B6642">
        <f>B5490</f>
        <v>30</v>
      </c>
    </row>
    <row r="6643" spans="1:2" ht="15" customHeight="1">
      <c r="A6643" t="s">
        <v>7550</v>
      </c>
      <c r="B6643">
        <f>B5491</f>
        <v>30</v>
      </c>
    </row>
    <row r="6644" spans="1:2" ht="15" customHeight="1">
      <c r="A6644" t="s">
        <v>7551</v>
      </c>
      <c r="B6644">
        <f>B5492</f>
        <v>30</v>
      </c>
    </row>
    <row r="6645" spans="1:2" ht="15" customHeight="1">
      <c r="A6645" t="s">
        <v>7552</v>
      </c>
      <c r="B6645">
        <f>B5493</f>
        <v>30</v>
      </c>
    </row>
    <row r="6646" spans="1:2" ht="15" customHeight="1">
      <c r="A6646" t="s">
        <v>7553</v>
      </c>
      <c r="B6646">
        <f>B5494</f>
        <v>30</v>
      </c>
    </row>
    <row r="6647" spans="1:2" ht="15" customHeight="1">
      <c r="A6647" t="s">
        <v>7554</v>
      </c>
      <c r="B6647">
        <f>B5495</f>
        <v>30</v>
      </c>
    </row>
    <row r="6648" spans="1:2" ht="15" customHeight="1">
      <c r="A6648" t="s">
        <v>7555</v>
      </c>
      <c r="B6648">
        <f>B5496</f>
        <v>30</v>
      </c>
    </row>
    <row r="6649" spans="1:2" ht="15" customHeight="1">
      <c r="A6649" t="s">
        <v>7556</v>
      </c>
      <c r="B6649">
        <f>B5497</f>
        <v>35</v>
      </c>
    </row>
    <row r="6650" spans="1:2" ht="15" customHeight="1">
      <c r="A6650" t="s">
        <v>7557</v>
      </c>
      <c r="B6650">
        <f>B5498</f>
        <v>35</v>
      </c>
    </row>
    <row r="6651" spans="1:2" ht="15" customHeight="1">
      <c r="A6651" t="s">
        <v>7558</v>
      </c>
      <c r="B6651">
        <f>B5499</f>
        <v>35</v>
      </c>
    </row>
    <row r="6652" spans="1:2" ht="15" customHeight="1">
      <c r="A6652" t="s">
        <v>7559</v>
      </c>
      <c r="B6652">
        <f>B5500</f>
        <v>25</v>
      </c>
    </row>
    <row r="6653" spans="1:2" ht="15" customHeight="1">
      <c r="A6653" t="s">
        <v>7560</v>
      </c>
      <c r="B6653">
        <f>B5501</f>
        <v>35</v>
      </c>
    </row>
    <row r="6654" spans="1:2" ht="15" customHeight="1">
      <c r="A6654" t="s">
        <v>7561</v>
      </c>
      <c r="B6654">
        <f>B5502</f>
        <v>30</v>
      </c>
    </row>
    <row r="6655" spans="1:2" ht="15" customHeight="1">
      <c r="A6655" t="s">
        <v>7562</v>
      </c>
      <c r="B6655">
        <f>B5503</f>
        <v>35</v>
      </c>
    </row>
    <row r="6656" spans="1:2" ht="15" customHeight="1">
      <c r="A6656" t="s">
        <v>7563</v>
      </c>
      <c r="B6656">
        <f>B5504</f>
        <v>35</v>
      </c>
    </row>
    <row r="6657" spans="1:2" ht="15" customHeight="1">
      <c r="A6657" t="s">
        <v>7564</v>
      </c>
      <c r="B6657">
        <f>B5505</f>
        <v>35</v>
      </c>
    </row>
    <row r="6658" spans="1:2" ht="15" customHeight="1">
      <c r="A6658" t="s">
        <v>7565</v>
      </c>
      <c r="B6658">
        <f>B5506</f>
        <v>30</v>
      </c>
    </row>
    <row r="6659" spans="1:2" ht="15" customHeight="1">
      <c r="A6659" t="s">
        <v>7566</v>
      </c>
      <c r="B6659">
        <f>B5507</f>
        <v>30</v>
      </c>
    </row>
    <row r="6660" spans="1:2" ht="15" customHeight="1">
      <c r="A6660" t="s">
        <v>7567</v>
      </c>
      <c r="B6660">
        <f>B5508</f>
        <v>30</v>
      </c>
    </row>
    <row r="6661" spans="1:2" ht="15" customHeight="1">
      <c r="A6661" t="s">
        <v>7568</v>
      </c>
      <c r="B6661">
        <f>B5509</f>
        <v>30</v>
      </c>
    </row>
    <row r="6662" spans="1:2" ht="15" customHeight="1">
      <c r="A6662" t="s">
        <v>7569</v>
      </c>
      <c r="B6662">
        <f>B5510</f>
        <v>30</v>
      </c>
    </row>
    <row r="6663" spans="1:2" ht="15" customHeight="1">
      <c r="A6663" t="s">
        <v>7570</v>
      </c>
      <c r="B6663">
        <f>B5511</f>
        <v>30</v>
      </c>
    </row>
    <row r="6664" spans="1:2" ht="15" customHeight="1">
      <c r="A6664" t="s">
        <v>7571</v>
      </c>
      <c r="B6664">
        <f>B5512</f>
        <v>30</v>
      </c>
    </row>
    <row r="6665" spans="1:2" ht="15" customHeight="1">
      <c r="A6665" t="s">
        <v>7572</v>
      </c>
      <c r="B6665">
        <f>B5513</f>
        <v>30</v>
      </c>
    </row>
    <row r="6666" spans="1:2" ht="15" customHeight="1">
      <c r="A6666" t="s">
        <v>7573</v>
      </c>
      <c r="B6666">
        <f>B5514</f>
        <v>30</v>
      </c>
    </row>
    <row r="6667" spans="1:2" ht="15" customHeight="1">
      <c r="A6667" t="s">
        <v>7574</v>
      </c>
      <c r="B6667">
        <f>B5515</f>
        <v>30</v>
      </c>
    </row>
    <row r="6668" spans="1:2" ht="15" customHeight="1">
      <c r="A6668" t="s">
        <v>7575</v>
      </c>
      <c r="B6668">
        <f>B5516</f>
        <v>35</v>
      </c>
    </row>
    <row r="6669" spans="1:2" ht="15" customHeight="1">
      <c r="A6669" t="s">
        <v>7576</v>
      </c>
      <c r="B6669">
        <f>B5517</f>
        <v>35</v>
      </c>
    </row>
    <row r="6670" spans="1:2" ht="15" customHeight="1">
      <c r="A6670" t="s">
        <v>7577</v>
      </c>
      <c r="B6670">
        <f>B5518</f>
        <v>35</v>
      </c>
    </row>
    <row r="6671" spans="1:2" ht="15" customHeight="1">
      <c r="A6671" t="s">
        <v>7578</v>
      </c>
      <c r="B6671">
        <f>B5519</f>
        <v>35</v>
      </c>
    </row>
    <row r="6672" spans="1:2" ht="15" customHeight="1">
      <c r="A6672" t="s">
        <v>7579</v>
      </c>
      <c r="B6672">
        <f>B5520</f>
        <v>35</v>
      </c>
    </row>
    <row r="6673" spans="1:2" ht="15" customHeight="1">
      <c r="A6673" t="s">
        <v>7580</v>
      </c>
      <c r="B6673">
        <f>B5521</f>
        <v>35</v>
      </c>
    </row>
    <row r="6674" spans="1:2" ht="15" customHeight="1">
      <c r="A6674" t="s">
        <v>7581</v>
      </c>
      <c r="B6674">
        <f>B5522</f>
        <v>35</v>
      </c>
    </row>
    <row r="6675" spans="1:2" ht="15" customHeight="1">
      <c r="A6675" t="s">
        <v>7582</v>
      </c>
      <c r="B6675">
        <f>B5523</f>
        <v>35</v>
      </c>
    </row>
    <row r="6676" spans="1:2" ht="15" customHeight="1">
      <c r="A6676" t="s">
        <v>7583</v>
      </c>
      <c r="B6676">
        <f>B5524</f>
        <v>35</v>
      </c>
    </row>
    <row r="6677" spans="1:2" ht="15" customHeight="1">
      <c r="A6677" t="s">
        <v>7584</v>
      </c>
      <c r="B6677">
        <f>B5525</f>
        <v>35</v>
      </c>
    </row>
    <row r="6678" spans="1:2" ht="15" customHeight="1">
      <c r="A6678" t="s">
        <v>7585</v>
      </c>
      <c r="B6678">
        <f>B5526</f>
        <v>30</v>
      </c>
    </row>
    <row r="6679" spans="1:2" ht="15" customHeight="1">
      <c r="A6679" t="s">
        <v>7586</v>
      </c>
      <c r="B6679">
        <f>B5527</f>
        <v>30</v>
      </c>
    </row>
    <row r="6680" spans="1:2" ht="15" customHeight="1">
      <c r="A6680" t="s">
        <v>7587</v>
      </c>
      <c r="B6680">
        <f>B5528</f>
        <v>30</v>
      </c>
    </row>
    <row r="6681" spans="1:2" ht="15" customHeight="1">
      <c r="A6681" t="s">
        <v>7588</v>
      </c>
      <c r="B6681">
        <f>B5529</f>
        <v>30</v>
      </c>
    </row>
    <row r="6682" spans="1:2" ht="15" customHeight="1">
      <c r="A6682" t="s">
        <v>7589</v>
      </c>
      <c r="B6682">
        <f>B5530</f>
        <v>35</v>
      </c>
    </row>
    <row r="6683" spans="1:2" ht="15" customHeight="1">
      <c r="A6683" t="s">
        <v>7590</v>
      </c>
      <c r="B6683">
        <f>B5531</f>
        <v>35</v>
      </c>
    </row>
    <row r="6684" spans="1:2" ht="15" customHeight="1">
      <c r="A6684" t="s">
        <v>7591</v>
      </c>
      <c r="B6684">
        <f>B5532</f>
        <v>35</v>
      </c>
    </row>
    <row r="6685" spans="1:2" ht="15" customHeight="1">
      <c r="A6685" t="s">
        <v>7592</v>
      </c>
      <c r="B6685">
        <f>B5533</f>
        <v>35</v>
      </c>
    </row>
    <row r="6686" spans="1:2" ht="15" customHeight="1">
      <c r="A6686" t="s">
        <v>7593</v>
      </c>
      <c r="B6686">
        <f>B5534</f>
        <v>35</v>
      </c>
    </row>
    <row r="6687" spans="1:2" ht="15" customHeight="1">
      <c r="A6687" t="s">
        <v>7594</v>
      </c>
      <c r="B6687">
        <f>B5535</f>
        <v>35</v>
      </c>
    </row>
    <row r="6688" spans="1:2" ht="15" customHeight="1">
      <c r="A6688" t="s">
        <v>7595</v>
      </c>
      <c r="B6688">
        <f>B5536</f>
        <v>35</v>
      </c>
    </row>
    <row r="6689" spans="1:2" ht="15" customHeight="1">
      <c r="A6689" t="s">
        <v>7596</v>
      </c>
      <c r="B6689">
        <f>B5537</f>
        <v>35</v>
      </c>
    </row>
    <row r="6690" spans="1:2" ht="15" customHeight="1">
      <c r="A6690" t="s">
        <v>7597</v>
      </c>
      <c r="B6690">
        <f>B5538</f>
        <v>35</v>
      </c>
    </row>
    <row r="6691" spans="1:2" ht="15" customHeight="1">
      <c r="A6691" t="s">
        <v>7598</v>
      </c>
      <c r="B6691">
        <f>B5539</f>
        <v>35</v>
      </c>
    </row>
    <row r="6692" spans="1:2" ht="15" customHeight="1">
      <c r="A6692" t="s">
        <v>7599</v>
      </c>
      <c r="B6692">
        <f>B5540</f>
        <v>35</v>
      </c>
    </row>
    <row r="6693" spans="1:2" ht="15" customHeight="1">
      <c r="A6693" t="s">
        <v>7600</v>
      </c>
      <c r="B6693">
        <f>B5541</f>
        <v>35</v>
      </c>
    </row>
    <row r="6694" spans="1:2" ht="15" customHeight="1">
      <c r="A6694" t="s">
        <v>7601</v>
      </c>
      <c r="B6694">
        <f>B5542</f>
        <v>35</v>
      </c>
    </row>
    <row r="6695" spans="1:2" ht="15" customHeight="1">
      <c r="A6695" t="s">
        <v>7602</v>
      </c>
      <c r="B6695">
        <f>B5543</f>
        <v>35</v>
      </c>
    </row>
    <row r="6696" spans="1:2" ht="15" customHeight="1">
      <c r="A6696" t="s">
        <v>7603</v>
      </c>
      <c r="B6696">
        <f>B5544</f>
        <v>30</v>
      </c>
    </row>
    <row r="6697" spans="1:2" ht="15" customHeight="1">
      <c r="A6697" t="s">
        <v>7604</v>
      </c>
      <c r="B6697">
        <f>B5545</f>
        <v>30</v>
      </c>
    </row>
    <row r="6698" spans="1:2" ht="15" customHeight="1">
      <c r="A6698" t="s">
        <v>7605</v>
      </c>
      <c r="B6698">
        <f>B5546</f>
        <v>30</v>
      </c>
    </row>
    <row r="6699" spans="1:2" ht="15" customHeight="1">
      <c r="A6699" t="s">
        <v>7606</v>
      </c>
      <c r="B6699">
        <f>B5547</f>
        <v>35</v>
      </c>
    </row>
    <row r="6700" spans="1:2" ht="15" customHeight="1">
      <c r="A6700" t="s">
        <v>7607</v>
      </c>
      <c r="B6700">
        <f>B5548</f>
        <v>35</v>
      </c>
    </row>
    <row r="6701" spans="1:2" ht="15" customHeight="1">
      <c r="A6701" t="s">
        <v>7608</v>
      </c>
      <c r="B6701">
        <f>B5549</f>
        <v>35</v>
      </c>
    </row>
    <row r="6702" spans="1:2" ht="15" customHeight="1">
      <c r="A6702" t="s">
        <v>7609</v>
      </c>
      <c r="B6702">
        <f>B5550</f>
        <v>35</v>
      </c>
    </row>
    <row r="6703" spans="1:2" ht="15" customHeight="1">
      <c r="A6703" t="s">
        <v>7610</v>
      </c>
      <c r="B6703">
        <f>B5551</f>
        <v>35</v>
      </c>
    </row>
    <row r="6704" spans="1:2" ht="15" customHeight="1">
      <c r="A6704" t="s">
        <v>7611</v>
      </c>
      <c r="B6704">
        <f>B5552</f>
        <v>35</v>
      </c>
    </row>
    <row r="6705" spans="1:2" ht="15" customHeight="1">
      <c r="A6705" t="s">
        <v>7612</v>
      </c>
      <c r="B6705">
        <f>B5553</f>
        <v>35</v>
      </c>
    </row>
    <row r="6706" spans="1:2" ht="15" customHeight="1">
      <c r="A6706" t="s">
        <v>7613</v>
      </c>
      <c r="B6706">
        <f>B5554</f>
        <v>35</v>
      </c>
    </row>
    <row r="6707" spans="1:2" ht="15" customHeight="1">
      <c r="A6707" t="s">
        <v>7614</v>
      </c>
      <c r="B6707">
        <f>B5555</f>
        <v>35</v>
      </c>
    </row>
    <row r="6708" spans="1:2" ht="15" customHeight="1">
      <c r="A6708" t="s">
        <v>7615</v>
      </c>
      <c r="B6708">
        <f>B5556</f>
        <v>35</v>
      </c>
    </row>
    <row r="6709" spans="1:2" ht="15" customHeight="1">
      <c r="A6709" t="s">
        <v>7616</v>
      </c>
      <c r="B6709">
        <f>B5557</f>
        <v>35</v>
      </c>
    </row>
    <row r="6710" spans="1:2" ht="15" customHeight="1">
      <c r="A6710" t="s">
        <v>7617</v>
      </c>
      <c r="B6710">
        <f>B5558</f>
        <v>35</v>
      </c>
    </row>
    <row r="6711" spans="1:2" ht="15" customHeight="1">
      <c r="A6711" t="s">
        <v>7618</v>
      </c>
      <c r="B6711">
        <f>B5559</f>
        <v>35</v>
      </c>
    </row>
    <row r="6712" spans="1:2" ht="15" customHeight="1">
      <c r="A6712" t="s">
        <v>7619</v>
      </c>
      <c r="B6712">
        <f>B5560</f>
        <v>35</v>
      </c>
    </row>
    <row r="6713" spans="1:2" ht="15" customHeight="1">
      <c r="A6713" t="s">
        <v>7620</v>
      </c>
      <c r="B6713">
        <f>B5561</f>
        <v>35</v>
      </c>
    </row>
    <row r="6714" spans="1:2" ht="15" customHeight="1">
      <c r="A6714" t="s">
        <v>7621</v>
      </c>
      <c r="B6714">
        <f>B5562</f>
        <v>35</v>
      </c>
    </row>
    <row r="6715" spans="1:2" ht="15" customHeight="1">
      <c r="A6715" t="s">
        <v>7622</v>
      </c>
      <c r="B6715">
        <f>B5563</f>
        <v>35</v>
      </c>
    </row>
    <row r="6716" spans="1:2" ht="15" customHeight="1">
      <c r="A6716" t="s">
        <v>7623</v>
      </c>
      <c r="B6716">
        <f>B5564</f>
        <v>35</v>
      </c>
    </row>
    <row r="6717" spans="1:2" ht="15" customHeight="1">
      <c r="A6717" t="s">
        <v>7624</v>
      </c>
      <c r="B6717">
        <f>B5565</f>
        <v>35</v>
      </c>
    </row>
    <row r="6718" spans="1:2" ht="15" customHeight="1">
      <c r="A6718" t="s">
        <v>7625</v>
      </c>
      <c r="B6718">
        <f>B5566</f>
        <v>35</v>
      </c>
    </row>
    <row r="6719" spans="1:2" ht="15" customHeight="1">
      <c r="A6719" t="s">
        <v>7626</v>
      </c>
      <c r="B6719">
        <f>B5567</f>
        <v>35</v>
      </c>
    </row>
    <row r="6720" spans="1:2" ht="15" customHeight="1">
      <c r="A6720" t="s">
        <v>7627</v>
      </c>
      <c r="B6720">
        <f>B5568</f>
        <v>35</v>
      </c>
    </row>
    <row r="6721" spans="1:2" ht="15" customHeight="1">
      <c r="A6721" t="s">
        <v>7628</v>
      </c>
      <c r="B6721">
        <f>B5569</f>
        <v>35</v>
      </c>
    </row>
    <row r="6722" spans="1:2" ht="15" customHeight="1">
      <c r="A6722" t="s">
        <v>7629</v>
      </c>
      <c r="B6722">
        <f>B5570</f>
        <v>35</v>
      </c>
    </row>
    <row r="6723" spans="1:2" ht="15" customHeight="1">
      <c r="A6723" t="s">
        <v>7630</v>
      </c>
      <c r="B6723">
        <f>B5571</f>
        <v>35</v>
      </c>
    </row>
    <row r="6724" spans="1:2" ht="15" customHeight="1">
      <c r="A6724" t="s">
        <v>7631</v>
      </c>
      <c r="B6724">
        <f>B5572</f>
        <v>35</v>
      </c>
    </row>
    <row r="6725" spans="1:2" ht="15" customHeight="1">
      <c r="A6725" t="s">
        <v>7632</v>
      </c>
      <c r="B6725">
        <f>B5573</f>
        <v>35</v>
      </c>
    </row>
    <row r="6726" spans="1:2" ht="15" customHeight="1">
      <c r="A6726" t="s">
        <v>7633</v>
      </c>
      <c r="B6726">
        <f>B5574</f>
        <v>35</v>
      </c>
    </row>
    <row r="6727" spans="1:2" ht="15" customHeight="1">
      <c r="A6727" t="s">
        <v>7634</v>
      </c>
      <c r="B6727">
        <f>B5575</f>
        <v>35</v>
      </c>
    </row>
    <row r="6728" spans="1:2" ht="15" customHeight="1">
      <c r="A6728" t="s">
        <v>7635</v>
      </c>
      <c r="B6728">
        <f>B5576</f>
        <v>35</v>
      </c>
    </row>
    <row r="6729" spans="1:2" ht="15" customHeight="1">
      <c r="A6729" t="s">
        <v>7636</v>
      </c>
      <c r="B6729">
        <f>B5577</f>
        <v>35</v>
      </c>
    </row>
    <row r="6730" spans="1:2" ht="15" customHeight="1">
      <c r="A6730" t="s">
        <v>7637</v>
      </c>
      <c r="B6730">
        <f>B5578</f>
        <v>35</v>
      </c>
    </row>
    <row r="6731" spans="1:2" ht="15" customHeight="1">
      <c r="A6731" t="s">
        <v>7638</v>
      </c>
      <c r="B6731">
        <f>B5579</f>
        <v>35</v>
      </c>
    </row>
    <row r="6732" spans="1:2" ht="15" customHeight="1">
      <c r="A6732" t="s">
        <v>7639</v>
      </c>
      <c r="B6732">
        <f>B5580</f>
        <v>35</v>
      </c>
    </row>
    <row r="6733" spans="1:2" ht="15" customHeight="1">
      <c r="A6733" t="s">
        <v>7640</v>
      </c>
      <c r="B6733">
        <f>B5581</f>
        <v>35</v>
      </c>
    </row>
    <row r="6734" spans="1:2" ht="15" customHeight="1">
      <c r="A6734" t="s">
        <v>7641</v>
      </c>
      <c r="B6734">
        <f>B5582</f>
        <v>35</v>
      </c>
    </row>
    <row r="6735" spans="1:2" ht="15" customHeight="1">
      <c r="A6735" t="s">
        <v>7642</v>
      </c>
      <c r="B6735">
        <f>B5583</f>
        <v>40</v>
      </c>
    </row>
    <row r="6736" spans="1:2" ht="15" customHeight="1">
      <c r="A6736" t="s">
        <v>7643</v>
      </c>
      <c r="B6736">
        <f>B5584</f>
        <v>40</v>
      </c>
    </row>
    <row r="6737" spans="1:2" ht="15" customHeight="1">
      <c r="A6737" t="s">
        <v>7644</v>
      </c>
      <c r="B6737">
        <f>B5585</f>
        <v>40</v>
      </c>
    </row>
    <row r="6738" spans="1:2" ht="15" customHeight="1">
      <c r="A6738" t="s">
        <v>7645</v>
      </c>
      <c r="B6738">
        <f>B5586</f>
        <v>40</v>
      </c>
    </row>
    <row r="6739" spans="1:2" ht="15" customHeight="1">
      <c r="A6739" t="s">
        <v>7646</v>
      </c>
      <c r="B6739">
        <f>B5587</f>
        <v>40</v>
      </c>
    </row>
    <row r="6740" spans="1:2" ht="15" customHeight="1">
      <c r="A6740" t="s">
        <v>7647</v>
      </c>
      <c r="B6740">
        <f>B5588</f>
        <v>30</v>
      </c>
    </row>
    <row r="6741" spans="1:2" ht="15" customHeight="1">
      <c r="A6741" t="s">
        <v>7648</v>
      </c>
      <c r="B6741">
        <f>B5589</f>
        <v>30</v>
      </c>
    </row>
    <row r="6742" spans="1:2" ht="15" customHeight="1">
      <c r="A6742" t="s">
        <v>7649</v>
      </c>
      <c r="B6742">
        <f>B5590</f>
        <v>30</v>
      </c>
    </row>
    <row r="6743" spans="1:2" ht="15" customHeight="1">
      <c r="A6743" t="s">
        <v>7650</v>
      </c>
      <c r="B6743">
        <f>B5591</f>
        <v>30</v>
      </c>
    </row>
    <row r="6744" spans="1:2" ht="15" customHeight="1">
      <c r="A6744" t="s">
        <v>7651</v>
      </c>
      <c r="B6744">
        <f>B5592</f>
        <v>30</v>
      </c>
    </row>
    <row r="6745" spans="1:2" ht="15" customHeight="1">
      <c r="A6745" t="s">
        <v>7652</v>
      </c>
      <c r="B6745">
        <f>B5593</f>
        <v>30</v>
      </c>
    </row>
    <row r="6746" spans="1:2" ht="15" customHeight="1">
      <c r="A6746" t="s">
        <v>7653</v>
      </c>
      <c r="B6746">
        <f>B5594</f>
        <v>30</v>
      </c>
    </row>
    <row r="6747" spans="1:2" ht="15" customHeight="1">
      <c r="A6747" t="s">
        <v>7654</v>
      </c>
      <c r="B6747">
        <f>B5595</f>
        <v>30</v>
      </c>
    </row>
    <row r="6748" spans="1:2" ht="15" customHeight="1">
      <c r="A6748" t="s">
        <v>7655</v>
      </c>
      <c r="B6748">
        <f>B5596</f>
        <v>35</v>
      </c>
    </row>
    <row r="6749" spans="1:2" ht="15" customHeight="1">
      <c r="A6749" t="s">
        <v>7656</v>
      </c>
      <c r="B6749">
        <f>B5597</f>
        <v>35</v>
      </c>
    </row>
    <row r="6750" spans="1:2" ht="15" customHeight="1">
      <c r="A6750" t="s">
        <v>7657</v>
      </c>
      <c r="B6750">
        <f>B5598</f>
        <v>35</v>
      </c>
    </row>
    <row r="6751" spans="1:2" ht="15" customHeight="1">
      <c r="A6751" t="s">
        <v>7658</v>
      </c>
      <c r="B6751">
        <f>B5599</f>
        <v>35</v>
      </c>
    </row>
    <row r="6752" spans="1:2" ht="15" customHeight="1">
      <c r="A6752" t="s">
        <v>7659</v>
      </c>
      <c r="B6752">
        <f>B5600</f>
        <v>35</v>
      </c>
    </row>
    <row r="6753" spans="1:2" ht="15" customHeight="1">
      <c r="A6753" t="s">
        <v>7660</v>
      </c>
      <c r="B6753">
        <f>B5601</f>
        <v>35</v>
      </c>
    </row>
    <row r="6754" spans="1:2" ht="15" customHeight="1">
      <c r="A6754" t="s">
        <v>7661</v>
      </c>
      <c r="B6754">
        <f>B5602</f>
        <v>35</v>
      </c>
    </row>
    <row r="6755" spans="1:2" ht="15" customHeight="1">
      <c r="A6755" t="s">
        <v>7662</v>
      </c>
      <c r="B6755">
        <f>B5603</f>
        <v>35</v>
      </c>
    </row>
    <row r="6756" spans="1:2" ht="15" customHeight="1">
      <c r="A6756" t="s">
        <v>7663</v>
      </c>
      <c r="B6756">
        <f>B5604</f>
        <v>35</v>
      </c>
    </row>
    <row r="6757" spans="1:2" ht="15" customHeight="1">
      <c r="A6757" t="s">
        <v>7664</v>
      </c>
      <c r="B6757">
        <f>B5605</f>
        <v>35</v>
      </c>
    </row>
    <row r="6758" spans="1:2" ht="15" customHeight="1">
      <c r="A6758" t="s">
        <v>7665</v>
      </c>
      <c r="B6758">
        <f>B5606</f>
        <v>35</v>
      </c>
    </row>
    <row r="6759" spans="1:2" ht="15" customHeight="1">
      <c r="A6759" t="s">
        <v>7666</v>
      </c>
      <c r="B6759">
        <f>B5607</f>
        <v>35</v>
      </c>
    </row>
    <row r="6760" spans="1:2" ht="15" customHeight="1">
      <c r="A6760" t="s">
        <v>7667</v>
      </c>
      <c r="B6760">
        <f>B5608</f>
        <v>35</v>
      </c>
    </row>
    <row r="6761" spans="1:2" ht="15" customHeight="1">
      <c r="A6761" t="s">
        <v>7668</v>
      </c>
      <c r="B6761">
        <f>B5609</f>
        <v>35</v>
      </c>
    </row>
    <row r="6762" spans="1:2" ht="15" customHeight="1">
      <c r="A6762" t="s">
        <v>7669</v>
      </c>
      <c r="B6762">
        <f>B5610</f>
        <v>35</v>
      </c>
    </row>
    <row r="6763" spans="1:2" ht="15" customHeight="1">
      <c r="A6763" t="s">
        <v>7670</v>
      </c>
      <c r="B6763">
        <f>B5611</f>
        <v>35</v>
      </c>
    </row>
    <row r="6764" spans="1:2" ht="15" customHeight="1">
      <c r="A6764" t="s">
        <v>7671</v>
      </c>
      <c r="B6764">
        <f>B5612</f>
        <v>35</v>
      </c>
    </row>
    <row r="6765" spans="1:2" ht="15" customHeight="1">
      <c r="A6765" t="s">
        <v>7672</v>
      </c>
      <c r="B6765">
        <f>B5613</f>
        <v>35</v>
      </c>
    </row>
    <row r="6766" spans="1:2" ht="15" customHeight="1">
      <c r="A6766" t="s">
        <v>7673</v>
      </c>
      <c r="B6766">
        <f>B5614</f>
        <v>35</v>
      </c>
    </row>
    <row r="6767" spans="1:2" ht="15" customHeight="1">
      <c r="A6767" t="s">
        <v>7674</v>
      </c>
      <c r="B6767">
        <f>B5615</f>
        <v>35</v>
      </c>
    </row>
    <row r="6768" spans="1:2" ht="15" customHeight="1">
      <c r="A6768" t="s">
        <v>7675</v>
      </c>
      <c r="B6768">
        <f>B5616</f>
        <v>35</v>
      </c>
    </row>
    <row r="6769" spans="1:2" ht="15" customHeight="1">
      <c r="A6769" t="s">
        <v>7676</v>
      </c>
      <c r="B6769">
        <f>B5617</f>
        <v>35</v>
      </c>
    </row>
    <row r="6770" spans="1:2" ht="15" customHeight="1">
      <c r="A6770" t="s">
        <v>7677</v>
      </c>
      <c r="B6770">
        <f>B5618</f>
        <v>35</v>
      </c>
    </row>
    <row r="6771" spans="1:2" ht="15" customHeight="1">
      <c r="A6771" t="s">
        <v>7678</v>
      </c>
      <c r="B6771">
        <f>B5619</f>
        <v>35</v>
      </c>
    </row>
    <row r="6772" spans="1:2" ht="15" customHeight="1">
      <c r="A6772" t="s">
        <v>7679</v>
      </c>
      <c r="B6772">
        <f>B5620</f>
        <v>40</v>
      </c>
    </row>
    <row r="6773" spans="1:2" ht="15" customHeight="1">
      <c r="A6773" t="s">
        <v>7680</v>
      </c>
      <c r="B6773">
        <f>B5621</f>
        <v>35</v>
      </c>
    </row>
    <row r="6774" spans="1:2" ht="15" customHeight="1">
      <c r="A6774" t="s">
        <v>7681</v>
      </c>
      <c r="B6774">
        <f>B5622</f>
        <v>35</v>
      </c>
    </row>
    <row r="6775" spans="1:2" ht="15" customHeight="1">
      <c r="A6775" t="s">
        <v>7682</v>
      </c>
      <c r="B6775">
        <f>B5623</f>
        <v>35</v>
      </c>
    </row>
    <row r="6776" spans="1:2" ht="15" customHeight="1">
      <c r="A6776" t="s">
        <v>7683</v>
      </c>
      <c r="B6776">
        <f>B5624</f>
        <v>35</v>
      </c>
    </row>
    <row r="6777" spans="1:2" ht="15" customHeight="1">
      <c r="A6777" t="s">
        <v>7684</v>
      </c>
      <c r="B6777">
        <f>B5625</f>
        <v>35</v>
      </c>
    </row>
    <row r="6778" spans="1:2" ht="15" customHeight="1">
      <c r="A6778" t="s">
        <v>7685</v>
      </c>
      <c r="B6778">
        <f>B5626</f>
        <v>35</v>
      </c>
    </row>
    <row r="6779" spans="1:2" ht="15" customHeight="1">
      <c r="A6779" t="s">
        <v>7686</v>
      </c>
      <c r="B6779">
        <f>B5627</f>
        <v>35</v>
      </c>
    </row>
    <row r="6780" spans="1:2" ht="15" customHeight="1">
      <c r="A6780" t="s">
        <v>7687</v>
      </c>
      <c r="B6780">
        <f>B5628</f>
        <v>35</v>
      </c>
    </row>
    <row r="6781" spans="1:2" ht="15" customHeight="1">
      <c r="A6781" t="s">
        <v>7688</v>
      </c>
      <c r="B6781">
        <f>B5629</f>
        <v>35</v>
      </c>
    </row>
    <row r="6782" spans="1:2" ht="15" customHeight="1">
      <c r="A6782" t="s">
        <v>7689</v>
      </c>
      <c r="B6782">
        <f>B5630</f>
        <v>35</v>
      </c>
    </row>
    <row r="6783" spans="1:2" ht="15" customHeight="1">
      <c r="A6783" t="s">
        <v>7690</v>
      </c>
      <c r="B6783">
        <f>B5631</f>
        <v>35</v>
      </c>
    </row>
    <row r="6784" spans="1:2" ht="15" customHeight="1">
      <c r="A6784" t="s">
        <v>7691</v>
      </c>
      <c r="B6784">
        <f>B5632</f>
        <v>35</v>
      </c>
    </row>
    <row r="6785" spans="1:2" ht="15" customHeight="1">
      <c r="A6785" t="s">
        <v>7692</v>
      </c>
      <c r="B6785">
        <f>B5633</f>
        <v>35</v>
      </c>
    </row>
    <row r="6786" spans="1:2" ht="15" customHeight="1">
      <c r="A6786" t="s">
        <v>7693</v>
      </c>
      <c r="B6786">
        <f>B5634</f>
        <v>35</v>
      </c>
    </row>
    <row r="6787" spans="1:2" ht="15" customHeight="1">
      <c r="A6787" t="s">
        <v>7694</v>
      </c>
      <c r="B6787">
        <f>B5635</f>
        <v>35</v>
      </c>
    </row>
    <row r="6788" spans="1:2" ht="15" customHeight="1">
      <c r="A6788" t="s">
        <v>7695</v>
      </c>
      <c r="B6788">
        <f>B5636</f>
        <v>35</v>
      </c>
    </row>
    <row r="6789" spans="1:2" ht="15" customHeight="1">
      <c r="A6789" t="s">
        <v>7696</v>
      </c>
      <c r="B6789">
        <f>B5637</f>
        <v>35</v>
      </c>
    </row>
    <row r="6790" spans="1:2" ht="15" customHeight="1">
      <c r="A6790" t="s">
        <v>7697</v>
      </c>
      <c r="B6790">
        <f>B5638</f>
        <v>35</v>
      </c>
    </row>
    <row r="6791" spans="1:2" ht="15" customHeight="1">
      <c r="A6791" t="s">
        <v>7698</v>
      </c>
      <c r="B6791">
        <f>B5639</f>
        <v>35</v>
      </c>
    </row>
    <row r="6792" spans="1:2" ht="15" customHeight="1">
      <c r="A6792" t="s">
        <v>7699</v>
      </c>
      <c r="B6792">
        <f>B5640</f>
        <v>35</v>
      </c>
    </row>
    <row r="6793" spans="1:2" ht="15" customHeight="1">
      <c r="A6793" t="s">
        <v>7700</v>
      </c>
      <c r="B6793">
        <f>B5641</f>
        <v>40</v>
      </c>
    </row>
    <row r="6794" spans="1:2" ht="15" customHeight="1">
      <c r="A6794" t="s">
        <v>7701</v>
      </c>
      <c r="B6794">
        <f>B5642</f>
        <v>35</v>
      </c>
    </row>
    <row r="6795" spans="1:2" ht="15" customHeight="1">
      <c r="A6795" t="s">
        <v>7702</v>
      </c>
      <c r="B6795">
        <f>B5643</f>
        <v>35</v>
      </c>
    </row>
    <row r="6796" spans="1:2" ht="15" customHeight="1">
      <c r="A6796" t="s">
        <v>7703</v>
      </c>
      <c r="B6796">
        <f>B5644</f>
        <v>40</v>
      </c>
    </row>
    <row r="6797" spans="1:2" ht="15" customHeight="1">
      <c r="A6797" t="s">
        <v>7704</v>
      </c>
      <c r="B6797">
        <f>B5645</f>
        <v>35</v>
      </c>
    </row>
    <row r="6798" spans="1:2" ht="15" customHeight="1">
      <c r="A6798" t="s">
        <v>7705</v>
      </c>
      <c r="B6798">
        <f>B5646</f>
        <v>35</v>
      </c>
    </row>
    <row r="6799" spans="1:2" ht="15" customHeight="1">
      <c r="A6799" t="s">
        <v>7706</v>
      </c>
      <c r="B6799">
        <f>B5647</f>
        <v>35</v>
      </c>
    </row>
    <row r="6800" spans="1:2" ht="15" customHeight="1">
      <c r="A6800" t="s">
        <v>7707</v>
      </c>
      <c r="B6800">
        <f>B5648</f>
        <v>35</v>
      </c>
    </row>
    <row r="6801" spans="1:2" ht="15" customHeight="1">
      <c r="A6801" t="s">
        <v>7708</v>
      </c>
      <c r="B6801">
        <f>B5649</f>
        <v>35</v>
      </c>
    </row>
    <row r="6802" spans="1:2" ht="15" customHeight="1">
      <c r="A6802" t="s">
        <v>7709</v>
      </c>
      <c r="B6802">
        <f>B5650</f>
        <v>35</v>
      </c>
    </row>
    <row r="6803" spans="1:2" ht="15" customHeight="1">
      <c r="A6803" t="s">
        <v>7710</v>
      </c>
      <c r="B6803">
        <f>B5651</f>
        <v>35</v>
      </c>
    </row>
    <row r="6804" spans="1:2" ht="15" customHeight="1">
      <c r="A6804" t="s">
        <v>7711</v>
      </c>
      <c r="B6804">
        <f>B5652</f>
        <v>35</v>
      </c>
    </row>
    <row r="6805" spans="1:2" ht="15" customHeight="1">
      <c r="A6805" t="s">
        <v>7712</v>
      </c>
      <c r="B6805">
        <f>B5653</f>
        <v>35</v>
      </c>
    </row>
    <row r="6806" spans="1:2" ht="15" customHeight="1">
      <c r="A6806" t="s">
        <v>7713</v>
      </c>
      <c r="B6806">
        <f>B5654</f>
        <v>35</v>
      </c>
    </row>
    <row r="6807" spans="1:2" ht="15" customHeight="1">
      <c r="A6807" t="s">
        <v>7714</v>
      </c>
      <c r="B6807">
        <f>B5655</f>
        <v>35</v>
      </c>
    </row>
    <row r="6808" spans="1:2" ht="15" customHeight="1">
      <c r="A6808" t="s">
        <v>7715</v>
      </c>
      <c r="B6808">
        <f>B5656</f>
        <v>35</v>
      </c>
    </row>
    <row r="6809" spans="1:2" ht="15" customHeight="1">
      <c r="A6809" t="s">
        <v>7716</v>
      </c>
      <c r="B6809">
        <f>B5657</f>
        <v>35</v>
      </c>
    </row>
    <row r="6810" spans="1:2" ht="15" customHeight="1">
      <c r="A6810" t="s">
        <v>7717</v>
      </c>
      <c r="B6810">
        <f>B5658</f>
        <v>35</v>
      </c>
    </row>
    <row r="6811" spans="1:2" ht="15" customHeight="1">
      <c r="A6811" t="s">
        <v>7718</v>
      </c>
      <c r="B6811">
        <f>B5659</f>
        <v>35</v>
      </c>
    </row>
    <row r="6812" spans="1:2" ht="15" customHeight="1">
      <c r="A6812" t="s">
        <v>7719</v>
      </c>
      <c r="B6812">
        <f>B5660</f>
        <v>35</v>
      </c>
    </row>
    <row r="6813" spans="1:2" ht="15" customHeight="1">
      <c r="A6813" t="s">
        <v>7720</v>
      </c>
      <c r="B6813">
        <f>B5661</f>
        <v>35</v>
      </c>
    </row>
    <row r="6814" spans="1:2" ht="15" customHeight="1">
      <c r="A6814" t="s">
        <v>7721</v>
      </c>
      <c r="B6814">
        <f>B5662</f>
        <v>35</v>
      </c>
    </row>
    <row r="6815" spans="1:2" ht="15" customHeight="1">
      <c r="A6815" t="s">
        <v>7722</v>
      </c>
      <c r="B6815">
        <f>B5663</f>
        <v>35</v>
      </c>
    </row>
    <row r="6816" spans="1:2" ht="15" customHeight="1">
      <c r="A6816" t="s">
        <v>7723</v>
      </c>
      <c r="B6816">
        <f>B5664</f>
        <v>35</v>
      </c>
    </row>
    <row r="6817" spans="1:2" ht="15" customHeight="1">
      <c r="A6817" t="s">
        <v>7724</v>
      </c>
      <c r="B6817">
        <f>B5665</f>
        <v>35</v>
      </c>
    </row>
    <row r="6818" spans="1:2" ht="15" customHeight="1">
      <c r="A6818" t="s">
        <v>7725</v>
      </c>
      <c r="B6818">
        <f>B5666</f>
        <v>35</v>
      </c>
    </row>
    <row r="6819" spans="1:2" ht="15" customHeight="1">
      <c r="A6819" t="s">
        <v>7726</v>
      </c>
      <c r="B6819">
        <f>B5667</f>
        <v>35</v>
      </c>
    </row>
    <row r="6820" spans="1:2" ht="15" customHeight="1">
      <c r="A6820" t="s">
        <v>7727</v>
      </c>
      <c r="B6820">
        <f>B5668</f>
        <v>35</v>
      </c>
    </row>
    <row r="6821" spans="1:2" ht="15" customHeight="1">
      <c r="A6821" t="s">
        <v>7728</v>
      </c>
      <c r="B6821">
        <f>B5669</f>
        <v>35</v>
      </c>
    </row>
    <row r="6822" spans="1:2" ht="15" customHeight="1">
      <c r="A6822" t="s">
        <v>7729</v>
      </c>
      <c r="B6822">
        <f>B5670</f>
        <v>35</v>
      </c>
    </row>
    <row r="6823" spans="1:2" ht="15" customHeight="1">
      <c r="A6823" t="s">
        <v>7730</v>
      </c>
      <c r="B6823">
        <f>B5671</f>
        <v>35</v>
      </c>
    </row>
    <row r="6824" spans="1:2" ht="15" customHeight="1">
      <c r="A6824" t="s">
        <v>7731</v>
      </c>
      <c r="B6824">
        <f>B5672</f>
        <v>35</v>
      </c>
    </row>
    <row r="6825" spans="1:2" ht="15" customHeight="1">
      <c r="A6825" t="s">
        <v>7732</v>
      </c>
      <c r="B6825">
        <f>B5673</f>
        <v>35</v>
      </c>
    </row>
    <row r="6826" spans="1:2" ht="15" customHeight="1">
      <c r="A6826" t="s">
        <v>7733</v>
      </c>
      <c r="B6826">
        <f>B5674</f>
        <v>35</v>
      </c>
    </row>
    <row r="6827" spans="1:2" ht="15" customHeight="1">
      <c r="A6827" t="s">
        <v>7734</v>
      </c>
      <c r="B6827">
        <f>B5675</f>
        <v>35</v>
      </c>
    </row>
    <row r="6828" spans="1:2" ht="15" customHeight="1">
      <c r="A6828" t="s">
        <v>7735</v>
      </c>
      <c r="B6828">
        <f>B5676</f>
        <v>35</v>
      </c>
    </row>
    <row r="6829" spans="1:2" ht="15" customHeight="1">
      <c r="A6829" t="s">
        <v>7736</v>
      </c>
      <c r="B6829">
        <f>B5677</f>
        <v>35</v>
      </c>
    </row>
    <row r="6830" spans="1:2" ht="15" customHeight="1">
      <c r="A6830" t="s">
        <v>7737</v>
      </c>
      <c r="B6830">
        <f>B5678</f>
        <v>35</v>
      </c>
    </row>
    <row r="6831" spans="1:2" ht="15" customHeight="1">
      <c r="A6831" t="s">
        <v>7738</v>
      </c>
      <c r="B6831">
        <f>B5679</f>
        <v>35</v>
      </c>
    </row>
    <row r="6832" spans="1:2" ht="15" customHeight="1">
      <c r="A6832" t="s">
        <v>7739</v>
      </c>
      <c r="B6832">
        <f>B5680</f>
        <v>35</v>
      </c>
    </row>
    <row r="6833" spans="1:2" ht="15" customHeight="1">
      <c r="A6833" t="s">
        <v>7740</v>
      </c>
      <c r="B6833">
        <f>B5681</f>
        <v>35</v>
      </c>
    </row>
    <row r="6834" spans="1:2" ht="15" customHeight="1">
      <c r="A6834" t="s">
        <v>7741</v>
      </c>
      <c r="B6834">
        <f>B5682</f>
        <v>35</v>
      </c>
    </row>
    <row r="6835" spans="1:2" ht="15" customHeight="1">
      <c r="A6835" t="s">
        <v>7742</v>
      </c>
      <c r="B6835">
        <f>B5683</f>
        <v>35</v>
      </c>
    </row>
    <row r="6836" spans="1:2" ht="15" customHeight="1">
      <c r="A6836" t="s">
        <v>7743</v>
      </c>
      <c r="B6836">
        <f>B5684</f>
        <v>35</v>
      </c>
    </row>
    <row r="6837" spans="1:2" ht="15" customHeight="1">
      <c r="A6837" t="s">
        <v>7744</v>
      </c>
      <c r="B6837">
        <f>B5685</f>
        <v>35</v>
      </c>
    </row>
    <row r="6838" spans="1:2" ht="15" customHeight="1">
      <c r="A6838" t="s">
        <v>7745</v>
      </c>
      <c r="B6838">
        <f>B5686</f>
        <v>35</v>
      </c>
    </row>
    <row r="6839" spans="1:2" ht="15" customHeight="1">
      <c r="A6839" t="s">
        <v>7746</v>
      </c>
      <c r="B6839">
        <f>B5687</f>
        <v>35</v>
      </c>
    </row>
    <row r="6840" spans="1:2" ht="15" customHeight="1">
      <c r="A6840" t="s">
        <v>7747</v>
      </c>
      <c r="B6840">
        <f>B5688</f>
        <v>35</v>
      </c>
    </row>
    <row r="6841" spans="1:2" ht="15" customHeight="1">
      <c r="A6841" t="s">
        <v>7748</v>
      </c>
      <c r="B6841">
        <f>B5689</f>
        <v>35</v>
      </c>
    </row>
    <row r="6842" spans="1:2" ht="15" customHeight="1">
      <c r="A6842" t="s">
        <v>7749</v>
      </c>
      <c r="B6842">
        <f>B5690</f>
        <v>35</v>
      </c>
    </row>
    <row r="6843" spans="1:2" ht="15" customHeight="1">
      <c r="A6843" t="s">
        <v>7750</v>
      </c>
      <c r="B6843">
        <f>B5691</f>
        <v>35</v>
      </c>
    </row>
    <row r="6844" spans="1:2" ht="15" customHeight="1">
      <c r="A6844" t="s">
        <v>7751</v>
      </c>
      <c r="B6844">
        <f>B5692</f>
        <v>35</v>
      </c>
    </row>
    <row r="6845" spans="1:2" ht="15" customHeight="1">
      <c r="A6845" t="s">
        <v>7752</v>
      </c>
      <c r="B6845">
        <f>B5693</f>
        <v>35</v>
      </c>
    </row>
    <row r="6846" spans="1:2" ht="15" customHeight="1">
      <c r="A6846" t="s">
        <v>7753</v>
      </c>
      <c r="B6846">
        <f>B5694</f>
        <v>35</v>
      </c>
    </row>
    <row r="6847" spans="1:2" ht="15" customHeight="1">
      <c r="A6847" t="s">
        <v>7754</v>
      </c>
      <c r="B6847">
        <f>B5695</f>
        <v>35</v>
      </c>
    </row>
    <row r="6848" spans="1:2" ht="15" customHeight="1">
      <c r="A6848" t="s">
        <v>7755</v>
      </c>
      <c r="B6848">
        <f>B5696</f>
        <v>35</v>
      </c>
    </row>
    <row r="6849" spans="1:2" ht="15" customHeight="1">
      <c r="A6849" t="s">
        <v>7756</v>
      </c>
      <c r="B6849">
        <f>B5697</f>
        <v>35</v>
      </c>
    </row>
    <row r="6850" spans="1:2" ht="15" customHeight="1">
      <c r="A6850" t="s">
        <v>7757</v>
      </c>
      <c r="B6850">
        <f>B5698</f>
        <v>35</v>
      </c>
    </row>
    <row r="6851" spans="1:2" ht="15" customHeight="1">
      <c r="A6851" t="s">
        <v>7758</v>
      </c>
      <c r="B6851">
        <f>B5699</f>
        <v>35</v>
      </c>
    </row>
    <row r="6852" spans="1:2" ht="15" customHeight="1">
      <c r="A6852" t="s">
        <v>7759</v>
      </c>
      <c r="B6852">
        <f>B5700</f>
        <v>35</v>
      </c>
    </row>
    <row r="6853" spans="1:2" ht="15" customHeight="1">
      <c r="A6853" t="s">
        <v>7760</v>
      </c>
      <c r="B6853">
        <f>B5701</f>
        <v>35</v>
      </c>
    </row>
    <row r="6854" spans="1:2" ht="15" customHeight="1">
      <c r="A6854" t="s">
        <v>7761</v>
      </c>
      <c r="B6854">
        <f>B5702</f>
        <v>45</v>
      </c>
    </row>
    <row r="6855" spans="1:2" ht="15" customHeight="1">
      <c r="A6855" t="s">
        <v>7762</v>
      </c>
      <c r="B6855">
        <f>B5703</f>
        <v>45</v>
      </c>
    </row>
    <row r="6856" spans="1:2" ht="15" customHeight="1">
      <c r="A6856" t="s">
        <v>7763</v>
      </c>
      <c r="B6856">
        <f>B5704</f>
        <v>45</v>
      </c>
    </row>
    <row r="6857" spans="1:2" ht="15" customHeight="1">
      <c r="A6857" t="s">
        <v>7764</v>
      </c>
      <c r="B6857">
        <f>B5705</f>
        <v>40</v>
      </c>
    </row>
    <row r="6858" spans="1:2" ht="15" customHeight="1">
      <c r="A6858" t="s">
        <v>7765</v>
      </c>
      <c r="B6858">
        <f>B5706</f>
        <v>40</v>
      </c>
    </row>
    <row r="6859" spans="1:2" ht="15" customHeight="1">
      <c r="A6859" t="s">
        <v>7766</v>
      </c>
      <c r="B6859">
        <f>B5707</f>
        <v>40</v>
      </c>
    </row>
    <row r="6860" spans="1:2" ht="15" customHeight="1">
      <c r="A6860" t="s">
        <v>7767</v>
      </c>
      <c r="B6860">
        <f>B5708</f>
        <v>35</v>
      </c>
    </row>
    <row r="6861" spans="1:2" ht="15" customHeight="1">
      <c r="A6861" t="s">
        <v>7768</v>
      </c>
      <c r="B6861">
        <f>B5709</f>
        <v>35</v>
      </c>
    </row>
    <row r="6862" spans="1:2" ht="15" customHeight="1">
      <c r="A6862" t="s">
        <v>7769</v>
      </c>
      <c r="B6862">
        <f>B5710</f>
        <v>40</v>
      </c>
    </row>
    <row r="6863" spans="1:2" ht="15" customHeight="1">
      <c r="A6863" t="s">
        <v>7770</v>
      </c>
      <c r="B6863">
        <f>B5711</f>
        <v>40</v>
      </c>
    </row>
    <row r="6864" spans="1:2" ht="15" customHeight="1">
      <c r="A6864" t="s">
        <v>7771</v>
      </c>
      <c r="B6864">
        <f>B5712</f>
        <v>40</v>
      </c>
    </row>
    <row r="6865" spans="1:2" ht="15" customHeight="1">
      <c r="A6865" t="s">
        <v>7772</v>
      </c>
      <c r="B6865">
        <f>B5713</f>
        <v>55</v>
      </c>
    </row>
    <row r="6866" spans="1:2" ht="15" customHeight="1">
      <c r="A6866" t="s">
        <v>7773</v>
      </c>
      <c r="B6866">
        <f>B5714</f>
        <v>35</v>
      </c>
    </row>
    <row r="6867" spans="1:2" ht="15" customHeight="1">
      <c r="A6867" t="s">
        <v>7774</v>
      </c>
      <c r="B6867">
        <f>B5715</f>
        <v>35</v>
      </c>
    </row>
    <row r="6868" spans="1:2" ht="15" customHeight="1">
      <c r="A6868" t="s">
        <v>7775</v>
      </c>
      <c r="B6868">
        <f>B5716</f>
        <v>35</v>
      </c>
    </row>
    <row r="6869" spans="1:2" ht="15" customHeight="1">
      <c r="A6869" t="s">
        <v>7776</v>
      </c>
      <c r="B6869">
        <f>B5717</f>
        <v>40</v>
      </c>
    </row>
    <row r="6870" spans="1:2" ht="15" customHeight="1">
      <c r="A6870" t="s">
        <v>7777</v>
      </c>
      <c r="B6870">
        <f>B5718</f>
        <v>30</v>
      </c>
    </row>
    <row r="6871" spans="1:2" ht="15" customHeight="1">
      <c r="A6871" t="s">
        <v>7778</v>
      </c>
      <c r="B6871">
        <f>B5719</f>
        <v>30</v>
      </c>
    </row>
    <row r="6872" spans="1:2" ht="15" customHeight="1">
      <c r="A6872" t="s">
        <v>7779</v>
      </c>
      <c r="B6872">
        <f>B5720</f>
        <v>35</v>
      </c>
    </row>
    <row r="6873" spans="1:2" ht="15" customHeight="1">
      <c r="A6873" t="s">
        <v>7780</v>
      </c>
      <c r="B6873">
        <f>B5721</f>
        <v>35</v>
      </c>
    </row>
    <row r="6874" spans="1:2" ht="15" customHeight="1">
      <c r="A6874" t="s">
        <v>7781</v>
      </c>
      <c r="B6874">
        <f>B5722</f>
        <v>30</v>
      </c>
    </row>
    <row r="6875" spans="1:2" ht="15" customHeight="1">
      <c r="A6875" t="s">
        <v>7782</v>
      </c>
      <c r="B6875">
        <f>B5723</f>
        <v>30</v>
      </c>
    </row>
    <row r="6876" spans="1:2" ht="15" customHeight="1">
      <c r="A6876" t="s">
        <v>7783</v>
      </c>
      <c r="B6876">
        <f>B5724</f>
        <v>30</v>
      </c>
    </row>
    <row r="6877" spans="1:2" ht="15" customHeight="1">
      <c r="A6877" t="s">
        <v>7784</v>
      </c>
      <c r="B6877">
        <f>B5725</f>
        <v>35</v>
      </c>
    </row>
    <row r="6878" spans="1:2" ht="15" customHeight="1">
      <c r="A6878" t="s">
        <v>7785</v>
      </c>
      <c r="B6878">
        <f>B5726</f>
        <v>35</v>
      </c>
    </row>
    <row r="6879" spans="1:2" ht="15" customHeight="1">
      <c r="A6879" t="s">
        <v>7786</v>
      </c>
      <c r="B6879">
        <f>B5727</f>
        <v>35</v>
      </c>
    </row>
    <row r="6880" spans="1:2" ht="15" customHeight="1">
      <c r="A6880" t="s">
        <v>7787</v>
      </c>
      <c r="B6880">
        <f>B5728</f>
        <v>50</v>
      </c>
    </row>
    <row r="6881" spans="1:2" ht="15" customHeight="1">
      <c r="A6881" t="s">
        <v>7788</v>
      </c>
      <c r="B6881">
        <f>B5729</f>
        <v>40</v>
      </c>
    </row>
    <row r="6882" spans="1:2" ht="15" customHeight="1">
      <c r="A6882" t="s">
        <v>7789</v>
      </c>
      <c r="B6882">
        <f>B5730</f>
        <v>40</v>
      </c>
    </row>
    <row r="6883" spans="1:2" ht="15" customHeight="1">
      <c r="A6883" t="s">
        <v>7790</v>
      </c>
      <c r="B6883">
        <f>B5731</f>
        <v>40</v>
      </c>
    </row>
    <row r="6884" spans="1:2" ht="15" customHeight="1">
      <c r="A6884" t="s">
        <v>7791</v>
      </c>
      <c r="B6884">
        <f>B5732</f>
        <v>35</v>
      </c>
    </row>
    <row r="6885" spans="1:2" ht="15" customHeight="1">
      <c r="A6885" t="s">
        <v>7792</v>
      </c>
      <c r="B6885">
        <f>B5733</f>
        <v>35</v>
      </c>
    </row>
    <row r="6886" spans="1:2" ht="15" customHeight="1">
      <c r="A6886" t="s">
        <v>7793</v>
      </c>
      <c r="B6886">
        <f>B5734</f>
        <v>35</v>
      </c>
    </row>
    <row r="6887" spans="1:2" ht="15" customHeight="1">
      <c r="A6887" t="s">
        <v>7794</v>
      </c>
      <c r="B6887">
        <f>B5735</f>
        <v>35</v>
      </c>
    </row>
    <row r="6888" spans="1:2" ht="15" customHeight="1">
      <c r="A6888" t="s">
        <v>7795</v>
      </c>
      <c r="B6888">
        <f>B5736</f>
        <v>35</v>
      </c>
    </row>
    <row r="6889" spans="1:2" ht="15" customHeight="1">
      <c r="A6889" t="s">
        <v>7796</v>
      </c>
      <c r="B6889">
        <f>B5737</f>
        <v>35</v>
      </c>
    </row>
    <row r="6890" spans="1:2" ht="15" customHeight="1">
      <c r="A6890" t="s">
        <v>7797</v>
      </c>
      <c r="B6890">
        <f>B5738</f>
        <v>35</v>
      </c>
    </row>
    <row r="6891" spans="1:2" ht="15" customHeight="1">
      <c r="A6891" t="s">
        <v>7798</v>
      </c>
      <c r="B6891">
        <f>B5739</f>
        <v>35</v>
      </c>
    </row>
    <row r="6892" spans="1:2" ht="15" customHeight="1">
      <c r="A6892" t="s">
        <v>7799</v>
      </c>
      <c r="B6892">
        <f>B5740</f>
        <v>30</v>
      </c>
    </row>
    <row r="6893" spans="1:2" ht="15" customHeight="1">
      <c r="A6893" t="s">
        <v>7800</v>
      </c>
      <c r="B6893">
        <f>B5741</f>
        <v>30</v>
      </c>
    </row>
    <row r="6894" spans="1:2" ht="15" customHeight="1">
      <c r="A6894" t="s">
        <v>7801</v>
      </c>
      <c r="B6894">
        <f>B5742</f>
        <v>30</v>
      </c>
    </row>
    <row r="6895" spans="1:2" ht="15" customHeight="1">
      <c r="A6895" t="s">
        <v>7802</v>
      </c>
      <c r="B6895">
        <f>B5743</f>
        <v>30</v>
      </c>
    </row>
    <row r="6896" spans="1:2" ht="15" customHeight="1">
      <c r="A6896" t="s">
        <v>7803</v>
      </c>
      <c r="B6896">
        <f>B5744</f>
        <v>30</v>
      </c>
    </row>
    <row r="6897" spans="1:2" ht="15" customHeight="1">
      <c r="A6897" t="s">
        <v>7804</v>
      </c>
      <c r="B6897">
        <f>B5745</f>
        <v>35</v>
      </c>
    </row>
    <row r="6898" spans="1:2" ht="15" customHeight="1">
      <c r="A6898" t="s">
        <v>7805</v>
      </c>
      <c r="B6898">
        <f>B5746</f>
        <v>35</v>
      </c>
    </row>
    <row r="6899" spans="1:2" ht="15" customHeight="1">
      <c r="A6899" t="s">
        <v>7806</v>
      </c>
      <c r="B6899">
        <f>B5747</f>
        <v>35</v>
      </c>
    </row>
    <row r="6900" spans="1:2" ht="15" customHeight="1">
      <c r="A6900" t="s">
        <v>7807</v>
      </c>
      <c r="B6900">
        <f>B5748</f>
        <v>35</v>
      </c>
    </row>
    <row r="6901" spans="1:2" ht="15" customHeight="1">
      <c r="A6901" t="s">
        <v>7808</v>
      </c>
      <c r="B6901">
        <f>B5749</f>
        <v>35</v>
      </c>
    </row>
    <row r="6902" spans="1:2" ht="15" customHeight="1">
      <c r="A6902" t="s">
        <v>7809</v>
      </c>
      <c r="B6902">
        <f>B5750</f>
        <v>35</v>
      </c>
    </row>
    <row r="6903" spans="1:2" ht="15" customHeight="1">
      <c r="A6903" t="s">
        <v>7810</v>
      </c>
      <c r="B6903">
        <f>B5751</f>
        <v>35</v>
      </c>
    </row>
    <row r="6904" spans="1:2" ht="15" customHeight="1">
      <c r="A6904" t="s">
        <v>7811</v>
      </c>
      <c r="B6904">
        <f>B5752</f>
        <v>35</v>
      </c>
    </row>
    <row r="6905" spans="1:2" ht="15" customHeight="1">
      <c r="A6905" t="s">
        <v>7812</v>
      </c>
      <c r="B6905">
        <f>B5753</f>
        <v>30</v>
      </c>
    </row>
    <row r="6906" spans="1:2" ht="15" customHeight="1">
      <c r="A6906" t="s">
        <v>7813</v>
      </c>
      <c r="B6906">
        <f>B5754</f>
        <v>30</v>
      </c>
    </row>
    <row r="6907" spans="1:2" ht="15" customHeight="1">
      <c r="A6907" t="s">
        <v>7814</v>
      </c>
      <c r="B6907">
        <f>B5755</f>
        <v>35</v>
      </c>
    </row>
    <row r="6908" spans="1:2" ht="15" customHeight="1">
      <c r="A6908" t="s">
        <v>7815</v>
      </c>
      <c r="B6908">
        <f>B5756</f>
        <v>35</v>
      </c>
    </row>
    <row r="6909" spans="1:2" ht="15" customHeight="1">
      <c r="A6909" t="s">
        <v>7816</v>
      </c>
      <c r="B6909">
        <f>B5757</f>
        <v>35</v>
      </c>
    </row>
    <row r="6910" spans="1:2" ht="15" customHeight="1">
      <c r="A6910" t="s">
        <v>7817</v>
      </c>
      <c r="B6910">
        <f>B5758</f>
        <v>35</v>
      </c>
    </row>
    <row r="6911" spans="1:2" ht="15" customHeight="1">
      <c r="A6911" t="s">
        <v>7818</v>
      </c>
      <c r="B6911">
        <f>B5759</f>
        <v>35</v>
      </c>
    </row>
    <row r="6912" spans="1:2" ht="15" customHeight="1">
      <c r="A6912" t="s">
        <v>7819</v>
      </c>
      <c r="B6912">
        <f>B5760</f>
        <v>35</v>
      </c>
    </row>
    <row r="6913" spans="1:2" ht="15" customHeight="1">
      <c r="A6913" t="s">
        <v>7820</v>
      </c>
      <c r="B6913">
        <f>B5761</f>
        <v>35</v>
      </c>
    </row>
    <row r="6914" spans="1:2" ht="15" customHeight="1">
      <c r="A6914" t="s">
        <v>7821</v>
      </c>
      <c r="B6914">
        <f>B5762</f>
        <v>35</v>
      </c>
    </row>
    <row r="6915" spans="1:2" ht="15" customHeight="1">
      <c r="A6915" t="s">
        <v>7822</v>
      </c>
      <c r="B6915">
        <f>B5763</f>
        <v>35</v>
      </c>
    </row>
    <row r="6916" spans="1:2" ht="15" customHeight="1">
      <c r="A6916" t="s">
        <v>7823</v>
      </c>
      <c r="B6916">
        <f>B5764</f>
        <v>40</v>
      </c>
    </row>
    <row r="6917" spans="1:2" ht="15" customHeight="1">
      <c r="A6917" t="s">
        <v>7824</v>
      </c>
      <c r="B6917">
        <f>B5765</f>
        <v>40</v>
      </c>
    </row>
    <row r="6918" spans="1:2" ht="15" customHeight="1">
      <c r="A6918" t="s">
        <v>7825</v>
      </c>
      <c r="B6918">
        <f>B5766</f>
        <v>40</v>
      </c>
    </row>
    <row r="6919" spans="1:2" ht="15" customHeight="1">
      <c r="A6919" t="s">
        <v>7826</v>
      </c>
      <c r="B6919">
        <f>B5767</f>
        <v>35</v>
      </c>
    </row>
    <row r="6920" spans="1:2" ht="15" customHeight="1">
      <c r="A6920" t="s">
        <v>7827</v>
      </c>
      <c r="B6920">
        <f>B5768</f>
        <v>35</v>
      </c>
    </row>
    <row r="6921" spans="1:2" ht="15" customHeight="1">
      <c r="A6921" t="s">
        <v>7828</v>
      </c>
      <c r="B6921">
        <f>B5769</f>
        <v>35</v>
      </c>
    </row>
    <row r="6922" spans="1:2" ht="15" customHeight="1">
      <c r="A6922" t="s">
        <v>7829</v>
      </c>
      <c r="B6922">
        <f>B5770</f>
        <v>35</v>
      </c>
    </row>
    <row r="6923" spans="1:2" ht="15" customHeight="1">
      <c r="A6923" t="s">
        <v>7830</v>
      </c>
      <c r="B6923">
        <f>B5771</f>
        <v>35</v>
      </c>
    </row>
    <row r="6924" spans="1:2" ht="15" customHeight="1">
      <c r="A6924" t="s">
        <v>7831</v>
      </c>
      <c r="B6924">
        <f>B5772</f>
        <v>35</v>
      </c>
    </row>
    <row r="6925" spans="1:2" ht="15" customHeight="1">
      <c r="A6925" t="s">
        <v>7832</v>
      </c>
      <c r="B6925">
        <f>B5773</f>
        <v>35</v>
      </c>
    </row>
    <row r="6926" spans="1:2" ht="15" customHeight="1">
      <c r="A6926" t="s">
        <v>7833</v>
      </c>
      <c r="B6926">
        <f>B5774</f>
        <v>35</v>
      </c>
    </row>
    <row r="6927" spans="1:2" ht="15" customHeight="1">
      <c r="A6927" t="s">
        <v>7834</v>
      </c>
      <c r="B6927">
        <f>B5775</f>
        <v>35</v>
      </c>
    </row>
    <row r="6928" spans="1:2" ht="15" customHeight="1">
      <c r="A6928" t="s">
        <v>7835</v>
      </c>
      <c r="B6928">
        <f>B5776</f>
        <v>35</v>
      </c>
    </row>
    <row r="6929" spans="1:2" ht="15" customHeight="1">
      <c r="A6929" t="s">
        <v>7836</v>
      </c>
      <c r="B6929">
        <f>B5777</f>
        <v>35</v>
      </c>
    </row>
    <row r="6930" spans="1:2" ht="15" customHeight="1">
      <c r="A6930" t="s">
        <v>7837</v>
      </c>
      <c r="B6930">
        <f>B5202</f>
        <v>35</v>
      </c>
    </row>
    <row r="6931" spans="1:2" ht="15" customHeight="1">
      <c r="A6931" t="s">
        <v>7838</v>
      </c>
      <c r="B6931">
        <f>B5203</f>
        <v>35</v>
      </c>
    </row>
    <row r="6932" spans="1:2" ht="15" customHeight="1">
      <c r="A6932" t="s">
        <v>7839</v>
      </c>
      <c r="B6932">
        <f>B5204</f>
        <v>35</v>
      </c>
    </row>
    <row r="6933" spans="1:2" ht="15" customHeight="1">
      <c r="A6933" t="s">
        <v>7840</v>
      </c>
      <c r="B6933">
        <f>B5205</f>
        <v>35</v>
      </c>
    </row>
    <row r="6934" spans="1:2" ht="15" customHeight="1">
      <c r="A6934" t="s">
        <v>7841</v>
      </c>
      <c r="B6934">
        <f>B5206</f>
        <v>35</v>
      </c>
    </row>
    <row r="6935" spans="1:2" ht="15" customHeight="1">
      <c r="A6935" t="s">
        <v>7842</v>
      </c>
      <c r="B6935">
        <f>B5207</f>
        <v>35</v>
      </c>
    </row>
    <row r="6936" spans="1:2" ht="15" customHeight="1">
      <c r="A6936" t="s">
        <v>7843</v>
      </c>
      <c r="B6936">
        <f>B5208</f>
        <v>40</v>
      </c>
    </row>
    <row r="6937" spans="1:2" ht="15" customHeight="1">
      <c r="A6937" t="s">
        <v>7844</v>
      </c>
      <c r="B6937">
        <f>B5209</f>
        <v>40</v>
      </c>
    </row>
    <row r="6938" spans="1:2" ht="15" customHeight="1">
      <c r="A6938" t="s">
        <v>7845</v>
      </c>
      <c r="B6938">
        <f>B5210</f>
        <v>40</v>
      </c>
    </row>
    <row r="6939" spans="1:2" ht="15" customHeight="1">
      <c r="A6939" t="s">
        <v>7846</v>
      </c>
      <c r="B6939">
        <f>B5211</f>
        <v>40</v>
      </c>
    </row>
    <row r="6940" spans="1:2" ht="15" customHeight="1">
      <c r="A6940" t="s">
        <v>7847</v>
      </c>
      <c r="B6940">
        <f>B5212</f>
        <v>40</v>
      </c>
    </row>
    <row r="6941" spans="1:2" ht="15" customHeight="1">
      <c r="A6941" t="s">
        <v>7848</v>
      </c>
      <c r="B6941">
        <f>B5213</f>
        <v>40</v>
      </c>
    </row>
    <row r="6942" spans="1:2" ht="15" customHeight="1">
      <c r="A6942" t="s">
        <v>7849</v>
      </c>
      <c r="B6942">
        <f>B5214</f>
        <v>40</v>
      </c>
    </row>
    <row r="6943" spans="1:2" ht="15" customHeight="1">
      <c r="A6943" t="s">
        <v>7850</v>
      </c>
      <c r="B6943">
        <f>B5215</f>
        <v>40</v>
      </c>
    </row>
    <row r="6944" spans="1:2" ht="15" customHeight="1">
      <c r="A6944" t="s">
        <v>7851</v>
      </c>
      <c r="B6944">
        <f>B5216</f>
        <v>40</v>
      </c>
    </row>
    <row r="6945" spans="1:2" ht="15" customHeight="1">
      <c r="A6945" t="s">
        <v>7852</v>
      </c>
      <c r="B6945">
        <f>B5217</f>
        <v>40</v>
      </c>
    </row>
    <row r="6946" spans="1:2" ht="15" customHeight="1">
      <c r="A6946" t="s">
        <v>7853</v>
      </c>
      <c r="B6946">
        <f>B5218</f>
        <v>40</v>
      </c>
    </row>
    <row r="6947" spans="1:2" ht="15" customHeight="1">
      <c r="A6947" t="s">
        <v>7854</v>
      </c>
      <c r="B6947">
        <f>B5219</f>
        <v>40</v>
      </c>
    </row>
    <row r="6948" spans="1:2" ht="15" customHeight="1">
      <c r="A6948" t="s">
        <v>7855</v>
      </c>
      <c r="B6948">
        <f>B5220</f>
        <v>40</v>
      </c>
    </row>
    <row r="6949" spans="1:2" ht="15" customHeight="1">
      <c r="A6949" t="s">
        <v>7856</v>
      </c>
      <c r="B6949">
        <f>B5221</f>
        <v>40</v>
      </c>
    </row>
    <row r="6950" spans="1:2" ht="15" customHeight="1">
      <c r="A6950" t="s">
        <v>7857</v>
      </c>
      <c r="B6950">
        <f>B5222</f>
        <v>40</v>
      </c>
    </row>
    <row r="6951" spans="1:2" ht="15" customHeight="1">
      <c r="A6951" t="s">
        <v>7858</v>
      </c>
      <c r="B6951">
        <f>B5223</f>
        <v>35</v>
      </c>
    </row>
    <row r="6952" spans="1:2" ht="15" customHeight="1">
      <c r="A6952" t="s">
        <v>7859</v>
      </c>
      <c r="B6952">
        <f>B5224</f>
        <v>35</v>
      </c>
    </row>
    <row r="6953" spans="1:2" ht="15" customHeight="1">
      <c r="A6953" t="s">
        <v>7860</v>
      </c>
      <c r="B6953">
        <f>B5225</f>
        <v>35</v>
      </c>
    </row>
    <row r="6954" spans="1:2" ht="15" customHeight="1">
      <c r="A6954" t="s">
        <v>7861</v>
      </c>
      <c r="B6954">
        <f>B5226</f>
        <v>35</v>
      </c>
    </row>
    <row r="6955" spans="1:2" ht="15" customHeight="1">
      <c r="A6955" t="s">
        <v>7862</v>
      </c>
      <c r="B6955">
        <f>B5227</f>
        <v>35</v>
      </c>
    </row>
    <row r="6956" spans="1:2" ht="15" customHeight="1">
      <c r="A6956" t="s">
        <v>7863</v>
      </c>
      <c r="B6956">
        <f>B5228</f>
        <v>45</v>
      </c>
    </row>
    <row r="6957" spans="1:2" ht="15" customHeight="1">
      <c r="A6957" t="s">
        <v>7864</v>
      </c>
      <c r="B6957">
        <f>B5229</f>
        <v>45</v>
      </c>
    </row>
    <row r="6958" spans="1:2" ht="15" customHeight="1">
      <c r="A6958" t="s">
        <v>7865</v>
      </c>
      <c r="B6958">
        <f>B5230</f>
        <v>45</v>
      </c>
    </row>
    <row r="6959" spans="1:2" ht="15" customHeight="1">
      <c r="A6959" t="s">
        <v>7866</v>
      </c>
      <c r="B6959">
        <f>B5231</f>
        <v>45</v>
      </c>
    </row>
    <row r="6960" spans="1:2" ht="15" customHeight="1">
      <c r="A6960" t="s">
        <v>7867</v>
      </c>
      <c r="B6960">
        <f>B5232</f>
        <v>45</v>
      </c>
    </row>
    <row r="6961" spans="1:2" ht="15" customHeight="1">
      <c r="A6961" t="s">
        <v>7868</v>
      </c>
      <c r="B6961">
        <f>B5233</f>
        <v>45</v>
      </c>
    </row>
    <row r="6962" spans="1:2" ht="15" customHeight="1">
      <c r="A6962" t="s">
        <v>7869</v>
      </c>
      <c r="B6962">
        <f>B5234</f>
        <v>45</v>
      </c>
    </row>
    <row r="6963" spans="1:2" ht="15" customHeight="1">
      <c r="A6963" t="s">
        <v>7870</v>
      </c>
      <c r="B6963">
        <f>B5235</f>
        <v>45</v>
      </c>
    </row>
    <row r="6964" spans="1:2" ht="15" customHeight="1">
      <c r="A6964" t="s">
        <v>7871</v>
      </c>
      <c r="B6964">
        <f>B5236</f>
        <v>40</v>
      </c>
    </row>
    <row r="6965" spans="1:2" ht="15" customHeight="1">
      <c r="A6965" t="s">
        <v>7872</v>
      </c>
      <c r="B6965">
        <f>B5237</f>
        <v>40</v>
      </c>
    </row>
    <row r="6966" spans="1:2" ht="15" customHeight="1">
      <c r="A6966" t="s">
        <v>7873</v>
      </c>
      <c r="B6966">
        <f>B5238</f>
        <v>40</v>
      </c>
    </row>
    <row r="6967" spans="1:2" ht="15" customHeight="1">
      <c r="A6967" t="s">
        <v>7874</v>
      </c>
      <c r="B6967">
        <f>B5239</f>
        <v>40</v>
      </c>
    </row>
    <row r="6968" spans="1:2" ht="15" customHeight="1">
      <c r="A6968" t="s">
        <v>7875</v>
      </c>
      <c r="B6968">
        <f>B5240</f>
        <v>40</v>
      </c>
    </row>
    <row r="6969" spans="1:2" ht="15" customHeight="1">
      <c r="A6969" t="s">
        <v>7876</v>
      </c>
      <c r="B6969">
        <f>B5241</f>
        <v>40</v>
      </c>
    </row>
    <row r="6970" spans="1:2" ht="15" customHeight="1">
      <c r="A6970" t="s">
        <v>7877</v>
      </c>
      <c r="B6970">
        <f>B5242</f>
        <v>45</v>
      </c>
    </row>
    <row r="6971" spans="1:2" ht="15" customHeight="1">
      <c r="A6971" t="s">
        <v>7878</v>
      </c>
      <c r="B6971">
        <f>B5243</f>
        <v>45</v>
      </c>
    </row>
    <row r="6972" spans="1:2" ht="15" customHeight="1">
      <c r="A6972" t="s">
        <v>7879</v>
      </c>
      <c r="B6972">
        <f>B5244</f>
        <v>45</v>
      </c>
    </row>
    <row r="6973" spans="1:2" ht="15" customHeight="1">
      <c r="A6973" t="s">
        <v>7880</v>
      </c>
      <c r="B6973">
        <f>B5245</f>
        <v>45</v>
      </c>
    </row>
    <row r="6974" spans="1:2" ht="15" customHeight="1">
      <c r="A6974" t="s">
        <v>7881</v>
      </c>
      <c r="B6974">
        <f>B5246</f>
        <v>45</v>
      </c>
    </row>
    <row r="6975" spans="1:2" ht="15" customHeight="1">
      <c r="A6975" t="s">
        <v>7882</v>
      </c>
      <c r="B6975">
        <f>B5247</f>
        <v>50</v>
      </c>
    </row>
    <row r="6976" spans="1:2" ht="15" customHeight="1">
      <c r="A6976" t="s">
        <v>7883</v>
      </c>
      <c r="B6976">
        <f>B5248</f>
        <v>50</v>
      </c>
    </row>
    <row r="6977" spans="1:2" ht="15" customHeight="1">
      <c r="A6977" t="s">
        <v>7884</v>
      </c>
      <c r="B6977">
        <f>B5249</f>
        <v>50</v>
      </c>
    </row>
    <row r="6978" spans="1:2" ht="15" customHeight="1">
      <c r="A6978" t="s">
        <v>7885</v>
      </c>
      <c r="B6978">
        <f>B5250</f>
        <v>50</v>
      </c>
    </row>
    <row r="6979" spans="1:2" ht="15" customHeight="1">
      <c r="A6979" t="s">
        <v>7886</v>
      </c>
      <c r="B6979">
        <f>B5251</f>
        <v>50</v>
      </c>
    </row>
    <row r="6980" spans="1:2" ht="15" customHeight="1">
      <c r="A6980" t="s">
        <v>7887</v>
      </c>
      <c r="B6980">
        <f>B5252</f>
        <v>50</v>
      </c>
    </row>
    <row r="6981" spans="1:2" ht="15" customHeight="1">
      <c r="A6981" t="s">
        <v>7888</v>
      </c>
      <c r="B6981">
        <f>B5253</f>
        <v>55</v>
      </c>
    </row>
    <row r="6982" spans="1:2" ht="15" customHeight="1">
      <c r="A6982" t="s">
        <v>7889</v>
      </c>
      <c r="B6982">
        <f>B5254</f>
        <v>55</v>
      </c>
    </row>
    <row r="6983" spans="1:2" ht="15" customHeight="1">
      <c r="A6983" t="s">
        <v>7890</v>
      </c>
      <c r="B6983">
        <f>B5255</f>
        <v>55</v>
      </c>
    </row>
    <row r="6984" spans="1:2" ht="15" customHeight="1">
      <c r="A6984" t="s">
        <v>7891</v>
      </c>
      <c r="B6984">
        <f>B5256</f>
        <v>55</v>
      </c>
    </row>
    <row r="6985" spans="1:2" ht="15" customHeight="1">
      <c r="A6985" t="s">
        <v>7892</v>
      </c>
      <c r="B6985">
        <f>B5257</f>
        <v>30</v>
      </c>
    </row>
    <row r="6986" spans="1:2" ht="15" customHeight="1">
      <c r="A6986" t="s">
        <v>7893</v>
      </c>
      <c r="B6986">
        <f>B5258</f>
        <v>30</v>
      </c>
    </row>
    <row r="6987" spans="1:2" ht="15" customHeight="1">
      <c r="A6987" t="s">
        <v>7894</v>
      </c>
      <c r="B6987">
        <f>B5259</f>
        <v>30</v>
      </c>
    </row>
    <row r="6988" spans="1:2" ht="15" customHeight="1">
      <c r="A6988" t="s">
        <v>7895</v>
      </c>
      <c r="B6988">
        <f>B5260</f>
        <v>30</v>
      </c>
    </row>
    <row r="6989" spans="1:2" ht="15" customHeight="1">
      <c r="A6989" t="s">
        <v>7896</v>
      </c>
      <c r="B6989">
        <f>B5261</f>
        <v>35</v>
      </c>
    </row>
    <row r="6990" spans="1:2" ht="15" customHeight="1">
      <c r="A6990" t="s">
        <v>7897</v>
      </c>
      <c r="B6990">
        <f>B5262</f>
        <v>35</v>
      </c>
    </row>
    <row r="6991" spans="1:2" ht="15" customHeight="1">
      <c r="A6991" t="s">
        <v>7898</v>
      </c>
      <c r="B6991">
        <f>B5263</f>
        <v>35</v>
      </c>
    </row>
    <row r="6992" spans="1:2" ht="15" customHeight="1">
      <c r="A6992" t="s">
        <v>7899</v>
      </c>
      <c r="B6992">
        <f>B5264</f>
        <v>35</v>
      </c>
    </row>
    <row r="6993" spans="1:2" ht="15" customHeight="1">
      <c r="A6993" t="s">
        <v>7900</v>
      </c>
      <c r="B6993">
        <f>B5265</f>
        <v>35</v>
      </c>
    </row>
    <row r="6994" spans="1:2" ht="15" customHeight="1">
      <c r="A6994" t="s">
        <v>7901</v>
      </c>
      <c r="B6994">
        <f>B5266</f>
        <v>35</v>
      </c>
    </row>
    <row r="6995" spans="1:2" ht="15" customHeight="1">
      <c r="A6995" t="s">
        <v>7902</v>
      </c>
      <c r="B6995">
        <f>B5267</f>
        <v>55</v>
      </c>
    </row>
    <row r="6996" spans="1:2" ht="15" customHeight="1">
      <c r="A6996" t="s">
        <v>7903</v>
      </c>
      <c r="B6996">
        <f>B5268</f>
        <v>35</v>
      </c>
    </row>
    <row r="6997" spans="1:2" ht="15" customHeight="1">
      <c r="A6997" t="s">
        <v>7904</v>
      </c>
      <c r="B6997">
        <f>B5269</f>
        <v>35</v>
      </c>
    </row>
    <row r="6998" spans="1:2" ht="15" customHeight="1">
      <c r="A6998" t="s">
        <v>7905</v>
      </c>
      <c r="B6998">
        <f>B5270</f>
        <v>35</v>
      </c>
    </row>
    <row r="6999" spans="1:2" ht="15" customHeight="1">
      <c r="A6999" t="s">
        <v>7906</v>
      </c>
      <c r="B6999">
        <f>B5271</f>
        <v>35</v>
      </c>
    </row>
    <row r="7000" spans="1:2" ht="15" customHeight="1">
      <c r="A7000" t="s">
        <v>7907</v>
      </c>
      <c r="B7000">
        <f>B5272</f>
        <v>35</v>
      </c>
    </row>
    <row r="7001" spans="1:2" ht="15" customHeight="1">
      <c r="A7001" t="s">
        <v>7908</v>
      </c>
      <c r="B7001">
        <f>B5273</f>
        <v>35</v>
      </c>
    </row>
    <row r="7002" spans="1:2" ht="15" customHeight="1">
      <c r="A7002" t="s">
        <v>7909</v>
      </c>
      <c r="B7002">
        <f>B5274</f>
        <v>35</v>
      </c>
    </row>
    <row r="7003" spans="1:2" ht="15" customHeight="1">
      <c r="A7003" t="s">
        <v>7910</v>
      </c>
      <c r="B7003">
        <f>B5275</f>
        <v>35</v>
      </c>
    </row>
    <row r="7004" spans="1:2" ht="15" customHeight="1">
      <c r="A7004" t="s">
        <v>7911</v>
      </c>
      <c r="B7004">
        <f>B5276</f>
        <v>40</v>
      </c>
    </row>
    <row r="7005" spans="1:2" ht="15" customHeight="1">
      <c r="A7005" t="s">
        <v>7912</v>
      </c>
      <c r="B7005">
        <f>B5277</f>
        <v>40</v>
      </c>
    </row>
    <row r="7006" spans="1:2" ht="15" customHeight="1">
      <c r="A7006" t="s">
        <v>7913</v>
      </c>
      <c r="B7006">
        <f>B5278</f>
        <v>40</v>
      </c>
    </row>
    <row r="7007" spans="1:2" ht="15" customHeight="1">
      <c r="A7007" t="s">
        <v>7914</v>
      </c>
      <c r="B7007">
        <f>B5279</f>
        <v>40</v>
      </c>
    </row>
    <row r="7008" spans="1:2" ht="15" customHeight="1">
      <c r="A7008" t="s">
        <v>7915</v>
      </c>
      <c r="B7008">
        <f>B5280</f>
        <v>40</v>
      </c>
    </row>
    <row r="7009" spans="1:2" ht="15" customHeight="1">
      <c r="A7009" t="s">
        <v>7916</v>
      </c>
      <c r="B7009">
        <f>B5281</f>
        <v>40</v>
      </c>
    </row>
    <row r="7010" spans="1:2" ht="15" customHeight="1">
      <c r="A7010" t="s">
        <v>7917</v>
      </c>
      <c r="B7010">
        <f>B5282</f>
        <v>40</v>
      </c>
    </row>
    <row r="7011" spans="1:2" ht="15" customHeight="1">
      <c r="A7011" t="s">
        <v>8307</v>
      </c>
      <c r="B7011">
        <f>B5283</f>
        <v>35</v>
      </c>
    </row>
    <row r="7012" spans="1:2" ht="15" customHeight="1">
      <c r="A7012" t="s">
        <v>8308</v>
      </c>
      <c r="B7012">
        <f>B5284</f>
        <v>35</v>
      </c>
    </row>
    <row r="7013" spans="1:2" ht="15" customHeight="1">
      <c r="A7013" t="s">
        <v>8309</v>
      </c>
      <c r="B7013">
        <f>B5285</f>
        <v>35</v>
      </c>
    </row>
    <row r="7014" spans="1:2" ht="15" customHeight="1">
      <c r="A7014" t="s">
        <v>8310</v>
      </c>
      <c r="B7014">
        <f>B5286</f>
        <v>35</v>
      </c>
    </row>
    <row r="7015" spans="1:2" ht="15" customHeight="1">
      <c r="A7015" t="s">
        <v>8311</v>
      </c>
      <c r="B7015">
        <f>B5287</f>
        <v>35</v>
      </c>
    </row>
    <row r="7016" spans="1:2" ht="15" customHeight="1">
      <c r="A7016" t="s">
        <v>8312</v>
      </c>
      <c r="B7016">
        <f>B5288</f>
        <v>35</v>
      </c>
    </row>
    <row r="7017" spans="1:2" ht="15" customHeight="1">
      <c r="A7017" t="s">
        <v>8313</v>
      </c>
      <c r="B7017">
        <f>B5289</f>
        <v>35</v>
      </c>
    </row>
    <row r="7018" spans="1:2" ht="15" customHeight="1">
      <c r="A7018" t="s">
        <v>8314</v>
      </c>
      <c r="B7018">
        <f>B5290</f>
        <v>35</v>
      </c>
    </row>
    <row r="7019" spans="1:2" ht="15" customHeight="1">
      <c r="A7019" t="s">
        <v>8315</v>
      </c>
      <c r="B7019">
        <f>B5291</f>
        <v>35</v>
      </c>
    </row>
    <row r="7020" spans="1:2" ht="15" customHeight="1">
      <c r="A7020" t="s">
        <v>8316</v>
      </c>
      <c r="B7020">
        <f>B5292</f>
        <v>35</v>
      </c>
    </row>
    <row r="7021" spans="1:2" ht="15" customHeight="1">
      <c r="A7021" t="s">
        <v>8317</v>
      </c>
      <c r="B7021">
        <f>B5293</f>
        <v>35</v>
      </c>
    </row>
    <row r="7022" spans="1:2" ht="15" customHeight="1">
      <c r="A7022" t="s">
        <v>8318</v>
      </c>
      <c r="B7022">
        <f>B5294</f>
        <v>35</v>
      </c>
    </row>
    <row r="7023" spans="1:2" ht="15" customHeight="1">
      <c r="A7023" t="s">
        <v>8319</v>
      </c>
      <c r="B7023">
        <f>B5295</f>
        <v>35</v>
      </c>
    </row>
    <row r="7024" spans="1:2" ht="15" customHeight="1">
      <c r="A7024" t="s">
        <v>8320</v>
      </c>
      <c r="B7024">
        <f>B5296</f>
        <v>35</v>
      </c>
    </row>
    <row r="7025" spans="1:2" ht="15" customHeight="1">
      <c r="A7025" t="s">
        <v>8321</v>
      </c>
      <c r="B7025">
        <f>B5297</f>
        <v>35</v>
      </c>
    </row>
    <row r="7026" spans="1:2" ht="15" customHeight="1">
      <c r="A7026" t="s">
        <v>8322</v>
      </c>
      <c r="B7026">
        <f>B5298</f>
        <v>35</v>
      </c>
    </row>
    <row r="7027" spans="1:2" ht="15" customHeight="1">
      <c r="A7027" t="s">
        <v>8323</v>
      </c>
      <c r="B7027">
        <f>B5299</f>
        <v>35</v>
      </c>
    </row>
    <row r="7028" spans="1:2" ht="15" customHeight="1">
      <c r="A7028" t="s">
        <v>8324</v>
      </c>
      <c r="B7028">
        <f>B5300</f>
        <v>35</v>
      </c>
    </row>
    <row r="7029" spans="1:2" ht="15" customHeight="1">
      <c r="A7029" t="s">
        <v>8325</v>
      </c>
      <c r="B7029">
        <f>B5301</f>
        <v>35</v>
      </c>
    </row>
    <row r="7030" spans="1:2" ht="15" customHeight="1">
      <c r="A7030" t="s">
        <v>8326</v>
      </c>
      <c r="B7030">
        <f>B5302</f>
        <v>35</v>
      </c>
    </row>
    <row r="7031" spans="1:2" ht="15" customHeight="1">
      <c r="A7031" t="s">
        <v>8327</v>
      </c>
      <c r="B7031">
        <f>B5303</f>
        <v>35</v>
      </c>
    </row>
    <row r="7032" spans="1:2" ht="15" customHeight="1">
      <c r="A7032" t="s">
        <v>8328</v>
      </c>
      <c r="B7032">
        <f>B5304</f>
        <v>35</v>
      </c>
    </row>
    <row r="7033" spans="1:2" ht="15" customHeight="1">
      <c r="A7033" t="s">
        <v>8329</v>
      </c>
      <c r="B7033">
        <f>B5305</f>
        <v>35</v>
      </c>
    </row>
    <row r="7034" spans="1:2" ht="15" customHeight="1">
      <c r="A7034" t="s">
        <v>8330</v>
      </c>
      <c r="B7034">
        <f>B5306</f>
        <v>35</v>
      </c>
    </row>
    <row r="7035" spans="1:2" ht="15" customHeight="1">
      <c r="A7035" t="s">
        <v>8331</v>
      </c>
      <c r="B7035">
        <f>B5307</f>
        <v>35</v>
      </c>
    </row>
    <row r="7036" spans="1:2" ht="15" customHeight="1">
      <c r="A7036" t="s">
        <v>8332</v>
      </c>
      <c r="B7036">
        <f>B5308</f>
        <v>35</v>
      </c>
    </row>
    <row r="7037" spans="1:2" ht="15" customHeight="1">
      <c r="A7037" t="s">
        <v>8333</v>
      </c>
      <c r="B7037">
        <f>B5309</f>
        <v>35</v>
      </c>
    </row>
    <row r="7038" spans="1:2" ht="15" customHeight="1">
      <c r="A7038" t="s">
        <v>8334</v>
      </c>
      <c r="B7038">
        <f>B5310</f>
        <v>35</v>
      </c>
    </row>
    <row r="7039" spans="1:2" ht="15" customHeight="1">
      <c r="A7039" t="s">
        <v>8335</v>
      </c>
      <c r="B7039">
        <f>B5311</f>
        <v>35</v>
      </c>
    </row>
    <row r="7040" spans="1:2" ht="15" customHeight="1">
      <c r="A7040" t="s">
        <v>8336</v>
      </c>
      <c r="B7040">
        <f>B5312</f>
        <v>35</v>
      </c>
    </row>
    <row r="7041" spans="1:2" ht="15" customHeight="1">
      <c r="A7041" t="s">
        <v>8337</v>
      </c>
      <c r="B7041">
        <f>B5313</f>
        <v>35</v>
      </c>
    </row>
    <row r="7042" spans="1:2" ht="15" customHeight="1">
      <c r="A7042" t="s">
        <v>8338</v>
      </c>
      <c r="B7042">
        <f>B5314</f>
        <v>35</v>
      </c>
    </row>
    <row r="7043" spans="1:2" ht="15" customHeight="1">
      <c r="A7043" t="s">
        <v>8339</v>
      </c>
      <c r="B7043">
        <f>B5315</f>
        <v>35</v>
      </c>
    </row>
    <row r="7044" spans="1:2" ht="15" customHeight="1">
      <c r="A7044" t="s">
        <v>8340</v>
      </c>
      <c r="B7044">
        <f>B5316</f>
        <v>35</v>
      </c>
    </row>
    <row r="7045" spans="1:2" ht="15" customHeight="1">
      <c r="A7045" t="s">
        <v>8341</v>
      </c>
      <c r="B7045">
        <f>B5317</f>
        <v>35</v>
      </c>
    </row>
    <row r="7046" spans="1:2" ht="15" customHeight="1">
      <c r="A7046" t="s">
        <v>8342</v>
      </c>
      <c r="B7046">
        <f>B5318</f>
        <v>35</v>
      </c>
    </row>
    <row r="7047" spans="1:2" ht="15" customHeight="1">
      <c r="A7047" t="s">
        <v>8343</v>
      </c>
      <c r="B7047">
        <f>B5319</f>
        <v>35</v>
      </c>
    </row>
    <row r="7048" spans="1:2" ht="15" customHeight="1">
      <c r="A7048" t="s">
        <v>8344</v>
      </c>
      <c r="B7048">
        <f>B5320</f>
        <v>35</v>
      </c>
    </row>
    <row r="7049" spans="1:2" ht="15" customHeight="1">
      <c r="A7049" t="s">
        <v>8345</v>
      </c>
      <c r="B7049">
        <f>B5321</f>
        <v>35</v>
      </c>
    </row>
    <row r="7050" spans="1:2" ht="15" customHeight="1">
      <c r="A7050" t="s">
        <v>8346</v>
      </c>
      <c r="B7050">
        <f>B5322</f>
        <v>35</v>
      </c>
    </row>
    <row r="7051" spans="1:2" ht="15" customHeight="1">
      <c r="A7051" t="s">
        <v>8347</v>
      </c>
      <c r="B7051">
        <f>B5323</f>
        <v>35</v>
      </c>
    </row>
    <row r="7052" spans="1:2" ht="15" customHeight="1">
      <c r="A7052" t="s">
        <v>8348</v>
      </c>
      <c r="B7052">
        <f>B5324</f>
        <v>80</v>
      </c>
    </row>
    <row r="7053" spans="1:2" ht="15" customHeight="1">
      <c r="A7053" t="s">
        <v>7918</v>
      </c>
      <c r="B7053">
        <f>B5325</f>
        <v>35</v>
      </c>
    </row>
    <row r="7054" spans="1:2" ht="15" customHeight="1">
      <c r="A7054" t="s">
        <v>7919</v>
      </c>
      <c r="B7054">
        <f>B5326</f>
        <v>35</v>
      </c>
    </row>
    <row r="7055" spans="1:2" ht="15" customHeight="1">
      <c r="A7055" t="s">
        <v>7920</v>
      </c>
      <c r="B7055">
        <f>B5327</f>
        <v>30</v>
      </c>
    </row>
    <row r="7056" spans="1:2" ht="15" customHeight="1">
      <c r="A7056" t="s">
        <v>7921</v>
      </c>
      <c r="B7056">
        <f>B5328</f>
        <v>30</v>
      </c>
    </row>
    <row r="7057" spans="1:2" ht="15" customHeight="1">
      <c r="A7057" t="s">
        <v>7922</v>
      </c>
      <c r="B7057">
        <f>B5329</f>
        <v>30</v>
      </c>
    </row>
    <row r="7058" spans="1:2" ht="15" customHeight="1">
      <c r="A7058" t="s">
        <v>7923</v>
      </c>
      <c r="B7058">
        <f>B5330</f>
        <v>35</v>
      </c>
    </row>
    <row r="7059" spans="1:2" ht="15" customHeight="1">
      <c r="A7059" t="s">
        <v>7924</v>
      </c>
      <c r="B7059">
        <f>B5331</f>
        <v>35</v>
      </c>
    </row>
    <row r="7060" spans="1:2" ht="15" customHeight="1">
      <c r="A7060" t="s">
        <v>7925</v>
      </c>
      <c r="B7060">
        <f>B5332</f>
        <v>35</v>
      </c>
    </row>
    <row r="7061" spans="1:2" ht="15" customHeight="1">
      <c r="A7061" t="s">
        <v>7926</v>
      </c>
      <c r="B7061">
        <f>B5333</f>
        <v>35</v>
      </c>
    </row>
    <row r="7062" spans="1:2" ht="15" customHeight="1">
      <c r="A7062" t="s">
        <v>7927</v>
      </c>
      <c r="B7062">
        <f>B5334</f>
        <v>35</v>
      </c>
    </row>
    <row r="7063" spans="1:2" ht="15" customHeight="1">
      <c r="A7063" t="s">
        <v>7928</v>
      </c>
      <c r="B7063">
        <f>B5335</f>
        <v>35</v>
      </c>
    </row>
    <row r="7064" spans="1:2" ht="15" customHeight="1">
      <c r="A7064" t="s">
        <v>7929</v>
      </c>
      <c r="B7064">
        <f>B5336</f>
        <v>35</v>
      </c>
    </row>
    <row r="7065" spans="1:2" ht="15" customHeight="1">
      <c r="A7065" t="s">
        <v>7930</v>
      </c>
      <c r="B7065">
        <f>B5337</f>
        <v>35</v>
      </c>
    </row>
    <row r="7066" spans="1:2" ht="15" customHeight="1">
      <c r="A7066" t="s">
        <v>7931</v>
      </c>
      <c r="B7066">
        <f>B5338</f>
        <v>35</v>
      </c>
    </row>
    <row r="7067" spans="1:2" ht="15" customHeight="1">
      <c r="A7067" t="s">
        <v>7932</v>
      </c>
      <c r="B7067">
        <f>B5339</f>
        <v>30</v>
      </c>
    </row>
    <row r="7068" spans="1:2" ht="15" customHeight="1">
      <c r="A7068" t="s">
        <v>7933</v>
      </c>
      <c r="B7068">
        <f>B5340</f>
        <v>30</v>
      </c>
    </row>
    <row r="7069" spans="1:2" ht="15" customHeight="1">
      <c r="A7069" t="s">
        <v>7934</v>
      </c>
      <c r="B7069">
        <f>B5341</f>
        <v>30</v>
      </c>
    </row>
    <row r="7070" spans="1:2" ht="15" customHeight="1">
      <c r="A7070" t="s">
        <v>7935</v>
      </c>
      <c r="B7070">
        <f>B5342</f>
        <v>35</v>
      </c>
    </row>
    <row r="7071" spans="1:2" ht="15" customHeight="1">
      <c r="A7071" t="s">
        <v>7936</v>
      </c>
      <c r="B7071">
        <f>B5343</f>
        <v>35</v>
      </c>
    </row>
    <row r="7072" spans="1:2" ht="15" customHeight="1">
      <c r="A7072" t="s">
        <v>7937</v>
      </c>
      <c r="B7072">
        <f>B5344</f>
        <v>35</v>
      </c>
    </row>
    <row r="7073" spans="1:2" ht="15" customHeight="1">
      <c r="A7073" t="s">
        <v>7938</v>
      </c>
      <c r="B7073">
        <f>B5345</f>
        <v>35</v>
      </c>
    </row>
    <row r="7074" spans="1:2" ht="15" customHeight="1">
      <c r="A7074" t="s">
        <v>7939</v>
      </c>
      <c r="B7074">
        <f>B5346</f>
        <v>35</v>
      </c>
    </row>
    <row r="7075" spans="1:2" ht="15" customHeight="1">
      <c r="A7075" t="s">
        <v>7940</v>
      </c>
      <c r="B7075">
        <f>B5347</f>
        <v>35</v>
      </c>
    </row>
    <row r="7076" spans="1:2" ht="15" customHeight="1">
      <c r="A7076" t="s">
        <v>7941</v>
      </c>
      <c r="B7076">
        <f>B5348</f>
        <v>35</v>
      </c>
    </row>
    <row r="7077" spans="1:2" ht="15" customHeight="1">
      <c r="A7077" t="s">
        <v>7942</v>
      </c>
      <c r="B7077">
        <f>B5349</f>
        <v>35</v>
      </c>
    </row>
    <row r="7078" spans="1:2" ht="15" customHeight="1">
      <c r="A7078" t="s">
        <v>7943</v>
      </c>
      <c r="B7078">
        <f>B5350</f>
        <v>35</v>
      </c>
    </row>
    <row r="7079" spans="1:2" ht="15" customHeight="1">
      <c r="A7079" t="s">
        <v>7944</v>
      </c>
      <c r="B7079">
        <f>B5351</f>
        <v>35</v>
      </c>
    </row>
    <row r="7080" spans="1:2" ht="15" customHeight="1">
      <c r="A7080" t="s">
        <v>7945</v>
      </c>
      <c r="B7080">
        <f>B5352</f>
        <v>35</v>
      </c>
    </row>
    <row r="7081" spans="1:2" ht="15" customHeight="1">
      <c r="A7081" t="s">
        <v>7946</v>
      </c>
      <c r="B7081">
        <f>B5353</f>
        <v>35</v>
      </c>
    </row>
    <row r="7082" spans="1:2" ht="15" customHeight="1">
      <c r="A7082" t="s">
        <v>7947</v>
      </c>
      <c r="B7082">
        <f>B5354</f>
        <v>35</v>
      </c>
    </row>
    <row r="7083" spans="1:2" ht="15" customHeight="1">
      <c r="A7083" t="s">
        <v>7948</v>
      </c>
      <c r="B7083">
        <f>B5355</f>
        <v>35</v>
      </c>
    </row>
    <row r="7084" spans="1:2" ht="15" customHeight="1">
      <c r="A7084" t="s">
        <v>7949</v>
      </c>
      <c r="B7084">
        <f>B5356</f>
        <v>35</v>
      </c>
    </row>
    <row r="7085" spans="1:2" ht="15" customHeight="1">
      <c r="A7085" t="s">
        <v>7950</v>
      </c>
      <c r="B7085">
        <f>B5357</f>
        <v>35</v>
      </c>
    </row>
    <row r="7086" spans="1:2" ht="15" customHeight="1">
      <c r="A7086" t="s">
        <v>7951</v>
      </c>
      <c r="B7086">
        <f>B5358</f>
        <v>35</v>
      </c>
    </row>
    <row r="7087" spans="1:2" ht="15" customHeight="1">
      <c r="A7087" t="s">
        <v>7952</v>
      </c>
      <c r="B7087">
        <f>B5359</f>
        <v>35</v>
      </c>
    </row>
    <row r="7088" spans="1:2" ht="15" customHeight="1">
      <c r="A7088" t="s">
        <v>7953</v>
      </c>
      <c r="B7088">
        <f>B5360</f>
        <v>35</v>
      </c>
    </row>
    <row r="7089" spans="1:2" ht="15" customHeight="1">
      <c r="A7089" t="s">
        <v>7954</v>
      </c>
      <c r="B7089">
        <f>B5361</f>
        <v>35</v>
      </c>
    </row>
    <row r="7090" spans="1:2" ht="15" customHeight="1">
      <c r="A7090" t="s">
        <v>7955</v>
      </c>
      <c r="B7090">
        <f>B5362</f>
        <v>35</v>
      </c>
    </row>
    <row r="7091" spans="1:2" ht="15" customHeight="1">
      <c r="A7091" t="s">
        <v>7956</v>
      </c>
      <c r="B7091">
        <f>B5363</f>
        <v>35</v>
      </c>
    </row>
    <row r="7092" spans="1:2" ht="15" customHeight="1">
      <c r="A7092" t="s">
        <v>7957</v>
      </c>
      <c r="B7092">
        <f>B5364</f>
        <v>35</v>
      </c>
    </row>
    <row r="7093" spans="1:2" ht="15" customHeight="1">
      <c r="A7093" t="s">
        <v>7958</v>
      </c>
      <c r="B7093">
        <f>B5365</f>
        <v>35</v>
      </c>
    </row>
    <row r="7094" spans="1:2" ht="15" customHeight="1">
      <c r="A7094" t="s">
        <v>7959</v>
      </c>
      <c r="B7094">
        <f>B5366</f>
        <v>35</v>
      </c>
    </row>
    <row r="7095" spans="1:2" ht="15" customHeight="1">
      <c r="A7095" t="s">
        <v>7960</v>
      </c>
      <c r="B7095">
        <f>B5367</f>
        <v>35</v>
      </c>
    </row>
    <row r="7096" spans="1:2" ht="15" customHeight="1">
      <c r="A7096" t="s">
        <v>7961</v>
      </c>
      <c r="B7096">
        <f>B5368</f>
        <v>35</v>
      </c>
    </row>
    <row r="7097" spans="1:2" ht="15" customHeight="1">
      <c r="A7097" t="s">
        <v>7962</v>
      </c>
      <c r="B7097">
        <f>B5369</f>
        <v>35</v>
      </c>
    </row>
    <row r="7098" spans="1:2" ht="15" customHeight="1">
      <c r="A7098" t="s">
        <v>7963</v>
      </c>
      <c r="B7098">
        <f>B5370</f>
        <v>35</v>
      </c>
    </row>
    <row r="7099" spans="1:2" ht="15" customHeight="1">
      <c r="A7099" t="s">
        <v>7964</v>
      </c>
      <c r="B7099">
        <f>B5371</f>
        <v>35</v>
      </c>
    </row>
    <row r="7100" spans="1:2" ht="15" customHeight="1">
      <c r="A7100" t="s">
        <v>7965</v>
      </c>
      <c r="B7100">
        <f>B5372</f>
        <v>35</v>
      </c>
    </row>
    <row r="7101" spans="1:2" ht="15" customHeight="1">
      <c r="A7101" t="s">
        <v>7966</v>
      </c>
      <c r="B7101">
        <f>B5373</f>
        <v>35</v>
      </c>
    </row>
    <row r="7102" spans="1:2" ht="15" customHeight="1">
      <c r="A7102" t="s">
        <v>7967</v>
      </c>
      <c r="B7102">
        <f>B5374</f>
        <v>35</v>
      </c>
    </row>
    <row r="7103" spans="1:2" ht="15" customHeight="1">
      <c r="A7103" t="s">
        <v>7968</v>
      </c>
      <c r="B7103">
        <f>B5375</f>
        <v>35</v>
      </c>
    </row>
    <row r="7104" spans="1:2" ht="15" customHeight="1">
      <c r="A7104" t="s">
        <v>7969</v>
      </c>
      <c r="B7104">
        <f>B5376</f>
        <v>35</v>
      </c>
    </row>
    <row r="7105" spans="1:2" ht="15" customHeight="1">
      <c r="A7105" t="s">
        <v>7970</v>
      </c>
      <c r="B7105">
        <f>B5377</f>
        <v>35</v>
      </c>
    </row>
    <row r="7106" spans="1:2" ht="15" customHeight="1">
      <c r="A7106" t="s">
        <v>7971</v>
      </c>
      <c r="B7106">
        <f>B5378</f>
        <v>35</v>
      </c>
    </row>
    <row r="7107" spans="1:2" ht="15" customHeight="1">
      <c r="A7107" t="s">
        <v>7972</v>
      </c>
      <c r="B7107">
        <f>B5379</f>
        <v>35</v>
      </c>
    </row>
    <row r="7108" spans="1:2" ht="15" customHeight="1">
      <c r="A7108" t="s">
        <v>7973</v>
      </c>
      <c r="B7108">
        <f>B5380</f>
        <v>35</v>
      </c>
    </row>
    <row r="7109" spans="1:2" ht="15" customHeight="1">
      <c r="A7109" t="s">
        <v>7974</v>
      </c>
      <c r="B7109">
        <f>B5381</f>
        <v>35</v>
      </c>
    </row>
    <row r="7110" spans="1:2" ht="15" customHeight="1">
      <c r="A7110" t="s">
        <v>7975</v>
      </c>
      <c r="B7110">
        <f>B5382</f>
        <v>35</v>
      </c>
    </row>
    <row r="7111" spans="1:2" ht="15" customHeight="1">
      <c r="A7111" t="s">
        <v>7976</v>
      </c>
      <c r="B7111">
        <f>B5383</f>
        <v>40</v>
      </c>
    </row>
    <row r="7112" spans="1:2" ht="15" customHeight="1">
      <c r="A7112" t="s">
        <v>7977</v>
      </c>
      <c r="B7112">
        <f>B5384</f>
        <v>40</v>
      </c>
    </row>
    <row r="7113" spans="1:2" ht="15" customHeight="1">
      <c r="A7113" t="s">
        <v>7978</v>
      </c>
      <c r="B7113">
        <f>B5385</f>
        <v>40</v>
      </c>
    </row>
    <row r="7114" spans="1:2" ht="15" customHeight="1">
      <c r="A7114" t="s">
        <v>7979</v>
      </c>
      <c r="B7114">
        <f>B5386</f>
        <v>40</v>
      </c>
    </row>
    <row r="7115" spans="1:2" ht="15" customHeight="1">
      <c r="A7115" t="s">
        <v>7980</v>
      </c>
      <c r="B7115">
        <f>B5387</f>
        <v>40</v>
      </c>
    </row>
    <row r="7116" spans="1:2" ht="15" customHeight="1">
      <c r="A7116" t="s">
        <v>7981</v>
      </c>
      <c r="B7116">
        <f>B5388</f>
        <v>40</v>
      </c>
    </row>
    <row r="7117" spans="1:2" ht="15" customHeight="1">
      <c r="A7117" t="s">
        <v>7982</v>
      </c>
      <c r="B7117">
        <f>B5389</f>
        <v>40</v>
      </c>
    </row>
    <row r="7118" spans="1:2" ht="15" customHeight="1">
      <c r="A7118" t="s">
        <v>7983</v>
      </c>
      <c r="B7118">
        <f>B5390</f>
        <v>40</v>
      </c>
    </row>
    <row r="7119" spans="1:2" ht="15" customHeight="1">
      <c r="A7119" t="s">
        <v>7984</v>
      </c>
      <c r="B7119">
        <f>B5391</f>
        <v>35</v>
      </c>
    </row>
    <row r="7120" spans="1:2" ht="15" customHeight="1">
      <c r="A7120" t="s">
        <v>7985</v>
      </c>
      <c r="B7120">
        <f>B5392</f>
        <v>35</v>
      </c>
    </row>
    <row r="7121" spans="1:2" ht="15" customHeight="1">
      <c r="A7121" t="s">
        <v>7986</v>
      </c>
      <c r="B7121">
        <f>B5393</f>
        <v>35</v>
      </c>
    </row>
    <row r="7122" spans="1:2" ht="15" customHeight="1">
      <c r="A7122" t="s">
        <v>7987</v>
      </c>
      <c r="B7122">
        <f>B5394</f>
        <v>35</v>
      </c>
    </row>
    <row r="7123" spans="1:2" ht="15" customHeight="1">
      <c r="A7123" t="s">
        <v>7988</v>
      </c>
      <c r="B7123">
        <f>B5395</f>
        <v>35</v>
      </c>
    </row>
    <row r="7124" spans="1:2" ht="15" customHeight="1">
      <c r="A7124" t="s">
        <v>7989</v>
      </c>
      <c r="B7124">
        <f>B5396</f>
        <v>30</v>
      </c>
    </row>
    <row r="7125" spans="1:2" ht="15" customHeight="1">
      <c r="A7125" t="s">
        <v>7990</v>
      </c>
      <c r="B7125">
        <f>B5397</f>
        <v>30</v>
      </c>
    </row>
    <row r="7126" spans="1:2" ht="15" customHeight="1">
      <c r="A7126" t="s">
        <v>7991</v>
      </c>
      <c r="B7126">
        <f>B5398</f>
        <v>30</v>
      </c>
    </row>
    <row r="7127" spans="1:2" ht="15" customHeight="1">
      <c r="A7127" t="s">
        <v>7992</v>
      </c>
      <c r="B7127">
        <f>B5399</f>
        <v>40</v>
      </c>
    </row>
    <row r="7128" spans="1:2" ht="15" customHeight="1">
      <c r="A7128" t="s">
        <v>7993</v>
      </c>
      <c r="B7128">
        <f>B5400</f>
        <v>40</v>
      </c>
    </row>
    <row r="7129" spans="1:2" ht="15" customHeight="1">
      <c r="A7129" t="s">
        <v>7994</v>
      </c>
      <c r="B7129">
        <f>B5401</f>
        <v>40</v>
      </c>
    </row>
    <row r="7130" spans="1:2" ht="15" customHeight="1">
      <c r="A7130" t="s">
        <v>7995</v>
      </c>
      <c r="B7130">
        <f>B5402</f>
        <v>35</v>
      </c>
    </row>
    <row r="7131" spans="1:2" ht="15" customHeight="1">
      <c r="A7131" t="s">
        <v>7996</v>
      </c>
      <c r="B7131">
        <f>B5403</f>
        <v>35</v>
      </c>
    </row>
    <row r="7132" spans="1:2" ht="15" customHeight="1">
      <c r="A7132" t="s">
        <v>7997</v>
      </c>
      <c r="B7132">
        <f>B5404</f>
        <v>35</v>
      </c>
    </row>
    <row r="7133" spans="1:2" ht="15" customHeight="1">
      <c r="A7133" t="s">
        <v>7998</v>
      </c>
      <c r="B7133">
        <f>B5405</f>
        <v>35</v>
      </c>
    </row>
    <row r="7134" spans="1:2" ht="15" customHeight="1">
      <c r="A7134" t="s">
        <v>7999</v>
      </c>
      <c r="B7134">
        <f>B5406</f>
        <v>35</v>
      </c>
    </row>
    <row r="7135" spans="1:2" ht="15" customHeight="1">
      <c r="A7135" t="s">
        <v>8000</v>
      </c>
      <c r="B7135">
        <f>B5407</f>
        <v>35</v>
      </c>
    </row>
    <row r="7136" spans="1:2" ht="15" customHeight="1">
      <c r="A7136" t="s">
        <v>8001</v>
      </c>
      <c r="B7136">
        <f>B5408</f>
        <v>35</v>
      </c>
    </row>
    <row r="7137" spans="1:2" ht="15" customHeight="1">
      <c r="A7137" t="s">
        <v>8002</v>
      </c>
      <c r="B7137">
        <f>B5409</f>
        <v>35</v>
      </c>
    </row>
    <row r="7138" spans="1:2" ht="15" customHeight="1">
      <c r="A7138" t="s">
        <v>8003</v>
      </c>
      <c r="B7138">
        <f>B5410</f>
        <v>40</v>
      </c>
    </row>
    <row r="7139" spans="1:2" ht="15" customHeight="1">
      <c r="A7139" t="s">
        <v>8004</v>
      </c>
      <c r="B7139">
        <f>B5411</f>
        <v>40</v>
      </c>
    </row>
    <row r="7140" spans="1:2" ht="15" customHeight="1">
      <c r="A7140" t="s">
        <v>8005</v>
      </c>
      <c r="B7140">
        <f>B5412</f>
        <v>40</v>
      </c>
    </row>
    <row r="7141" spans="1:2" ht="15" customHeight="1">
      <c r="A7141" t="s">
        <v>8006</v>
      </c>
      <c r="B7141">
        <f>B5413</f>
        <v>30</v>
      </c>
    </row>
    <row r="7142" spans="1:2" ht="15" customHeight="1">
      <c r="A7142" t="s">
        <v>8007</v>
      </c>
      <c r="B7142">
        <f>B5414</f>
        <v>30</v>
      </c>
    </row>
    <row r="7143" spans="1:2" ht="15" customHeight="1">
      <c r="A7143" t="s">
        <v>8008</v>
      </c>
      <c r="B7143">
        <f>B5415</f>
        <v>30</v>
      </c>
    </row>
    <row r="7144" spans="1:2" ht="15" customHeight="1">
      <c r="A7144" t="s">
        <v>8009</v>
      </c>
      <c r="B7144">
        <f>B5416</f>
        <v>35</v>
      </c>
    </row>
    <row r="7145" spans="1:2" ht="15" customHeight="1">
      <c r="A7145" t="s">
        <v>8010</v>
      </c>
      <c r="B7145">
        <f>B5417</f>
        <v>35</v>
      </c>
    </row>
    <row r="7146" spans="1:2" ht="15" customHeight="1">
      <c r="A7146" t="s">
        <v>8011</v>
      </c>
      <c r="B7146">
        <f>B5418</f>
        <v>35</v>
      </c>
    </row>
    <row r="7147" spans="1:2" ht="15" customHeight="1">
      <c r="A7147" t="s">
        <v>8012</v>
      </c>
      <c r="B7147">
        <f>B5419</f>
        <v>35</v>
      </c>
    </row>
    <row r="7148" spans="1:2" ht="15" customHeight="1">
      <c r="A7148" t="s">
        <v>8013</v>
      </c>
      <c r="B7148">
        <f>B5420</f>
        <v>40</v>
      </c>
    </row>
    <row r="7149" spans="1:2" ht="15" customHeight="1">
      <c r="A7149" t="s">
        <v>8014</v>
      </c>
      <c r="B7149">
        <f>B5421</f>
        <v>40</v>
      </c>
    </row>
    <row r="7150" spans="1:2" ht="15" customHeight="1">
      <c r="A7150" t="s">
        <v>8015</v>
      </c>
      <c r="B7150">
        <f>B5422</f>
        <v>40</v>
      </c>
    </row>
    <row r="7151" spans="1:2" ht="15" customHeight="1">
      <c r="A7151" t="s">
        <v>8016</v>
      </c>
      <c r="B7151">
        <f>B5423</f>
        <v>40</v>
      </c>
    </row>
    <row r="7152" spans="1:2" ht="15" customHeight="1">
      <c r="A7152" t="s">
        <v>8017</v>
      </c>
      <c r="B7152">
        <f>B5424</f>
        <v>40</v>
      </c>
    </row>
    <row r="7153" spans="1:2" ht="15" customHeight="1">
      <c r="A7153" t="s">
        <v>8018</v>
      </c>
      <c r="B7153">
        <f>B5425</f>
        <v>40</v>
      </c>
    </row>
    <row r="7154" spans="1:2" ht="15" customHeight="1">
      <c r="A7154" t="s">
        <v>8019</v>
      </c>
      <c r="B7154">
        <f>B5426</f>
        <v>40</v>
      </c>
    </row>
    <row r="7155" spans="1:2" ht="15" customHeight="1">
      <c r="A7155" t="s">
        <v>8020</v>
      </c>
      <c r="B7155">
        <f>B5427</f>
        <v>40</v>
      </c>
    </row>
    <row r="7156" spans="1:2" ht="15" customHeight="1">
      <c r="A7156" t="s">
        <v>8021</v>
      </c>
      <c r="B7156">
        <f>B5428</f>
        <v>30</v>
      </c>
    </row>
    <row r="7157" spans="1:2" ht="15" customHeight="1">
      <c r="A7157" t="s">
        <v>8022</v>
      </c>
      <c r="B7157">
        <f>B5429</f>
        <v>30</v>
      </c>
    </row>
    <row r="7158" spans="1:2" ht="15" customHeight="1">
      <c r="A7158" t="s">
        <v>8023</v>
      </c>
      <c r="B7158">
        <f>B5430</f>
        <v>30</v>
      </c>
    </row>
    <row r="7159" spans="1:2" ht="15" customHeight="1">
      <c r="A7159" t="s">
        <v>8024</v>
      </c>
      <c r="B7159">
        <f>B5431</f>
        <v>30</v>
      </c>
    </row>
    <row r="7160" spans="1:2" ht="15" customHeight="1">
      <c r="A7160" t="s">
        <v>8025</v>
      </c>
      <c r="B7160">
        <f>B5432</f>
        <v>30</v>
      </c>
    </row>
    <row r="7161" spans="1:2" ht="15" customHeight="1">
      <c r="A7161" t="s">
        <v>8026</v>
      </c>
      <c r="B7161">
        <f>B5433</f>
        <v>30</v>
      </c>
    </row>
    <row r="7162" spans="1:2" ht="15" customHeight="1">
      <c r="A7162" t="s">
        <v>8027</v>
      </c>
      <c r="B7162">
        <f>B5434</f>
        <v>35</v>
      </c>
    </row>
    <row r="7163" spans="1:2" ht="15" customHeight="1">
      <c r="A7163" t="s">
        <v>8028</v>
      </c>
      <c r="B7163">
        <f>B5435</f>
        <v>35</v>
      </c>
    </row>
    <row r="7164" spans="1:2" ht="15" customHeight="1">
      <c r="A7164" t="s">
        <v>8029</v>
      </c>
      <c r="B7164">
        <f>B5436</f>
        <v>35</v>
      </c>
    </row>
    <row r="7165" spans="1:2" ht="15" customHeight="1">
      <c r="A7165" t="s">
        <v>8030</v>
      </c>
      <c r="B7165">
        <f>B5437</f>
        <v>35</v>
      </c>
    </row>
    <row r="7166" spans="1:2" ht="15" customHeight="1">
      <c r="A7166" t="s">
        <v>8031</v>
      </c>
      <c r="B7166">
        <f>B5438</f>
        <v>35</v>
      </c>
    </row>
    <row r="7167" spans="1:2" ht="15" customHeight="1">
      <c r="A7167" t="s">
        <v>8032</v>
      </c>
      <c r="B7167">
        <f>B5439</f>
        <v>35</v>
      </c>
    </row>
    <row r="7168" spans="1:2" ht="15" customHeight="1">
      <c r="A7168" t="s">
        <v>8033</v>
      </c>
      <c r="B7168">
        <f>B5440</f>
        <v>35</v>
      </c>
    </row>
    <row r="7169" spans="1:2" ht="15" customHeight="1">
      <c r="A7169" t="s">
        <v>8034</v>
      </c>
      <c r="B7169">
        <f>B5441</f>
        <v>35</v>
      </c>
    </row>
    <row r="7170" spans="1:2" ht="15" customHeight="1">
      <c r="A7170" t="s">
        <v>8035</v>
      </c>
      <c r="B7170">
        <f>B5442</f>
        <v>35</v>
      </c>
    </row>
    <row r="7171" spans="1:2" ht="15" customHeight="1">
      <c r="A7171" t="s">
        <v>8036</v>
      </c>
      <c r="B7171">
        <f>B5443</f>
        <v>35</v>
      </c>
    </row>
    <row r="7172" spans="1:2" ht="15" customHeight="1">
      <c r="A7172" t="s">
        <v>8037</v>
      </c>
      <c r="B7172">
        <f>B5444</f>
        <v>35</v>
      </c>
    </row>
    <row r="7173" spans="1:2" ht="15" customHeight="1">
      <c r="A7173" t="s">
        <v>8038</v>
      </c>
      <c r="B7173">
        <f>B5445</f>
        <v>35</v>
      </c>
    </row>
    <row r="7174" spans="1:2" ht="15" customHeight="1">
      <c r="A7174" t="s">
        <v>8039</v>
      </c>
      <c r="B7174">
        <f>B5446</f>
        <v>35</v>
      </c>
    </row>
    <row r="7175" spans="1:2" ht="15" customHeight="1">
      <c r="A7175" t="s">
        <v>8040</v>
      </c>
      <c r="B7175">
        <f>B5447</f>
        <v>35</v>
      </c>
    </row>
    <row r="7176" spans="1:2" ht="15" customHeight="1">
      <c r="A7176" t="s">
        <v>8041</v>
      </c>
      <c r="B7176">
        <f>B5448</f>
        <v>35</v>
      </c>
    </row>
    <row r="7177" spans="1:2" ht="15" customHeight="1">
      <c r="A7177" t="s">
        <v>8042</v>
      </c>
      <c r="B7177">
        <f>B5449</f>
        <v>35</v>
      </c>
    </row>
    <row r="7178" spans="1:2" ht="15" customHeight="1">
      <c r="A7178" t="s">
        <v>8043</v>
      </c>
      <c r="B7178">
        <f>B5450</f>
        <v>35</v>
      </c>
    </row>
    <row r="7179" spans="1:2" ht="15" customHeight="1">
      <c r="A7179" t="s">
        <v>8044</v>
      </c>
      <c r="B7179">
        <f>B5451</f>
        <v>35</v>
      </c>
    </row>
    <row r="7180" spans="1:2" ht="15" customHeight="1">
      <c r="A7180" t="s">
        <v>8045</v>
      </c>
      <c r="B7180">
        <f>B5452</f>
        <v>35</v>
      </c>
    </row>
    <row r="7181" spans="1:2" ht="15" customHeight="1">
      <c r="A7181" t="s">
        <v>8046</v>
      </c>
      <c r="B7181">
        <f>B5453</f>
        <v>35</v>
      </c>
    </row>
    <row r="7182" spans="1:2" ht="15" customHeight="1">
      <c r="A7182" t="s">
        <v>8047</v>
      </c>
      <c r="B7182">
        <f>B5454</f>
        <v>35</v>
      </c>
    </row>
    <row r="7183" spans="1:2" ht="15" customHeight="1">
      <c r="A7183" t="s">
        <v>8048</v>
      </c>
      <c r="B7183">
        <f>B5455</f>
        <v>35</v>
      </c>
    </row>
    <row r="7184" spans="1:2" ht="15" customHeight="1">
      <c r="A7184" t="s">
        <v>8049</v>
      </c>
      <c r="B7184">
        <f>B5456</f>
        <v>40</v>
      </c>
    </row>
    <row r="7185" spans="1:2" ht="15" customHeight="1">
      <c r="A7185" t="s">
        <v>8050</v>
      </c>
      <c r="B7185">
        <f>B5457</f>
        <v>40</v>
      </c>
    </row>
    <row r="7186" spans="1:2" ht="15" customHeight="1">
      <c r="A7186" t="s">
        <v>8051</v>
      </c>
      <c r="B7186">
        <f>B5458</f>
        <v>40</v>
      </c>
    </row>
    <row r="7187" spans="1:2" ht="15" customHeight="1">
      <c r="A7187" t="s">
        <v>8052</v>
      </c>
      <c r="B7187">
        <f>B5459</f>
        <v>35</v>
      </c>
    </row>
    <row r="7188" spans="1:2" ht="15" customHeight="1">
      <c r="A7188" t="s">
        <v>8053</v>
      </c>
      <c r="B7188">
        <f>B5460</f>
        <v>35</v>
      </c>
    </row>
    <row r="7189" spans="1:2" ht="15" customHeight="1">
      <c r="A7189" t="s">
        <v>8054</v>
      </c>
      <c r="B7189">
        <f>B5461</f>
        <v>35</v>
      </c>
    </row>
    <row r="7190" spans="1:2" ht="15" customHeight="1">
      <c r="A7190" t="s">
        <v>8055</v>
      </c>
      <c r="B7190">
        <f>B5462</f>
        <v>35</v>
      </c>
    </row>
    <row r="7191" spans="1:2" ht="15" customHeight="1">
      <c r="A7191" t="s">
        <v>8056</v>
      </c>
      <c r="B7191">
        <f>B5463</f>
        <v>35</v>
      </c>
    </row>
    <row r="7192" spans="1:2" ht="15" customHeight="1">
      <c r="A7192" t="s">
        <v>8057</v>
      </c>
      <c r="B7192">
        <f>B5464</f>
        <v>35</v>
      </c>
    </row>
    <row r="7193" spans="1:2" ht="15" customHeight="1">
      <c r="A7193" t="s">
        <v>8058</v>
      </c>
      <c r="B7193">
        <f>B5465</f>
        <v>35</v>
      </c>
    </row>
    <row r="7194" spans="1:2" ht="15" customHeight="1">
      <c r="A7194" t="s">
        <v>8059</v>
      </c>
      <c r="B7194">
        <f>B5466</f>
        <v>35</v>
      </c>
    </row>
    <row r="7195" spans="1:2" ht="15" customHeight="1">
      <c r="A7195" t="s">
        <v>8060</v>
      </c>
      <c r="B7195">
        <f>B5467</f>
        <v>40</v>
      </c>
    </row>
    <row r="7196" spans="1:2" ht="15" customHeight="1">
      <c r="A7196" t="s">
        <v>8061</v>
      </c>
      <c r="B7196">
        <f>B5468</f>
        <v>40</v>
      </c>
    </row>
    <row r="7197" spans="1:2" ht="15" customHeight="1">
      <c r="A7197" t="s">
        <v>8062</v>
      </c>
      <c r="B7197">
        <f>B5469</f>
        <v>35</v>
      </c>
    </row>
    <row r="7198" spans="1:2" ht="15" customHeight="1">
      <c r="A7198" t="s">
        <v>8063</v>
      </c>
      <c r="B7198">
        <f>B5470</f>
        <v>35</v>
      </c>
    </row>
    <row r="7199" spans="1:2" ht="15" customHeight="1">
      <c r="A7199" t="s">
        <v>8064</v>
      </c>
      <c r="B7199">
        <f>B5471</f>
        <v>35</v>
      </c>
    </row>
    <row r="7200" spans="1:2" ht="15" customHeight="1">
      <c r="A7200" t="s">
        <v>8065</v>
      </c>
      <c r="B7200">
        <f>B5472</f>
        <v>35</v>
      </c>
    </row>
    <row r="7201" spans="1:2" ht="15" customHeight="1">
      <c r="A7201" t="s">
        <v>8066</v>
      </c>
      <c r="B7201">
        <f>B5473</f>
        <v>35</v>
      </c>
    </row>
    <row r="7202" spans="1:2" ht="15" customHeight="1">
      <c r="A7202" t="s">
        <v>8067</v>
      </c>
      <c r="B7202">
        <f>B5474</f>
        <v>40</v>
      </c>
    </row>
    <row r="7203" spans="1:2" ht="15" customHeight="1">
      <c r="A7203" t="s">
        <v>8068</v>
      </c>
      <c r="B7203">
        <f>B5475</f>
        <v>40</v>
      </c>
    </row>
    <row r="7204" spans="1:2" ht="15" customHeight="1">
      <c r="A7204" t="s">
        <v>8069</v>
      </c>
      <c r="B7204">
        <f>B5476</f>
        <v>40</v>
      </c>
    </row>
    <row r="7205" spans="1:2" ht="15" customHeight="1">
      <c r="A7205" t="s">
        <v>8070</v>
      </c>
      <c r="B7205">
        <f>B5477</f>
        <v>40</v>
      </c>
    </row>
    <row r="7206" spans="1:2" ht="15" customHeight="1">
      <c r="A7206" t="s">
        <v>8071</v>
      </c>
      <c r="B7206">
        <f>B5478</f>
        <v>35</v>
      </c>
    </row>
    <row r="7207" spans="1:2" ht="15" customHeight="1">
      <c r="A7207" t="s">
        <v>5703</v>
      </c>
      <c r="B7207">
        <f>B5479</f>
        <v>35</v>
      </c>
    </row>
    <row r="7208" spans="1:2" ht="15" customHeight="1">
      <c r="A7208" t="s">
        <v>5704</v>
      </c>
      <c r="B7208">
        <f>B5480</f>
        <v>35</v>
      </c>
    </row>
    <row r="7209" spans="1:2" ht="15" customHeight="1">
      <c r="A7209" t="s">
        <v>5705</v>
      </c>
      <c r="B7209">
        <f>B5481</f>
        <v>35</v>
      </c>
    </row>
    <row r="7210" spans="1:2" ht="15" customHeight="1">
      <c r="A7210" t="s">
        <v>5706</v>
      </c>
      <c r="B7210">
        <f>B5482</f>
        <v>35</v>
      </c>
    </row>
    <row r="7211" spans="1:2" ht="15" customHeight="1">
      <c r="A7211" t="s">
        <v>5707</v>
      </c>
      <c r="B7211">
        <f>B5483</f>
        <v>35</v>
      </c>
    </row>
    <row r="7212" spans="1:2" ht="15" customHeight="1">
      <c r="A7212" t="s">
        <v>5708</v>
      </c>
      <c r="B7212">
        <f>B5484</f>
        <v>35</v>
      </c>
    </row>
    <row r="7213" spans="1:2" ht="15" customHeight="1">
      <c r="A7213" t="s">
        <v>5709</v>
      </c>
      <c r="B7213">
        <f>B5485</f>
        <v>35</v>
      </c>
    </row>
    <row r="7214" spans="1:2" ht="15" customHeight="1">
      <c r="A7214" t="s">
        <v>5710</v>
      </c>
      <c r="B7214">
        <f>B5486</f>
        <v>35</v>
      </c>
    </row>
    <row r="7215" spans="1:2" ht="15" customHeight="1">
      <c r="A7215" t="s">
        <v>5711</v>
      </c>
      <c r="B7215">
        <f>B5487</f>
        <v>30</v>
      </c>
    </row>
    <row r="7216" spans="1:2" ht="15" customHeight="1">
      <c r="A7216" t="s">
        <v>5712</v>
      </c>
      <c r="B7216">
        <f>B5488</f>
        <v>30</v>
      </c>
    </row>
    <row r="7217" spans="1:2" ht="15" customHeight="1">
      <c r="A7217" t="s">
        <v>5713</v>
      </c>
      <c r="B7217">
        <f>B5489</f>
        <v>30</v>
      </c>
    </row>
    <row r="7218" spans="1:2" ht="15" customHeight="1">
      <c r="A7218" t="s">
        <v>5714</v>
      </c>
      <c r="B7218">
        <f>B5490</f>
        <v>30</v>
      </c>
    </row>
    <row r="7219" spans="1:2" ht="15" customHeight="1">
      <c r="A7219" t="s">
        <v>5715</v>
      </c>
      <c r="B7219">
        <f>B5491</f>
        <v>30</v>
      </c>
    </row>
    <row r="7220" spans="1:2" ht="15" customHeight="1">
      <c r="A7220" t="s">
        <v>5716</v>
      </c>
      <c r="B7220">
        <f>B5492</f>
        <v>30</v>
      </c>
    </row>
    <row r="7221" spans="1:2" ht="15" customHeight="1">
      <c r="A7221" t="s">
        <v>5717</v>
      </c>
      <c r="B7221">
        <f>B5493</f>
        <v>30</v>
      </c>
    </row>
    <row r="7222" spans="1:2" ht="15" customHeight="1">
      <c r="A7222" t="s">
        <v>5718</v>
      </c>
      <c r="B7222">
        <f>B5494</f>
        <v>30</v>
      </c>
    </row>
    <row r="7223" spans="1:2" ht="15" customHeight="1">
      <c r="A7223" t="s">
        <v>5719</v>
      </c>
      <c r="B7223">
        <f>B5495</f>
        <v>30</v>
      </c>
    </row>
    <row r="7224" spans="1:2" ht="15" customHeight="1">
      <c r="A7224" t="s">
        <v>5720</v>
      </c>
      <c r="B7224">
        <f>B5496</f>
        <v>30</v>
      </c>
    </row>
    <row r="7225" spans="1:2" ht="15" customHeight="1">
      <c r="A7225" t="s">
        <v>8072</v>
      </c>
      <c r="B7225">
        <f>B5497</f>
        <v>35</v>
      </c>
    </row>
    <row r="7226" spans="1:2" ht="15" customHeight="1">
      <c r="A7226" t="s">
        <v>8073</v>
      </c>
      <c r="B7226">
        <f>B5498</f>
        <v>35</v>
      </c>
    </row>
    <row r="7227" spans="1:2" ht="15" customHeight="1">
      <c r="A7227" t="s">
        <v>8074</v>
      </c>
      <c r="B7227">
        <f>B5499</f>
        <v>35</v>
      </c>
    </row>
    <row r="7228" spans="1:2" ht="15" customHeight="1">
      <c r="A7228" t="s">
        <v>8075</v>
      </c>
      <c r="B7228">
        <f>B5500</f>
        <v>25</v>
      </c>
    </row>
    <row r="7229" spans="1:2" ht="15" customHeight="1">
      <c r="A7229" t="s">
        <v>8076</v>
      </c>
      <c r="B7229">
        <f>B5501</f>
        <v>35</v>
      </c>
    </row>
    <row r="7230" spans="1:2" ht="15" customHeight="1">
      <c r="A7230" t="s">
        <v>8077</v>
      </c>
      <c r="B7230">
        <f>B5502</f>
        <v>30</v>
      </c>
    </row>
    <row r="7231" spans="1:2" ht="15" customHeight="1">
      <c r="A7231" t="s">
        <v>8078</v>
      </c>
      <c r="B7231">
        <f>B5503</f>
        <v>35</v>
      </c>
    </row>
    <row r="7232" spans="1:2" ht="15" customHeight="1">
      <c r="A7232" t="s">
        <v>8079</v>
      </c>
      <c r="B7232">
        <f>B5504</f>
        <v>35</v>
      </c>
    </row>
    <row r="7233" spans="1:2" ht="15" customHeight="1">
      <c r="A7233" t="s">
        <v>8080</v>
      </c>
      <c r="B7233">
        <f>B5505</f>
        <v>35</v>
      </c>
    </row>
    <row r="7234" spans="1:2" ht="15" customHeight="1">
      <c r="A7234" t="s">
        <v>8081</v>
      </c>
      <c r="B7234">
        <f>B5506</f>
        <v>30</v>
      </c>
    </row>
    <row r="7235" spans="1:2" ht="15" customHeight="1">
      <c r="A7235" t="s">
        <v>8082</v>
      </c>
      <c r="B7235">
        <f>B5507</f>
        <v>30</v>
      </c>
    </row>
    <row r="7236" spans="1:2" ht="15" customHeight="1">
      <c r="A7236" t="s">
        <v>8083</v>
      </c>
      <c r="B7236">
        <f>B5508</f>
        <v>30</v>
      </c>
    </row>
    <row r="7237" spans="1:2" ht="15" customHeight="1">
      <c r="A7237" t="s">
        <v>8084</v>
      </c>
      <c r="B7237">
        <f>B5509</f>
        <v>30</v>
      </c>
    </row>
    <row r="7238" spans="1:2" ht="15" customHeight="1">
      <c r="A7238" t="s">
        <v>8085</v>
      </c>
      <c r="B7238">
        <f>B5510</f>
        <v>30</v>
      </c>
    </row>
    <row r="7239" spans="1:2" ht="15" customHeight="1">
      <c r="A7239" t="s">
        <v>8086</v>
      </c>
      <c r="B7239">
        <f>B5511</f>
        <v>30</v>
      </c>
    </row>
    <row r="7240" spans="1:2" ht="15" customHeight="1">
      <c r="A7240" t="s">
        <v>8087</v>
      </c>
      <c r="B7240">
        <f>B5512</f>
        <v>30</v>
      </c>
    </row>
    <row r="7241" spans="1:2" ht="15" customHeight="1">
      <c r="A7241" t="s">
        <v>8088</v>
      </c>
      <c r="B7241">
        <f>B5513</f>
        <v>30</v>
      </c>
    </row>
    <row r="7242" spans="1:2" ht="15" customHeight="1">
      <c r="A7242" t="s">
        <v>8089</v>
      </c>
      <c r="B7242">
        <f>B5514</f>
        <v>30</v>
      </c>
    </row>
    <row r="7243" spans="1:2" ht="15" customHeight="1">
      <c r="A7243" t="s">
        <v>8090</v>
      </c>
      <c r="B7243">
        <f>B5515</f>
        <v>30</v>
      </c>
    </row>
    <row r="7244" spans="1:2" ht="15" customHeight="1">
      <c r="A7244" t="s">
        <v>8091</v>
      </c>
      <c r="B7244">
        <f>B5516</f>
        <v>35</v>
      </c>
    </row>
    <row r="7245" spans="1:2" ht="15" customHeight="1">
      <c r="A7245" t="s">
        <v>8092</v>
      </c>
      <c r="B7245">
        <f>B5517</f>
        <v>35</v>
      </c>
    </row>
    <row r="7246" spans="1:2" ht="15" customHeight="1">
      <c r="A7246" t="s">
        <v>8093</v>
      </c>
      <c r="B7246">
        <f>B5518</f>
        <v>35</v>
      </c>
    </row>
    <row r="7247" spans="1:2" ht="15" customHeight="1">
      <c r="A7247" t="s">
        <v>8094</v>
      </c>
      <c r="B7247">
        <f>B5519</f>
        <v>35</v>
      </c>
    </row>
    <row r="7248" spans="1:2" ht="15" customHeight="1">
      <c r="A7248" t="s">
        <v>8095</v>
      </c>
      <c r="B7248">
        <f>B5520</f>
        <v>35</v>
      </c>
    </row>
    <row r="7249" spans="1:2" ht="15" customHeight="1">
      <c r="A7249" t="s">
        <v>8096</v>
      </c>
      <c r="B7249">
        <f>B5521</f>
        <v>35</v>
      </c>
    </row>
    <row r="7250" spans="1:2" ht="15" customHeight="1">
      <c r="A7250" t="s">
        <v>8097</v>
      </c>
      <c r="B7250">
        <f>B5522</f>
        <v>35</v>
      </c>
    </row>
    <row r="7251" spans="1:2" ht="15" customHeight="1">
      <c r="A7251" t="s">
        <v>8098</v>
      </c>
      <c r="B7251">
        <f>B5523</f>
        <v>35</v>
      </c>
    </row>
    <row r="7252" spans="1:2" ht="15" customHeight="1">
      <c r="A7252" t="s">
        <v>8099</v>
      </c>
      <c r="B7252">
        <f>B5524</f>
        <v>35</v>
      </c>
    </row>
    <row r="7253" spans="1:2" ht="15" customHeight="1">
      <c r="A7253" t="s">
        <v>8100</v>
      </c>
      <c r="B7253">
        <f>B5525</f>
        <v>35</v>
      </c>
    </row>
    <row r="7254" spans="1:2" ht="15" customHeight="1">
      <c r="A7254" t="s">
        <v>8101</v>
      </c>
      <c r="B7254">
        <f>B5526</f>
        <v>30</v>
      </c>
    </row>
    <row r="7255" spans="1:2" ht="15" customHeight="1">
      <c r="A7255" t="s">
        <v>8102</v>
      </c>
      <c r="B7255">
        <f>B5527</f>
        <v>30</v>
      </c>
    </row>
    <row r="7256" spans="1:2" ht="15" customHeight="1">
      <c r="A7256" t="s">
        <v>8103</v>
      </c>
      <c r="B7256">
        <f>B5528</f>
        <v>30</v>
      </c>
    </row>
    <row r="7257" spans="1:2" ht="15" customHeight="1">
      <c r="A7257" t="s">
        <v>8104</v>
      </c>
      <c r="B7257">
        <f>B5529</f>
        <v>30</v>
      </c>
    </row>
    <row r="7258" spans="1:2" ht="15" customHeight="1">
      <c r="A7258" t="s">
        <v>8105</v>
      </c>
      <c r="B7258">
        <f>B5530</f>
        <v>35</v>
      </c>
    </row>
    <row r="7259" spans="1:2" ht="15" customHeight="1">
      <c r="A7259" t="s">
        <v>8106</v>
      </c>
      <c r="B7259">
        <f>B5531</f>
        <v>35</v>
      </c>
    </row>
    <row r="7260" spans="1:2" ht="15" customHeight="1">
      <c r="A7260" t="s">
        <v>8107</v>
      </c>
      <c r="B7260">
        <f>B5532</f>
        <v>35</v>
      </c>
    </row>
    <row r="7261" spans="1:2" ht="15" customHeight="1">
      <c r="A7261" t="s">
        <v>8108</v>
      </c>
      <c r="B7261">
        <f>B5533</f>
        <v>35</v>
      </c>
    </row>
    <row r="7262" spans="1:2" ht="15" customHeight="1">
      <c r="A7262" t="s">
        <v>8109</v>
      </c>
      <c r="B7262">
        <f>B5534</f>
        <v>35</v>
      </c>
    </row>
    <row r="7263" spans="1:2" ht="15" customHeight="1">
      <c r="A7263" t="s">
        <v>8110</v>
      </c>
      <c r="B7263">
        <f>B5535</f>
        <v>35</v>
      </c>
    </row>
    <row r="7264" spans="1:2" ht="15" customHeight="1">
      <c r="A7264" t="s">
        <v>8111</v>
      </c>
      <c r="B7264">
        <f>B5536</f>
        <v>35</v>
      </c>
    </row>
    <row r="7265" spans="1:2" ht="15" customHeight="1">
      <c r="A7265" t="s">
        <v>8112</v>
      </c>
      <c r="B7265">
        <f>B5537</f>
        <v>35</v>
      </c>
    </row>
    <row r="7266" spans="1:2" ht="15" customHeight="1">
      <c r="A7266" t="s">
        <v>8113</v>
      </c>
      <c r="B7266">
        <f>B5538</f>
        <v>35</v>
      </c>
    </row>
    <row r="7267" spans="1:2" ht="15" customHeight="1">
      <c r="A7267" t="s">
        <v>8114</v>
      </c>
      <c r="B7267">
        <f>B5539</f>
        <v>35</v>
      </c>
    </row>
    <row r="7268" spans="1:2" ht="15" customHeight="1">
      <c r="A7268" t="s">
        <v>8115</v>
      </c>
      <c r="B7268">
        <f>B5540</f>
        <v>35</v>
      </c>
    </row>
    <row r="7269" spans="1:2" ht="15" customHeight="1">
      <c r="A7269" t="s">
        <v>8116</v>
      </c>
      <c r="B7269">
        <f>B5541</f>
        <v>35</v>
      </c>
    </row>
    <row r="7270" spans="1:2" ht="15" customHeight="1">
      <c r="A7270" t="s">
        <v>8117</v>
      </c>
      <c r="B7270">
        <f>B5542</f>
        <v>35</v>
      </c>
    </row>
    <row r="7271" spans="1:2" ht="15" customHeight="1">
      <c r="A7271" t="s">
        <v>8118</v>
      </c>
      <c r="B7271">
        <f>B5543</f>
        <v>35</v>
      </c>
    </row>
    <row r="7272" spans="1:2" ht="15" customHeight="1">
      <c r="A7272" t="s">
        <v>8119</v>
      </c>
      <c r="B7272">
        <f>B5544</f>
        <v>30</v>
      </c>
    </row>
    <row r="7273" spans="1:2" ht="15" customHeight="1">
      <c r="A7273" t="s">
        <v>8120</v>
      </c>
      <c r="B7273">
        <f>B5545</f>
        <v>30</v>
      </c>
    </row>
    <row r="7274" spans="1:2" ht="15" customHeight="1">
      <c r="A7274" t="s">
        <v>8121</v>
      </c>
      <c r="B7274">
        <f>B5546</f>
        <v>30</v>
      </c>
    </row>
    <row r="7275" spans="1:2" ht="15" customHeight="1">
      <c r="A7275" t="s">
        <v>8122</v>
      </c>
      <c r="B7275">
        <f>B5547</f>
        <v>35</v>
      </c>
    </row>
    <row r="7276" spans="1:2" ht="15" customHeight="1">
      <c r="A7276" t="s">
        <v>8123</v>
      </c>
      <c r="B7276">
        <f>B5548</f>
        <v>35</v>
      </c>
    </row>
    <row r="7277" spans="1:2" ht="15" customHeight="1">
      <c r="A7277" t="s">
        <v>8124</v>
      </c>
      <c r="B7277">
        <f>B5549</f>
        <v>35</v>
      </c>
    </row>
    <row r="7278" spans="1:2" ht="15" customHeight="1">
      <c r="A7278" t="s">
        <v>8125</v>
      </c>
      <c r="B7278">
        <f>B5550</f>
        <v>35</v>
      </c>
    </row>
    <row r="7279" spans="1:2" ht="15" customHeight="1">
      <c r="A7279" t="s">
        <v>8126</v>
      </c>
      <c r="B7279">
        <f>B5551</f>
        <v>35</v>
      </c>
    </row>
    <row r="7280" spans="1:2" ht="15" customHeight="1">
      <c r="A7280" t="s">
        <v>8127</v>
      </c>
      <c r="B7280">
        <f>B5552</f>
        <v>35</v>
      </c>
    </row>
    <row r="7281" spans="1:2" ht="15" customHeight="1">
      <c r="A7281" t="s">
        <v>8128</v>
      </c>
      <c r="B7281">
        <f>B5553</f>
        <v>35</v>
      </c>
    </row>
    <row r="7282" spans="1:2" ht="15" customHeight="1">
      <c r="A7282" t="s">
        <v>8129</v>
      </c>
      <c r="B7282">
        <f>B5554</f>
        <v>35</v>
      </c>
    </row>
    <row r="7283" spans="1:2" ht="15" customHeight="1">
      <c r="A7283" t="s">
        <v>8130</v>
      </c>
      <c r="B7283">
        <f>B5555</f>
        <v>35</v>
      </c>
    </row>
    <row r="7284" spans="1:2" ht="15" customHeight="1">
      <c r="A7284" t="s">
        <v>8131</v>
      </c>
      <c r="B7284">
        <f>B5556</f>
        <v>35</v>
      </c>
    </row>
    <row r="7285" spans="1:2" ht="15" customHeight="1">
      <c r="A7285" t="s">
        <v>8132</v>
      </c>
      <c r="B7285">
        <f>B5557</f>
        <v>35</v>
      </c>
    </row>
    <row r="7286" spans="1:2" ht="15" customHeight="1">
      <c r="A7286" t="s">
        <v>8133</v>
      </c>
      <c r="B7286">
        <f>B5558</f>
        <v>35</v>
      </c>
    </row>
    <row r="7287" spans="1:2" ht="15" customHeight="1">
      <c r="A7287" t="s">
        <v>8134</v>
      </c>
      <c r="B7287">
        <f>B5559</f>
        <v>35</v>
      </c>
    </row>
    <row r="7288" spans="1:2" ht="15" customHeight="1">
      <c r="A7288" t="s">
        <v>8135</v>
      </c>
      <c r="B7288">
        <f>B5560</f>
        <v>35</v>
      </c>
    </row>
    <row r="7289" spans="1:2" ht="15" customHeight="1">
      <c r="A7289" t="s">
        <v>8136</v>
      </c>
      <c r="B7289">
        <f>B5561</f>
        <v>35</v>
      </c>
    </row>
    <row r="7290" spans="1:2" ht="15" customHeight="1">
      <c r="A7290" t="s">
        <v>8137</v>
      </c>
      <c r="B7290">
        <f>B5562</f>
        <v>35</v>
      </c>
    </row>
    <row r="7291" spans="1:2" ht="15" customHeight="1">
      <c r="A7291" t="s">
        <v>8138</v>
      </c>
      <c r="B7291">
        <f>B5563</f>
        <v>35</v>
      </c>
    </row>
    <row r="7292" spans="1:2" ht="15" customHeight="1">
      <c r="A7292" t="s">
        <v>8139</v>
      </c>
      <c r="B7292">
        <f>B5564</f>
        <v>35</v>
      </c>
    </row>
    <row r="7293" spans="1:2" ht="15" customHeight="1">
      <c r="A7293" t="s">
        <v>8140</v>
      </c>
      <c r="B7293">
        <f>B5565</f>
        <v>35</v>
      </c>
    </row>
    <row r="7294" spans="1:2" ht="15" customHeight="1">
      <c r="A7294" t="s">
        <v>8141</v>
      </c>
      <c r="B7294">
        <f>B5566</f>
        <v>35</v>
      </c>
    </row>
    <row r="7295" spans="1:2" ht="15" customHeight="1">
      <c r="A7295" t="s">
        <v>8142</v>
      </c>
      <c r="B7295">
        <f>B5567</f>
        <v>35</v>
      </c>
    </row>
    <row r="7296" spans="1:2" ht="15" customHeight="1">
      <c r="A7296" t="s">
        <v>8143</v>
      </c>
      <c r="B7296">
        <f>B5568</f>
        <v>35</v>
      </c>
    </row>
    <row r="7297" spans="1:2" ht="15" customHeight="1">
      <c r="A7297" t="s">
        <v>8144</v>
      </c>
      <c r="B7297">
        <f>B5569</f>
        <v>35</v>
      </c>
    </row>
    <row r="7298" spans="1:2" ht="15" customHeight="1">
      <c r="A7298" t="s">
        <v>8145</v>
      </c>
      <c r="B7298">
        <f>B5570</f>
        <v>35</v>
      </c>
    </row>
    <row r="7299" spans="1:2" ht="15" customHeight="1">
      <c r="A7299" t="s">
        <v>8146</v>
      </c>
      <c r="B7299">
        <f>B5571</f>
        <v>35</v>
      </c>
    </row>
    <row r="7300" spans="1:2" ht="15" customHeight="1">
      <c r="A7300" t="s">
        <v>8147</v>
      </c>
      <c r="B7300">
        <f>B5572</f>
        <v>35</v>
      </c>
    </row>
    <row r="7301" spans="1:2" ht="15" customHeight="1">
      <c r="A7301" t="s">
        <v>8148</v>
      </c>
      <c r="B7301">
        <f>B5573</f>
        <v>35</v>
      </c>
    </row>
    <row r="7302" spans="1:2" ht="15" customHeight="1">
      <c r="A7302" t="s">
        <v>8149</v>
      </c>
      <c r="B7302">
        <f>B5574</f>
        <v>35</v>
      </c>
    </row>
    <row r="7303" spans="1:2" ht="15" customHeight="1">
      <c r="A7303" t="s">
        <v>8150</v>
      </c>
      <c r="B7303">
        <f>B5575</f>
        <v>35</v>
      </c>
    </row>
    <row r="7304" spans="1:2" ht="15" customHeight="1">
      <c r="A7304" t="s">
        <v>8151</v>
      </c>
      <c r="B7304">
        <f>B5576</f>
        <v>35</v>
      </c>
    </row>
    <row r="7305" spans="1:2" ht="15" customHeight="1">
      <c r="A7305" t="s">
        <v>8152</v>
      </c>
      <c r="B7305">
        <f>B5577</f>
        <v>35</v>
      </c>
    </row>
    <row r="7306" spans="1:2" ht="15" customHeight="1">
      <c r="A7306" t="s">
        <v>8153</v>
      </c>
      <c r="B7306">
        <f>B5578</f>
        <v>35</v>
      </c>
    </row>
    <row r="7307" spans="1:2" ht="15" customHeight="1">
      <c r="A7307" t="s">
        <v>8154</v>
      </c>
      <c r="B7307">
        <f>B5579</f>
        <v>35</v>
      </c>
    </row>
    <row r="7308" spans="1:2" ht="15" customHeight="1">
      <c r="A7308" t="s">
        <v>8155</v>
      </c>
      <c r="B7308">
        <f>B5580</f>
        <v>35</v>
      </c>
    </row>
    <row r="7309" spans="1:2" ht="15" customHeight="1">
      <c r="A7309" t="s">
        <v>8156</v>
      </c>
      <c r="B7309">
        <f>B5581</f>
        <v>35</v>
      </c>
    </row>
    <row r="7310" spans="1:2" ht="15" customHeight="1">
      <c r="A7310" t="s">
        <v>8157</v>
      </c>
      <c r="B7310">
        <f>B5582</f>
        <v>35</v>
      </c>
    </row>
    <row r="7311" spans="1:2" ht="15" customHeight="1">
      <c r="A7311" t="s">
        <v>8158</v>
      </c>
      <c r="B7311">
        <f>B5583</f>
        <v>40</v>
      </c>
    </row>
    <row r="7312" spans="1:2" ht="15" customHeight="1">
      <c r="A7312" t="s">
        <v>8159</v>
      </c>
      <c r="B7312">
        <f>B5584</f>
        <v>40</v>
      </c>
    </row>
    <row r="7313" spans="1:2" ht="15" customHeight="1">
      <c r="A7313" t="s">
        <v>8160</v>
      </c>
      <c r="B7313">
        <f>B5585</f>
        <v>40</v>
      </c>
    </row>
    <row r="7314" spans="1:2" ht="15" customHeight="1">
      <c r="A7314" t="s">
        <v>8161</v>
      </c>
      <c r="B7314">
        <f>B5586</f>
        <v>40</v>
      </c>
    </row>
    <row r="7315" spans="1:2" ht="15" customHeight="1">
      <c r="A7315" t="s">
        <v>8162</v>
      </c>
      <c r="B7315">
        <f>B5587</f>
        <v>40</v>
      </c>
    </row>
    <row r="7316" spans="1:2" ht="15" customHeight="1">
      <c r="A7316" t="s">
        <v>8163</v>
      </c>
      <c r="B7316">
        <f>B5588</f>
        <v>30</v>
      </c>
    </row>
    <row r="7317" spans="1:2" ht="15" customHeight="1">
      <c r="A7317" t="s">
        <v>8164</v>
      </c>
      <c r="B7317">
        <f>B5589</f>
        <v>30</v>
      </c>
    </row>
    <row r="7318" spans="1:2" ht="15" customHeight="1">
      <c r="A7318" t="s">
        <v>8165</v>
      </c>
      <c r="B7318">
        <f>B5590</f>
        <v>30</v>
      </c>
    </row>
    <row r="7319" spans="1:2" ht="15" customHeight="1">
      <c r="A7319" t="s">
        <v>8166</v>
      </c>
      <c r="B7319">
        <f>B5591</f>
        <v>30</v>
      </c>
    </row>
    <row r="7320" spans="1:2" ht="15" customHeight="1">
      <c r="A7320" t="s">
        <v>8167</v>
      </c>
      <c r="B7320">
        <f>B5592</f>
        <v>30</v>
      </c>
    </row>
    <row r="7321" spans="1:2" ht="15" customHeight="1">
      <c r="A7321" t="s">
        <v>8168</v>
      </c>
      <c r="B7321">
        <f>B5593</f>
        <v>30</v>
      </c>
    </row>
    <row r="7322" spans="1:2" ht="15" customHeight="1">
      <c r="A7322" t="s">
        <v>8169</v>
      </c>
      <c r="B7322">
        <f>B5594</f>
        <v>30</v>
      </c>
    </row>
    <row r="7323" spans="1:2" ht="15" customHeight="1">
      <c r="A7323" t="s">
        <v>8170</v>
      </c>
      <c r="B7323">
        <f>B5595</f>
        <v>30</v>
      </c>
    </row>
    <row r="7324" spans="1:2" ht="15" customHeight="1">
      <c r="A7324" t="s">
        <v>8171</v>
      </c>
      <c r="B7324">
        <f>B5596</f>
        <v>35</v>
      </c>
    </row>
    <row r="7325" spans="1:2" ht="15" customHeight="1">
      <c r="A7325" t="s">
        <v>8172</v>
      </c>
      <c r="B7325">
        <f>B5597</f>
        <v>35</v>
      </c>
    </row>
    <row r="7326" spans="1:2" ht="15" customHeight="1">
      <c r="A7326" t="s">
        <v>8173</v>
      </c>
      <c r="B7326">
        <f>B5598</f>
        <v>35</v>
      </c>
    </row>
    <row r="7327" spans="1:2" ht="15" customHeight="1">
      <c r="A7327" t="s">
        <v>8174</v>
      </c>
      <c r="B7327">
        <f>B5599</f>
        <v>35</v>
      </c>
    </row>
    <row r="7328" spans="1:2" ht="15" customHeight="1">
      <c r="A7328" t="s">
        <v>8175</v>
      </c>
      <c r="B7328">
        <f>B5600</f>
        <v>35</v>
      </c>
    </row>
    <row r="7329" spans="1:2" ht="15" customHeight="1">
      <c r="A7329" t="s">
        <v>8176</v>
      </c>
      <c r="B7329">
        <f>B5601</f>
        <v>35</v>
      </c>
    </row>
    <row r="7330" spans="1:2" ht="15" customHeight="1">
      <c r="A7330" t="s">
        <v>8177</v>
      </c>
      <c r="B7330">
        <f>B5602</f>
        <v>35</v>
      </c>
    </row>
    <row r="7331" spans="1:2" ht="15" customHeight="1">
      <c r="A7331" t="s">
        <v>8178</v>
      </c>
      <c r="B7331">
        <f>B5603</f>
        <v>35</v>
      </c>
    </row>
    <row r="7332" spans="1:2" ht="15" customHeight="1">
      <c r="A7332" t="s">
        <v>8179</v>
      </c>
      <c r="B7332">
        <f>B5604</f>
        <v>35</v>
      </c>
    </row>
    <row r="7333" spans="1:2" ht="15" customHeight="1">
      <c r="A7333" t="s">
        <v>8180</v>
      </c>
      <c r="B7333">
        <f>B5605</f>
        <v>35</v>
      </c>
    </row>
    <row r="7334" spans="1:2" ht="15" customHeight="1">
      <c r="A7334" t="s">
        <v>8181</v>
      </c>
      <c r="B7334">
        <f>B5606</f>
        <v>35</v>
      </c>
    </row>
    <row r="7335" spans="1:2" ht="15" customHeight="1">
      <c r="A7335" t="s">
        <v>8182</v>
      </c>
      <c r="B7335">
        <f>B5607</f>
        <v>35</v>
      </c>
    </row>
    <row r="7336" spans="1:2" ht="15" customHeight="1">
      <c r="A7336" t="s">
        <v>8183</v>
      </c>
      <c r="B7336">
        <f>B5608</f>
        <v>35</v>
      </c>
    </row>
    <row r="7337" spans="1:2" ht="15" customHeight="1">
      <c r="A7337" t="s">
        <v>8184</v>
      </c>
      <c r="B7337">
        <f>B5609</f>
        <v>35</v>
      </c>
    </row>
    <row r="7338" spans="1:2" ht="15" customHeight="1">
      <c r="A7338" t="s">
        <v>8185</v>
      </c>
      <c r="B7338">
        <f>B5610</f>
        <v>35</v>
      </c>
    </row>
    <row r="7339" spans="1:2" ht="15" customHeight="1">
      <c r="A7339" t="s">
        <v>8186</v>
      </c>
      <c r="B7339">
        <f>B5611</f>
        <v>35</v>
      </c>
    </row>
    <row r="7340" spans="1:2" ht="15" customHeight="1">
      <c r="A7340" t="s">
        <v>8187</v>
      </c>
      <c r="B7340">
        <f>B5612</f>
        <v>35</v>
      </c>
    </row>
    <row r="7341" spans="1:2" ht="15" customHeight="1">
      <c r="A7341" t="s">
        <v>8188</v>
      </c>
      <c r="B7341">
        <f>B5613</f>
        <v>35</v>
      </c>
    </row>
    <row r="7342" spans="1:2" ht="15" customHeight="1">
      <c r="A7342" t="s">
        <v>8189</v>
      </c>
      <c r="B7342">
        <f>B5614</f>
        <v>35</v>
      </c>
    </row>
    <row r="7343" spans="1:2" ht="15" customHeight="1">
      <c r="A7343" t="s">
        <v>8190</v>
      </c>
      <c r="B7343">
        <f>B5615</f>
        <v>35</v>
      </c>
    </row>
    <row r="7344" spans="1:2" ht="15" customHeight="1">
      <c r="A7344" t="s">
        <v>8191</v>
      </c>
      <c r="B7344">
        <f>B5616</f>
        <v>35</v>
      </c>
    </row>
    <row r="7345" spans="1:2" ht="15" customHeight="1">
      <c r="A7345" t="s">
        <v>8192</v>
      </c>
      <c r="B7345">
        <f>B5617</f>
        <v>35</v>
      </c>
    </row>
    <row r="7346" spans="1:2" ht="15" customHeight="1">
      <c r="A7346" t="s">
        <v>8193</v>
      </c>
      <c r="B7346">
        <f>B5618</f>
        <v>35</v>
      </c>
    </row>
    <row r="7347" spans="1:2" ht="15" customHeight="1">
      <c r="A7347" t="s">
        <v>8194</v>
      </c>
      <c r="B7347">
        <f>B5619</f>
        <v>35</v>
      </c>
    </row>
    <row r="7348" spans="1:2" ht="15" customHeight="1">
      <c r="A7348" t="s">
        <v>8195</v>
      </c>
      <c r="B7348">
        <f>B5620</f>
        <v>40</v>
      </c>
    </row>
    <row r="7349" spans="1:2" ht="15" customHeight="1">
      <c r="A7349" t="s">
        <v>8196</v>
      </c>
      <c r="B7349">
        <f>B5621</f>
        <v>35</v>
      </c>
    </row>
    <row r="7350" spans="1:2" ht="15" customHeight="1">
      <c r="A7350" t="s">
        <v>8197</v>
      </c>
      <c r="B7350">
        <f>B5622</f>
        <v>35</v>
      </c>
    </row>
    <row r="7351" spans="1:2" ht="15" customHeight="1">
      <c r="A7351" t="s">
        <v>8198</v>
      </c>
      <c r="B7351">
        <f>B5623</f>
        <v>35</v>
      </c>
    </row>
    <row r="7352" spans="1:2" ht="15" customHeight="1">
      <c r="A7352" t="s">
        <v>8199</v>
      </c>
      <c r="B7352">
        <f>B5624</f>
        <v>35</v>
      </c>
    </row>
    <row r="7353" spans="1:2" ht="15" customHeight="1">
      <c r="A7353" t="s">
        <v>8200</v>
      </c>
      <c r="B7353">
        <f>B5625</f>
        <v>35</v>
      </c>
    </row>
    <row r="7354" spans="1:2" ht="15" customHeight="1">
      <c r="A7354" t="s">
        <v>8201</v>
      </c>
      <c r="B7354">
        <f>B5626</f>
        <v>35</v>
      </c>
    </row>
    <row r="7355" spans="1:2" ht="15" customHeight="1">
      <c r="A7355" t="s">
        <v>8202</v>
      </c>
      <c r="B7355">
        <f>B5627</f>
        <v>35</v>
      </c>
    </row>
    <row r="7356" spans="1:2" ht="15" customHeight="1">
      <c r="A7356" t="s">
        <v>8203</v>
      </c>
      <c r="B7356">
        <f>B5628</f>
        <v>35</v>
      </c>
    </row>
    <row r="7357" spans="1:2" ht="15" customHeight="1">
      <c r="A7357" t="s">
        <v>8204</v>
      </c>
      <c r="B7357">
        <f>B5629</f>
        <v>35</v>
      </c>
    </row>
    <row r="7358" spans="1:2" ht="15" customHeight="1">
      <c r="A7358" t="s">
        <v>8205</v>
      </c>
      <c r="B7358">
        <f>B5630</f>
        <v>35</v>
      </c>
    </row>
    <row r="7359" spans="1:2" ht="15" customHeight="1">
      <c r="A7359" t="s">
        <v>8206</v>
      </c>
      <c r="B7359">
        <f>B5631</f>
        <v>35</v>
      </c>
    </row>
    <row r="7360" spans="1:2" ht="15" customHeight="1">
      <c r="A7360" t="s">
        <v>8207</v>
      </c>
      <c r="B7360">
        <f>B5632</f>
        <v>35</v>
      </c>
    </row>
    <row r="7361" spans="1:2" ht="15" customHeight="1">
      <c r="A7361" t="s">
        <v>8208</v>
      </c>
      <c r="B7361">
        <f>B5633</f>
        <v>35</v>
      </c>
    </row>
    <row r="7362" spans="1:2" ht="15" customHeight="1">
      <c r="A7362" t="s">
        <v>8209</v>
      </c>
      <c r="B7362">
        <f>B5634</f>
        <v>35</v>
      </c>
    </row>
    <row r="7363" spans="1:2" ht="15" customHeight="1">
      <c r="A7363" t="s">
        <v>8210</v>
      </c>
      <c r="B7363">
        <f>B5635</f>
        <v>35</v>
      </c>
    </row>
    <row r="7364" spans="1:2" ht="15" customHeight="1">
      <c r="A7364" t="s">
        <v>8211</v>
      </c>
      <c r="B7364">
        <f>B5636</f>
        <v>35</v>
      </c>
    </row>
    <row r="7365" spans="1:2" ht="15" customHeight="1">
      <c r="A7365" t="s">
        <v>8212</v>
      </c>
      <c r="B7365">
        <f>B5637</f>
        <v>35</v>
      </c>
    </row>
    <row r="7366" spans="1:2" ht="15" customHeight="1">
      <c r="A7366" t="s">
        <v>8213</v>
      </c>
      <c r="B7366">
        <f>B5638</f>
        <v>35</v>
      </c>
    </row>
    <row r="7367" spans="1:2" ht="15" customHeight="1">
      <c r="A7367" t="s">
        <v>8214</v>
      </c>
      <c r="B7367">
        <f>B5639</f>
        <v>35</v>
      </c>
    </row>
    <row r="7368" spans="1:2" ht="15" customHeight="1">
      <c r="A7368" t="s">
        <v>8215</v>
      </c>
      <c r="B7368">
        <f>B5640</f>
        <v>35</v>
      </c>
    </row>
    <row r="7369" spans="1:2" ht="15" customHeight="1">
      <c r="A7369" t="s">
        <v>8216</v>
      </c>
      <c r="B7369">
        <f>B5641</f>
        <v>40</v>
      </c>
    </row>
    <row r="7370" spans="1:2" ht="15" customHeight="1">
      <c r="A7370" t="s">
        <v>8217</v>
      </c>
      <c r="B7370">
        <f>B5642</f>
        <v>35</v>
      </c>
    </row>
    <row r="7371" spans="1:2" ht="15" customHeight="1">
      <c r="A7371" t="s">
        <v>8218</v>
      </c>
      <c r="B7371">
        <f>B5643</f>
        <v>35</v>
      </c>
    </row>
    <row r="7372" spans="1:2" ht="15" customHeight="1">
      <c r="A7372" t="s">
        <v>8219</v>
      </c>
      <c r="B7372">
        <f>B5644</f>
        <v>40</v>
      </c>
    </row>
    <row r="7373" spans="1:2" ht="15" customHeight="1">
      <c r="A7373" t="s">
        <v>8220</v>
      </c>
      <c r="B7373">
        <f>B5645</f>
        <v>35</v>
      </c>
    </row>
    <row r="7374" spans="1:2" ht="15" customHeight="1">
      <c r="A7374" t="s">
        <v>8221</v>
      </c>
      <c r="B7374">
        <f>B5646</f>
        <v>35</v>
      </c>
    </row>
    <row r="7375" spans="1:2" ht="15" customHeight="1">
      <c r="A7375" t="s">
        <v>8222</v>
      </c>
      <c r="B7375">
        <f>B5647</f>
        <v>35</v>
      </c>
    </row>
    <row r="7376" spans="1:2" ht="15" customHeight="1">
      <c r="A7376" t="s">
        <v>8223</v>
      </c>
      <c r="B7376">
        <f>B5648</f>
        <v>35</v>
      </c>
    </row>
    <row r="7377" spans="1:2" ht="15" customHeight="1">
      <c r="A7377" t="s">
        <v>8224</v>
      </c>
      <c r="B7377">
        <f>B5649</f>
        <v>35</v>
      </c>
    </row>
    <row r="7378" spans="1:2" ht="15" customHeight="1">
      <c r="A7378" t="s">
        <v>8225</v>
      </c>
      <c r="B7378">
        <f>B5650</f>
        <v>35</v>
      </c>
    </row>
    <row r="7379" spans="1:2" ht="15" customHeight="1">
      <c r="A7379" t="s">
        <v>8226</v>
      </c>
      <c r="B7379">
        <f>B5651</f>
        <v>35</v>
      </c>
    </row>
    <row r="7380" spans="1:2" ht="15" customHeight="1">
      <c r="A7380" t="s">
        <v>8227</v>
      </c>
      <c r="B7380">
        <f>B5652</f>
        <v>35</v>
      </c>
    </row>
    <row r="7381" spans="1:2" ht="15" customHeight="1">
      <c r="A7381" t="s">
        <v>8228</v>
      </c>
      <c r="B7381">
        <f>B5653</f>
        <v>35</v>
      </c>
    </row>
    <row r="7382" spans="1:2" ht="15" customHeight="1">
      <c r="A7382" t="s">
        <v>8229</v>
      </c>
      <c r="B7382">
        <f>B5654</f>
        <v>35</v>
      </c>
    </row>
    <row r="7383" spans="1:2" ht="15" customHeight="1">
      <c r="A7383" t="s">
        <v>8230</v>
      </c>
      <c r="B7383">
        <f>B5655</f>
        <v>35</v>
      </c>
    </row>
    <row r="7384" spans="1:2" ht="15" customHeight="1">
      <c r="A7384" t="s">
        <v>8231</v>
      </c>
      <c r="B7384">
        <f>B5656</f>
        <v>35</v>
      </c>
    </row>
    <row r="7385" spans="1:2" ht="15" customHeight="1">
      <c r="A7385" t="s">
        <v>8232</v>
      </c>
      <c r="B7385">
        <f>B5657</f>
        <v>35</v>
      </c>
    </row>
    <row r="7386" spans="1:2" ht="15" customHeight="1">
      <c r="A7386" t="s">
        <v>8233</v>
      </c>
      <c r="B7386">
        <f>B5658</f>
        <v>35</v>
      </c>
    </row>
    <row r="7387" spans="1:2" ht="15" customHeight="1">
      <c r="A7387" t="s">
        <v>8234</v>
      </c>
      <c r="B7387">
        <f>B5659</f>
        <v>35</v>
      </c>
    </row>
    <row r="7388" spans="1:2" ht="15" customHeight="1">
      <c r="A7388" t="s">
        <v>8235</v>
      </c>
      <c r="B7388">
        <f>B5660</f>
        <v>35</v>
      </c>
    </row>
    <row r="7389" spans="1:2" ht="15" customHeight="1">
      <c r="A7389" t="s">
        <v>8236</v>
      </c>
      <c r="B7389">
        <f>B5661</f>
        <v>35</v>
      </c>
    </row>
    <row r="7390" spans="1:2" ht="15" customHeight="1">
      <c r="A7390" t="s">
        <v>8237</v>
      </c>
      <c r="B7390">
        <f>B5662</f>
        <v>35</v>
      </c>
    </row>
    <row r="7391" spans="1:2" ht="15" customHeight="1">
      <c r="A7391" t="s">
        <v>8238</v>
      </c>
      <c r="B7391">
        <f>B5663</f>
        <v>35</v>
      </c>
    </row>
    <row r="7392" spans="1:2" ht="15" customHeight="1">
      <c r="A7392" t="s">
        <v>8239</v>
      </c>
      <c r="B7392">
        <f>B5664</f>
        <v>35</v>
      </c>
    </row>
    <row r="7393" spans="1:2" ht="15" customHeight="1">
      <c r="A7393" t="s">
        <v>8240</v>
      </c>
      <c r="B7393">
        <f>B5665</f>
        <v>35</v>
      </c>
    </row>
    <row r="7394" spans="1:2" ht="15" customHeight="1">
      <c r="A7394" t="s">
        <v>8241</v>
      </c>
      <c r="B7394">
        <f>B5666</f>
        <v>35</v>
      </c>
    </row>
    <row r="7395" spans="1:2" ht="15" customHeight="1">
      <c r="A7395" t="s">
        <v>8242</v>
      </c>
      <c r="B7395">
        <f>B5667</f>
        <v>35</v>
      </c>
    </row>
    <row r="7396" spans="1:2" ht="15" customHeight="1">
      <c r="A7396" t="s">
        <v>8243</v>
      </c>
      <c r="B7396">
        <f>B5668</f>
        <v>35</v>
      </c>
    </row>
    <row r="7397" spans="1:2" ht="15" customHeight="1">
      <c r="A7397" t="s">
        <v>8244</v>
      </c>
      <c r="B7397">
        <f>B5669</f>
        <v>35</v>
      </c>
    </row>
    <row r="7398" spans="1:2" ht="15" customHeight="1">
      <c r="A7398" t="s">
        <v>8245</v>
      </c>
      <c r="B7398">
        <f>B5670</f>
        <v>35</v>
      </c>
    </row>
    <row r="7399" spans="1:2" ht="15" customHeight="1">
      <c r="A7399" t="s">
        <v>8246</v>
      </c>
      <c r="B7399">
        <f>B5671</f>
        <v>35</v>
      </c>
    </row>
    <row r="7400" spans="1:2" ht="15" customHeight="1">
      <c r="A7400" t="s">
        <v>8247</v>
      </c>
      <c r="B7400">
        <f>B5672</f>
        <v>35</v>
      </c>
    </row>
    <row r="7401" spans="1:2" ht="15" customHeight="1">
      <c r="A7401" t="s">
        <v>8248</v>
      </c>
      <c r="B7401">
        <f>B5673</f>
        <v>35</v>
      </c>
    </row>
    <row r="7402" spans="1:2" ht="15" customHeight="1">
      <c r="A7402" t="s">
        <v>8249</v>
      </c>
      <c r="B7402">
        <f>B5674</f>
        <v>35</v>
      </c>
    </row>
    <row r="7403" spans="1:2" ht="15" customHeight="1">
      <c r="A7403" t="s">
        <v>8250</v>
      </c>
      <c r="B7403">
        <f>B5675</f>
        <v>35</v>
      </c>
    </row>
    <row r="7404" spans="1:2" ht="15" customHeight="1">
      <c r="A7404" t="s">
        <v>8251</v>
      </c>
      <c r="B7404">
        <f>B5676</f>
        <v>35</v>
      </c>
    </row>
    <row r="7405" spans="1:2" ht="15" customHeight="1">
      <c r="A7405" t="s">
        <v>8252</v>
      </c>
      <c r="B7405">
        <f>B5677</f>
        <v>35</v>
      </c>
    </row>
    <row r="7406" spans="1:2" ht="15" customHeight="1">
      <c r="A7406" t="s">
        <v>8253</v>
      </c>
      <c r="B7406">
        <f>B5678</f>
        <v>35</v>
      </c>
    </row>
    <row r="7407" spans="1:2" ht="15" customHeight="1">
      <c r="A7407" t="s">
        <v>8254</v>
      </c>
      <c r="B7407">
        <f>B5679</f>
        <v>35</v>
      </c>
    </row>
    <row r="7408" spans="1:2" ht="15" customHeight="1">
      <c r="A7408" t="s">
        <v>8255</v>
      </c>
      <c r="B7408">
        <f>B5680</f>
        <v>35</v>
      </c>
    </row>
    <row r="7409" spans="1:2" ht="15" customHeight="1">
      <c r="A7409" t="s">
        <v>8256</v>
      </c>
      <c r="B7409">
        <f>B5681</f>
        <v>35</v>
      </c>
    </row>
    <row r="7410" spans="1:2" ht="15" customHeight="1">
      <c r="A7410" t="s">
        <v>8257</v>
      </c>
      <c r="B7410">
        <f>B5682</f>
        <v>35</v>
      </c>
    </row>
    <row r="7411" spans="1:2" ht="15" customHeight="1">
      <c r="A7411" t="s">
        <v>8258</v>
      </c>
      <c r="B7411">
        <f>B5683</f>
        <v>35</v>
      </c>
    </row>
    <row r="7412" spans="1:2" ht="15" customHeight="1">
      <c r="A7412" t="s">
        <v>8259</v>
      </c>
      <c r="B7412">
        <f>B5684</f>
        <v>35</v>
      </c>
    </row>
    <row r="7413" spans="1:2" ht="15" customHeight="1">
      <c r="A7413" t="s">
        <v>8260</v>
      </c>
      <c r="B7413">
        <f>B5685</f>
        <v>35</v>
      </c>
    </row>
    <row r="7414" spans="1:2" ht="15" customHeight="1">
      <c r="A7414" t="s">
        <v>8261</v>
      </c>
      <c r="B7414">
        <f>B5686</f>
        <v>35</v>
      </c>
    </row>
    <row r="7415" spans="1:2" ht="15" customHeight="1">
      <c r="A7415" t="s">
        <v>8262</v>
      </c>
      <c r="B7415">
        <f>B5687</f>
        <v>35</v>
      </c>
    </row>
    <row r="7416" spans="1:2" ht="15" customHeight="1">
      <c r="A7416" t="s">
        <v>8263</v>
      </c>
      <c r="B7416">
        <f>B5688</f>
        <v>35</v>
      </c>
    </row>
    <row r="7417" spans="1:2" ht="15" customHeight="1">
      <c r="A7417" t="s">
        <v>8264</v>
      </c>
      <c r="B7417">
        <f>B5689</f>
        <v>35</v>
      </c>
    </row>
    <row r="7418" spans="1:2" ht="15" customHeight="1">
      <c r="A7418" t="s">
        <v>8265</v>
      </c>
      <c r="B7418">
        <f>B5690</f>
        <v>35</v>
      </c>
    </row>
    <row r="7419" spans="1:2" ht="15" customHeight="1">
      <c r="A7419" t="s">
        <v>8266</v>
      </c>
      <c r="B7419">
        <f>B5691</f>
        <v>35</v>
      </c>
    </row>
    <row r="7420" spans="1:2" ht="15" customHeight="1">
      <c r="A7420" t="s">
        <v>8267</v>
      </c>
      <c r="B7420">
        <f>B5692</f>
        <v>35</v>
      </c>
    </row>
    <row r="7421" spans="1:2" ht="15" customHeight="1">
      <c r="A7421" t="s">
        <v>8268</v>
      </c>
      <c r="B7421">
        <f>B5693</f>
        <v>35</v>
      </c>
    </row>
    <row r="7422" spans="1:2" ht="15" customHeight="1">
      <c r="A7422" t="s">
        <v>8269</v>
      </c>
      <c r="B7422">
        <f>B5694</f>
        <v>35</v>
      </c>
    </row>
    <row r="7423" spans="1:2" ht="15" customHeight="1">
      <c r="A7423" t="s">
        <v>8270</v>
      </c>
      <c r="B7423">
        <f>B5695</f>
        <v>35</v>
      </c>
    </row>
    <row r="7424" spans="1:2" ht="15" customHeight="1">
      <c r="A7424" t="s">
        <v>8271</v>
      </c>
      <c r="B7424">
        <f>B5696</f>
        <v>35</v>
      </c>
    </row>
    <row r="7425" spans="1:2" ht="15" customHeight="1">
      <c r="A7425" t="s">
        <v>8272</v>
      </c>
      <c r="B7425">
        <f>B5697</f>
        <v>35</v>
      </c>
    </row>
    <row r="7426" spans="1:2" ht="15" customHeight="1">
      <c r="A7426" t="s">
        <v>8273</v>
      </c>
      <c r="B7426">
        <f>B5698</f>
        <v>35</v>
      </c>
    </row>
    <row r="7427" spans="1:2" ht="15" customHeight="1">
      <c r="A7427" t="s">
        <v>8274</v>
      </c>
      <c r="B7427">
        <f>B5699</f>
        <v>35</v>
      </c>
    </row>
    <row r="7428" spans="1:2" ht="15" customHeight="1">
      <c r="A7428" t="s">
        <v>8275</v>
      </c>
      <c r="B7428">
        <f>B5700</f>
        <v>35</v>
      </c>
    </row>
    <row r="7429" spans="1:2" ht="15" customHeight="1">
      <c r="A7429" t="s">
        <v>8276</v>
      </c>
      <c r="B7429">
        <f>B5701</f>
        <v>35</v>
      </c>
    </row>
    <row r="7430" spans="1:2" ht="15" customHeight="1">
      <c r="A7430" t="s">
        <v>8277</v>
      </c>
      <c r="B7430">
        <f>B5702</f>
        <v>45</v>
      </c>
    </row>
    <row r="7431" spans="1:2" ht="15" customHeight="1">
      <c r="A7431" t="s">
        <v>8278</v>
      </c>
      <c r="B7431">
        <f>B5703</f>
        <v>45</v>
      </c>
    </row>
    <row r="7432" spans="1:2" ht="15" customHeight="1">
      <c r="A7432" t="s">
        <v>8279</v>
      </c>
      <c r="B7432">
        <f>B5704</f>
        <v>45</v>
      </c>
    </row>
    <row r="7433" spans="1:2" ht="15" customHeight="1">
      <c r="A7433" t="s">
        <v>8280</v>
      </c>
      <c r="B7433">
        <f>B5705</f>
        <v>40</v>
      </c>
    </row>
    <row r="7434" spans="1:2" ht="15" customHeight="1">
      <c r="A7434" t="s">
        <v>8281</v>
      </c>
      <c r="B7434">
        <f>B5706</f>
        <v>40</v>
      </c>
    </row>
    <row r="7435" spans="1:2" ht="15" customHeight="1">
      <c r="A7435" t="s">
        <v>8282</v>
      </c>
      <c r="B7435">
        <f>B5707</f>
        <v>40</v>
      </c>
    </row>
    <row r="7436" spans="1:2" ht="15" customHeight="1">
      <c r="A7436" t="s">
        <v>8283</v>
      </c>
      <c r="B7436">
        <f>B5708</f>
        <v>35</v>
      </c>
    </row>
    <row r="7437" spans="1:2" ht="15" customHeight="1">
      <c r="A7437" t="s">
        <v>8284</v>
      </c>
      <c r="B7437">
        <f>B5709</f>
        <v>35</v>
      </c>
    </row>
    <row r="7438" spans="1:2" ht="15" customHeight="1">
      <c r="A7438" t="s">
        <v>8285</v>
      </c>
      <c r="B7438">
        <f>B5710</f>
        <v>40</v>
      </c>
    </row>
    <row r="7439" spans="1:2" ht="15" customHeight="1">
      <c r="A7439" t="s">
        <v>8286</v>
      </c>
      <c r="B7439">
        <f>B5711</f>
        <v>40</v>
      </c>
    </row>
    <row r="7440" spans="1:2" ht="15" customHeight="1">
      <c r="A7440" t="s">
        <v>8287</v>
      </c>
      <c r="B7440">
        <f>B5712</f>
        <v>40</v>
      </c>
    </row>
    <row r="7441" spans="1:2" ht="15" customHeight="1">
      <c r="A7441" t="s">
        <v>8288</v>
      </c>
      <c r="B7441">
        <f>B5713</f>
        <v>55</v>
      </c>
    </row>
    <row r="7442" spans="1:2" ht="15" customHeight="1">
      <c r="A7442" t="s">
        <v>8289</v>
      </c>
      <c r="B7442">
        <f>B5714</f>
        <v>35</v>
      </c>
    </row>
    <row r="7443" spans="1:2" ht="15" customHeight="1">
      <c r="A7443" t="s">
        <v>8290</v>
      </c>
      <c r="B7443">
        <f>B5715</f>
        <v>35</v>
      </c>
    </row>
    <row r="7444" spans="1:2" ht="15" customHeight="1">
      <c r="A7444" t="s">
        <v>8291</v>
      </c>
      <c r="B7444">
        <f>B5716</f>
        <v>35</v>
      </c>
    </row>
    <row r="7445" spans="1:2" ht="15" customHeight="1">
      <c r="A7445" t="s">
        <v>8292</v>
      </c>
      <c r="B7445">
        <f>B5717</f>
        <v>40</v>
      </c>
    </row>
    <row r="7446" spans="1:2" ht="15" customHeight="1">
      <c r="A7446" t="s">
        <v>8349</v>
      </c>
      <c r="B7446">
        <f>B5718</f>
        <v>30</v>
      </c>
    </row>
    <row r="7447" spans="1:2" ht="15" customHeight="1">
      <c r="A7447" t="s">
        <v>8350</v>
      </c>
      <c r="B7447">
        <f>B5719</f>
        <v>30</v>
      </c>
    </row>
    <row r="7448" spans="1:2" ht="15" customHeight="1">
      <c r="A7448" t="s">
        <v>8351</v>
      </c>
      <c r="B7448">
        <f>B5720</f>
        <v>35</v>
      </c>
    </row>
    <row r="7449" spans="1:2" ht="15" customHeight="1">
      <c r="A7449" t="s">
        <v>8352</v>
      </c>
      <c r="B7449">
        <f>B5721</f>
        <v>35</v>
      </c>
    </row>
    <row r="7450" spans="1:2" ht="15" customHeight="1">
      <c r="A7450" t="s">
        <v>8353</v>
      </c>
      <c r="B7450">
        <f>B5722</f>
        <v>30</v>
      </c>
    </row>
    <row r="7451" spans="1:2" ht="15" customHeight="1">
      <c r="A7451" t="s">
        <v>8354</v>
      </c>
      <c r="B7451">
        <f>B5723</f>
        <v>30</v>
      </c>
    </row>
    <row r="7452" spans="1:2" ht="15" customHeight="1">
      <c r="A7452" t="s">
        <v>8355</v>
      </c>
      <c r="B7452">
        <f>B5724</f>
        <v>30</v>
      </c>
    </row>
    <row r="7453" spans="1:2" ht="15" customHeight="1">
      <c r="A7453" t="s">
        <v>8356</v>
      </c>
      <c r="B7453">
        <f>B5725</f>
        <v>35</v>
      </c>
    </row>
    <row r="7454" spans="1:2" ht="15" customHeight="1">
      <c r="A7454" t="s">
        <v>8357</v>
      </c>
      <c r="B7454">
        <f>B5726</f>
        <v>35</v>
      </c>
    </row>
    <row r="7455" spans="1:2" ht="15" customHeight="1">
      <c r="A7455" t="s">
        <v>8358</v>
      </c>
      <c r="B7455">
        <f>B5727</f>
        <v>35</v>
      </c>
    </row>
    <row r="7456" spans="1:2" ht="15" customHeight="1">
      <c r="A7456" t="s">
        <v>8359</v>
      </c>
      <c r="B7456">
        <f>B5728</f>
        <v>50</v>
      </c>
    </row>
    <row r="7457" spans="1:2" ht="15" customHeight="1">
      <c r="A7457" t="s">
        <v>8360</v>
      </c>
      <c r="B7457">
        <f>B5729</f>
        <v>40</v>
      </c>
    </row>
    <row r="7458" spans="1:2" ht="15" customHeight="1">
      <c r="A7458" t="s">
        <v>8361</v>
      </c>
      <c r="B7458">
        <f>B5730</f>
        <v>40</v>
      </c>
    </row>
    <row r="7459" spans="1:2" ht="15" customHeight="1">
      <c r="A7459" t="s">
        <v>8362</v>
      </c>
      <c r="B7459">
        <f>B5731</f>
        <v>40</v>
      </c>
    </row>
    <row r="7460" spans="1:2" ht="15" customHeight="1">
      <c r="A7460" t="s">
        <v>8363</v>
      </c>
      <c r="B7460">
        <f>B5732</f>
        <v>35</v>
      </c>
    </row>
    <row r="7461" spans="1:2" ht="15" customHeight="1">
      <c r="A7461" t="s">
        <v>8364</v>
      </c>
      <c r="B7461">
        <f>B5733</f>
        <v>35</v>
      </c>
    </row>
    <row r="7462" spans="1:2" ht="15" customHeight="1">
      <c r="A7462" t="s">
        <v>8365</v>
      </c>
      <c r="B7462">
        <f>B5734</f>
        <v>35</v>
      </c>
    </row>
    <row r="7463" spans="1:2" ht="15" customHeight="1">
      <c r="A7463" t="s">
        <v>8366</v>
      </c>
      <c r="B7463">
        <f>B5735</f>
        <v>35</v>
      </c>
    </row>
    <row r="7464" spans="1:2" ht="15" customHeight="1">
      <c r="A7464" t="s">
        <v>8367</v>
      </c>
      <c r="B7464">
        <f>B5736</f>
        <v>35</v>
      </c>
    </row>
    <row r="7465" spans="1:2" ht="15" customHeight="1">
      <c r="A7465" t="s">
        <v>8368</v>
      </c>
      <c r="B7465">
        <f>B5737</f>
        <v>35</v>
      </c>
    </row>
    <row r="7466" spans="1:2" ht="15" customHeight="1">
      <c r="A7466" t="s">
        <v>8369</v>
      </c>
      <c r="B7466">
        <f>B5738</f>
        <v>35</v>
      </c>
    </row>
    <row r="7467" spans="1:2" ht="15" customHeight="1">
      <c r="A7467" t="s">
        <v>8370</v>
      </c>
      <c r="B7467">
        <f>B5739</f>
        <v>35</v>
      </c>
    </row>
    <row r="7468" spans="1:2" ht="15" customHeight="1">
      <c r="A7468" t="s">
        <v>8371</v>
      </c>
      <c r="B7468">
        <f>B5740</f>
        <v>30</v>
      </c>
    </row>
    <row r="7469" spans="1:2" ht="15" customHeight="1">
      <c r="A7469" t="s">
        <v>8372</v>
      </c>
      <c r="B7469">
        <f>B5741</f>
        <v>30</v>
      </c>
    </row>
    <row r="7470" spans="1:2" ht="15" customHeight="1">
      <c r="A7470" t="s">
        <v>8373</v>
      </c>
      <c r="B7470">
        <f>B5742</f>
        <v>30</v>
      </c>
    </row>
    <row r="7471" spans="1:2" ht="15" customHeight="1">
      <c r="A7471" t="s">
        <v>8374</v>
      </c>
      <c r="B7471">
        <f>B5743</f>
        <v>30</v>
      </c>
    </row>
    <row r="7472" spans="1:2" ht="15" customHeight="1">
      <c r="A7472" t="s">
        <v>8375</v>
      </c>
      <c r="B7472">
        <f>B5744</f>
        <v>30</v>
      </c>
    </row>
    <row r="7473" spans="1:2" ht="15" customHeight="1">
      <c r="A7473" t="s">
        <v>8376</v>
      </c>
      <c r="B7473">
        <f>B5745</f>
        <v>35</v>
      </c>
    </row>
    <row r="7474" spans="1:2" ht="15" customHeight="1">
      <c r="A7474" t="s">
        <v>8377</v>
      </c>
      <c r="B7474">
        <f>B5746</f>
        <v>35</v>
      </c>
    </row>
    <row r="7475" spans="1:2" ht="15" customHeight="1">
      <c r="A7475" t="s">
        <v>8378</v>
      </c>
      <c r="B7475">
        <f>B5747</f>
        <v>35</v>
      </c>
    </row>
    <row r="7476" spans="1:2" ht="15" customHeight="1">
      <c r="A7476" t="s">
        <v>8379</v>
      </c>
      <c r="B7476">
        <f>B5748</f>
        <v>35</v>
      </c>
    </row>
    <row r="7477" spans="1:2" ht="15" customHeight="1">
      <c r="A7477" t="s">
        <v>8380</v>
      </c>
      <c r="B7477">
        <f>B5749</f>
        <v>35</v>
      </c>
    </row>
    <row r="7478" spans="1:2" ht="15" customHeight="1">
      <c r="A7478" t="s">
        <v>8381</v>
      </c>
      <c r="B7478">
        <f>B5750</f>
        <v>35</v>
      </c>
    </row>
    <row r="7479" spans="1:2" ht="15" customHeight="1">
      <c r="A7479" t="s">
        <v>8382</v>
      </c>
      <c r="B7479">
        <f>B5751</f>
        <v>35</v>
      </c>
    </row>
    <row r="7480" spans="1:2" ht="15" customHeight="1">
      <c r="A7480" t="s">
        <v>8383</v>
      </c>
      <c r="B7480">
        <f>B5752</f>
        <v>35</v>
      </c>
    </row>
    <row r="7481" spans="1:2" ht="15" customHeight="1">
      <c r="A7481" t="s">
        <v>8384</v>
      </c>
      <c r="B7481">
        <f>B5753</f>
        <v>30</v>
      </c>
    </row>
    <row r="7482" spans="1:2" ht="15" customHeight="1">
      <c r="A7482" t="s">
        <v>8385</v>
      </c>
      <c r="B7482">
        <f>B5754</f>
        <v>30</v>
      </c>
    </row>
    <row r="7483" spans="1:2" ht="15" customHeight="1">
      <c r="A7483" t="s">
        <v>8386</v>
      </c>
      <c r="B7483">
        <f>B5755</f>
        <v>35</v>
      </c>
    </row>
    <row r="7484" spans="1:2" ht="15" customHeight="1">
      <c r="A7484" t="s">
        <v>8387</v>
      </c>
      <c r="B7484">
        <f>B5756</f>
        <v>35</v>
      </c>
    </row>
    <row r="7485" spans="1:2" ht="15" customHeight="1">
      <c r="A7485" t="s">
        <v>8388</v>
      </c>
      <c r="B7485">
        <f>B5757</f>
        <v>35</v>
      </c>
    </row>
    <row r="7486" spans="1:2" ht="15" customHeight="1">
      <c r="A7486" t="s">
        <v>8389</v>
      </c>
      <c r="B7486">
        <f>B5758</f>
        <v>35</v>
      </c>
    </row>
    <row r="7487" spans="1:2" ht="15" customHeight="1">
      <c r="A7487" t="s">
        <v>8390</v>
      </c>
      <c r="B7487">
        <f>B5759</f>
        <v>35</v>
      </c>
    </row>
    <row r="7488" spans="1:2" ht="15" customHeight="1">
      <c r="A7488" t="s">
        <v>8391</v>
      </c>
      <c r="B7488">
        <f>B5760</f>
        <v>35</v>
      </c>
    </row>
    <row r="7489" spans="1:2" ht="15" customHeight="1">
      <c r="A7489" t="s">
        <v>8392</v>
      </c>
      <c r="B7489">
        <f>B5761</f>
        <v>35</v>
      </c>
    </row>
    <row r="7490" spans="1:2" ht="15" customHeight="1">
      <c r="A7490" t="s">
        <v>8393</v>
      </c>
      <c r="B7490">
        <f>B5762</f>
        <v>35</v>
      </c>
    </row>
    <row r="7491" spans="1:2" ht="15" customHeight="1">
      <c r="A7491" t="s">
        <v>8394</v>
      </c>
      <c r="B7491">
        <f>B5763</f>
        <v>35</v>
      </c>
    </row>
    <row r="7492" spans="1:2" ht="15" customHeight="1">
      <c r="A7492" t="s">
        <v>8293</v>
      </c>
      <c r="B7492">
        <f>B5764</f>
        <v>40</v>
      </c>
    </row>
    <row r="7493" spans="1:2" ht="15" customHeight="1">
      <c r="A7493" t="s">
        <v>8294</v>
      </c>
      <c r="B7493">
        <f>B5765</f>
        <v>40</v>
      </c>
    </row>
    <row r="7494" spans="1:2" ht="15" customHeight="1">
      <c r="A7494" t="s">
        <v>8295</v>
      </c>
      <c r="B7494">
        <f>B5766</f>
        <v>40</v>
      </c>
    </row>
    <row r="7495" spans="1:2" ht="15" customHeight="1">
      <c r="A7495" t="s">
        <v>8296</v>
      </c>
      <c r="B7495">
        <f>B5767</f>
        <v>35</v>
      </c>
    </row>
    <row r="7496" spans="1:2" ht="15" customHeight="1">
      <c r="A7496" t="s">
        <v>8297</v>
      </c>
      <c r="B7496">
        <f>B5768</f>
        <v>35</v>
      </c>
    </row>
    <row r="7497" spans="1:2" ht="15" customHeight="1">
      <c r="A7497" t="s">
        <v>8298</v>
      </c>
      <c r="B7497">
        <f>B5769</f>
        <v>35</v>
      </c>
    </row>
    <row r="7498" spans="1:2" ht="15" customHeight="1">
      <c r="A7498" t="s">
        <v>8299</v>
      </c>
      <c r="B7498">
        <f>B5770</f>
        <v>35</v>
      </c>
    </row>
    <row r="7499" spans="1:2" ht="15" customHeight="1">
      <c r="A7499" t="s">
        <v>8300</v>
      </c>
      <c r="B7499">
        <f>B5771</f>
        <v>35</v>
      </c>
    </row>
    <row r="7500" spans="1:2" ht="15" customHeight="1">
      <c r="A7500" t="s">
        <v>8301</v>
      </c>
      <c r="B7500">
        <f>B5772</f>
        <v>35</v>
      </c>
    </row>
    <row r="7501" spans="1:2" ht="15" customHeight="1">
      <c r="A7501" t="s">
        <v>8302</v>
      </c>
      <c r="B7501">
        <f>B5773</f>
        <v>35</v>
      </c>
    </row>
    <row r="7502" spans="1:2" ht="15" customHeight="1">
      <c r="A7502" t="s">
        <v>8303</v>
      </c>
      <c r="B7502">
        <f>B5774</f>
        <v>35</v>
      </c>
    </row>
    <row r="7503" spans="1:2" ht="15" customHeight="1">
      <c r="A7503" t="s">
        <v>8304</v>
      </c>
      <c r="B7503">
        <f>B5775</f>
        <v>35</v>
      </c>
    </row>
    <row r="7504" spans="1:2" ht="15" customHeight="1">
      <c r="A7504" t="s">
        <v>8305</v>
      </c>
      <c r="B7504">
        <f>B5776</f>
        <v>35</v>
      </c>
    </row>
    <row r="7505" spans="1:2" ht="15" customHeight="1">
      <c r="A7505" t="s">
        <v>8306</v>
      </c>
      <c r="B7505">
        <f>B5777</f>
        <v>35</v>
      </c>
    </row>
  </sheetData>
  <mergeCells count="12">
    <mergeCell ref="G1:H1"/>
    <mergeCell ref="G702:H702"/>
    <mergeCell ref="J1:K1"/>
    <mergeCell ref="G2:H2"/>
    <mergeCell ref="G508:H508"/>
    <mergeCell ref="G552:H552"/>
    <mergeCell ref="G675:H675"/>
    <mergeCell ref="G317:H317"/>
    <mergeCell ref="G688:H688"/>
    <mergeCell ref="G698:H698"/>
    <mergeCell ref="G257:H257"/>
    <mergeCell ref="G299:H299"/>
  </mergeCells>
  <conditionalFormatting sqref="A3809:A4045">
    <cfRule type="duplicateValues" dxfId="6" priority="4"/>
  </conditionalFormatting>
  <conditionalFormatting sqref="A4046:A4282">
    <cfRule type="duplicateValues" dxfId="5" priority="8"/>
  </conditionalFormatting>
  <conditionalFormatting sqref="A8101:A1048576 A4283:A5777 A7506 A1:A3808">
    <cfRule type="duplicateValues" dxfId="4" priority="5"/>
  </conditionalFormatting>
  <conditionalFormatting sqref="G703:G2501">
    <cfRule type="duplicateValues" dxfId="3" priority="55"/>
  </conditionalFormatting>
  <conditionalFormatting sqref="A6930:A7505">
    <cfRule type="duplicateValues" dxfId="2" priority="3"/>
  </conditionalFormatting>
  <conditionalFormatting sqref="A5778:A6353">
    <cfRule type="duplicateValues" dxfId="1" priority="2"/>
  </conditionalFormatting>
  <conditionalFormatting sqref="A6354:A6929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2025-03-21T03:50:41Z</dcterms:modified>
</cp:coreProperties>
</file>