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Users\david\bot_whats\"/>
    </mc:Choice>
  </mc:AlternateContent>
  <xr:revisionPtr revIDLastSave="0" documentId="13_ncr:1_{4BFE2033-4311-44A0-A02C-31786729DF2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lanilha1" sheetId="1" r:id="rId1"/>
  </sheets>
  <definedNames>
    <definedName name="_xlnm._FilterDatabase" localSheetId="0" hidden="1">Planilha1!$A$1:$E$9602</definedName>
  </definedNames>
  <calcPr calcId="181029"/>
  <extLst>
    <ext uri="GoogleSheetsCustomDataVersion2">
      <go:sheetsCustomData xmlns:go="http://customooxmlschemas.google.com/" r:id="rId5" roundtripDataChecksum="8ElcuvLFO4j7zbiSG1h0HqhbaTCnSLHZV83pWfXjzLU="/>
    </ext>
  </extLst>
</workbook>
</file>

<file path=xl/calcChain.xml><?xml version="1.0" encoding="utf-8"?>
<calcChain xmlns="http://schemas.openxmlformats.org/spreadsheetml/2006/main">
  <c r="B1362" i="1" l="1"/>
  <c r="B1361" i="1"/>
  <c r="H264" i="1"/>
  <c r="N264" i="1" s="1"/>
  <c r="H588" i="1"/>
  <c r="T588" i="1" s="1"/>
  <c r="B8397" i="1"/>
  <c r="H738" i="1"/>
  <c r="B1656" i="1" s="1"/>
  <c r="H739" i="1"/>
  <c r="R739" i="1" s="1"/>
  <c r="B8371" i="1"/>
  <c r="B8564" i="1" s="1"/>
  <c r="B8370" i="1"/>
  <c r="B8369" i="1"/>
  <c r="H406" i="1"/>
  <c r="H666" i="1"/>
  <c r="P666" i="1" s="1"/>
  <c r="H123" i="1"/>
  <c r="T123" i="1" s="1"/>
  <c r="B3008" i="1"/>
  <c r="B3003" i="1"/>
  <c r="B3009" i="1"/>
  <c r="B3004" i="1"/>
  <c r="B3145" i="1"/>
  <c r="B3143" i="1"/>
  <c r="B3144" i="1"/>
  <c r="B3142" i="1"/>
  <c r="B5770" i="1"/>
  <c r="B5769" i="1"/>
  <c r="H669" i="1"/>
  <c r="B1575" i="1" s="1"/>
  <c r="B6947" i="1"/>
  <c r="K488" i="1"/>
  <c r="H128" i="1"/>
  <c r="B216" i="1" s="1"/>
  <c r="B816" i="1" s="1"/>
  <c r="H126" i="1"/>
  <c r="B221" i="1" s="1"/>
  <c r="H504" i="1"/>
  <c r="H138" i="1"/>
  <c r="B271" i="1" s="1"/>
  <c r="H509" i="1"/>
  <c r="T509" i="1" s="1"/>
  <c r="H508" i="1"/>
  <c r="T508" i="1" s="1"/>
  <c r="B4221" i="1"/>
  <c r="H57" i="1"/>
  <c r="B1592" i="1" s="1"/>
  <c r="H686" i="1"/>
  <c r="H262" i="1"/>
  <c r="K262" i="1" s="1"/>
  <c r="B6849" i="1"/>
  <c r="H81" i="1"/>
  <c r="T81" i="1" s="1"/>
  <c r="H653" i="1"/>
  <c r="H181" i="1"/>
  <c r="B490" i="1" s="1"/>
  <c r="H82" i="1"/>
  <c r="B137" i="1" s="1"/>
  <c r="H714" i="1"/>
  <c r="H713" i="1"/>
  <c r="B1610" i="1" s="1"/>
  <c r="H715" i="1"/>
  <c r="H722" i="1"/>
  <c r="K722" i="1" s="1"/>
  <c r="H617" i="1"/>
  <c r="T617" i="1" s="1"/>
  <c r="B3643" i="1"/>
  <c r="B3644" i="1"/>
  <c r="B3638" i="1"/>
  <c r="B3637" i="1"/>
  <c r="B3639" i="1"/>
  <c r="B3640" i="1"/>
  <c r="H307" i="1"/>
  <c r="B895" i="1" s="1"/>
  <c r="H308" i="1"/>
  <c r="K308" i="1" s="1"/>
  <c r="H309" i="1"/>
  <c r="K309" i="1" s="1"/>
  <c r="H310" i="1"/>
  <c r="B900" i="1" s="1"/>
  <c r="H311" i="1"/>
  <c r="B903" i="1" s="1"/>
  <c r="H312" i="1"/>
  <c r="B905" i="1" s="1"/>
  <c r="H306" i="1"/>
  <c r="N306" i="1" s="1"/>
  <c r="H305" i="1"/>
  <c r="H304" i="1"/>
  <c r="B6865" i="1"/>
  <c r="B6864" i="1"/>
  <c r="B6863" i="1"/>
  <c r="B6862" i="1"/>
  <c r="B6857" i="1"/>
  <c r="B6856" i="1"/>
  <c r="B6855" i="1"/>
  <c r="B6854" i="1"/>
  <c r="B4790" i="1"/>
  <c r="B4789" i="1"/>
  <c r="B4788" i="1"/>
  <c r="B4787" i="1"/>
  <c r="B4782" i="1"/>
  <c r="B4783" i="1"/>
  <c r="B4784" i="1"/>
  <c r="B4781" i="1"/>
  <c r="B4786" i="1"/>
  <c r="B4785" i="1"/>
  <c r="B6286" i="1"/>
  <c r="B6441" i="1" s="1"/>
  <c r="B6597" i="1"/>
  <c r="B5766" i="1"/>
  <c r="B5806" i="1" s="1"/>
  <c r="B5755" i="1"/>
  <c r="B5795" i="1" s="1"/>
  <c r="B5753" i="1"/>
  <c r="B5793" i="1" s="1"/>
  <c r="H408" i="1"/>
  <c r="B986" i="1" s="1"/>
  <c r="H407" i="1"/>
  <c r="B985" i="1" s="1"/>
  <c r="B6270" i="1"/>
  <c r="B6734" i="1" s="1"/>
  <c r="B6271" i="1"/>
  <c r="B6428" i="1" s="1"/>
  <c r="B6583" i="1" s="1"/>
  <c r="B6272" i="1"/>
  <c r="B6429" i="1" s="1"/>
  <c r="B6584" i="1" s="1"/>
  <c r="B6268" i="1"/>
  <c r="B6732" i="1" s="1"/>
  <c r="B6266" i="1"/>
  <c r="B6423" i="1" s="1"/>
  <c r="B6578" i="1" s="1"/>
  <c r="B6263" i="1"/>
  <c r="B6420" i="1" s="1"/>
  <c r="B6575" i="1" s="1"/>
  <c r="B6258" i="1"/>
  <c r="B6722" i="1" s="1"/>
  <c r="B6254" i="1"/>
  <c r="B6718" i="1" s="1"/>
  <c r="B6248" i="1"/>
  <c r="B6242" i="1"/>
  <c r="B6236" i="1"/>
  <c r="B6393" i="1" s="1"/>
  <c r="B6548" i="1" s="1"/>
  <c r="B6233" i="1"/>
  <c r="B6697" i="1" s="1"/>
  <c r="B6229" i="1"/>
  <c r="B6224" i="1"/>
  <c r="B6381" i="1" s="1"/>
  <c r="B6536" i="1" s="1"/>
  <c r="B6217" i="1"/>
  <c r="B6681" i="1" s="1"/>
  <c r="B6213" i="1"/>
  <c r="B6211" i="1"/>
  <c r="B6200" i="1"/>
  <c r="B6201" i="1"/>
  <c r="B6358" i="1" s="1"/>
  <c r="B6513" i="1" s="1"/>
  <c r="B6202" i="1"/>
  <c r="B6359" i="1" s="1"/>
  <c r="B6514" i="1" s="1"/>
  <c r="B6203" i="1"/>
  <c r="B6360" i="1" s="1"/>
  <c r="B6515" i="1" s="1"/>
  <c r="B6195" i="1"/>
  <c r="B6196" i="1"/>
  <c r="B6190" i="1"/>
  <c r="B6654" i="1" s="1"/>
  <c r="B6108" i="1"/>
  <c r="B6274" i="1" s="1"/>
  <c r="B5966" i="1"/>
  <c r="B6105" i="1" s="1"/>
  <c r="B5963" i="1"/>
  <c r="B6102" i="1" s="1"/>
  <c r="B5961" i="1"/>
  <c r="B6100" i="1" s="1"/>
  <c r="B5959" i="1"/>
  <c r="B6098" i="1" s="1"/>
  <c r="B5957" i="1"/>
  <c r="B6096" i="1" s="1"/>
  <c r="B5952" i="1"/>
  <c r="B6091" i="1" s="1"/>
  <c r="B5953" i="1"/>
  <c r="B6092" i="1" s="1"/>
  <c r="B5950" i="1"/>
  <c r="B6089" i="1" s="1"/>
  <c r="B5947" i="1"/>
  <c r="B6086" i="1" s="1"/>
  <c r="B5942" i="1"/>
  <c r="B6081" i="1" s="1"/>
  <c r="B5943" i="1"/>
  <c r="B6082" i="1" s="1"/>
  <c r="B5944" i="1"/>
  <c r="B6083" i="1" s="1"/>
  <c r="B5945" i="1"/>
  <c r="B6084" i="1" s="1"/>
  <c r="B5939" i="1"/>
  <c r="B6078" i="1" s="1"/>
  <c r="B5937" i="1"/>
  <c r="B6076" i="1" s="1"/>
  <c r="B5932" i="1"/>
  <c r="B6071" i="1" s="1"/>
  <c r="B5933" i="1"/>
  <c r="B6072" i="1" s="1"/>
  <c r="B5930" i="1"/>
  <c r="B6069" i="1" s="1"/>
  <c r="B5924" i="1"/>
  <c r="B6063" i="1" s="1"/>
  <c r="B5925" i="1"/>
  <c r="B6064" i="1" s="1"/>
  <c r="B5926" i="1"/>
  <c r="B6065" i="1" s="1"/>
  <c r="B5927" i="1"/>
  <c r="B6066" i="1" s="1"/>
  <c r="B5928" i="1"/>
  <c r="B6067" i="1" s="1"/>
  <c r="B5920" i="1"/>
  <c r="B6059" i="1" s="1"/>
  <c r="B5921" i="1"/>
  <c r="B6060" i="1" s="1"/>
  <c r="B5922" i="1"/>
  <c r="B6061" i="1" s="1"/>
  <c r="B5785" i="1"/>
  <c r="B5823" i="1" s="1"/>
  <c r="B5786" i="1"/>
  <c r="B5824" i="1" s="1"/>
  <c r="B5787" i="1"/>
  <c r="B5825" i="1" s="1"/>
  <c r="B5788" i="1"/>
  <c r="B5826" i="1" s="1"/>
  <c r="B5789" i="1"/>
  <c r="B5827" i="1" s="1"/>
  <c r="B5772" i="1"/>
  <c r="B5810" i="1" s="1"/>
  <c r="B5773" i="1"/>
  <c r="B5811" i="1" s="1"/>
  <c r="B5774" i="1"/>
  <c r="B5812" i="1" s="1"/>
  <c r="B5775" i="1"/>
  <c r="B5813" i="1" s="1"/>
  <c r="B5776" i="1"/>
  <c r="B5814" i="1" s="1"/>
  <c r="B5777" i="1"/>
  <c r="B5815" i="1" s="1"/>
  <c r="B5778" i="1"/>
  <c r="B5816" i="1" s="1"/>
  <c r="B5779" i="1"/>
  <c r="B5817" i="1" s="1"/>
  <c r="B5780" i="1"/>
  <c r="B5818" i="1" s="1"/>
  <c r="B5781" i="1"/>
  <c r="B5819" i="1" s="1"/>
  <c r="B5782" i="1"/>
  <c r="B5820" i="1" s="1"/>
  <c r="B5783" i="1"/>
  <c r="B5821" i="1" s="1"/>
  <c r="B5784" i="1"/>
  <c r="B5822" i="1" s="1"/>
  <c r="B5768" i="1"/>
  <c r="B5808" i="1" s="1"/>
  <c r="B5762" i="1"/>
  <c r="B5802" i="1" s="1"/>
  <c r="B5759" i="1"/>
  <c r="B5799" i="1" s="1"/>
  <c r="B5754" i="1"/>
  <c r="B5794" i="1" s="1"/>
  <c r="B5751" i="1"/>
  <c r="B5791" i="1" s="1"/>
  <c r="B5746" i="1"/>
  <c r="B5747" i="1"/>
  <c r="B5748" i="1"/>
  <c r="B5738" i="1"/>
  <c r="B5743" i="1" s="1"/>
  <c r="B5734" i="1"/>
  <c r="B5727" i="1"/>
  <c r="B5728" i="1"/>
  <c r="B5729" i="1"/>
  <c r="B5730" i="1"/>
  <c r="B5731" i="1"/>
  <c r="B5732" i="1"/>
  <c r="B5733" i="1"/>
  <c r="B5721" i="1"/>
  <c r="B5722" i="1"/>
  <c r="B5723" i="1"/>
  <c r="B5724" i="1"/>
  <c r="B5725" i="1"/>
  <c r="B5718" i="1"/>
  <c r="B5719" i="1"/>
  <c r="B5716" i="1"/>
  <c r="B5717" i="1"/>
  <c r="B5711" i="1"/>
  <c r="B5712" i="1"/>
  <c r="B5713" i="1"/>
  <c r="B5714" i="1"/>
  <c r="B5715" i="1"/>
  <c r="B5707" i="1"/>
  <c r="B5698" i="1"/>
  <c r="B5696" i="1"/>
  <c r="B5695" i="1"/>
  <c r="B5077" i="1"/>
  <c r="B5580" i="1" s="1"/>
  <c r="B5074" i="1"/>
  <c r="B5690" i="1" s="1"/>
  <c r="B5075" i="1"/>
  <c r="B5465" i="1" s="1"/>
  <c r="B5071" i="1"/>
  <c r="B5687" i="1" s="1"/>
  <c r="B5061" i="1"/>
  <c r="B5200" i="1" s="1"/>
  <c r="B5062" i="1"/>
  <c r="B5678" i="1" s="1"/>
  <c r="B5063" i="1"/>
  <c r="B5679" i="1" s="1"/>
  <c r="B5059" i="1"/>
  <c r="B5449" i="1" s="1"/>
  <c r="B5057" i="1"/>
  <c r="B5560" i="1" s="1"/>
  <c r="B5054" i="1"/>
  <c r="B5557" i="1" s="1"/>
  <c r="B5055" i="1"/>
  <c r="B5558" i="1" s="1"/>
  <c r="B5056" i="1"/>
  <c r="B5559" i="1" s="1"/>
  <c r="B5051" i="1"/>
  <c r="B5667" i="1" s="1"/>
  <c r="B5044" i="1"/>
  <c r="B5660" i="1" s="1"/>
  <c r="B5045" i="1"/>
  <c r="B5661" i="1" s="1"/>
  <c r="B5046" i="1"/>
  <c r="B5324" i="1" s="1"/>
  <c r="B5047" i="1"/>
  <c r="B5663" i="1" s="1"/>
  <c r="B5039" i="1"/>
  <c r="B5655" i="1" s="1"/>
  <c r="B5037" i="1"/>
  <c r="B5653" i="1" s="1"/>
  <c r="B5034" i="1"/>
  <c r="B5424" i="1" s="1"/>
  <c r="B5035" i="1"/>
  <c r="B5425" i="1" s="1"/>
  <c r="B5032" i="1"/>
  <c r="B5027" i="1"/>
  <c r="B5028" i="1"/>
  <c r="B5029" i="1"/>
  <c r="B5022" i="1"/>
  <c r="B5023" i="1"/>
  <c r="B5020" i="1"/>
  <c r="B5017" i="1"/>
  <c r="B5295" i="1" s="1"/>
  <c r="B5018" i="1"/>
  <c r="B5014" i="1"/>
  <c r="B5011" i="1"/>
  <c r="B5421" i="1" s="1"/>
  <c r="B5009" i="1"/>
  <c r="B5532" i="1" s="1"/>
  <c r="B5001" i="1"/>
  <c r="B5637" i="1" s="1"/>
  <c r="B4991" i="1"/>
  <c r="B5627" i="1" s="1"/>
  <c r="B4988" i="1"/>
  <c r="B5624" i="1" s="1"/>
  <c r="B4985" i="1"/>
  <c r="B5508" i="1" s="1"/>
  <c r="B4982" i="1"/>
  <c r="B5505" i="1" s="1"/>
  <c r="B4978" i="1"/>
  <c r="B5501" i="1" s="1"/>
  <c r="B4976" i="1"/>
  <c r="B5115" i="1" s="1"/>
  <c r="B4972" i="1"/>
  <c r="B5250" i="1" s="1"/>
  <c r="B4968" i="1"/>
  <c r="B5604" i="1" s="1"/>
  <c r="B4969" i="1"/>
  <c r="B5492" i="1" s="1"/>
  <c r="B4965" i="1"/>
  <c r="B5601" i="1" s="1"/>
  <c r="B4964" i="1"/>
  <c r="B5600" i="1" s="1"/>
  <c r="B4958" i="1"/>
  <c r="B5481" i="1" s="1"/>
  <c r="B4949" i="1"/>
  <c r="B5472" i="1" s="1"/>
  <c r="B4950" i="1"/>
  <c r="B5360" i="1" s="1"/>
  <c r="B4945" i="1"/>
  <c r="B4940" i="1"/>
  <c r="B5582" i="1" s="1"/>
  <c r="B4937" i="1"/>
  <c r="B4933" i="1"/>
  <c r="B4934" i="1"/>
  <c r="B4935" i="1"/>
  <c r="B4929" i="1"/>
  <c r="B4930" i="1"/>
  <c r="B4931" i="1"/>
  <c r="B4926" i="1"/>
  <c r="B4924" i="1"/>
  <c r="B4915" i="1"/>
  <c r="B4916" i="1"/>
  <c r="B4917" i="1"/>
  <c r="B4918" i="1"/>
  <c r="B4919" i="1"/>
  <c r="B4910" i="1"/>
  <c r="B4827" i="1"/>
  <c r="B4867" i="1" s="1"/>
  <c r="B4828" i="1"/>
  <c r="B4908" i="1" s="1"/>
  <c r="B4823" i="1"/>
  <c r="B4863" i="1" s="1"/>
  <c r="B4808" i="1"/>
  <c r="B4848" i="1" s="1"/>
  <c r="B4811" i="1"/>
  <c r="B4891" i="1" s="1"/>
  <c r="B4812" i="1"/>
  <c r="B4892" i="1" s="1"/>
  <c r="B4809" i="1"/>
  <c r="B4849" i="1" s="1"/>
  <c r="B4804" i="1"/>
  <c r="B4844" i="1" s="1"/>
  <c r="B4805" i="1"/>
  <c r="B4845" i="1" s="1"/>
  <c r="B4802" i="1"/>
  <c r="B4842" i="1" s="1"/>
  <c r="B4800" i="1"/>
  <c r="B4880" i="1" s="1"/>
  <c r="B3570" i="1"/>
  <c r="B3571" i="1"/>
  <c r="B3568" i="1"/>
  <c r="B3565" i="1"/>
  <c r="B3559" i="1"/>
  <c r="B3560" i="1"/>
  <c r="B3561" i="1"/>
  <c r="B3557" i="1"/>
  <c r="B3553" i="1"/>
  <c r="B3554" i="1"/>
  <c r="B3555" i="1"/>
  <c r="B3551" i="1"/>
  <c r="B3549" i="1"/>
  <c r="B3536" i="1"/>
  <c r="B3535" i="1"/>
  <c r="B3532" i="1"/>
  <c r="H573" i="1"/>
  <c r="B1290" i="1" s="1"/>
  <c r="H572" i="1"/>
  <c r="H675" i="1"/>
  <c r="H531" i="1"/>
  <c r="H530" i="1"/>
  <c r="B1229" i="1" s="1"/>
  <c r="B4798" i="1"/>
  <c r="B4838" i="1" s="1"/>
  <c r="B4776" i="1"/>
  <c r="B4777" i="1"/>
  <c r="B4773" i="1"/>
  <c r="B4772" i="1"/>
  <c r="B4766" i="1"/>
  <c r="B4762" i="1"/>
  <c r="B4756" i="1"/>
  <c r="B4754" i="1"/>
  <c r="B4742" i="1"/>
  <c r="B4738" i="1"/>
  <c r="B4739" i="1"/>
  <c r="B4740" i="1"/>
  <c r="B4730" i="1"/>
  <c r="B4725" i="1"/>
  <c r="B4710" i="1"/>
  <c r="B4697" i="1"/>
  <c r="B4698" i="1"/>
  <c r="B4201" i="1"/>
  <c r="B4638" i="1" s="1"/>
  <c r="B4279" i="1"/>
  <c r="B4693" i="1" s="1"/>
  <c r="B4280" i="1"/>
  <c r="B4694" i="1" s="1"/>
  <c r="B4277" i="1"/>
  <c r="B4597" i="1" s="1"/>
  <c r="B4275" i="1"/>
  <c r="B4595" i="1" s="1"/>
  <c r="B4272" i="1"/>
  <c r="B4592" i="1" s="1"/>
  <c r="B4269" i="1"/>
  <c r="B4589" i="1" s="1"/>
  <c r="B4264" i="1"/>
  <c r="B4265" i="1"/>
  <c r="B4266" i="1"/>
  <c r="B4267" i="1"/>
  <c r="B4262" i="1"/>
  <c r="B4260" i="1"/>
  <c r="B4259" i="1"/>
  <c r="B4587" i="1" s="1"/>
  <c r="B4257" i="1"/>
  <c r="B4685" i="1" s="1"/>
  <c r="B4253" i="1"/>
  <c r="B4681" i="1" s="1"/>
  <c r="B4254" i="1"/>
  <c r="B4582" i="1" s="1"/>
  <c r="B4255" i="1"/>
  <c r="B4683" i="1" s="1"/>
  <c r="B4247" i="1"/>
  <c r="B4575" i="1" s="1"/>
  <c r="B4248" i="1"/>
  <c r="B4576" i="1" s="1"/>
  <c r="B4249" i="1"/>
  <c r="B4577" i="1" s="1"/>
  <c r="B4243" i="1"/>
  <c r="B4571" i="1" s="1"/>
  <c r="B4244" i="1"/>
  <c r="B4572" i="1" s="1"/>
  <c r="B4245" i="1"/>
  <c r="B4573" i="1" s="1"/>
  <c r="B4240" i="1"/>
  <c r="B4568" i="1" s="1"/>
  <c r="B4241" i="1"/>
  <c r="B4569" i="1" s="1"/>
  <c r="B4237" i="1"/>
  <c r="B4565" i="1" s="1"/>
  <c r="B4238" i="1"/>
  <c r="B4666" i="1" s="1"/>
  <c r="B4239" i="1"/>
  <c r="B4567" i="1" s="1"/>
  <c r="B4233" i="1"/>
  <c r="B4561" i="1" s="1"/>
  <c r="B4228" i="1"/>
  <c r="B4556" i="1" s="1"/>
  <c r="B4229" i="1"/>
  <c r="B4557" i="1" s="1"/>
  <c r="B4224" i="1"/>
  <c r="B4552" i="1" s="1"/>
  <c r="B4219" i="1"/>
  <c r="B4547" i="1" s="1"/>
  <c r="B4220" i="1"/>
  <c r="B4548" i="1" s="1"/>
  <c r="B4207" i="1"/>
  <c r="B4535" i="1" s="1"/>
  <c r="B4200" i="1"/>
  <c r="B4637" i="1" s="1"/>
  <c r="B4198" i="1"/>
  <c r="B4635" i="1" s="1"/>
  <c r="B6186" i="1"/>
  <c r="B6187" i="1"/>
  <c r="B6168" i="1"/>
  <c r="B6325" i="1" s="1"/>
  <c r="B6480" i="1" s="1"/>
  <c r="B6162" i="1"/>
  <c r="B6630" i="1" s="1"/>
  <c r="B6161" i="1"/>
  <c r="B6629" i="1" s="1"/>
  <c r="B6154" i="1"/>
  <c r="B6148" i="1"/>
  <c r="B6305" i="1" s="1"/>
  <c r="B6460" i="1" s="1"/>
  <c r="B6146" i="1"/>
  <c r="B6614" i="1" s="1"/>
  <c r="B6145" i="1"/>
  <c r="B6613" i="1" s="1"/>
  <c r="B6142" i="1"/>
  <c r="B6299" i="1" s="1"/>
  <c r="B6454" i="1" s="1"/>
  <c r="B6140" i="1"/>
  <c r="B6135" i="1"/>
  <c r="B6136" i="1"/>
  <c r="B6604" i="1" s="1"/>
  <c r="B6131" i="1"/>
  <c r="B6133" i="1"/>
  <c r="B6602" i="1" s="1"/>
  <c r="B6127" i="1"/>
  <c r="B6129" i="1"/>
  <c r="B6289" i="1" s="1"/>
  <c r="B6444" i="1" s="1"/>
  <c r="B6120" i="1"/>
  <c r="B6121" i="1"/>
  <c r="B6118" i="1"/>
  <c r="B6281" i="1" s="1"/>
  <c r="B6436" i="1" s="1"/>
  <c r="B6113" i="1"/>
  <c r="B6111" i="1"/>
  <c r="B4193" i="1"/>
  <c r="B4521" i="1" s="1"/>
  <c r="B4191" i="1"/>
  <c r="B4519" i="1" s="1"/>
  <c r="B4187" i="1"/>
  <c r="B4515" i="1" s="1"/>
  <c r="B4185" i="1"/>
  <c r="B4513" i="1" s="1"/>
  <c r="B4186" i="1"/>
  <c r="B4623" i="1" s="1"/>
  <c r="B4181" i="1"/>
  <c r="B4509" i="1" s="1"/>
  <c r="B4180" i="1"/>
  <c r="B4508" i="1" s="1"/>
  <c r="B4172" i="1"/>
  <c r="B4609" i="1" s="1"/>
  <c r="B4173" i="1"/>
  <c r="B4501" i="1" s="1"/>
  <c r="B4174" i="1"/>
  <c r="B4611" i="1" s="1"/>
  <c r="B4165" i="1"/>
  <c r="B4493" i="1" s="1"/>
  <c r="B4166" i="1"/>
  <c r="B4494" i="1" s="1"/>
  <c r="B4167" i="1"/>
  <c r="B4495" i="1" s="1"/>
  <c r="B4163" i="1"/>
  <c r="B4491" i="1" s="1"/>
  <c r="B3350" i="1"/>
  <c r="B3382" i="1" s="1"/>
  <c r="B3447" i="1" s="1"/>
  <c r="B3335" i="1"/>
  <c r="B3368" i="1" s="1"/>
  <c r="B3433" i="1" s="1"/>
  <c r="B3336" i="1"/>
  <c r="B3369" i="1" s="1"/>
  <c r="B3434" i="1" s="1"/>
  <c r="B3231" i="1"/>
  <c r="B3261" i="1" s="1"/>
  <c r="B3320" i="1" s="1"/>
  <c r="B3219" i="1"/>
  <c r="B3249" i="1" s="1"/>
  <c r="B3308" i="1" s="1"/>
  <c r="B2163" i="1"/>
  <c r="B2264" i="1" s="1"/>
  <c r="B2469" i="1" s="1"/>
  <c r="B2164" i="1"/>
  <c r="B2265" i="1" s="1"/>
  <c r="B2470" i="1" s="1"/>
  <c r="B2165" i="1"/>
  <c r="B2266" i="1" s="1"/>
  <c r="B2471" i="1" s="1"/>
  <c r="B2166" i="1"/>
  <c r="B2371" i="1" s="1"/>
  <c r="B2167" i="1"/>
  <c r="B2372" i="1" s="1"/>
  <c r="B2168" i="1"/>
  <c r="B2373" i="1" s="1"/>
  <c r="B2169" i="1"/>
  <c r="B2270" i="1" s="1"/>
  <c r="B2475" i="1" s="1"/>
  <c r="B2161" i="1"/>
  <c r="B2262" i="1" s="1"/>
  <c r="B2467" i="1" s="1"/>
  <c r="B2131" i="1"/>
  <c r="B2232" i="1" s="1"/>
  <c r="B2437" i="1" s="1"/>
  <c r="B2132" i="1"/>
  <c r="B2233" i="1" s="1"/>
  <c r="B2438" i="1" s="1"/>
  <c r="B2133" i="1"/>
  <c r="B2234" i="1" s="1"/>
  <c r="B2439" i="1" s="1"/>
  <c r="B2134" i="1"/>
  <c r="B2235" i="1" s="1"/>
  <c r="B2440" i="1" s="1"/>
  <c r="B2135" i="1"/>
  <c r="B2236" i="1" s="1"/>
  <c r="B2441" i="1" s="1"/>
  <c r="B2136" i="1"/>
  <c r="B2237" i="1" s="1"/>
  <c r="B2442" i="1" s="1"/>
  <c r="B2137" i="1"/>
  <c r="B2238" i="1" s="1"/>
  <c r="B2443" i="1" s="1"/>
  <c r="B2138" i="1"/>
  <c r="B2343" i="1" s="1"/>
  <c r="B2139" i="1"/>
  <c r="B2240" i="1" s="1"/>
  <c r="B2445" i="1" s="1"/>
  <c r="B2140" i="1"/>
  <c r="B2241" i="1" s="1"/>
  <c r="B2446" i="1" s="1"/>
  <c r="B2141" i="1"/>
  <c r="B2142" i="1"/>
  <c r="B2143" i="1"/>
  <c r="B2244" i="1" s="1"/>
  <c r="B2449" i="1" s="1"/>
  <c r="B2144" i="1"/>
  <c r="B2245" i="1" s="1"/>
  <c r="B2450" i="1" s="1"/>
  <c r="B2145" i="1"/>
  <c r="B2246" i="1" s="1"/>
  <c r="B2451" i="1" s="1"/>
  <c r="B2146" i="1"/>
  <c r="B2247" i="1" s="1"/>
  <c r="B2452" i="1" s="1"/>
  <c r="B2147" i="1"/>
  <c r="B2248" i="1" s="1"/>
  <c r="B2453" i="1" s="1"/>
  <c r="B2148" i="1"/>
  <c r="B2249" i="1" s="1"/>
  <c r="B2454" i="1" s="1"/>
  <c r="B2149" i="1"/>
  <c r="B2354" i="1" s="1"/>
  <c r="B2150" i="1"/>
  <c r="B2355" i="1" s="1"/>
  <c r="B2151" i="1"/>
  <c r="B2252" i="1" s="1"/>
  <c r="B2457" i="1" s="1"/>
  <c r="B2152" i="1"/>
  <c r="B2253" i="1" s="1"/>
  <c r="B2458" i="1" s="1"/>
  <c r="B2153" i="1"/>
  <c r="B2254" i="1" s="1"/>
  <c r="B2459" i="1" s="1"/>
  <c r="B2154" i="1"/>
  <c r="B2255" i="1" s="1"/>
  <c r="B2460" i="1" s="1"/>
  <c r="B2155" i="1"/>
  <c r="B2256" i="1" s="1"/>
  <c r="B2461" i="1" s="1"/>
  <c r="B2156" i="1"/>
  <c r="B2257" i="1" s="1"/>
  <c r="B2462" i="1" s="1"/>
  <c r="B2157" i="1"/>
  <c r="B2258" i="1" s="1"/>
  <c r="B2463" i="1" s="1"/>
  <c r="B2158" i="1"/>
  <c r="B2259" i="1" s="1"/>
  <c r="B2464" i="1" s="1"/>
  <c r="B2159" i="1"/>
  <c r="B2260" i="1" s="1"/>
  <c r="B2465" i="1" s="1"/>
  <c r="B2160" i="1"/>
  <c r="B2261" i="1" s="1"/>
  <c r="B2466" i="1" s="1"/>
  <c r="B2126" i="1"/>
  <c r="B2227" i="1" s="1"/>
  <c r="B2432" i="1" s="1"/>
  <c r="B2127" i="1"/>
  <c r="B2228" i="1" s="1"/>
  <c r="B2433" i="1" s="1"/>
  <c r="B2128" i="1"/>
  <c r="B2229" i="1" s="1"/>
  <c r="B2434" i="1" s="1"/>
  <c r="B2129" i="1"/>
  <c r="B2230" i="1" s="1"/>
  <c r="B2435" i="1" s="1"/>
  <c r="B2121" i="1"/>
  <c r="B2326" i="1" s="1"/>
  <c r="B2122" i="1"/>
  <c r="B2223" i="1" s="1"/>
  <c r="B2428" i="1" s="1"/>
  <c r="B2123" i="1"/>
  <c r="B2224" i="1" s="1"/>
  <c r="B2429" i="1" s="1"/>
  <c r="B2116" i="1"/>
  <c r="B2217" i="1" s="1"/>
  <c r="B2422" i="1" s="1"/>
  <c r="B2113" i="1"/>
  <c r="B2318" i="1" s="1"/>
  <c r="B2114" i="1"/>
  <c r="B2215" i="1" s="1"/>
  <c r="B2420" i="1" s="1"/>
  <c r="B2108" i="1"/>
  <c r="B2209" i="1" s="1"/>
  <c r="B2414" i="1" s="1"/>
  <c r="B2109" i="1"/>
  <c r="B2210" i="1" s="1"/>
  <c r="B2415" i="1" s="1"/>
  <c r="B2110" i="1"/>
  <c r="B2315" i="1" s="1"/>
  <c r="B2093" i="1"/>
  <c r="B2298" i="1" s="1"/>
  <c r="B2094" i="1"/>
  <c r="B2299" i="1" s="1"/>
  <c r="B2095" i="1"/>
  <c r="B2300" i="1" s="1"/>
  <c r="B2096" i="1"/>
  <c r="B2301" i="1" s="1"/>
  <c r="B2097" i="1"/>
  <c r="B2302" i="1" s="1"/>
  <c r="B2098" i="1"/>
  <c r="B2199" i="1" s="1"/>
  <c r="B2404" i="1" s="1"/>
  <c r="B2099" i="1"/>
  <c r="B2200" i="1" s="1"/>
  <c r="B2405" i="1" s="1"/>
  <c r="B2100" i="1"/>
  <c r="B2305" i="1" s="1"/>
  <c r="B2101" i="1"/>
  <c r="B2306" i="1" s="1"/>
  <c r="B2102" i="1"/>
  <c r="B2203" i="1" s="1"/>
  <c r="B2408" i="1" s="1"/>
  <c r="B2103" i="1"/>
  <c r="B2204" i="1" s="1"/>
  <c r="B2409" i="1" s="1"/>
  <c r="B2104" i="1"/>
  <c r="B2205" i="1" s="1"/>
  <c r="B2410" i="1" s="1"/>
  <c r="B2105" i="1"/>
  <c r="B2310" i="1" s="1"/>
  <c r="B2106" i="1"/>
  <c r="B2207" i="1" s="1"/>
  <c r="B2412" i="1" s="1"/>
  <c r="B2107" i="1"/>
  <c r="B2312" i="1" s="1"/>
  <c r="B2087" i="1"/>
  <c r="B2088" i="1"/>
  <c r="B2089" i="1"/>
  <c r="B2090" i="1"/>
  <c r="B2191" i="1" s="1"/>
  <c r="B2396" i="1" s="1"/>
  <c r="B2091" i="1"/>
  <c r="B2192" i="1" s="1"/>
  <c r="B2397" i="1" s="1"/>
  <c r="B2092" i="1"/>
  <c r="B2193" i="1" s="1"/>
  <c r="B2398" i="1" s="1"/>
  <c r="B2083" i="1"/>
  <c r="B2187" i="1" s="1"/>
  <c r="B2392" i="1" s="1"/>
  <c r="B2085" i="1"/>
  <c r="B2189" i="1" s="1"/>
  <c r="B2394" i="1" s="1"/>
  <c r="B2077" i="1"/>
  <c r="B2181" i="1" s="1"/>
  <c r="B2386" i="1" s="1"/>
  <c r="B2078" i="1"/>
  <c r="B2283" i="1" s="1"/>
  <c r="B2079" i="1"/>
  <c r="B2183" i="1" s="1"/>
  <c r="B2388" i="1" s="1"/>
  <c r="B2070" i="1"/>
  <c r="B2275" i="1" s="1"/>
  <c r="B2068" i="1"/>
  <c r="B2172" i="1" s="1"/>
  <c r="B2377" i="1" s="1"/>
  <c r="B2071" i="1"/>
  <c r="B2175" i="1" s="1"/>
  <c r="B2380" i="1" s="1"/>
  <c r="B2072" i="1"/>
  <c r="B2277" i="1" s="1"/>
  <c r="B2073" i="1"/>
  <c r="B2177" i="1" s="1"/>
  <c r="B2382" i="1" s="1"/>
  <c r="B2069" i="1"/>
  <c r="B2173" i="1" s="1"/>
  <c r="B2378" i="1" s="1"/>
  <c r="B2074" i="1"/>
  <c r="B2178" i="1" s="1"/>
  <c r="B2383" i="1" s="1"/>
  <c r="B2075" i="1"/>
  <c r="B2280" i="1" s="1"/>
  <c r="B3647" i="1"/>
  <c r="B3906" i="1" s="1"/>
  <c r="B3648" i="1"/>
  <c r="B3907" i="1" s="1"/>
  <c r="B3649" i="1"/>
  <c r="B3908" i="1" s="1"/>
  <c r="B3650" i="1"/>
  <c r="B3909" i="1" s="1"/>
  <c r="B3651" i="1"/>
  <c r="B3910" i="1" s="1"/>
  <c r="B3652" i="1"/>
  <c r="B3911" i="1" s="1"/>
  <c r="B3653" i="1"/>
  <c r="B3912" i="1" s="1"/>
  <c r="B3654" i="1"/>
  <c r="B3913" i="1" s="1"/>
  <c r="B3655" i="1"/>
  <c r="B3914" i="1" s="1"/>
  <c r="B3656" i="1"/>
  <c r="B3915" i="1" s="1"/>
  <c r="B3657" i="1"/>
  <c r="B3916" i="1" s="1"/>
  <c r="B3658" i="1"/>
  <c r="B3917" i="1" s="1"/>
  <c r="B3659" i="1"/>
  <c r="B3918" i="1" s="1"/>
  <c r="B3660" i="1"/>
  <c r="B3919" i="1" s="1"/>
  <c r="B3661" i="1"/>
  <c r="B3920" i="1" s="1"/>
  <c r="B3662" i="1"/>
  <c r="B3921" i="1" s="1"/>
  <c r="B3663" i="1"/>
  <c r="B3922" i="1" s="1"/>
  <c r="B3664" i="1"/>
  <c r="B3923" i="1" s="1"/>
  <c r="B3665" i="1"/>
  <c r="B3826" i="1" s="1"/>
  <c r="B4084" i="1" s="1"/>
  <c r="B3666" i="1"/>
  <c r="B3925" i="1" s="1"/>
  <c r="B3667" i="1"/>
  <c r="B3926" i="1" s="1"/>
  <c r="B3668" i="1"/>
  <c r="B3927" i="1" s="1"/>
  <c r="B3669" i="1"/>
  <c r="B3928" i="1" s="1"/>
  <c r="B3670" i="1"/>
  <c r="B3830" i="1" s="1"/>
  <c r="B4088" i="1" s="1"/>
  <c r="B3671" i="1"/>
  <c r="B3831" i="1" s="1"/>
  <c r="B4089" i="1" s="1"/>
  <c r="B3672" i="1"/>
  <c r="B3832" i="1" s="1"/>
  <c r="B4090" i="1" s="1"/>
  <c r="B3673" i="1"/>
  <c r="B3833" i="1" s="1"/>
  <c r="B4091" i="1" s="1"/>
  <c r="B3674" i="1"/>
  <c r="B3933" i="1" s="1"/>
  <c r="B3675" i="1"/>
  <c r="B3934" i="1" s="1"/>
  <c r="B3676" i="1"/>
  <c r="B3935" i="1" s="1"/>
  <c r="B3677" i="1"/>
  <c r="B3936" i="1" s="1"/>
  <c r="B3678" i="1"/>
  <c r="B3937" i="1" s="1"/>
  <c r="B3679" i="1"/>
  <c r="B3938" i="1" s="1"/>
  <c r="B3680" i="1"/>
  <c r="B3939" i="1" s="1"/>
  <c r="B3681" i="1"/>
  <c r="B3940" i="1" s="1"/>
  <c r="B3682" i="1"/>
  <c r="B3941" i="1" s="1"/>
  <c r="B3683" i="1"/>
  <c r="B3942" i="1" s="1"/>
  <c r="B3684" i="1"/>
  <c r="B3842" i="1" s="1"/>
  <c r="B4100" i="1" s="1"/>
  <c r="B3685" i="1"/>
  <c r="B3843" i="1" s="1"/>
  <c r="B4101" i="1" s="1"/>
  <c r="B3686" i="1"/>
  <c r="B3945" i="1" s="1"/>
  <c r="B3687" i="1"/>
  <c r="B3845" i="1" s="1"/>
  <c r="B4103" i="1" s="1"/>
  <c r="B3688" i="1"/>
  <c r="B3947" i="1" s="1"/>
  <c r="B3689" i="1"/>
  <c r="B3948" i="1" s="1"/>
  <c r="B3690" i="1"/>
  <c r="B3949" i="1" s="1"/>
  <c r="B3691" i="1"/>
  <c r="B3950" i="1" s="1"/>
  <c r="B3692" i="1"/>
  <c r="B3951" i="1" s="1"/>
  <c r="B3693" i="1"/>
  <c r="B3952" i="1" s="1"/>
  <c r="B3694" i="1"/>
  <c r="B3953" i="1" s="1"/>
  <c r="B3695" i="1"/>
  <c r="B3954" i="1" s="1"/>
  <c r="B3696" i="1"/>
  <c r="B3955" i="1" s="1"/>
  <c r="B3697" i="1"/>
  <c r="B3956" i="1" s="1"/>
  <c r="B3698" i="1"/>
  <c r="B3957" i="1" s="1"/>
  <c r="B3699" i="1"/>
  <c r="B3958" i="1" s="1"/>
  <c r="B3700" i="1"/>
  <c r="B3959" i="1" s="1"/>
  <c r="B3701" i="1"/>
  <c r="B3960" i="1" s="1"/>
  <c r="B3702" i="1"/>
  <c r="B3961" i="1" s="1"/>
  <c r="B3703" i="1"/>
  <c r="B3962" i="1" s="1"/>
  <c r="B3704" i="1"/>
  <c r="B3963" i="1" s="1"/>
  <c r="B3705" i="1"/>
  <c r="B3964" i="1" s="1"/>
  <c r="B3706" i="1"/>
  <c r="B3965" i="1" s="1"/>
  <c r="B3707" i="1"/>
  <c r="B3966" i="1" s="1"/>
  <c r="B3708" i="1"/>
  <c r="B3967" i="1" s="1"/>
  <c r="B3709" i="1"/>
  <c r="B3968" i="1" s="1"/>
  <c r="B3710" i="1"/>
  <c r="B3969" i="1" s="1"/>
  <c r="B3711" i="1"/>
  <c r="B3970" i="1" s="1"/>
  <c r="B3712" i="1"/>
  <c r="B3971" i="1" s="1"/>
  <c r="B3713" i="1"/>
  <c r="B3972" i="1" s="1"/>
  <c r="B3714" i="1"/>
  <c r="B3973" i="1" s="1"/>
  <c r="B3715" i="1"/>
  <c r="B3974" i="1" s="1"/>
  <c r="B3716" i="1"/>
  <c r="B3874" i="1" s="1"/>
  <c r="B4132" i="1" s="1"/>
  <c r="B3717" i="1"/>
  <c r="B3976" i="1" s="1"/>
  <c r="B3718" i="1"/>
  <c r="B3977" i="1" s="1"/>
  <c r="B3719" i="1"/>
  <c r="B3877" i="1" s="1"/>
  <c r="B4135" i="1" s="1"/>
  <c r="B3720" i="1"/>
  <c r="B3979" i="1" s="1"/>
  <c r="B3721" i="1"/>
  <c r="B3892" i="1" s="1"/>
  <c r="B3722" i="1"/>
  <c r="B3980" i="1" s="1"/>
  <c r="B3723" i="1"/>
  <c r="B3981" i="1" s="1"/>
  <c r="B3724" i="1"/>
  <c r="B3982" i="1" s="1"/>
  <c r="B3725" i="1"/>
  <c r="B3983" i="1" s="1"/>
  <c r="B3726" i="1"/>
  <c r="B3984" i="1" s="1"/>
  <c r="B3727" i="1"/>
  <c r="B3985" i="1" s="1"/>
  <c r="B3728" i="1"/>
  <c r="B3986" i="1" s="1"/>
  <c r="B3729" i="1"/>
  <c r="B3987" i="1" s="1"/>
  <c r="B3730" i="1"/>
  <c r="B3988" i="1" s="1"/>
  <c r="B3731" i="1"/>
  <c r="B3989" i="1" s="1"/>
  <c r="B3732" i="1"/>
  <c r="B3890" i="1" s="1"/>
  <c r="B4148" i="1" s="1"/>
  <c r="B3733" i="1"/>
  <c r="B3891" i="1" s="1"/>
  <c r="B4149" i="1" s="1"/>
  <c r="B3734" i="1"/>
  <c r="B3992" i="1" s="1"/>
  <c r="B3735" i="1"/>
  <c r="B3993" i="1" s="1"/>
  <c r="B3736" i="1"/>
  <c r="B3994" i="1" s="1"/>
  <c r="B3737" i="1"/>
  <c r="B3896" i="1" s="1"/>
  <c r="B4153" i="1" s="1"/>
  <c r="B3738" i="1"/>
  <c r="B3996" i="1" s="1"/>
  <c r="B3739" i="1"/>
  <c r="B3997" i="1" s="1"/>
  <c r="B3740" i="1"/>
  <c r="B3998" i="1" s="1"/>
  <c r="B3741" i="1"/>
  <c r="B3999" i="1" s="1"/>
  <c r="B3742" i="1"/>
  <c r="B4000" i="1" s="1"/>
  <c r="B3743" i="1"/>
  <c r="B4001" i="1" s="1"/>
  <c r="B3744" i="1"/>
  <c r="B4002" i="1" s="1"/>
  <c r="B3745" i="1"/>
  <c r="B4003" i="1" s="1"/>
  <c r="B3746" i="1"/>
  <c r="B4004" i="1" s="1"/>
  <c r="B3747" i="1"/>
  <c r="B9227" i="1" s="1"/>
  <c r="B3748" i="1"/>
  <c r="B4006" i="1" s="1"/>
  <c r="B3749" i="1"/>
  <c r="B4007" i="1" s="1"/>
  <c r="B3750" i="1"/>
  <c r="B4008" i="1" s="1"/>
  <c r="B3751" i="1"/>
  <c r="B4009" i="1" s="1"/>
  <c r="B3752" i="1"/>
  <c r="B4010" i="1" s="1"/>
  <c r="B3753" i="1"/>
  <c r="B4011" i="1" s="1"/>
  <c r="B3754" i="1"/>
  <c r="B4012" i="1" s="1"/>
  <c r="B3755" i="1"/>
  <c r="B4013" i="1" s="1"/>
  <c r="B3756" i="1"/>
  <c r="B4014" i="1" s="1"/>
  <c r="B3757" i="1"/>
  <c r="B4015" i="1" s="1"/>
  <c r="B3758" i="1"/>
  <c r="B4016" i="1" s="1"/>
  <c r="B3759" i="1"/>
  <c r="B4017" i="1" s="1"/>
  <c r="B3760" i="1"/>
  <c r="B4018" i="1" s="1"/>
  <c r="B3761" i="1"/>
  <c r="B4019" i="1" s="1"/>
  <c r="B3762" i="1"/>
  <c r="B4020" i="1" s="1"/>
  <c r="B3763" i="1"/>
  <c r="B4021" i="1" s="1"/>
  <c r="B3764" i="1"/>
  <c r="B4022" i="1" s="1"/>
  <c r="B3765" i="1"/>
  <c r="B4023" i="1" s="1"/>
  <c r="B3766" i="1"/>
  <c r="B4024" i="1" s="1"/>
  <c r="B3767" i="1"/>
  <c r="B4025" i="1" s="1"/>
  <c r="B3768" i="1"/>
  <c r="B9248" i="1" s="1"/>
  <c r="B3769" i="1"/>
  <c r="B9249" i="1" s="1"/>
  <c r="B3770" i="1"/>
  <c r="B9250" i="1" s="1"/>
  <c r="B3771" i="1"/>
  <c r="B4029" i="1" s="1"/>
  <c r="B3772" i="1"/>
  <c r="B4030" i="1" s="1"/>
  <c r="B3773" i="1"/>
  <c r="B9536" i="1" s="1"/>
  <c r="B9571" i="1" s="1"/>
  <c r="B3774" i="1"/>
  <c r="B4032" i="1" s="1"/>
  <c r="B3775" i="1"/>
  <c r="B4033" i="1" s="1"/>
  <c r="B3776" i="1"/>
  <c r="B4034" i="1" s="1"/>
  <c r="B3777" i="1"/>
  <c r="B4035" i="1" s="1"/>
  <c r="B3778" i="1"/>
  <c r="B4036" i="1" s="1"/>
  <c r="B3779" i="1"/>
  <c r="B4037" i="1" s="1"/>
  <c r="B3780" i="1"/>
  <c r="B4038" i="1" s="1"/>
  <c r="B3781" i="1"/>
  <c r="B4039" i="1" s="1"/>
  <c r="B3782" i="1"/>
  <c r="B4040" i="1" s="1"/>
  <c r="B3783" i="1"/>
  <c r="B4041" i="1" s="1"/>
  <c r="B3784" i="1"/>
  <c r="B4042" i="1" s="1"/>
  <c r="B3785" i="1"/>
  <c r="B4043" i="1" s="1"/>
  <c r="B3786" i="1"/>
  <c r="B4044" i="1" s="1"/>
  <c r="B3787" i="1"/>
  <c r="B4045" i="1" s="1"/>
  <c r="B3788" i="1"/>
  <c r="B9551" i="1" s="1"/>
  <c r="B9586" i="1" s="1"/>
  <c r="B3789" i="1"/>
  <c r="B9552" i="1" s="1"/>
  <c r="B9587" i="1" s="1"/>
  <c r="B3790" i="1"/>
  <c r="B4048" i="1" s="1"/>
  <c r="B3791" i="1"/>
  <c r="B4049" i="1" s="1"/>
  <c r="B3792" i="1"/>
  <c r="B4050" i="1" s="1"/>
  <c r="B3793" i="1"/>
  <c r="B4051" i="1" s="1"/>
  <c r="B3794" i="1"/>
  <c r="B4052" i="1" s="1"/>
  <c r="B3795" i="1"/>
  <c r="B4053" i="1" s="1"/>
  <c r="B3796" i="1"/>
  <c r="B4054" i="1" s="1"/>
  <c r="B3797" i="1"/>
  <c r="B9560" i="1" s="1"/>
  <c r="B9595" i="1" s="1"/>
  <c r="B3798" i="1"/>
  <c r="B4056" i="1" s="1"/>
  <c r="B3799" i="1"/>
  <c r="B4057" i="1" s="1"/>
  <c r="B3800" i="1"/>
  <c r="B9563" i="1" s="1"/>
  <c r="B9598" i="1" s="1"/>
  <c r="B3801" i="1"/>
  <c r="B4059" i="1" s="1"/>
  <c r="B3802" i="1"/>
  <c r="B4060" i="1" s="1"/>
  <c r="B3803" i="1"/>
  <c r="B4061" i="1" s="1"/>
  <c r="B3804" i="1"/>
  <c r="B4062" i="1" s="1"/>
  <c r="B3805" i="1"/>
  <c r="B4063" i="1" s="1"/>
  <c r="B3806" i="1"/>
  <c r="B4064" i="1" s="1"/>
  <c r="B3807" i="1"/>
  <c r="B4065" i="1" s="1"/>
  <c r="B4164" i="1"/>
  <c r="B4492" i="1" s="1"/>
  <c r="B4168" i="1"/>
  <c r="B4605" i="1" s="1"/>
  <c r="B4169" i="1"/>
  <c r="B4497" i="1" s="1"/>
  <c r="B4170" i="1"/>
  <c r="B4498" i="1" s="1"/>
  <c r="B4171" i="1"/>
  <c r="B4608" i="1" s="1"/>
  <c r="B4175" i="1"/>
  <c r="B4503" i="1" s="1"/>
  <c r="B4176" i="1"/>
  <c r="B4504" i="1" s="1"/>
  <c r="B4177" i="1"/>
  <c r="B4614" i="1" s="1"/>
  <c r="B4178" i="1"/>
  <c r="B4615" i="1" s="1"/>
  <c r="B4179" i="1"/>
  <c r="B4616" i="1" s="1"/>
  <c r="B4182" i="1"/>
  <c r="B4619" i="1" s="1"/>
  <c r="B4183" i="1"/>
  <c r="B4620" i="1" s="1"/>
  <c r="B4184" i="1"/>
  <c r="B4621" i="1" s="1"/>
  <c r="B4188" i="1"/>
  <c r="B4516" i="1" s="1"/>
  <c r="B4189" i="1"/>
  <c r="B4517" i="1" s="1"/>
  <c r="B4190" i="1"/>
  <c r="B4518" i="1" s="1"/>
  <c r="B4192" i="1"/>
  <c r="B4520" i="1" s="1"/>
  <c r="B4194" i="1"/>
  <c r="B4522" i="1" s="1"/>
  <c r="B4195" i="1"/>
  <c r="B4523" i="1" s="1"/>
  <c r="B4196" i="1"/>
  <c r="B4633" i="1" s="1"/>
  <c r="B4199" i="1"/>
  <c r="B4527" i="1" s="1"/>
  <c r="B4197" i="1"/>
  <c r="B4634" i="1" s="1"/>
  <c r="B4202" i="1"/>
  <c r="B4530" i="1" s="1"/>
  <c r="B4203" i="1"/>
  <c r="B4531" i="1" s="1"/>
  <c r="B4204" i="1"/>
  <c r="B4532" i="1" s="1"/>
  <c r="B4205" i="1"/>
  <c r="B4533" i="1" s="1"/>
  <c r="B4206" i="1"/>
  <c r="B4534" i="1" s="1"/>
  <c r="B4208" i="1"/>
  <c r="B4536" i="1" s="1"/>
  <c r="B4209" i="1"/>
  <c r="B4537" i="1" s="1"/>
  <c r="B4210" i="1"/>
  <c r="B4538" i="1" s="1"/>
  <c r="B4211" i="1"/>
  <c r="B4539" i="1" s="1"/>
  <c r="B4212" i="1"/>
  <c r="B4540" i="1" s="1"/>
  <c r="B4213" i="1"/>
  <c r="B4541" i="1" s="1"/>
  <c r="B4214" i="1"/>
  <c r="B4542" i="1" s="1"/>
  <c r="B4215" i="1"/>
  <c r="B4543" i="1" s="1"/>
  <c r="B4216" i="1"/>
  <c r="B4544" i="1" s="1"/>
  <c r="B4217" i="1"/>
  <c r="B4545" i="1" s="1"/>
  <c r="B4218" i="1"/>
  <c r="B4655" i="1" s="1"/>
  <c r="B4222" i="1"/>
  <c r="B4223" i="1"/>
  <c r="B4551" i="1" s="1"/>
  <c r="B4225" i="1"/>
  <c r="B4553" i="1" s="1"/>
  <c r="B4226" i="1"/>
  <c r="B4554" i="1" s="1"/>
  <c r="B4227" i="1"/>
  <c r="B4230" i="1"/>
  <c r="B4658" i="1" s="1"/>
  <c r="B4231" i="1"/>
  <c r="B4659" i="1" s="1"/>
  <c r="B4232" i="1"/>
  <c r="B4660" i="1" s="1"/>
  <c r="B4234" i="1"/>
  <c r="B4562" i="1" s="1"/>
  <c r="B4235" i="1"/>
  <c r="B4563" i="1" s="1"/>
  <c r="B4236" i="1"/>
  <c r="B4564" i="1" s="1"/>
  <c r="B4242" i="1"/>
  <c r="B4570" i="1" s="1"/>
  <c r="B4246" i="1"/>
  <c r="B4574" i="1" s="1"/>
  <c r="B4250" i="1"/>
  <c r="B4578" i="1" s="1"/>
  <c r="B4251" i="1"/>
  <c r="B4579" i="1" s="1"/>
  <c r="B4252" i="1"/>
  <c r="B4580" i="1" s="1"/>
  <c r="B4256" i="1"/>
  <c r="B4684" i="1" s="1"/>
  <c r="B4258" i="1"/>
  <c r="B4586" i="1" s="1"/>
  <c r="B4588" i="1"/>
  <c r="B4261" i="1"/>
  <c r="B4263" i="1"/>
  <c r="B4268" i="1"/>
  <c r="B4270" i="1"/>
  <c r="B4590" i="1" s="1"/>
  <c r="B4271" i="1"/>
  <c r="B4591" i="1" s="1"/>
  <c r="B4273" i="1"/>
  <c r="B4593" i="1" s="1"/>
  <c r="B4274" i="1"/>
  <c r="B4594" i="1" s="1"/>
  <c r="B4276" i="1"/>
  <c r="B4596" i="1" s="1"/>
  <c r="B4278" i="1"/>
  <c r="B4598" i="1" s="1"/>
  <c r="B4281" i="1"/>
  <c r="B4695" i="1" s="1"/>
  <c r="B4696" i="1"/>
  <c r="B4699" i="1"/>
  <c r="B4700" i="1"/>
  <c r="B4701" i="1"/>
  <c r="B4702" i="1"/>
  <c r="B4703" i="1"/>
  <c r="B4704" i="1"/>
  <c r="B4705" i="1"/>
  <c r="B4706" i="1"/>
  <c r="B4707" i="1"/>
  <c r="B4708" i="1"/>
  <c r="B4709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6" i="1"/>
  <c r="B4727" i="1"/>
  <c r="B4728" i="1"/>
  <c r="B4729" i="1"/>
  <c r="B4731" i="1"/>
  <c r="B4732" i="1"/>
  <c r="B4733" i="1"/>
  <c r="B4734" i="1"/>
  <c r="B4735" i="1"/>
  <c r="B4736" i="1"/>
  <c r="B4737" i="1"/>
  <c r="B4741" i="1"/>
  <c r="B4743" i="1"/>
  <c r="B4744" i="1"/>
  <c r="B4745" i="1"/>
  <c r="B4746" i="1"/>
  <c r="B4747" i="1"/>
  <c r="B4748" i="1"/>
  <c r="B4749" i="1"/>
  <c r="B4750" i="1"/>
  <c r="B4751" i="1"/>
  <c r="B4752" i="1"/>
  <c r="B4753" i="1"/>
  <c r="B4755" i="1"/>
  <c r="B4757" i="1"/>
  <c r="B4758" i="1"/>
  <c r="B4759" i="1"/>
  <c r="B4760" i="1"/>
  <c r="B4761" i="1"/>
  <c r="B4763" i="1"/>
  <c r="B4764" i="1"/>
  <c r="B4765" i="1"/>
  <c r="B4767" i="1"/>
  <c r="B4768" i="1"/>
  <c r="B4769" i="1"/>
  <c r="B4770" i="1"/>
  <c r="B4771" i="1"/>
  <c r="B4774" i="1"/>
  <c r="B4775" i="1"/>
  <c r="B3641" i="1"/>
  <c r="B3645" i="1"/>
  <c r="B3176" i="1"/>
  <c r="B3175" i="1"/>
  <c r="B3174" i="1"/>
  <c r="B3173" i="1"/>
  <c r="H744" i="1"/>
  <c r="K744" i="1" s="1"/>
  <c r="H743" i="1"/>
  <c r="T743" i="1" s="1"/>
  <c r="H741" i="1"/>
  <c r="H737" i="1"/>
  <c r="T737" i="1" s="1"/>
  <c r="H736" i="1"/>
  <c r="B3520" i="1"/>
  <c r="B9309" i="1" s="1"/>
  <c r="B9420" i="1" s="1"/>
  <c r="B3510" i="1"/>
  <c r="B9299" i="1" s="1"/>
  <c r="B9410" i="1" s="1"/>
  <c r="B3490" i="1"/>
  <c r="B3491" i="1"/>
  <c r="B3493" i="1"/>
  <c r="B3605" i="1" s="1"/>
  <c r="B9504" i="1" s="1"/>
  <c r="B3494" i="1"/>
  <c r="B9283" i="1" s="1"/>
  <c r="B9394" i="1" s="1"/>
  <c r="B3495" i="1"/>
  <c r="B3496" i="1"/>
  <c r="B3497" i="1"/>
  <c r="B3498" i="1"/>
  <c r="B3488" i="1"/>
  <c r="B3486" i="1"/>
  <c r="B3598" i="1" s="1"/>
  <c r="B9497" i="1" s="1"/>
  <c r="B3474" i="1"/>
  <c r="B9263" i="1" s="1"/>
  <c r="B9374" i="1" s="1"/>
  <c r="B3475" i="1"/>
  <c r="B9264" i="1" s="1"/>
  <c r="B9375" i="1" s="1"/>
  <c r="B3476" i="1"/>
  <c r="B9265" i="1" s="1"/>
  <c r="B9376" i="1" s="1"/>
  <c r="B3477" i="1"/>
  <c r="B3478" i="1"/>
  <c r="B3479" i="1"/>
  <c r="B3480" i="1"/>
  <c r="B3481" i="1"/>
  <c r="B3482" i="1"/>
  <c r="B3483" i="1"/>
  <c r="B3484" i="1"/>
  <c r="B3596" i="1" s="1"/>
  <c r="B9495" i="1" s="1"/>
  <c r="B3485" i="1"/>
  <c r="B9274" i="1" s="1"/>
  <c r="B9385" i="1" s="1"/>
  <c r="B3487" i="1"/>
  <c r="B9276" i="1" s="1"/>
  <c r="B9387" i="1" s="1"/>
  <c r="B3489" i="1"/>
  <c r="B9278" i="1" s="1"/>
  <c r="B9389" i="1" s="1"/>
  <c r="B3492" i="1"/>
  <c r="B9281" i="1" s="1"/>
  <c r="B9392" i="1" s="1"/>
  <c r="B3464" i="1"/>
  <c r="B3465" i="1"/>
  <c r="B3466" i="1"/>
  <c r="B3467" i="1"/>
  <c r="B3468" i="1"/>
  <c r="B3469" i="1"/>
  <c r="B3470" i="1"/>
  <c r="B3503" i="1"/>
  <c r="B3615" i="1" s="1"/>
  <c r="B9514" i="1" s="1"/>
  <c r="B3500" i="1"/>
  <c r="B5905" i="1"/>
  <c r="B9220" i="1" s="1"/>
  <c r="B5906" i="1"/>
  <c r="B6045" i="1" s="1"/>
  <c r="B5907" i="1"/>
  <c r="B6046" i="1" s="1"/>
  <c r="B5901" i="1"/>
  <c r="B6040" i="1" s="1"/>
  <c r="B5898" i="1"/>
  <c r="B6037" i="1" s="1"/>
  <c r="B5899" i="1"/>
  <c r="B6038" i="1" s="1"/>
  <c r="B5886" i="1"/>
  <c r="B6025" i="1" s="1"/>
  <c r="B5884" i="1"/>
  <c r="B9121" i="1" s="1"/>
  <c r="B5883" i="1"/>
  <c r="B9202" i="1" s="1"/>
  <c r="B5873" i="1"/>
  <c r="B6012" i="1" s="1"/>
  <c r="B5877" i="1"/>
  <c r="B6016" i="1" s="1"/>
  <c r="B5878" i="1"/>
  <c r="B6017" i="1" s="1"/>
  <c r="B5874" i="1"/>
  <c r="B6013" i="1" s="1"/>
  <c r="B5870" i="1"/>
  <c r="B6009" i="1" s="1"/>
  <c r="B5858" i="1"/>
  <c r="B5997" i="1" s="1"/>
  <c r="B5853" i="1"/>
  <c r="B5992" i="1" s="1"/>
  <c r="B5850" i="1"/>
  <c r="B9169" i="1" s="1"/>
  <c r="B5851" i="1"/>
  <c r="B9170" i="1" s="1"/>
  <c r="B5837" i="1"/>
  <c r="B5976" i="1" s="1"/>
  <c r="B5833" i="1"/>
  <c r="B5972" i="1" s="1"/>
  <c r="B907" i="1"/>
  <c r="B8488" i="1"/>
  <c r="B8484" i="1"/>
  <c r="B9055" i="1" s="1"/>
  <c r="B8456" i="1"/>
  <c r="B8649" i="1" s="1"/>
  <c r="B8454" i="1"/>
  <c r="B8452" i="1"/>
  <c r="B8449" i="1"/>
  <c r="B8450" i="1"/>
  <c r="B8447" i="1"/>
  <c r="B9018" i="1" s="1"/>
  <c r="B8445" i="1"/>
  <c r="B8439" i="1"/>
  <c r="B8441" i="1"/>
  <c r="B8442" i="1"/>
  <c r="B8824" i="1" s="1"/>
  <c r="B8434" i="1"/>
  <c r="B8432" i="1"/>
  <c r="B9003" i="1" s="1"/>
  <c r="B8425" i="1"/>
  <c r="B8996" i="1" s="1"/>
  <c r="B8423" i="1"/>
  <c r="B8424" i="1"/>
  <c r="B8421" i="1"/>
  <c r="B8992" i="1" s="1"/>
  <c r="B8418" i="1"/>
  <c r="B8416" i="1"/>
  <c r="B8394" i="1"/>
  <c r="B8392" i="1"/>
  <c r="B8585" i="1" s="1"/>
  <c r="B8388" i="1"/>
  <c r="B8385" i="1"/>
  <c r="B8374" i="1"/>
  <c r="B8373" i="1"/>
  <c r="B8566" i="1" s="1"/>
  <c r="B8368" i="1"/>
  <c r="B8367" i="1"/>
  <c r="B8362" i="1"/>
  <c r="B8358" i="1"/>
  <c r="B8354" i="1"/>
  <c r="B8352" i="1"/>
  <c r="B8349" i="1"/>
  <c r="B8350" i="1"/>
  <c r="B8343" i="1"/>
  <c r="B8330" i="1"/>
  <c r="B8331" i="1"/>
  <c r="B8906" i="1" s="1"/>
  <c r="B8328" i="1"/>
  <c r="B8325" i="1"/>
  <c r="B8518" i="1" s="1"/>
  <c r="B6940" i="1"/>
  <c r="B7572" i="1" s="1"/>
  <c r="B6933" i="1"/>
  <c r="B6928" i="1"/>
  <c r="B6929" i="1"/>
  <c r="B6930" i="1"/>
  <c r="B6925" i="1"/>
  <c r="B7999" i="1" s="1"/>
  <c r="B6924" i="1"/>
  <c r="B6926" i="1"/>
  <c r="B7147" i="1" s="1"/>
  <c r="B6905" i="1"/>
  <c r="B7343" i="1" s="1"/>
  <c r="B6911" i="1"/>
  <c r="B7345" i="1" s="1"/>
  <c r="B6920" i="1"/>
  <c r="B6921" i="1"/>
  <c r="B7016" i="1"/>
  <c r="B7647" i="1" s="1"/>
  <c r="B7014" i="1"/>
  <c r="B7012" i="1"/>
  <c r="B7005" i="1"/>
  <c r="B6995" i="1"/>
  <c r="B6996" i="1"/>
  <c r="B6997" i="1"/>
  <c r="B6978" i="1"/>
  <c r="B7831" i="1" s="1"/>
  <c r="B6979" i="1"/>
  <c r="B6980" i="1"/>
  <c r="B6976" i="1"/>
  <c r="B6972" i="1"/>
  <c r="B6970" i="1"/>
  <c r="B6966" i="1"/>
  <c r="B6963" i="1"/>
  <c r="B6959" i="1"/>
  <c r="B8032" i="1" s="1"/>
  <c r="B6960" i="1"/>
  <c r="B7180" i="1" s="1"/>
  <c r="B6961" i="1"/>
  <c r="B7181" i="1" s="1"/>
  <c r="B6950" i="1"/>
  <c r="B6918" i="1"/>
  <c r="B6913" i="1"/>
  <c r="B6914" i="1"/>
  <c r="B6909" i="1"/>
  <c r="B6910" i="1"/>
  <c r="B6907" i="1"/>
  <c r="B6900" i="1"/>
  <c r="B6901" i="1"/>
  <c r="B6902" i="1"/>
  <c r="B6903" i="1"/>
  <c r="B6898" i="1"/>
  <c r="B6884" i="1"/>
  <c r="B6873" i="1"/>
  <c r="B6846" i="1"/>
  <c r="B6847" i="1"/>
  <c r="B6841" i="1"/>
  <c r="B6836" i="1"/>
  <c r="B7492" i="1" s="1"/>
  <c r="B6822" i="1"/>
  <c r="B6823" i="1"/>
  <c r="B6824" i="1"/>
  <c r="B6741" i="1"/>
  <c r="B6768" i="1" s="1"/>
  <c r="B6795" i="1" s="1"/>
  <c r="B6742" i="1"/>
  <c r="B7246" i="1" s="1"/>
  <c r="B2596" i="1"/>
  <c r="B2635" i="1" s="1"/>
  <c r="B2597" i="1"/>
  <c r="B2636" i="1" s="1"/>
  <c r="B2598" i="1"/>
  <c r="B2637" i="1" s="1"/>
  <c r="B2594" i="1"/>
  <c r="B2633" i="1" s="1"/>
  <c r="B3177" i="1"/>
  <c r="B3213" i="1" s="1"/>
  <c r="B3171" i="1"/>
  <c r="B3211" i="1" s="1"/>
  <c r="B3166" i="1"/>
  <c r="B3206" i="1" s="1"/>
  <c r="B3164" i="1"/>
  <c r="B3204" i="1" s="1"/>
  <c r="B3160" i="1"/>
  <c r="B3200" i="1" s="1"/>
  <c r="B3161" i="1"/>
  <c r="B3201" i="1" s="1"/>
  <c r="B3162" i="1"/>
  <c r="B3202" i="1" s="1"/>
  <c r="B3158" i="1"/>
  <c r="B3198" i="1" s="1"/>
  <c r="B3156" i="1"/>
  <c r="B3196" i="1" s="1"/>
  <c r="B3157" i="1"/>
  <c r="B3197" i="1" s="1"/>
  <c r="B3153" i="1"/>
  <c r="B3193" i="1" s="1"/>
  <c r="B3151" i="1"/>
  <c r="B3191" i="1" s="1"/>
  <c r="B3149" i="1"/>
  <c r="B3189" i="1" s="1"/>
  <c r="B3147" i="1"/>
  <c r="B3187" i="1" s="1"/>
  <c r="B3141" i="1"/>
  <c r="B3185" i="1" s="1"/>
  <c r="B3024" i="1"/>
  <c r="B3134" i="1" s="1"/>
  <c r="B3018" i="1"/>
  <c r="B3128" i="1" s="1"/>
  <c r="B3019" i="1"/>
  <c r="B3129" i="1" s="1"/>
  <c r="B3020" i="1"/>
  <c r="B3130" i="1" s="1"/>
  <c r="B3021" i="1"/>
  <c r="B3131" i="1" s="1"/>
  <c r="B3022" i="1"/>
  <c r="B3132" i="1" s="1"/>
  <c r="B3015" i="1"/>
  <c r="B3125" i="1" s="1"/>
  <c r="B3012" i="1"/>
  <c r="B3122" i="1" s="1"/>
  <c r="B3013" i="1"/>
  <c r="B3123" i="1" s="1"/>
  <c r="B3005" i="1"/>
  <c r="B3117" i="1" s="1"/>
  <c r="B3006" i="1"/>
  <c r="B3118" i="1" s="1"/>
  <c r="B3007" i="1"/>
  <c r="B3119" i="1" s="1"/>
  <c r="B3010" i="1"/>
  <c r="B3120" i="1" s="1"/>
  <c r="B2999" i="1"/>
  <c r="B3113" i="1" s="1"/>
  <c r="B3000" i="1"/>
  <c r="B3114" i="1" s="1"/>
  <c r="B3001" i="1"/>
  <c r="B3115" i="1" s="1"/>
  <c r="B2992" i="1"/>
  <c r="B3106" i="1" s="1"/>
  <c r="B2993" i="1"/>
  <c r="B3107" i="1" s="1"/>
  <c r="B2994" i="1"/>
  <c r="B3108" i="1" s="1"/>
  <c r="B2995" i="1"/>
  <c r="B3109" i="1" s="1"/>
  <c r="B2996" i="1"/>
  <c r="B3110" i="1" s="1"/>
  <c r="B2997" i="1"/>
  <c r="B3111" i="1" s="1"/>
  <c r="B2998" i="1"/>
  <c r="B3112" i="1" s="1"/>
  <c r="B2990" i="1"/>
  <c r="B3104" i="1" s="1"/>
  <c r="B2985" i="1"/>
  <c r="B3099" i="1" s="1"/>
  <c r="B2983" i="1"/>
  <c r="B3097" i="1" s="1"/>
  <c r="B2984" i="1"/>
  <c r="B3098" i="1" s="1"/>
  <c r="B2986" i="1"/>
  <c r="B3100" i="1" s="1"/>
  <c r="B2987" i="1"/>
  <c r="B3101" i="1" s="1"/>
  <c r="B2988" i="1"/>
  <c r="B3102" i="1" s="1"/>
  <c r="B2980" i="1"/>
  <c r="B3095" i="1" s="1"/>
  <c r="B2978" i="1"/>
  <c r="B3093" i="1" s="1"/>
  <c r="B2974" i="1"/>
  <c r="B3089" i="1" s="1"/>
  <c r="B2969" i="1"/>
  <c r="B3084" i="1" s="1"/>
  <c r="B2970" i="1"/>
  <c r="B3085" i="1" s="1"/>
  <c r="B2971" i="1"/>
  <c r="B3086" i="1" s="1"/>
  <c r="B2972" i="1"/>
  <c r="B3087" i="1" s="1"/>
  <c r="B2966" i="1"/>
  <c r="B3081" i="1" s="1"/>
  <c r="B2963" i="1"/>
  <c r="B3078" i="1" s="1"/>
  <c r="B2964" i="1"/>
  <c r="B3079" i="1" s="1"/>
  <c r="B2959" i="1"/>
  <c r="B3074" i="1" s="1"/>
  <c r="B2960" i="1"/>
  <c r="B3075" i="1" s="1"/>
  <c r="B2947" i="1"/>
  <c r="B2956" i="1"/>
  <c r="B3071" i="1" s="1"/>
  <c r="B2957" i="1"/>
  <c r="B3072" i="1" s="1"/>
  <c r="B2954" i="1"/>
  <c r="B3068" i="1" s="1"/>
  <c r="B2953" i="1"/>
  <c r="B3067" i="1" s="1"/>
  <c r="B2950" i="1"/>
  <c r="B3064" i="1" s="1"/>
  <c r="B2951" i="1"/>
  <c r="B3065" i="1" s="1"/>
  <c r="B2945" i="1"/>
  <c r="B3060" i="1" s="1"/>
  <c r="B2946" i="1"/>
  <c r="B3061" i="1" s="1"/>
  <c r="B2948" i="1"/>
  <c r="B3062" i="1" s="1"/>
  <c r="B2939" i="1"/>
  <c r="B3054" i="1" s="1"/>
  <c r="B2943" i="1"/>
  <c r="B3058" i="1" s="1"/>
  <c r="B2941" i="1"/>
  <c r="B3056" i="1" s="1"/>
  <c r="B2942" i="1"/>
  <c r="B3057" i="1" s="1"/>
  <c r="B2937" i="1"/>
  <c r="B3052" i="1" s="1"/>
  <c r="B2938" i="1"/>
  <c r="B3053" i="1" s="1"/>
  <c r="B2926" i="1"/>
  <c r="B3041" i="1" s="1"/>
  <c r="B2928" i="1"/>
  <c r="B3043" i="1" s="1"/>
  <c r="B2927" i="1"/>
  <c r="B3042" i="1" s="1"/>
  <c r="B2929" i="1"/>
  <c r="B3044" i="1" s="1"/>
  <c r="B2930" i="1"/>
  <c r="B3045" i="1" s="1"/>
  <c r="B2931" i="1"/>
  <c r="B3046" i="1" s="1"/>
  <c r="B2933" i="1"/>
  <c r="B3048" i="1" s="1"/>
  <c r="B2932" i="1"/>
  <c r="B3047" i="1" s="1"/>
  <c r="B2934" i="1"/>
  <c r="B3049" i="1" s="1"/>
  <c r="B2920" i="1"/>
  <c r="B3035" i="1" s="1"/>
  <c r="B2921" i="1"/>
  <c r="B3036" i="1" s="1"/>
  <c r="B2922" i="1"/>
  <c r="B3037" i="1" s="1"/>
  <c r="B2923" i="1"/>
  <c r="B3038" i="1" s="1"/>
  <c r="B2924" i="1"/>
  <c r="B3039" i="1" s="1"/>
  <c r="B2914" i="1"/>
  <c r="B3029" i="1" s="1"/>
  <c r="B2915" i="1"/>
  <c r="B3030" i="1" s="1"/>
  <c r="B2916" i="1"/>
  <c r="B3031" i="1" s="1"/>
  <c r="B2917" i="1"/>
  <c r="B3032" i="1" s="1"/>
  <c r="B2918" i="1"/>
  <c r="B3033" i="1" s="1"/>
  <c r="B2780" i="1"/>
  <c r="B2907" i="1" s="1"/>
  <c r="B2773" i="1"/>
  <c r="B2900" i="1" s="1"/>
  <c r="B2768" i="1"/>
  <c r="B2895" i="1" s="1"/>
  <c r="B2766" i="1"/>
  <c r="B2893" i="1" s="1"/>
  <c r="B2764" i="1"/>
  <c r="B2891" i="1" s="1"/>
  <c r="B2748" i="1"/>
  <c r="B2875" i="1" s="1"/>
  <c r="B2749" i="1"/>
  <c r="B2876" i="1" s="1"/>
  <c r="B2750" i="1"/>
  <c r="B2877" i="1" s="1"/>
  <c r="B2751" i="1"/>
  <c r="B2878" i="1" s="1"/>
  <c r="B2752" i="1"/>
  <c r="B2879" i="1" s="1"/>
  <c r="B2753" i="1"/>
  <c r="B2880" i="1" s="1"/>
  <c r="B2754" i="1"/>
  <c r="B2881" i="1" s="1"/>
  <c r="B2755" i="1"/>
  <c r="B2882" i="1" s="1"/>
  <c r="B2756" i="1"/>
  <c r="B2883" i="1" s="1"/>
  <c r="B2757" i="1"/>
  <c r="B2884" i="1" s="1"/>
  <c r="B2739" i="1"/>
  <c r="B2864" i="1" s="1"/>
  <c r="B2740" i="1"/>
  <c r="B2865" i="1" s="1"/>
  <c r="B2741" i="1"/>
  <c r="B2866" i="1" s="1"/>
  <c r="B2742" i="1"/>
  <c r="B2867" i="1" s="1"/>
  <c r="B2743" i="1"/>
  <c r="B2868" i="1" s="1"/>
  <c r="B2744" i="1"/>
  <c r="B2869" i="1" s="1"/>
  <c r="B2724" i="1"/>
  <c r="B2870" i="1" s="1"/>
  <c r="B2704" i="1"/>
  <c r="B2871" i="1" s="1"/>
  <c r="B2745" i="1"/>
  <c r="B2872" i="1" s="1"/>
  <c r="B2746" i="1"/>
  <c r="B2873" i="1" s="1"/>
  <c r="B2735" i="1"/>
  <c r="B2860" i="1" s="1"/>
  <c r="B2734" i="1"/>
  <c r="B2859" i="1" s="1"/>
  <c r="B2728" i="1"/>
  <c r="B2853" i="1" s="1"/>
  <c r="B2729" i="1"/>
  <c r="B2854" i="1" s="1"/>
  <c r="B2686" i="1"/>
  <c r="B2813" i="1" s="1"/>
  <c r="B2687" i="1"/>
  <c r="B2814" i="1" s="1"/>
  <c r="B2688" i="1"/>
  <c r="B2815" i="1" s="1"/>
  <c r="B2682" i="1"/>
  <c r="B2809" i="1" s="1"/>
  <c r="B2683" i="1"/>
  <c r="B2810" i="1" s="1"/>
  <c r="B2685" i="1"/>
  <c r="B2812" i="1" s="1"/>
  <c r="B2678" i="1"/>
  <c r="B2805" i="1" s="1"/>
  <c r="B2726" i="1"/>
  <c r="B2851" i="1" s="1"/>
  <c r="B2720" i="1"/>
  <c r="B2846" i="1" s="1"/>
  <c r="B2722" i="1"/>
  <c r="B2848" i="1" s="1"/>
  <c r="B2723" i="1"/>
  <c r="B2849" i="1" s="1"/>
  <c r="B2718" i="1"/>
  <c r="B2844" i="1" s="1"/>
  <c r="B2715" i="1"/>
  <c r="B2841" i="1" s="1"/>
  <c r="B2716" i="1"/>
  <c r="B2842" i="1" s="1"/>
  <c r="B2677" i="1"/>
  <c r="B2804" i="1" s="1"/>
  <c r="B2714" i="1"/>
  <c r="B2840" i="1" s="1"/>
  <c r="B2710" i="1"/>
  <c r="B2836" i="1" s="1"/>
  <c r="B2673" i="1"/>
  <c r="B2800" i="1" s="1"/>
  <c r="B2708" i="1"/>
  <c r="B2834" i="1" s="1"/>
  <c r="B2702" i="1"/>
  <c r="B2829" i="1" s="1"/>
  <c r="B2697" i="1"/>
  <c r="B2824" i="1" s="1"/>
  <c r="B2698" i="1"/>
  <c r="B2825" i="1" s="1"/>
  <c r="B2699" i="1"/>
  <c r="B2826" i="1" s="1"/>
  <c r="B2700" i="1"/>
  <c r="B2827" i="1" s="1"/>
  <c r="B2692" i="1"/>
  <c r="B2819" i="1" s="1"/>
  <c r="B2693" i="1"/>
  <c r="B2820" i="1" s="1"/>
  <c r="B2694" i="1"/>
  <c r="B2821" i="1" s="1"/>
  <c r="B2695" i="1"/>
  <c r="B2822" i="1" s="1"/>
  <c r="B2696" i="1"/>
  <c r="B2823" i="1" s="1"/>
  <c r="B2675" i="1"/>
  <c r="B2802" i="1" s="1"/>
  <c r="B2676" i="1"/>
  <c r="B2803" i="1" s="1"/>
  <c r="B2690" i="1"/>
  <c r="B2817" i="1" s="1"/>
  <c r="B2665" i="1"/>
  <c r="B2792" i="1" s="1"/>
  <c r="B2666" i="1"/>
  <c r="B2793" i="1" s="1"/>
  <c r="B2664" i="1"/>
  <c r="B2791" i="1" s="1"/>
  <c r="B2658" i="1"/>
  <c r="B2785" i="1" s="1"/>
  <c r="B2660" i="1"/>
  <c r="B2787" i="1" s="1"/>
  <c r="B2612" i="1"/>
  <c r="B2651" i="1" s="1"/>
  <c r="B2613" i="1"/>
  <c r="B2652" i="1" s="1"/>
  <c r="B2608" i="1"/>
  <c r="B2647" i="1" s="1"/>
  <c r="B2609" i="1"/>
  <c r="B2648" i="1" s="1"/>
  <c r="B2604" i="1"/>
  <c r="B2643" i="1" s="1"/>
  <c r="B2605" i="1"/>
  <c r="B2644" i="1" s="1"/>
  <c r="B2606" i="1"/>
  <c r="B2645" i="1" s="1"/>
  <c r="B2600" i="1"/>
  <c r="B2639" i="1" s="1"/>
  <c r="B2601" i="1"/>
  <c r="B2640" i="1" s="1"/>
  <c r="B2602" i="1"/>
  <c r="B2641" i="1" s="1"/>
  <c r="B2590" i="1"/>
  <c r="B2629" i="1" s="1"/>
  <c r="B2591" i="1"/>
  <c r="B2630" i="1" s="1"/>
  <c r="B2592" i="1"/>
  <c r="B2631" i="1" s="1"/>
  <c r="B2593" i="1"/>
  <c r="B2632" i="1" s="1"/>
  <c r="B2587" i="1"/>
  <c r="B2626" i="1" s="1"/>
  <c r="B2586" i="1"/>
  <c r="B2625" i="1" s="1"/>
  <c r="B2588" i="1"/>
  <c r="B2627" i="1" s="1"/>
  <c r="B2589" i="1"/>
  <c r="B2628" i="1" s="1"/>
  <c r="B2584" i="1"/>
  <c r="B2623" i="1" s="1"/>
  <c r="H574" i="1"/>
  <c r="T574" i="1" s="1"/>
  <c r="B2490" i="1"/>
  <c r="B2486" i="1"/>
  <c r="B2488" i="1"/>
  <c r="B2478" i="1"/>
  <c r="B2130" i="1"/>
  <c r="B2231" i="1" s="1"/>
  <c r="B2436" i="1" s="1"/>
  <c r="B2162" i="1"/>
  <c r="B2263" i="1" s="1"/>
  <c r="B2468" i="1" s="1"/>
  <c r="B2170" i="1"/>
  <c r="B2271" i="1" s="1"/>
  <c r="B2476" i="1" s="1"/>
  <c r="B2171" i="1"/>
  <c r="B2272" i="1" s="1"/>
  <c r="B2477" i="1" s="1"/>
  <c r="B2758" i="1"/>
  <c r="B2885" i="1" s="1"/>
  <c r="B2479" i="1"/>
  <c r="B2480" i="1"/>
  <c r="B2481" i="1"/>
  <c r="B2482" i="1"/>
  <c r="B2538" i="1" s="1"/>
  <c r="B2483" i="1"/>
  <c r="B2539" i="1" s="1"/>
  <c r="B2484" i="1"/>
  <c r="B2540" i="1" s="1"/>
  <c r="B2485" i="1"/>
  <c r="B2541" i="1" s="1"/>
  <c r="B2492" i="1"/>
  <c r="B2545" i="1" s="1"/>
  <c r="B2493" i="1"/>
  <c r="B2546" i="1" s="1"/>
  <c r="B2487" i="1"/>
  <c r="B2542" i="1" s="1"/>
  <c r="B2489" i="1"/>
  <c r="B2543" i="1" s="1"/>
  <c r="B2491" i="1"/>
  <c r="B2544" i="1" s="1"/>
  <c r="B2494" i="1"/>
  <c r="B2495" i="1"/>
  <c r="B2496" i="1"/>
  <c r="B2547" i="1" s="1"/>
  <c r="B2497" i="1"/>
  <c r="B2548" i="1" s="1"/>
  <c r="B2498" i="1"/>
  <c r="B2549" i="1" s="1"/>
  <c r="B2499" i="1"/>
  <c r="B2550" i="1" s="1"/>
  <c r="B2500" i="1"/>
  <c r="B2551" i="1" s="1"/>
  <c r="B2501" i="1"/>
  <c r="B2502" i="1"/>
  <c r="B2503" i="1"/>
  <c r="B2552" i="1" s="1"/>
  <c r="B2504" i="1"/>
  <c r="B2553" i="1" s="1"/>
  <c r="B2505" i="1"/>
  <c r="B2554" i="1" s="1"/>
  <c r="B2506" i="1"/>
  <c r="B2555" i="1" s="1"/>
  <c r="B2507" i="1"/>
  <c r="B2508" i="1"/>
  <c r="B2509" i="1"/>
  <c r="B2556" i="1" s="1"/>
  <c r="B2510" i="1"/>
  <c r="B2557" i="1" s="1"/>
  <c r="B2511" i="1"/>
  <c r="B2558" i="1" s="1"/>
  <c r="B2512" i="1"/>
  <c r="B2559" i="1" s="1"/>
  <c r="B2513" i="1"/>
  <c r="B2514" i="1"/>
  <c r="B2515" i="1"/>
  <c r="B2560" i="1" s="1"/>
  <c r="B2516" i="1"/>
  <c r="B2561" i="1" s="1"/>
  <c r="B2517" i="1"/>
  <c r="B2562" i="1" s="1"/>
  <c r="B2518" i="1"/>
  <c r="B2563" i="1" s="1"/>
  <c r="B2519" i="1"/>
  <c r="B2564" i="1" s="1"/>
  <c r="B2520" i="1"/>
  <c r="B2565" i="1" s="1"/>
  <c r="B2521" i="1"/>
  <c r="B2522" i="1"/>
  <c r="B2523" i="1"/>
  <c r="B2566" i="1" s="1"/>
  <c r="B2524" i="1"/>
  <c r="B2567" i="1" s="1"/>
  <c r="B2525" i="1"/>
  <c r="B2526" i="1"/>
  <c r="B2527" i="1"/>
  <c r="B2568" i="1" s="1"/>
  <c r="B2528" i="1"/>
  <c r="B2569" i="1" s="1"/>
  <c r="B2529" i="1"/>
  <c r="B2570" i="1" s="1"/>
  <c r="B2530" i="1"/>
  <c r="B2571" i="1" s="1"/>
  <c r="B2531" i="1"/>
  <c r="B2572" i="1" s="1"/>
  <c r="B2532" i="1"/>
  <c r="B2573" i="1" s="1"/>
  <c r="B2533" i="1"/>
  <c r="B2574" i="1" s="1"/>
  <c r="B2534" i="1"/>
  <c r="B2575" i="1" s="1"/>
  <c r="B2535" i="1"/>
  <c r="B2576" i="1" s="1"/>
  <c r="B2536" i="1"/>
  <c r="B2577" i="1" s="1"/>
  <c r="B2537" i="1"/>
  <c r="B2578" i="1" s="1"/>
  <c r="B2579" i="1"/>
  <c r="B2618" i="1" s="1"/>
  <c r="B2580" i="1"/>
  <c r="B2619" i="1" s="1"/>
  <c r="B2581" i="1"/>
  <c r="B2620" i="1" s="1"/>
  <c r="B2582" i="1"/>
  <c r="B2621" i="1" s="1"/>
  <c r="B2583" i="1"/>
  <c r="B2622" i="1" s="1"/>
  <c r="B2585" i="1"/>
  <c r="B2624" i="1" s="1"/>
  <c r="B2595" i="1"/>
  <c r="B2634" i="1" s="1"/>
  <c r="B2599" i="1"/>
  <c r="B2638" i="1" s="1"/>
  <c r="B2603" i="1"/>
  <c r="B2642" i="1" s="1"/>
  <c r="B2607" i="1"/>
  <c r="B2646" i="1" s="1"/>
  <c r="B2610" i="1"/>
  <c r="B2649" i="1" s="1"/>
  <c r="B2611" i="1"/>
  <c r="B2650" i="1" s="1"/>
  <c r="B2614" i="1"/>
  <c r="B2653" i="1" s="1"/>
  <c r="B2615" i="1"/>
  <c r="B2654" i="1" s="1"/>
  <c r="B2616" i="1"/>
  <c r="B2655" i="1" s="1"/>
  <c r="B2617" i="1"/>
  <c r="B2656" i="1" s="1"/>
  <c r="B2661" i="1"/>
  <c r="B2788" i="1" s="1"/>
  <c r="B2662" i="1"/>
  <c r="B2789" i="1" s="1"/>
  <c r="B2663" i="1"/>
  <c r="B2790" i="1" s="1"/>
  <c r="B2679" i="1"/>
  <c r="B2806" i="1" s="1"/>
  <c r="B2680" i="1"/>
  <c r="B2807" i="1" s="1"/>
  <c r="B2667" i="1"/>
  <c r="B2794" i="1" s="1"/>
  <c r="B2668" i="1"/>
  <c r="B2795" i="1" s="1"/>
  <c r="B2669" i="1"/>
  <c r="B2796" i="1" s="1"/>
  <c r="B2670" i="1"/>
  <c r="B2797" i="1" s="1"/>
  <c r="B2671" i="1"/>
  <c r="B2798" i="1" s="1"/>
  <c r="B2691" i="1"/>
  <c r="B2818" i="1" s="1"/>
  <c r="B2701" i="1"/>
  <c r="B2828" i="1" s="1"/>
  <c r="B2703" i="1"/>
  <c r="B2830" i="1" s="1"/>
  <c r="B2705" i="1"/>
  <c r="B2831" i="1" s="1"/>
  <c r="B2706" i="1"/>
  <c r="B2832" i="1" s="1"/>
  <c r="B2707" i="1"/>
  <c r="B2833" i="1" s="1"/>
  <c r="B2709" i="1"/>
  <c r="B2835" i="1" s="1"/>
  <c r="B2674" i="1"/>
  <c r="B2801" i="1" s="1"/>
  <c r="B2711" i="1"/>
  <c r="B2837" i="1" s="1"/>
  <c r="B2713" i="1"/>
  <c r="B2839" i="1" s="1"/>
  <c r="B2712" i="1"/>
  <c r="B2838" i="1" s="1"/>
  <c r="B2657" i="1"/>
  <c r="B2784" i="1" s="1"/>
  <c r="B2717" i="1"/>
  <c r="B2843" i="1" s="1"/>
  <c r="B2719" i="1"/>
  <c r="B2845" i="1" s="1"/>
  <c r="B2721" i="1"/>
  <c r="B2847" i="1" s="1"/>
  <c r="B2725" i="1"/>
  <c r="B2850" i="1" s="1"/>
  <c r="B2731" i="1"/>
  <c r="B2856" i="1" s="1"/>
  <c r="B2732" i="1"/>
  <c r="B2857" i="1" s="1"/>
  <c r="B2730" i="1"/>
  <c r="B2855" i="1" s="1"/>
  <c r="B2727" i="1"/>
  <c r="B2852" i="1" s="1"/>
  <c r="B2733" i="1"/>
  <c r="B2858" i="1" s="1"/>
  <c r="B2681" i="1"/>
  <c r="B2808" i="1" s="1"/>
  <c r="B2736" i="1"/>
  <c r="B2861" i="1" s="1"/>
  <c r="B2684" i="1"/>
  <c r="B2811" i="1" s="1"/>
  <c r="B2737" i="1"/>
  <c r="B2862" i="1" s="1"/>
  <c r="B2738" i="1"/>
  <c r="B2863" i="1" s="1"/>
  <c r="B2747" i="1"/>
  <c r="B2874" i="1" s="1"/>
  <c r="B2759" i="1"/>
  <c r="B2886" i="1" s="1"/>
  <c r="B2760" i="1"/>
  <c r="B2887" i="1" s="1"/>
  <c r="B2761" i="1"/>
  <c r="B2888" i="1" s="1"/>
  <c r="B2762" i="1"/>
  <c r="B2889" i="1" s="1"/>
  <c r="B2763" i="1"/>
  <c r="B2890" i="1" s="1"/>
  <c r="B2689" i="1"/>
  <c r="B2816" i="1" s="1"/>
  <c r="B2659" i="1"/>
  <c r="B2786" i="1" s="1"/>
  <c r="B2767" i="1"/>
  <c r="B2894" i="1" s="1"/>
  <c r="B2765" i="1"/>
  <c r="B2892" i="1" s="1"/>
  <c r="B2769" i="1"/>
  <c r="B2896" i="1" s="1"/>
  <c r="B2770" i="1"/>
  <c r="B2897" i="1" s="1"/>
  <c r="B2771" i="1"/>
  <c r="B2898" i="1" s="1"/>
  <c r="B2772" i="1"/>
  <c r="B2899" i="1" s="1"/>
  <c r="B2774" i="1"/>
  <c r="B2901" i="1" s="1"/>
  <c r="B2775" i="1"/>
  <c r="B2902" i="1" s="1"/>
  <c r="B2672" i="1"/>
  <c r="B2799" i="1" s="1"/>
  <c r="B2776" i="1"/>
  <c r="B2903" i="1" s="1"/>
  <c r="B2777" i="1"/>
  <c r="B2904" i="1" s="1"/>
  <c r="B2778" i="1"/>
  <c r="B2905" i="1" s="1"/>
  <c r="B2779" i="1"/>
  <c r="B2906" i="1" s="1"/>
  <c r="B2781" i="1"/>
  <c r="B2908" i="1" s="1"/>
  <c r="B2782" i="1"/>
  <c r="B2909" i="1" s="1"/>
  <c r="B2783" i="1"/>
  <c r="B2910" i="1" s="1"/>
  <c r="B2911" i="1"/>
  <c r="B3026" i="1" s="1"/>
  <c r="B2912" i="1"/>
  <c r="B3027" i="1" s="1"/>
  <c r="B2913" i="1"/>
  <c r="B3028" i="1" s="1"/>
  <c r="B2919" i="1"/>
  <c r="B3034" i="1" s="1"/>
  <c r="B2925" i="1"/>
  <c r="B3040" i="1" s="1"/>
  <c r="B2935" i="1"/>
  <c r="B3050" i="1" s="1"/>
  <c r="B2936" i="1"/>
  <c r="B3051" i="1" s="1"/>
  <c r="B2944" i="1"/>
  <c r="B3059" i="1" s="1"/>
  <c r="B2940" i="1"/>
  <c r="B3055" i="1" s="1"/>
  <c r="B2949" i="1"/>
  <c r="B3063" i="1" s="1"/>
  <c r="B2952" i="1"/>
  <c r="B3066" i="1" s="1"/>
  <c r="B2955" i="1"/>
  <c r="B3069" i="1" s="1"/>
  <c r="B2958" i="1"/>
  <c r="B3073" i="1" s="1"/>
  <c r="B2961" i="1"/>
  <c r="B3076" i="1" s="1"/>
  <c r="B2962" i="1"/>
  <c r="B3077" i="1" s="1"/>
  <c r="B2965" i="1"/>
  <c r="B3080" i="1" s="1"/>
  <c r="B2967" i="1"/>
  <c r="B3082" i="1" s="1"/>
  <c r="B2968" i="1"/>
  <c r="B3083" i="1" s="1"/>
  <c r="B2973" i="1"/>
  <c r="B3088" i="1" s="1"/>
  <c r="B2975" i="1"/>
  <c r="B3090" i="1" s="1"/>
  <c r="B2976" i="1"/>
  <c r="B3091" i="1" s="1"/>
  <c r="B2977" i="1"/>
  <c r="B3092" i="1" s="1"/>
  <c r="B2979" i="1"/>
  <c r="B3094" i="1" s="1"/>
  <c r="B2981" i="1"/>
  <c r="B2982" i="1"/>
  <c r="B3096" i="1" s="1"/>
  <c r="B2989" i="1"/>
  <c r="B3103" i="1" s="1"/>
  <c r="B2991" i="1"/>
  <c r="B3105" i="1" s="1"/>
  <c r="B3002" i="1"/>
  <c r="B3116" i="1" s="1"/>
  <c r="B3011" i="1"/>
  <c r="B3121" i="1" s="1"/>
  <c r="B3014" i="1"/>
  <c r="B3124" i="1" s="1"/>
  <c r="B3016" i="1"/>
  <c r="B3126" i="1" s="1"/>
  <c r="B3017" i="1"/>
  <c r="B3127" i="1" s="1"/>
  <c r="B3023" i="1"/>
  <c r="B3133" i="1" s="1"/>
  <c r="B3025" i="1"/>
  <c r="B3135" i="1" s="1"/>
  <c r="B3136" i="1"/>
  <c r="B3180" i="1" s="1"/>
  <c r="B3137" i="1"/>
  <c r="B3181" i="1" s="1"/>
  <c r="B3138" i="1"/>
  <c r="B3182" i="1" s="1"/>
  <c r="B3139" i="1"/>
  <c r="B3183" i="1" s="1"/>
  <c r="B3140" i="1"/>
  <c r="B3184" i="1" s="1"/>
  <c r="B3146" i="1"/>
  <c r="B3186" i="1" s="1"/>
  <c r="B3148" i="1"/>
  <c r="B3188" i="1" s="1"/>
  <c r="B3150" i="1"/>
  <c r="B3190" i="1" s="1"/>
  <c r="B3152" i="1"/>
  <c r="B3192" i="1" s="1"/>
  <c r="B3154" i="1"/>
  <c r="B3194" i="1" s="1"/>
  <c r="B3155" i="1"/>
  <c r="B3195" i="1" s="1"/>
  <c r="B3159" i="1"/>
  <c r="B3199" i="1" s="1"/>
  <c r="B3163" i="1"/>
  <c r="B3203" i="1" s="1"/>
  <c r="B3165" i="1"/>
  <c r="B3205" i="1" s="1"/>
  <c r="B3167" i="1"/>
  <c r="B3207" i="1" s="1"/>
  <c r="B3168" i="1"/>
  <c r="B3208" i="1" s="1"/>
  <c r="B3169" i="1"/>
  <c r="B3209" i="1" s="1"/>
  <c r="B3170" i="1"/>
  <c r="B3210" i="1" s="1"/>
  <c r="B3172" i="1"/>
  <c r="B3212" i="1" s="1"/>
  <c r="B3178" i="1"/>
  <c r="B3214" i="1" s="1"/>
  <c r="B3179" i="1"/>
  <c r="B3215" i="1" s="1"/>
  <c r="B3216" i="1"/>
  <c r="B3246" i="1" s="1"/>
  <c r="B3305" i="1" s="1"/>
  <c r="B3217" i="1"/>
  <c r="B3247" i="1" s="1"/>
  <c r="B3306" i="1" s="1"/>
  <c r="B3218" i="1"/>
  <c r="B3248" i="1" s="1"/>
  <c r="B3307" i="1" s="1"/>
  <c r="B3221" i="1"/>
  <c r="B3251" i="1" s="1"/>
  <c r="B3310" i="1" s="1"/>
  <c r="B3220" i="1"/>
  <c r="B3250" i="1" s="1"/>
  <c r="B3309" i="1" s="1"/>
  <c r="B3222" i="1"/>
  <c r="B3252" i="1" s="1"/>
  <c r="B3311" i="1" s="1"/>
  <c r="B3223" i="1"/>
  <c r="B3253" i="1" s="1"/>
  <c r="B3312" i="1" s="1"/>
  <c r="B3224" i="1"/>
  <c r="B3254" i="1" s="1"/>
  <c r="B3313" i="1" s="1"/>
  <c r="B3225" i="1"/>
  <c r="B3255" i="1" s="1"/>
  <c r="B3314" i="1" s="1"/>
  <c r="B3226" i="1"/>
  <c r="B3256" i="1" s="1"/>
  <c r="B3315" i="1" s="1"/>
  <c r="B3227" i="1"/>
  <c r="B3257" i="1" s="1"/>
  <c r="B3316" i="1" s="1"/>
  <c r="B3228" i="1"/>
  <c r="B3258" i="1" s="1"/>
  <c r="B3317" i="1" s="1"/>
  <c r="B3229" i="1"/>
  <c r="B3259" i="1" s="1"/>
  <c r="B3318" i="1" s="1"/>
  <c r="B3230" i="1"/>
  <c r="B3260" i="1" s="1"/>
  <c r="B3319" i="1" s="1"/>
  <c r="B3232" i="1"/>
  <c r="B3262" i="1" s="1"/>
  <c r="B3321" i="1" s="1"/>
  <c r="B3233" i="1"/>
  <c r="B3234" i="1"/>
  <c r="B3263" i="1" s="1"/>
  <c r="B3322" i="1" s="1"/>
  <c r="B3235" i="1"/>
  <c r="B3264" i="1" s="1"/>
  <c r="B3323" i="1" s="1"/>
  <c r="B3236" i="1"/>
  <c r="B3295" i="1" s="1"/>
  <c r="B3237" i="1"/>
  <c r="B3266" i="1" s="1"/>
  <c r="B3325" i="1" s="1"/>
  <c r="B3238" i="1"/>
  <c r="B3297" i="1" s="1"/>
  <c r="B3239" i="1"/>
  <c r="B3268" i="1" s="1"/>
  <c r="B3327" i="1" s="1"/>
  <c r="B3240" i="1"/>
  <c r="B3269" i="1" s="1"/>
  <c r="B3328" i="1" s="1"/>
  <c r="B3241" i="1"/>
  <c r="B3270" i="1" s="1"/>
  <c r="B3329" i="1" s="1"/>
  <c r="B3242" i="1"/>
  <c r="B3271" i="1" s="1"/>
  <c r="B3330" i="1" s="1"/>
  <c r="B3243" i="1"/>
  <c r="B3272" i="1" s="1"/>
  <c r="B3331" i="1" s="1"/>
  <c r="B3244" i="1"/>
  <c r="B3273" i="1" s="1"/>
  <c r="B3332" i="1" s="1"/>
  <c r="B3245" i="1"/>
  <c r="B3274" i="1" s="1"/>
  <c r="B3333" i="1" s="1"/>
  <c r="B3334" i="1"/>
  <c r="B3367" i="1" s="1"/>
  <c r="B3432" i="1" s="1"/>
  <c r="B3337" i="1"/>
  <c r="B3370" i="1" s="1"/>
  <c r="B3435" i="1" s="1"/>
  <c r="B3338" i="1"/>
  <c r="B3371" i="1" s="1"/>
  <c r="B3436" i="1" s="1"/>
  <c r="B3339" i="1"/>
  <c r="B3372" i="1" s="1"/>
  <c r="B3437" i="1" s="1"/>
  <c r="B3340" i="1"/>
  <c r="B3373" i="1" s="1"/>
  <c r="B3438" i="1" s="1"/>
  <c r="B3341" i="1"/>
  <c r="B3374" i="1" s="1"/>
  <c r="B3439" i="1" s="1"/>
  <c r="B3342" i="1"/>
  <c r="B3375" i="1" s="1"/>
  <c r="B3440" i="1" s="1"/>
  <c r="B3343" i="1"/>
  <c r="B3376" i="1" s="1"/>
  <c r="B3441" i="1" s="1"/>
  <c r="B3344" i="1"/>
  <c r="B3377" i="1" s="1"/>
  <c r="B3442" i="1" s="1"/>
  <c r="B3345" i="1"/>
  <c r="B3378" i="1" s="1"/>
  <c r="B3443" i="1" s="1"/>
  <c r="B3346" i="1"/>
  <c r="B3379" i="1" s="1"/>
  <c r="B3444" i="1" s="1"/>
  <c r="B3347" i="1"/>
  <c r="B3348" i="1"/>
  <c r="B3380" i="1" s="1"/>
  <c r="B3445" i="1" s="1"/>
  <c r="B3349" i="1"/>
  <c r="B3381" i="1" s="1"/>
  <c r="B3446" i="1" s="1"/>
  <c r="B3352" i="1"/>
  <c r="B3417" i="1" s="1"/>
  <c r="B3351" i="1"/>
  <c r="B3383" i="1" s="1"/>
  <c r="B3448" i="1" s="1"/>
  <c r="B3353" i="1"/>
  <c r="B3385" i="1" s="1"/>
  <c r="B3450" i="1" s="1"/>
  <c r="B3354" i="1"/>
  <c r="B3386" i="1" s="1"/>
  <c r="B3451" i="1" s="1"/>
  <c r="B3355" i="1"/>
  <c r="B3420" i="1" s="1"/>
  <c r="B3356" i="1"/>
  <c r="B3421" i="1" s="1"/>
  <c r="B3357" i="1"/>
  <c r="B3389" i="1" s="1"/>
  <c r="B3454" i="1" s="1"/>
  <c r="B3358" i="1"/>
  <c r="B3390" i="1" s="1"/>
  <c r="B3455" i="1" s="1"/>
  <c r="B3359" i="1"/>
  <c r="B3391" i="1" s="1"/>
  <c r="B3456" i="1" s="1"/>
  <c r="B3360" i="1"/>
  <c r="B3392" i="1" s="1"/>
  <c r="B3457" i="1" s="1"/>
  <c r="B3361" i="1"/>
  <c r="B3393" i="1" s="1"/>
  <c r="B3458" i="1" s="1"/>
  <c r="B3362" i="1"/>
  <c r="B3427" i="1" s="1"/>
  <c r="B3363" i="1"/>
  <c r="B3428" i="1" s="1"/>
  <c r="B3364" i="1"/>
  <c r="B3429" i="1" s="1"/>
  <c r="B3365" i="1"/>
  <c r="B3430" i="1" s="1"/>
  <c r="B3366" i="1"/>
  <c r="B3431" i="1" s="1"/>
  <c r="B3499" i="1"/>
  <c r="B3501" i="1"/>
  <c r="B3502" i="1"/>
  <c r="B3504" i="1"/>
  <c r="B3505" i="1"/>
  <c r="B3506" i="1"/>
  <c r="B3471" i="1"/>
  <c r="B9260" i="1" s="1"/>
  <c r="B9371" i="1" s="1"/>
  <c r="B3472" i="1"/>
  <c r="B9261" i="1" s="1"/>
  <c r="B9372" i="1" s="1"/>
  <c r="B3473" i="1"/>
  <c r="B3507" i="1"/>
  <c r="B3508" i="1"/>
  <c r="B9297" i="1" s="1"/>
  <c r="B9408" i="1" s="1"/>
  <c r="B3509" i="1"/>
  <c r="B9298" i="1" s="1"/>
  <c r="B9409" i="1" s="1"/>
  <c r="B3511" i="1"/>
  <c r="B9300" i="1" s="1"/>
  <c r="B9411" i="1" s="1"/>
  <c r="B3512" i="1"/>
  <c r="B3513" i="1"/>
  <c r="B3514" i="1"/>
  <c r="B3515" i="1"/>
  <c r="B3516" i="1"/>
  <c r="B3628" i="1" s="1"/>
  <c r="B9527" i="1" s="1"/>
  <c r="B3517" i="1"/>
  <c r="B9306" i="1" s="1"/>
  <c r="B9417" i="1" s="1"/>
  <c r="B3518" i="1"/>
  <c r="B9307" i="1" s="1"/>
  <c r="B9418" i="1" s="1"/>
  <c r="B3519" i="1"/>
  <c r="B9308" i="1" s="1"/>
  <c r="B9419" i="1" s="1"/>
  <c r="B3521" i="1"/>
  <c r="B9310" i="1" s="1"/>
  <c r="B9421" i="1" s="1"/>
  <c r="B3522" i="1"/>
  <c r="B3523" i="1"/>
  <c r="B3524" i="1"/>
  <c r="B3525" i="1"/>
  <c r="B9314" i="1" s="1"/>
  <c r="B9425" i="1" s="1"/>
  <c r="B3526" i="1"/>
  <c r="B9315" i="1" s="1"/>
  <c r="B9426" i="1" s="1"/>
  <c r="B3527" i="1"/>
  <c r="B9316" i="1" s="1"/>
  <c r="B9427" i="1" s="1"/>
  <c r="B3528" i="1"/>
  <c r="B9317" i="1" s="1"/>
  <c r="B9428" i="1" s="1"/>
  <c r="B3529" i="1"/>
  <c r="B9318" i="1" s="1"/>
  <c r="B9429" i="1" s="1"/>
  <c r="B3530" i="1"/>
  <c r="B9319" i="1" s="1"/>
  <c r="B9430" i="1" s="1"/>
  <c r="B3531" i="1"/>
  <c r="B9320" i="1" s="1"/>
  <c r="B9431" i="1" s="1"/>
  <c r="B3533" i="1"/>
  <c r="B9321" i="1" s="1"/>
  <c r="B9432" i="1" s="1"/>
  <c r="B3534" i="1"/>
  <c r="B9323" i="1" s="1"/>
  <c r="B9434" i="1" s="1"/>
  <c r="B3537" i="1"/>
  <c r="B9326" i="1" s="1"/>
  <c r="B9437" i="1" s="1"/>
  <c r="B3538" i="1"/>
  <c r="B9327" i="1" s="1"/>
  <c r="B9438" i="1" s="1"/>
  <c r="B3539" i="1"/>
  <c r="B9328" i="1" s="1"/>
  <c r="B9439" i="1" s="1"/>
  <c r="B3540" i="1"/>
  <c r="B9329" i="1" s="1"/>
  <c r="B9440" i="1" s="1"/>
  <c r="B3541" i="1"/>
  <c r="B9330" i="1" s="1"/>
  <c r="B9441" i="1" s="1"/>
  <c r="B3542" i="1"/>
  <c r="B9331" i="1" s="1"/>
  <c r="B9442" i="1" s="1"/>
  <c r="B3543" i="1"/>
  <c r="B9332" i="1" s="1"/>
  <c r="B9443" i="1" s="1"/>
  <c r="B3544" i="1"/>
  <c r="B9333" i="1" s="1"/>
  <c r="B9444" i="1" s="1"/>
  <c r="B3545" i="1"/>
  <c r="B9334" i="1" s="1"/>
  <c r="B9445" i="1" s="1"/>
  <c r="B3546" i="1"/>
  <c r="B9335" i="1" s="1"/>
  <c r="B9446" i="1" s="1"/>
  <c r="B3547" i="1"/>
  <c r="B9336" i="1" s="1"/>
  <c r="B9447" i="1" s="1"/>
  <c r="B3548" i="1"/>
  <c r="B9337" i="1" s="1"/>
  <c r="B9448" i="1" s="1"/>
  <c r="B3550" i="1"/>
  <c r="B9339" i="1" s="1"/>
  <c r="B9450" i="1" s="1"/>
  <c r="B3552" i="1"/>
  <c r="B9341" i="1" s="1"/>
  <c r="B9452" i="1" s="1"/>
  <c r="B3556" i="1"/>
  <c r="B9344" i="1" s="1"/>
  <c r="B9455" i="1" s="1"/>
  <c r="B3558" i="1"/>
  <c r="B9346" i="1" s="1"/>
  <c r="B9457" i="1" s="1"/>
  <c r="B3562" i="1"/>
  <c r="B9350" i="1" s="1"/>
  <c r="B9461" i="1" s="1"/>
  <c r="B3563" i="1"/>
  <c r="B9351" i="1" s="1"/>
  <c r="B9462" i="1" s="1"/>
  <c r="B3564" i="1"/>
  <c r="B9352" i="1" s="1"/>
  <c r="B9463" i="1" s="1"/>
  <c r="B3566" i="1"/>
  <c r="B9354" i="1" s="1"/>
  <c r="B9465" i="1" s="1"/>
  <c r="B3567" i="1"/>
  <c r="B9355" i="1" s="1"/>
  <c r="B9466" i="1" s="1"/>
  <c r="B3569" i="1"/>
  <c r="B9357" i="1" s="1"/>
  <c r="B9468" i="1" s="1"/>
  <c r="B3572" i="1"/>
  <c r="B9360" i="1" s="1"/>
  <c r="B9471" i="1" s="1"/>
  <c r="B3573" i="1"/>
  <c r="B9361" i="1" s="1"/>
  <c r="B9472" i="1" s="1"/>
  <c r="B3574" i="1"/>
  <c r="B9362" i="1" s="1"/>
  <c r="B9473" i="1" s="1"/>
  <c r="B3575" i="1"/>
  <c r="B9363" i="1" s="1"/>
  <c r="B9474" i="1" s="1"/>
  <c r="B3646" i="1"/>
  <c r="B3642" i="1"/>
  <c r="B4778" i="1"/>
  <c r="B4779" i="1"/>
  <c r="B4780" i="1"/>
  <c r="B4830" i="1" s="1"/>
  <c r="B4791" i="1"/>
  <c r="B4831" i="1" s="1"/>
  <c r="B4792" i="1"/>
  <c r="B4832" i="1" s="1"/>
  <c r="B4793" i="1"/>
  <c r="B4833" i="1" s="1"/>
  <c r="B4794" i="1"/>
  <c r="B4834" i="1" s="1"/>
  <c r="B4795" i="1"/>
  <c r="B4835" i="1" s="1"/>
  <c r="B4796" i="1"/>
  <c r="B4836" i="1" s="1"/>
  <c r="B4797" i="1"/>
  <c r="B4837" i="1" s="1"/>
  <c r="B4799" i="1"/>
  <c r="B4879" i="1" s="1"/>
  <c r="B4801" i="1"/>
  <c r="B4841" i="1" s="1"/>
  <c r="B4803" i="1"/>
  <c r="B4843" i="1" s="1"/>
  <c r="B4806" i="1"/>
  <c r="B4846" i="1" s="1"/>
  <c r="B4807" i="1"/>
  <c r="B4847" i="1" s="1"/>
  <c r="B4810" i="1"/>
  <c r="B4890" i="1" s="1"/>
  <c r="B4813" i="1"/>
  <c r="B4893" i="1" s="1"/>
  <c r="B4814" i="1"/>
  <c r="B4854" i="1" s="1"/>
  <c r="B4815" i="1"/>
  <c r="B4855" i="1" s="1"/>
  <c r="B4816" i="1"/>
  <c r="B4856" i="1" s="1"/>
  <c r="B4817" i="1"/>
  <c r="B4857" i="1" s="1"/>
  <c r="B4818" i="1"/>
  <c r="B4858" i="1" s="1"/>
  <c r="B4819" i="1"/>
  <c r="B4859" i="1" s="1"/>
  <c r="B4820" i="1"/>
  <c r="B4860" i="1" s="1"/>
  <c r="B4821" i="1"/>
  <c r="B4861" i="1" s="1"/>
  <c r="B4822" i="1"/>
  <c r="B4902" i="1" s="1"/>
  <c r="B4824" i="1"/>
  <c r="B4904" i="1" s="1"/>
  <c r="B4825" i="1"/>
  <c r="B4905" i="1" s="1"/>
  <c r="B4826" i="1"/>
  <c r="B4866" i="1" s="1"/>
  <c r="B4829" i="1"/>
  <c r="B4869" i="1" s="1"/>
  <c r="B4911" i="1"/>
  <c r="B4912" i="1"/>
  <c r="B4913" i="1"/>
  <c r="B4914" i="1"/>
  <c r="B4920" i="1"/>
  <c r="B4921" i="1"/>
  <c r="B4922" i="1"/>
  <c r="B4923" i="1"/>
  <c r="B4925" i="1"/>
  <c r="B4927" i="1"/>
  <c r="B4928" i="1"/>
  <c r="B4932" i="1"/>
  <c r="B4936" i="1"/>
  <c r="B4938" i="1"/>
  <c r="B4939" i="1"/>
  <c r="B4941" i="1"/>
  <c r="B4942" i="1"/>
  <c r="B4943" i="1"/>
  <c r="B4944" i="1"/>
  <c r="B4946" i="1"/>
  <c r="B5224" i="1" s="1"/>
  <c r="B4947" i="1"/>
  <c r="B5225" i="1" s="1"/>
  <c r="B4948" i="1"/>
  <c r="B5471" i="1" s="1"/>
  <c r="B4951" i="1"/>
  <c r="B5361" i="1" s="1"/>
  <c r="B4952" i="1"/>
  <c r="B5588" i="1" s="1"/>
  <c r="B4953" i="1"/>
  <c r="B5589" i="1" s="1"/>
  <c r="B4954" i="1"/>
  <c r="B5590" i="1" s="1"/>
  <c r="B4955" i="1"/>
  <c r="B5591" i="1" s="1"/>
  <c r="B4956" i="1"/>
  <c r="B5366" i="1" s="1"/>
  <c r="B4957" i="1"/>
  <c r="B5480" i="1" s="1"/>
  <c r="B4959" i="1"/>
  <c r="B5595" i="1" s="1"/>
  <c r="B4960" i="1"/>
  <c r="B5483" i="1" s="1"/>
  <c r="B4961" i="1"/>
  <c r="B5239" i="1" s="1"/>
  <c r="B4962" i="1"/>
  <c r="B5240" i="1" s="1"/>
  <c r="B4963" i="1"/>
  <c r="B5373" i="1" s="1"/>
  <c r="B4966" i="1"/>
  <c r="B5602" i="1" s="1"/>
  <c r="B4967" i="1"/>
  <c r="B5603" i="1" s="1"/>
  <c r="B4970" i="1"/>
  <c r="B5493" i="1" s="1"/>
  <c r="B4971" i="1"/>
  <c r="B5494" i="1" s="1"/>
  <c r="B4973" i="1"/>
  <c r="B5496" i="1" s="1"/>
  <c r="B4974" i="1"/>
  <c r="B5384" i="1" s="1"/>
  <c r="B4975" i="1"/>
  <c r="B5385" i="1" s="1"/>
  <c r="B4977" i="1"/>
  <c r="B5613" i="1" s="1"/>
  <c r="B4979" i="1"/>
  <c r="B5389" i="1" s="1"/>
  <c r="B4980" i="1"/>
  <c r="B5503" i="1" s="1"/>
  <c r="B4981" i="1"/>
  <c r="B5259" i="1" s="1"/>
  <c r="B4983" i="1"/>
  <c r="B5506" i="1" s="1"/>
  <c r="B4984" i="1"/>
  <c r="B5507" i="1" s="1"/>
  <c r="B4986" i="1"/>
  <c r="B5396" i="1" s="1"/>
  <c r="B4987" i="1"/>
  <c r="B5397" i="1" s="1"/>
  <c r="B4989" i="1"/>
  <c r="B5625" i="1" s="1"/>
  <c r="B4990" i="1"/>
  <c r="B5626" i="1" s="1"/>
  <c r="B4992" i="1"/>
  <c r="B5628" i="1" s="1"/>
  <c r="B4993" i="1"/>
  <c r="B5516" i="1" s="1"/>
  <c r="B4994" i="1"/>
  <c r="B5517" i="1" s="1"/>
  <c r="B4995" i="1"/>
  <c r="B5405" i="1" s="1"/>
  <c r="B4996" i="1"/>
  <c r="B5274" i="1" s="1"/>
  <c r="B4997" i="1"/>
  <c r="B5275" i="1" s="1"/>
  <c r="B4998" i="1"/>
  <c r="B5408" i="1" s="1"/>
  <c r="B4999" i="1"/>
  <c r="B5409" i="1" s="1"/>
  <c r="B5000" i="1"/>
  <c r="B5636" i="1" s="1"/>
  <c r="B5002" i="1"/>
  <c r="B5638" i="1" s="1"/>
  <c r="B5003" i="1"/>
  <c r="B5639" i="1" s="1"/>
  <c r="B5004" i="1"/>
  <c r="B5640" i="1" s="1"/>
  <c r="B5005" i="1"/>
  <c r="B5528" i="1" s="1"/>
  <c r="B5006" i="1"/>
  <c r="B5529" i="1" s="1"/>
  <c r="B5007" i="1"/>
  <c r="B5643" i="1" s="1"/>
  <c r="B5008" i="1"/>
  <c r="B5644" i="1" s="1"/>
  <c r="B5010" i="1"/>
  <c r="B5288" i="1" s="1"/>
  <c r="B5012" i="1"/>
  <c r="B5151" i="1" s="1"/>
  <c r="B5013" i="1"/>
  <c r="B5649" i="1" s="1"/>
  <c r="B5015" i="1"/>
  <c r="B5016" i="1"/>
  <c r="B5019" i="1"/>
  <c r="B5021" i="1"/>
  <c r="B5024" i="1"/>
  <c r="B5025" i="1"/>
  <c r="B5026" i="1"/>
  <c r="B5030" i="1"/>
  <c r="B5031" i="1"/>
  <c r="B5033" i="1"/>
  <c r="B5036" i="1"/>
  <c r="B5175" i="1" s="1"/>
  <c r="B5038" i="1"/>
  <c r="B5654" i="1" s="1"/>
  <c r="B5040" i="1"/>
  <c r="B5656" i="1" s="1"/>
  <c r="B5041" i="1"/>
  <c r="B5544" i="1" s="1"/>
  <c r="B5042" i="1"/>
  <c r="B5545" i="1" s="1"/>
  <c r="B5043" i="1"/>
  <c r="B5546" i="1" s="1"/>
  <c r="B5048" i="1"/>
  <c r="B5664" i="1" s="1"/>
  <c r="B5049" i="1"/>
  <c r="B5665" i="1" s="1"/>
  <c r="B5050" i="1"/>
  <c r="B5666" i="1" s="1"/>
  <c r="B5052" i="1"/>
  <c r="B5442" i="1" s="1"/>
  <c r="B5053" i="1"/>
  <c r="B5556" i="1" s="1"/>
  <c r="B5058" i="1"/>
  <c r="B5336" i="1" s="1"/>
  <c r="B5060" i="1"/>
  <c r="B5199" i="1" s="1"/>
  <c r="B5064" i="1"/>
  <c r="B5680" i="1" s="1"/>
  <c r="B5065" i="1"/>
  <c r="B5568" i="1" s="1"/>
  <c r="B5066" i="1"/>
  <c r="B5569" i="1" s="1"/>
  <c r="B5067" i="1"/>
  <c r="B5570" i="1" s="1"/>
  <c r="B5068" i="1"/>
  <c r="B5571" i="1" s="1"/>
  <c r="B5069" i="1"/>
  <c r="B5572" i="1" s="1"/>
  <c r="B5070" i="1"/>
  <c r="B5460" i="1" s="1"/>
  <c r="B5072" i="1"/>
  <c r="B5688" i="1" s="1"/>
  <c r="B5073" i="1"/>
  <c r="B5689" i="1" s="1"/>
  <c r="B5076" i="1"/>
  <c r="B5466" i="1" s="1"/>
  <c r="B5078" i="1"/>
  <c r="B5356" i="1" s="1"/>
  <c r="B5697" i="1"/>
  <c r="B5699" i="1"/>
  <c r="B5700" i="1"/>
  <c r="B5701" i="1"/>
  <c r="B5702" i="1"/>
  <c r="B5703" i="1"/>
  <c r="B5704" i="1"/>
  <c r="B5705" i="1"/>
  <c r="B5706" i="1"/>
  <c r="B5708" i="1"/>
  <c r="B5709" i="1"/>
  <c r="B5710" i="1"/>
  <c r="B5720" i="1"/>
  <c r="B5726" i="1"/>
  <c r="B5735" i="1"/>
  <c r="B5736" i="1"/>
  <c r="B5741" i="1" s="1"/>
  <c r="B5737" i="1"/>
  <c r="B5742" i="1" s="1"/>
  <c r="B5739" i="1"/>
  <c r="B5744" i="1" s="1"/>
  <c r="B5740" i="1"/>
  <c r="B5745" i="1" s="1"/>
  <c r="B5749" i="1"/>
  <c r="B5750" i="1"/>
  <c r="B5752" i="1"/>
  <c r="B5792" i="1" s="1"/>
  <c r="B5756" i="1"/>
  <c r="B5796" i="1" s="1"/>
  <c r="B5757" i="1"/>
  <c r="B5797" i="1" s="1"/>
  <c r="B5758" i="1"/>
  <c r="B5798" i="1" s="1"/>
  <c r="B5760" i="1"/>
  <c r="B5800" i="1" s="1"/>
  <c r="B5761" i="1"/>
  <c r="B5801" i="1" s="1"/>
  <c r="B5763" i="1"/>
  <c r="B5803" i="1" s="1"/>
  <c r="B5764" i="1"/>
  <c r="B5804" i="1" s="1"/>
  <c r="B5765" i="1"/>
  <c r="B5805" i="1" s="1"/>
  <c r="B5767" i="1"/>
  <c r="B5807" i="1" s="1"/>
  <c r="B5771" i="1"/>
  <c r="B5809" i="1" s="1"/>
  <c r="B5790" i="1"/>
  <c r="B5828" i="1" s="1"/>
  <c r="B5829" i="1"/>
  <c r="B5830" i="1"/>
  <c r="B5969" i="1" s="1"/>
  <c r="B5831" i="1"/>
  <c r="B5970" i="1" s="1"/>
  <c r="B5832" i="1"/>
  <c r="B5971" i="1" s="1"/>
  <c r="B5834" i="1"/>
  <c r="B9071" i="1" s="1"/>
  <c r="B5835" i="1"/>
  <c r="B5974" i="1" s="1"/>
  <c r="B5836" i="1"/>
  <c r="B5975" i="1" s="1"/>
  <c r="B5838" i="1"/>
  <c r="B5977" i="1" s="1"/>
  <c r="B5839" i="1"/>
  <c r="B5978" i="1" s="1"/>
  <c r="B5840" i="1"/>
  <c r="B5979" i="1" s="1"/>
  <c r="B5841" i="1"/>
  <c r="B5980" i="1" s="1"/>
  <c r="B5842" i="1"/>
  <c r="B5981" i="1" s="1"/>
  <c r="B5843" i="1"/>
  <c r="B9080" i="1" s="1"/>
  <c r="B5844" i="1"/>
  <c r="B5845" i="1"/>
  <c r="B9164" i="1" s="1"/>
  <c r="B5846" i="1"/>
  <c r="B5985" i="1" s="1"/>
  <c r="B5847" i="1"/>
  <c r="B5986" i="1" s="1"/>
  <c r="B5848" i="1"/>
  <c r="B5987" i="1" s="1"/>
  <c r="B5849" i="1"/>
  <c r="B5988" i="1" s="1"/>
  <c r="B5852" i="1"/>
  <c r="B9171" i="1" s="1"/>
  <c r="B5854" i="1"/>
  <c r="B5993" i="1" s="1"/>
  <c r="B5855" i="1"/>
  <c r="B9174" i="1" s="1"/>
  <c r="B5856" i="1"/>
  <c r="B5857" i="1"/>
  <c r="B5996" i="1" s="1"/>
  <c r="B5859" i="1"/>
  <c r="B5998" i="1" s="1"/>
  <c r="B5860" i="1"/>
  <c r="B5999" i="1" s="1"/>
  <c r="B5861" i="1"/>
  <c r="B6000" i="1" s="1"/>
  <c r="B5862" i="1"/>
  <c r="B6001" i="1" s="1"/>
  <c r="B5863" i="1"/>
  <c r="B9182" i="1" s="1"/>
  <c r="B5864" i="1"/>
  <c r="B6003" i="1" s="1"/>
  <c r="B5865" i="1"/>
  <c r="B9184" i="1" s="1"/>
  <c r="B5866" i="1"/>
  <c r="B6005" i="1" s="1"/>
  <c r="B5867" i="1"/>
  <c r="B6006" i="1" s="1"/>
  <c r="B5869" i="1"/>
  <c r="B6008" i="1" s="1"/>
  <c r="B5868" i="1"/>
  <c r="B6007" i="1" s="1"/>
  <c r="B5871" i="1"/>
  <c r="B6010" i="1" s="1"/>
  <c r="B5872" i="1"/>
  <c r="B6011" i="1" s="1"/>
  <c r="B5875" i="1"/>
  <c r="B6014" i="1" s="1"/>
  <c r="B5876" i="1"/>
  <c r="B6015" i="1" s="1"/>
  <c r="B5879" i="1"/>
  <c r="B6018" i="1" s="1"/>
  <c r="B5880" i="1"/>
  <c r="B6019" i="1" s="1"/>
  <c r="B5881" i="1"/>
  <c r="B6020" i="1" s="1"/>
  <c r="B5882" i="1"/>
  <c r="B6021" i="1" s="1"/>
  <c r="B5885" i="1"/>
  <c r="B6024" i="1" s="1"/>
  <c r="B5887" i="1"/>
  <c r="B6026" i="1" s="1"/>
  <c r="B5888" i="1"/>
  <c r="B6027" i="1" s="1"/>
  <c r="B5889" i="1"/>
  <c r="B6028" i="1" s="1"/>
  <c r="B5890" i="1"/>
  <c r="B6029" i="1" s="1"/>
  <c r="B5891" i="1"/>
  <c r="B6030" i="1" s="1"/>
  <c r="B5892" i="1"/>
  <c r="B6031" i="1" s="1"/>
  <c r="B5893" i="1"/>
  <c r="B6032" i="1" s="1"/>
  <c r="B5894" i="1"/>
  <c r="B6033" i="1" s="1"/>
  <c r="B5895" i="1"/>
  <c r="B6034" i="1" s="1"/>
  <c r="B5896" i="1"/>
  <c r="B6035" i="1" s="1"/>
  <c r="B5897" i="1"/>
  <c r="B6036" i="1" s="1"/>
  <c r="B5900" i="1"/>
  <c r="B6039" i="1" s="1"/>
  <c r="B5902" i="1"/>
  <c r="B6041" i="1" s="1"/>
  <c r="B5903" i="1"/>
  <c r="B6042" i="1" s="1"/>
  <c r="B5904" i="1"/>
  <c r="B5908" i="1"/>
  <c r="B6047" i="1" s="1"/>
  <c r="B5909" i="1"/>
  <c r="B6048" i="1" s="1"/>
  <c r="B5910" i="1"/>
  <c r="B6049" i="1" s="1"/>
  <c r="B5911" i="1"/>
  <c r="B9148" i="1" s="1"/>
  <c r="B5912" i="1"/>
  <c r="B6051" i="1" s="1"/>
  <c r="B5913" i="1"/>
  <c r="B6052" i="1" s="1"/>
  <c r="B5914" i="1"/>
  <c r="B6053" i="1" s="1"/>
  <c r="B5915" i="1"/>
  <c r="B6054" i="1" s="1"/>
  <c r="B5916" i="1"/>
  <c r="B6055" i="1" s="1"/>
  <c r="B5917" i="1"/>
  <c r="B6056" i="1" s="1"/>
  <c r="B5918" i="1"/>
  <c r="B6057" i="1" s="1"/>
  <c r="B5919" i="1"/>
  <c r="B6058" i="1" s="1"/>
  <c r="B5923" i="1"/>
  <c r="B6062" i="1" s="1"/>
  <c r="B5929" i="1"/>
  <c r="B6068" i="1" s="1"/>
  <c r="B5931" i="1"/>
  <c r="B6070" i="1" s="1"/>
  <c r="B5934" i="1"/>
  <c r="B6073" i="1" s="1"/>
  <c r="B5935" i="1"/>
  <c r="B6074" i="1" s="1"/>
  <c r="B5936" i="1"/>
  <c r="B6075" i="1" s="1"/>
  <c r="B5938" i="1"/>
  <c r="B6077" i="1" s="1"/>
  <c r="B5940" i="1"/>
  <c r="B6079" i="1" s="1"/>
  <c r="B5941" i="1"/>
  <c r="B6080" i="1" s="1"/>
  <c r="B5946" i="1"/>
  <c r="B6085" i="1" s="1"/>
  <c r="B5948" i="1"/>
  <c r="B6087" i="1" s="1"/>
  <c r="B5949" i="1"/>
  <c r="B6088" i="1" s="1"/>
  <c r="B5951" i="1"/>
  <c r="B6090" i="1" s="1"/>
  <c r="B5954" i="1"/>
  <c r="B6093" i="1" s="1"/>
  <c r="B5955" i="1"/>
  <c r="B6094" i="1" s="1"/>
  <c r="B5956" i="1"/>
  <c r="B6095" i="1" s="1"/>
  <c r="B5958" i="1"/>
  <c r="B6097" i="1" s="1"/>
  <c r="B5960" i="1"/>
  <c r="B6099" i="1" s="1"/>
  <c r="B5962" i="1"/>
  <c r="B6101" i="1" s="1"/>
  <c r="B5964" i="1"/>
  <c r="B6103" i="1" s="1"/>
  <c r="B5965" i="1"/>
  <c r="B6104" i="1" s="1"/>
  <c r="B5967" i="1"/>
  <c r="B6106" i="1" s="1"/>
  <c r="B5968" i="1"/>
  <c r="B6107" i="1" s="1"/>
  <c r="B6109" i="1"/>
  <c r="B6110" i="1"/>
  <c r="B6112" i="1"/>
  <c r="B6114" i="1"/>
  <c r="B6115" i="1"/>
  <c r="B6279" i="1" s="1"/>
  <c r="B6434" i="1" s="1"/>
  <c r="B6116" i="1"/>
  <c r="B6280" i="1" s="1"/>
  <c r="B6435" i="1" s="1"/>
  <c r="B6119" i="1"/>
  <c r="B6282" i="1" s="1"/>
  <c r="B6437" i="1" s="1"/>
  <c r="B6122" i="1"/>
  <c r="B6595" i="1" s="1"/>
  <c r="B6123" i="1"/>
  <c r="B6126" i="1"/>
  <c r="B6598" i="1" s="1"/>
  <c r="B6130" i="1"/>
  <c r="B6601" i="1" s="1"/>
  <c r="B6128" i="1"/>
  <c r="B6288" i="1" s="1"/>
  <c r="B6443" i="1" s="1"/>
  <c r="B6134" i="1"/>
  <c r="B6603" i="1" s="1"/>
  <c r="B6132" i="1"/>
  <c r="B6137" i="1"/>
  <c r="B6605" i="1" s="1"/>
  <c r="B6138" i="1"/>
  <c r="B6606" i="1" s="1"/>
  <c r="B6139" i="1"/>
  <c r="B6296" i="1" s="1"/>
  <c r="B6451" i="1" s="1"/>
  <c r="B6141" i="1"/>
  <c r="B6298" i="1" s="1"/>
  <c r="B6453" i="1" s="1"/>
  <c r="B6143" i="1"/>
  <c r="B6300" i="1" s="1"/>
  <c r="B6455" i="1" s="1"/>
  <c r="B6144" i="1"/>
  <c r="B6301" i="1" s="1"/>
  <c r="B6456" i="1" s="1"/>
  <c r="B6147" i="1"/>
  <c r="B6149" i="1"/>
  <c r="B6617" i="1" s="1"/>
  <c r="B6150" i="1"/>
  <c r="B6307" i="1" s="1"/>
  <c r="B6462" i="1" s="1"/>
  <c r="B6151" i="1"/>
  <c r="B6619" i="1" s="1"/>
  <c r="B6152" i="1"/>
  <c r="B6620" i="1" s="1"/>
  <c r="B6153" i="1"/>
  <c r="B6155" i="1"/>
  <c r="B6312" i="1" s="1"/>
  <c r="B6467" i="1" s="1"/>
  <c r="B6156" i="1"/>
  <c r="B6313" i="1" s="1"/>
  <c r="B6468" i="1" s="1"/>
  <c r="B6157" i="1"/>
  <c r="B6625" i="1" s="1"/>
  <c r="B6158" i="1"/>
  <c r="B6159" i="1"/>
  <c r="B6160" i="1"/>
  <c r="B6317" i="1" s="1"/>
  <c r="B6472" i="1" s="1"/>
  <c r="B6163" i="1"/>
  <c r="B6164" i="1"/>
  <c r="B6165" i="1"/>
  <c r="B6166" i="1"/>
  <c r="B6323" i="1" s="1"/>
  <c r="B6478" i="1" s="1"/>
  <c r="B6167" i="1"/>
  <c r="B6324" i="1" s="1"/>
  <c r="B6479" i="1" s="1"/>
  <c r="B6169" i="1"/>
  <c r="B6637" i="1" s="1"/>
  <c r="B6170" i="1"/>
  <c r="B6171" i="1"/>
  <c r="B6172" i="1"/>
  <c r="B6173" i="1"/>
  <c r="B6641" i="1" s="1"/>
  <c r="B6174" i="1"/>
  <c r="B6642" i="1" s="1"/>
  <c r="B6175" i="1"/>
  <c r="B6176" i="1"/>
  <c r="B6333" i="1" s="1"/>
  <c r="B6488" i="1" s="1"/>
  <c r="B6177" i="1"/>
  <c r="B6334" i="1" s="1"/>
  <c r="B6489" i="1" s="1"/>
  <c r="B6178" i="1"/>
  <c r="B6335" i="1" s="1"/>
  <c r="B6490" i="1" s="1"/>
  <c r="B6179" i="1"/>
  <c r="B6336" i="1" s="1"/>
  <c r="B6491" i="1" s="1"/>
  <c r="B6180" i="1"/>
  <c r="B6337" i="1" s="1"/>
  <c r="B6492" i="1" s="1"/>
  <c r="B6181" i="1"/>
  <c r="B6649" i="1" s="1"/>
  <c r="B6182" i="1"/>
  <c r="B6183" i="1"/>
  <c r="B6184" i="1"/>
  <c r="B6185" i="1"/>
  <c r="B6188" i="1"/>
  <c r="B6652" i="1" s="1"/>
  <c r="B6189" i="1"/>
  <c r="B6653" i="1" s="1"/>
  <c r="B6192" i="1"/>
  <c r="B6349" i="1" s="1"/>
  <c r="B6504" i="1" s="1"/>
  <c r="B6191" i="1"/>
  <c r="B6348" i="1" s="1"/>
  <c r="B6503" i="1" s="1"/>
  <c r="B6193" i="1"/>
  <c r="B6350" i="1" s="1"/>
  <c r="B6505" i="1" s="1"/>
  <c r="B6194" i="1"/>
  <c r="B6351" i="1" s="1"/>
  <c r="B6506" i="1" s="1"/>
  <c r="B6197" i="1"/>
  <c r="B6661" i="1" s="1"/>
  <c r="B6198" i="1"/>
  <c r="B6662" i="1" s="1"/>
  <c r="B6199" i="1"/>
  <c r="B6356" i="1" s="1"/>
  <c r="B6511" i="1" s="1"/>
  <c r="B6204" i="1"/>
  <c r="B6361" i="1" s="1"/>
  <c r="B6516" i="1" s="1"/>
  <c r="B6205" i="1"/>
  <c r="B6669" i="1" s="1"/>
  <c r="B6206" i="1"/>
  <c r="B6670" i="1" s="1"/>
  <c r="B6207" i="1"/>
  <c r="B6364" i="1" s="1"/>
  <c r="B6519" i="1" s="1"/>
  <c r="B6208" i="1"/>
  <c r="B6365" i="1" s="1"/>
  <c r="B6520" i="1" s="1"/>
  <c r="B6209" i="1"/>
  <c r="B6673" i="1" s="1"/>
  <c r="B6210" i="1"/>
  <c r="B6674" i="1" s="1"/>
  <c r="B6212" i="1"/>
  <c r="B6214" i="1"/>
  <c r="B6678" i="1" s="1"/>
  <c r="B6215" i="1"/>
  <c r="B6372" i="1" s="1"/>
  <c r="B6527" i="1" s="1"/>
  <c r="B6216" i="1"/>
  <c r="B6373" i="1" s="1"/>
  <c r="B6528" i="1" s="1"/>
  <c r="B6218" i="1"/>
  <c r="B6219" i="1"/>
  <c r="B6220" i="1"/>
  <c r="B6377" i="1" s="1"/>
  <c r="B6532" i="1" s="1"/>
  <c r="B6221" i="1"/>
  <c r="B6685" i="1" s="1"/>
  <c r="B6222" i="1"/>
  <c r="B6686" i="1" s="1"/>
  <c r="B6223" i="1"/>
  <c r="B6380" i="1" s="1"/>
  <c r="B6535" i="1" s="1"/>
  <c r="B6225" i="1"/>
  <c r="B6382" i="1" s="1"/>
  <c r="B6537" i="1" s="1"/>
  <c r="B6226" i="1"/>
  <c r="B6383" i="1" s="1"/>
  <c r="B6538" i="1" s="1"/>
  <c r="B6227" i="1"/>
  <c r="B6384" i="1" s="1"/>
  <c r="B6539" i="1" s="1"/>
  <c r="B6228" i="1"/>
  <c r="B6385" i="1" s="1"/>
  <c r="B6540" i="1" s="1"/>
  <c r="B6230" i="1"/>
  <c r="B6231" i="1"/>
  <c r="B6388" i="1" s="1"/>
  <c r="B6543" i="1" s="1"/>
  <c r="B6232" i="1"/>
  <c r="B6389" i="1" s="1"/>
  <c r="B6544" i="1" s="1"/>
  <c r="B6234" i="1"/>
  <c r="B6698" i="1" s="1"/>
  <c r="B6235" i="1"/>
  <c r="B6392" i="1" s="1"/>
  <c r="B6547" i="1" s="1"/>
  <c r="B6237" i="1"/>
  <c r="B6238" i="1"/>
  <c r="B6239" i="1"/>
  <c r="B6396" i="1" s="1"/>
  <c r="B6551" i="1" s="1"/>
  <c r="B6240" i="1"/>
  <c r="B6241" i="1"/>
  <c r="B6398" i="1" s="1"/>
  <c r="B6553" i="1" s="1"/>
  <c r="B6243" i="1"/>
  <c r="B6244" i="1"/>
  <c r="B6708" i="1" s="1"/>
  <c r="B6245" i="1"/>
  <c r="B6709" i="1" s="1"/>
  <c r="B6246" i="1"/>
  <c r="B6710" i="1" s="1"/>
  <c r="B6247" i="1"/>
  <c r="B6249" i="1"/>
  <c r="B6406" i="1" s="1"/>
  <c r="B6561" i="1" s="1"/>
  <c r="B6250" i="1"/>
  <c r="B6407" i="1" s="1"/>
  <c r="B6562" i="1" s="1"/>
  <c r="B6251" i="1"/>
  <c r="B6408" i="1" s="1"/>
  <c r="B6563" i="1" s="1"/>
  <c r="B6252" i="1"/>
  <c r="B6409" i="1" s="1"/>
  <c r="B6564" i="1" s="1"/>
  <c r="B6253" i="1"/>
  <c r="B6717" i="1" s="1"/>
  <c r="B6255" i="1"/>
  <c r="B6256" i="1"/>
  <c r="B6720" i="1" s="1"/>
  <c r="B6257" i="1"/>
  <c r="B6721" i="1" s="1"/>
  <c r="B6259" i="1"/>
  <c r="B6723" i="1" s="1"/>
  <c r="B6260" i="1"/>
  <c r="B6417" i="1" s="1"/>
  <c r="B6572" i="1" s="1"/>
  <c r="B6261" i="1"/>
  <c r="B6262" i="1"/>
  <c r="B6726" i="1" s="1"/>
  <c r="B6264" i="1"/>
  <c r="B6421" i="1" s="1"/>
  <c r="B6576" i="1" s="1"/>
  <c r="B6265" i="1"/>
  <c r="B6267" i="1"/>
  <c r="B6424" i="1" s="1"/>
  <c r="B6579" i="1" s="1"/>
  <c r="B6269" i="1"/>
  <c r="B6733" i="1" s="1"/>
  <c r="B6273" i="1"/>
  <c r="B6737" i="1" s="1"/>
  <c r="B6738" i="1"/>
  <c r="B6765" i="1" s="1"/>
  <c r="B6792" i="1" s="1"/>
  <c r="B6739" i="1"/>
  <c r="B6766" i="1" s="1"/>
  <c r="B6793" i="1" s="1"/>
  <c r="B6740" i="1"/>
  <c r="B7655" i="1" s="1"/>
  <c r="B6743" i="1"/>
  <c r="B6770" i="1" s="1"/>
  <c r="B6797" i="1" s="1"/>
  <c r="B6744" i="1"/>
  <c r="B6771" i="1" s="1"/>
  <c r="B6798" i="1" s="1"/>
  <c r="B6745" i="1"/>
  <c r="B6772" i="1" s="1"/>
  <c r="B6799" i="1" s="1"/>
  <c r="B6746" i="1"/>
  <c r="B6773" i="1" s="1"/>
  <c r="B6800" i="1" s="1"/>
  <c r="B6747" i="1"/>
  <c r="B6774" i="1" s="1"/>
  <c r="B6801" i="1" s="1"/>
  <c r="B6748" i="1"/>
  <c r="B6775" i="1" s="1"/>
  <c r="B6802" i="1" s="1"/>
  <c r="B6749" i="1"/>
  <c r="B6776" i="1" s="1"/>
  <c r="B6803" i="1" s="1"/>
  <c r="B6750" i="1"/>
  <c r="B6777" i="1" s="1"/>
  <c r="B6804" i="1" s="1"/>
  <c r="B6751" i="1"/>
  <c r="B6778" i="1" s="1"/>
  <c r="B6805" i="1" s="1"/>
  <c r="B6752" i="1"/>
  <c r="B6779" i="1" s="1"/>
  <c r="B6806" i="1" s="1"/>
  <c r="B6753" i="1"/>
  <c r="B6780" i="1" s="1"/>
  <c r="B6807" i="1" s="1"/>
  <c r="B6754" i="1"/>
  <c r="B7464" i="1" s="1"/>
  <c r="B6755" i="1"/>
  <c r="B6782" i="1" s="1"/>
  <c r="B6809" i="1" s="1"/>
  <c r="B6756" i="1"/>
  <c r="B6783" i="1" s="1"/>
  <c r="B6810" i="1" s="1"/>
  <c r="B6757" i="1"/>
  <c r="B7672" i="1" s="1"/>
  <c r="B6758" i="1"/>
  <c r="B6785" i="1" s="1"/>
  <c r="B6812" i="1" s="1"/>
  <c r="B6759" i="1"/>
  <c r="B6786" i="1" s="1"/>
  <c r="B6813" i="1" s="1"/>
  <c r="B6760" i="1"/>
  <c r="B7264" i="1" s="1"/>
  <c r="B6761" i="1"/>
  <c r="B7471" i="1" s="1"/>
  <c r="B6762" i="1"/>
  <c r="B6789" i="1" s="1"/>
  <c r="B6816" i="1" s="1"/>
  <c r="B6763" i="1"/>
  <c r="B6790" i="1" s="1"/>
  <c r="B6817" i="1" s="1"/>
  <c r="B6764" i="1"/>
  <c r="B6791" i="1" s="1"/>
  <c r="B6818" i="1" s="1"/>
  <c r="B6819" i="1"/>
  <c r="B7680" i="1" s="1"/>
  <c r="B6820" i="1"/>
  <c r="B6821" i="1"/>
  <c r="B6825" i="1"/>
  <c r="B7275" i="1" s="1"/>
  <c r="B6826" i="1"/>
  <c r="B7909" i="1" s="1"/>
  <c r="B6827" i="1"/>
  <c r="B6828" i="1"/>
  <c r="B6829" i="1"/>
  <c r="B6830" i="1"/>
  <c r="B6831" i="1"/>
  <c r="B7281" i="1" s="1"/>
  <c r="B6832" i="1"/>
  <c r="B6833" i="1"/>
  <c r="B6834" i="1"/>
  <c r="B6835" i="1"/>
  <c r="B6837" i="1"/>
  <c r="B6838" i="1"/>
  <c r="B6839" i="1"/>
  <c r="B6840" i="1"/>
  <c r="B6842" i="1"/>
  <c r="B6843" i="1"/>
  <c r="B6844" i="1"/>
  <c r="B6845" i="1"/>
  <c r="B6848" i="1"/>
  <c r="B6850" i="1"/>
  <c r="B7299" i="1" s="1"/>
  <c r="B6851" i="1"/>
  <c r="B6852" i="1"/>
  <c r="B6853" i="1"/>
  <c r="B6858" i="1"/>
  <c r="B7509" i="1" s="1"/>
  <c r="B6859" i="1"/>
  <c r="B6860" i="1"/>
  <c r="B6861" i="1"/>
  <c r="B6866" i="1"/>
  <c r="B6867" i="1"/>
  <c r="B6868" i="1"/>
  <c r="B6869" i="1"/>
  <c r="B7311" i="1" s="1"/>
  <c r="B6870" i="1"/>
  <c r="B7312" i="1" s="1"/>
  <c r="B6871" i="1"/>
  <c r="B7518" i="1" s="1"/>
  <c r="B6872" i="1"/>
  <c r="B6874" i="1"/>
  <c r="B6875" i="1"/>
  <c r="B6876" i="1"/>
  <c r="B6877" i="1"/>
  <c r="B7098" i="1" s="1"/>
  <c r="B6878" i="1"/>
  <c r="B7099" i="1" s="1"/>
  <c r="B6879" i="1"/>
  <c r="B7321" i="1" s="1"/>
  <c r="B6880" i="1"/>
  <c r="B6881" i="1"/>
  <c r="B6882" i="1"/>
  <c r="B6883" i="1"/>
  <c r="B6885" i="1"/>
  <c r="B6886" i="1"/>
  <c r="B6887" i="1"/>
  <c r="B6888" i="1"/>
  <c r="B7535" i="1" s="1"/>
  <c r="B6889" i="1"/>
  <c r="B6890" i="1"/>
  <c r="B6891" i="1"/>
  <c r="B7333" i="1" s="1"/>
  <c r="B6892" i="1"/>
  <c r="B7539" i="1" s="1"/>
  <c r="B6893" i="1"/>
  <c r="B6894" i="1"/>
  <c r="B6895" i="1"/>
  <c r="B6896" i="1"/>
  <c r="B6897" i="1"/>
  <c r="B6899" i="1"/>
  <c r="B6904" i="1"/>
  <c r="B6908" i="1"/>
  <c r="B6912" i="1"/>
  <c r="B7551" i="1" s="1"/>
  <c r="B6915" i="1"/>
  <c r="B6916" i="1"/>
  <c r="B6917" i="1"/>
  <c r="B6919" i="1"/>
  <c r="B6946" i="1"/>
  <c r="B6948" i="1"/>
  <c r="B6949" i="1"/>
  <c r="B6952" i="1"/>
  <c r="B6951" i="1"/>
  <c r="B6953" i="1"/>
  <c r="B6954" i="1"/>
  <c r="B6955" i="1"/>
  <c r="B6956" i="1"/>
  <c r="B6957" i="1"/>
  <c r="B7810" i="1" s="1"/>
  <c r="B6962" i="1"/>
  <c r="B7388" i="1" s="1"/>
  <c r="B6964" i="1"/>
  <c r="B6965" i="1"/>
  <c r="B6958" i="1"/>
  <c r="B6967" i="1"/>
  <c r="B6968" i="1"/>
  <c r="B6969" i="1"/>
  <c r="B6971" i="1"/>
  <c r="B6973" i="1"/>
  <c r="B7193" i="1" s="1"/>
  <c r="B6974" i="1"/>
  <c r="B7605" i="1" s="1"/>
  <c r="B6975" i="1"/>
  <c r="B8255" i="1" s="1"/>
  <c r="B6977" i="1"/>
  <c r="B6981" i="1"/>
  <c r="B6982" i="1"/>
  <c r="B6983" i="1"/>
  <c r="B6984" i="1"/>
  <c r="B6985" i="1"/>
  <c r="B6986" i="1"/>
  <c r="B6987" i="1"/>
  <c r="B6988" i="1"/>
  <c r="B6989" i="1"/>
  <c r="B6990" i="1"/>
  <c r="B6991" i="1"/>
  <c r="B6992" i="1"/>
  <c r="B7623" i="1" s="1"/>
  <c r="B6993" i="1"/>
  <c r="B7419" i="1" s="1"/>
  <c r="B6994" i="1"/>
  <c r="B6998" i="1"/>
  <c r="B7424" i="1" s="1"/>
  <c r="B6999" i="1"/>
  <c r="B7425" i="1" s="1"/>
  <c r="B7000" i="1"/>
  <c r="B7426" i="1" s="1"/>
  <c r="B7001" i="1"/>
  <c r="B7632" i="1" s="1"/>
  <c r="B7002" i="1"/>
  <c r="B7003" i="1"/>
  <c r="B7004" i="1"/>
  <c r="B7006" i="1"/>
  <c r="B7007" i="1"/>
  <c r="B7008" i="1"/>
  <c r="B7009" i="1"/>
  <c r="B7010" i="1"/>
  <c r="B7011" i="1"/>
  <c r="B7013" i="1"/>
  <c r="B7015" i="1"/>
  <c r="B7017" i="1"/>
  <c r="B7648" i="1" s="1"/>
  <c r="B7018" i="1"/>
  <c r="B7019" i="1"/>
  <c r="B7020" i="1"/>
  <c r="B7021" i="1"/>
  <c r="B6922" i="1"/>
  <c r="B6923" i="1"/>
  <c r="B6927" i="1"/>
  <c r="B7354" i="1" s="1"/>
  <c r="B6931" i="1"/>
  <c r="B7785" i="1" s="1"/>
  <c r="B6932" i="1"/>
  <c r="B6934" i="1"/>
  <c r="B6935" i="1"/>
  <c r="B6936" i="1"/>
  <c r="B6937" i="1"/>
  <c r="B6938" i="1"/>
  <c r="B6939" i="1"/>
  <c r="B7571" i="1" s="1"/>
  <c r="B6906" i="1"/>
  <c r="B7549" i="1" s="1"/>
  <c r="B6941" i="1"/>
  <c r="B6942" i="1"/>
  <c r="B6943" i="1"/>
  <c r="B6944" i="1"/>
  <c r="B6945" i="1"/>
  <c r="B8302" i="1"/>
  <c r="B8495" i="1" s="1"/>
  <c r="B8303" i="1"/>
  <c r="B8304" i="1"/>
  <c r="B8305" i="1"/>
  <c r="B8306" i="1"/>
  <c r="B8499" i="1" s="1"/>
  <c r="B8307" i="1"/>
  <c r="B8308" i="1"/>
  <c r="B8309" i="1"/>
  <c r="B8695" i="1" s="1"/>
  <c r="B8310" i="1"/>
  <c r="B8311" i="1"/>
  <c r="B8697" i="1" s="1"/>
  <c r="B8312" i="1"/>
  <c r="B8313" i="1"/>
  <c r="B8314" i="1"/>
  <c r="B8315" i="1"/>
  <c r="B8316" i="1"/>
  <c r="B8317" i="1"/>
  <c r="B8703" i="1" s="1"/>
  <c r="B8318" i="1"/>
  <c r="B8319" i="1"/>
  <c r="B8320" i="1"/>
  <c r="B8321" i="1"/>
  <c r="B8322" i="1"/>
  <c r="B8323" i="1"/>
  <c r="B8324" i="1"/>
  <c r="B8326" i="1"/>
  <c r="B8327" i="1"/>
  <c r="B8329" i="1"/>
  <c r="B8522" i="1" s="1"/>
  <c r="B8332" i="1"/>
  <c r="B8333" i="1"/>
  <c r="B8526" i="1" s="1"/>
  <c r="B8334" i="1"/>
  <c r="B8527" i="1" s="1"/>
  <c r="B8335" i="1"/>
  <c r="B8528" i="1" s="1"/>
  <c r="B8336" i="1"/>
  <c r="B8911" i="1" s="1"/>
  <c r="B8337" i="1"/>
  <c r="B8338" i="1"/>
  <c r="B8339" i="1"/>
  <c r="B8340" i="1"/>
  <c r="B8341" i="1"/>
  <c r="B8534" i="1" s="1"/>
  <c r="B8342" i="1"/>
  <c r="B8344" i="1"/>
  <c r="B8345" i="1"/>
  <c r="B8920" i="1" s="1"/>
  <c r="B8346" i="1"/>
  <c r="B8347" i="1"/>
  <c r="B8348" i="1"/>
  <c r="B8923" i="1" s="1"/>
  <c r="B8351" i="1"/>
  <c r="B8353" i="1"/>
  <c r="B8355" i="1"/>
  <c r="B8356" i="1"/>
  <c r="B8357" i="1"/>
  <c r="B8359" i="1"/>
  <c r="B8360" i="1"/>
  <c r="B8361" i="1"/>
  <c r="B8363" i="1"/>
  <c r="B8364" i="1"/>
  <c r="B8365" i="1"/>
  <c r="B8366" i="1"/>
  <c r="B8559" i="1" s="1"/>
  <c r="B8372" i="1"/>
  <c r="B8375" i="1"/>
  <c r="B8376" i="1"/>
  <c r="B8951" i="1" s="1"/>
  <c r="B8377" i="1"/>
  <c r="B8570" i="1" s="1"/>
  <c r="B8378" i="1"/>
  <c r="B8379" i="1"/>
  <c r="B8380" i="1"/>
  <c r="B8381" i="1"/>
  <c r="B8382" i="1"/>
  <c r="B8383" i="1"/>
  <c r="B8958" i="1" s="1"/>
  <c r="B8384" i="1"/>
  <c r="B8386" i="1"/>
  <c r="B8387" i="1"/>
  <c r="B8389" i="1"/>
  <c r="B8390" i="1"/>
  <c r="B8391" i="1"/>
  <c r="B8584" i="1" s="1"/>
  <c r="B8393" i="1"/>
  <c r="B8395" i="1"/>
  <c r="B8396" i="1"/>
  <c r="B8779" i="1"/>
  <c r="B8398" i="1"/>
  <c r="B8591" i="1" s="1"/>
  <c r="B8399" i="1"/>
  <c r="B8400" i="1"/>
  <c r="B8401" i="1"/>
  <c r="B8402" i="1"/>
  <c r="B8595" i="1" s="1"/>
  <c r="B8403" i="1"/>
  <c r="B8404" i="1"/>
  <c r="B8405" i="1"/>
  <c r="B8598" i="1" s="1"/>
  <c r="B8406" i="1"/>
  <c r="B8977" i="1" s="1"/>
  <c r="B8407" i="1"/>
  <c r="B8408" i="1"/>
  <c r="B8409" i="1"/>
  <c r="B8602" i="1" s="1"/>
  <c r="B8410" i="1"/>
  <c r="B8411" i="1"/>
  <c r="B8412" i="1"/>
  <c r="B8605" i="1" s="1"/>
  <c r="B8413" i="1"/>
  <c r="B8606" i="1" s="1"/>
  <c r="B8414" i="1"/>
  <c r="B8415" i="1"/>
  <c r="B8417" i="1"/>
  <c r="B8610" i="1" s="1"/>
  <c r="B8419" i="1"/>
  <c r="B8801" i="1" s="1"/>
  <c r="B8420" i="1"/>
  <c r="B8422" i="1"/>
  <c r="B8426" i="1"/>
  <c r="B8619" i="1" s="1"/>
  <c r="B8427" i="1"/>
  <c r="B8428" i="1"/>
  <c r="B8429" i="1"/>
  <c r="B8430" i="1"/>
  <c r="B8431" i="1"/>
  <c r="B8433" i="1"/>
  <c r="B8626" i="1" s="1"/>
  <c r="B8435" i="1"/>
  <c r="B8436" i="1"/>
  <c r="B8629" i="1" s="1"/>
  <c r="B8437" i="1"/>
  <c r="B9008" i="1" s="1"/>
  <c r="B8490" i="1"/>
  <c r="B8491" i="1"/>
  <c r="B8492" i="1"/>
  <c r="B8493" i="1"/>
  <c r="B8494" i="1"/>
  <c r="B8438" i="1"/>
  <c r="B8440" i="1"/>
  <c r="B8443" i="1"/>
  <c r="B8444" i="1"/>
  <c r="B8446" i="1"/>
  <c r="B8448" i="1"/>
  <c r="B9019" i="1" s="1"/>
  <c r="B8451" i="1"/>
  <c r="B8453" i="1"/>
  <c r="B8455" i="1"/>
  <c r="B8457" i="1"/>
  <c r="B8458" i="1"/>
  <c r="B8459" i="1"/>
  <c r="B8460" i="1"/>
  <c r="B8461" i="1"/>
  <c r="B8843" i="1" s="1"/>
  <c r="B8462" i="1"/>
  <c r="B8463" i="1"/>
  <c r="B8464" i="1"/>
  <c r="B8465" i="1"/>
  <c r="B9036" i="1" s="1"/>
  <c r="B8466" i="1"/>
  <c r="B8659" i="1" s="1"/>
  <c r="B8467" i="1"/>
  <c r="B8468" i="1"/>
  <c r="B8469" i="1"/>
  <c r="B9040" i="1" s="1"/>
  <c r="B8470" i="1"/>
  <c r="B8471" i="1"/>
  <c r="B8472" i="1"/>
  <c r="B8473" i="1"/>
  <c r="B9044" i="1" s="1"/>
  <c r="B8474" i="1"/>
  <c r="B8475" i="1"/>
  <c r="B8476" i="1"/>
  <c r="B8477" i="1"/>
  <c r="B8478" i="1"/>
  <c r="B8479" i="1"/>
  <c r="B8480" i="1"/>
  <c r="B8481" i="1"/>
  <c r="B9052" i="1" s="1"/>
  <c r="B8482" i="1"/>
  <c r="B9053" i="1" s="1"/>
  <c r="B8483" i="1"/>
  <c r="B8485" i="1"/>
  <c r="B8486" i="1"/>
  <c r="B8487" i="1"/>
  <c r="B8680" i="1" s="1"/>
  <c r="B8489" i="1"/>
  <c r="B2112" i="1"/>
  <c r="B2213" i="1" s="1"/>
  <c r="B2418" i="1" s="1"/>
  <c r="B2115" i="1"/>
  <c r="B2216" i="1" s="1"/>
  <c r="B2421" i="1" s="1"/>
  <c r="B2117" i="1"/>
  <c r="B2218" i="1" s="1"/>
  <c r="B2423" i="1" s="1"/>
  <c r="B2118" i="1"/>
  <c r="B2219" i="1" s="1"/>
  <c r="B2424" i="1" s="1"/>
  <c r="B2119" i="1"/>
  <c r="B2220" i="1" s="1"/>
  <c r="B2425" i="1" s="1"/>
  <c r="B2120" i="1"/>
  <c r="B2221" i="1" s="1"/>
  <c r="B2426" i="1" s="1"/>
  <c r="B2124" i="1"/>
  <c r="B2225" i="1" s="1"/>
  <c r="B2430" i="1" s="1"/>
  <c r="B2125" i="1"/>
  <c r="B2330" i="1" s="1"/>
  <c r="B2086" i="1"/>
  <c r="B2190" i="1" s="1"/>
  <c r="B2395" i="1" s="1"/>
  <c r="B2084" i="1"/>
  <c r="B2188" i="1" s="1"/>
  <c r="B2393" i="1" s="1"/>
  <c r="B2111" i="1"/>
  <c r="B2316" i="1" s="1"/>
  <c r="B2082" i="1"/>
  <c r="B2186" i="1" s="1"/>
  <c r="B2391" i="1" s="1"/>
  <c r="B2066" i="1"/>
  <c r="B2067" i="1"/>
  <c r="B2076" i="1"/>
  <c r="B2180" i="1" s="1"/>
  <c r="B2385" i="1" s="1"/>
  <c r="B2080" i="1"/>
  <c r="B2184" i="1" s="1"/>
  <c r="B2389" i="1" s="1"/>
  <c r="B2081" i="1"/>
  <c r="B2185" i="1" s="1"/>
  <c r="B2390" i="1" s="1"/>
  <c r="B2065" i="1"/>
  <c r="H119" i="1"/>
  <c r="K119" i="1" s="1"/>
  <c r="H118" i="1"/>
  <c r="B247" i="1" s="1"/>
  <c r="H94" i="1"/>
  <c r="B155" i="1" s="1"/>
  <c r="H65" i="1"/>
  <c r="K65" i="1" s="1"/>
  <c r="H93" i="1"/>
  <c r="B170" i="1" s="1"/>
  <c r="H212" i="1"/>
  <c r="H448" i="1"/>
  <c r="H446" i="1"/>
  <c r="H682" i="1"/>
  <c r="T682" i="1" s="1"/>
  <c r="H677" i="1"/>
  <c r="K677" i="1" s="1"/>
  <c r="H721" i="1"/>
  <c r="B1622" i="1" s="1"/>
  <c r="H719" i="1"/>
  <c r="N719" i="1" s="1"/>
  <c r="H628" i="1"/>
  <c r="H627" i="1"/>
  <c r="H676" i="1"/>
  <c r="H681" i="1"/>
  <c r="T681" i="1" s="1"/>
  <c r="H186" i="1"/>
  <c r="B495" i="1" s="1"/>
  <c r="H184" i="1"/>
  <c r="H451" i="1"/>
  <c r="K451" i="1" s="1"/>
  <c r="H663" i="1"/>
  <c r="H334" i="1"/>
  <c r="K334" i="1" s="1"/>
  <c r="H403" i="1"/>
  <c r="H393" i="1"/>
  <c r="H727" i="1"/>
  <c r="H728" i="1"/>
  <c r="K728" i="1" s="1"/>
  <c r="H726" i="1"/>
  <c r="H302" i="1"/>
  <c r="K302" i="1" s="1"/>
  <c r="H209" i="1"/>
  <c r="K209" i="1" s="1"/>
  <c r="H699" i="1"/>
  <c r="K699" i="1" s="1"/>
  <c r="H700" i="1"/>
  <c r="H450" i="1"/>
  <c r="B1074" i="1" s="1"/>
  <c r="H685" i="1"/>
  <c r="B1538" i="1" s="1"/>
  <c r="H761" i="1"/>
  <c r="H758" i="1"/>
  <c r="N758" i="1" s="1"/>
  <c r="H757" i="1"/>
  <c r="H756" i="1"/>
  <c r="K756" i="1" s="1"/>
  <c r="H753" i="1"/>
  <c r="K753" i="1" s="1"/>
  <c r="H752" i="1"/>
  <c r="H750" i="1"/>
  <c r="B1682" i="1" s="1"/>
  <c r="H749" i="1"/>
  <c r="K749" i="1" s="1"/>
  <c r="H748" i="1"/>
  <c r="B1680" i="1" s="1"/>
  <c r="H747" i="1"/>
  <c r="H712" i="1"/>
  <c r="H742" i="1"/>
  <c r="H740" i="1"/>
  <c r="H735" i="1"/>
  <c r="H734" i="1"/>
  <c r="K734" i="1" s="1"/>
  <c r="H733" i="1"/>
  <c r="B1652" i="1" s="1"/>
  <c r="H732" i="1"/>
  <c r="B1646" i="1" s="1"/>
  <c r="H731" i="1"/>
  <c r="B1644" i="1" s="1"/>
  <c r="H730" i="1"/>
  <c r="B1643" i="1" s="1"/>
  <c r="H729" i="1"/>
  <c r="K729" i="1" s="1"/>
  <c r="H725" i="1"/>
  <c r="K725" i="1" s="1"/>
  <c r="H724" i="1"/>
  <c r="B1631" i="1" s="1"/>
  <c r="H723" i="1"/>
  <c r="B1630" i="1" s="1"/>
  <c r="H720" i="1"/>
  <c r="B1628" i="1" s="1"/>
  <c r="H718" i="1"/>
  <c r="B1620" i="1" s="1"/>
  <c r="H716" i="1"/>
  <c r="H711" i="1"/>
  <c r="H710" i="1"/>
  <c r="K710" i="1" s="1"/>
  <c r="H709" i="1"/>
  <c r="B1346" i="1" s="1"/>
  <c r="E688" i="1"/>
  <c r="H751" i="1" s="1"/>
  <c r="B1683" i="1" s="1"/>
  <c r="H708" i="1"/>
  <c r="B1345" i="1" s="1"/>
  <c r="H707" i="1"/>
  <c r="H706" i="1"/>
  <c r="H705" i="1"/>
  <c r="H704" i="1"/>
  <c r="B1339" i="1" s="1"/>
  <c r="H703" i="1"/>
  <c r="H702" i="1"/>
  <c r="H701" i="1"/>
  <c r="T701" i="1" s="1"/>
  <c r="H698" i="1"/>
  <c r="K698" i="1" s="1"/>
  <c r="H697" i="1"/>
  <c r="B1331" i="1" s="1"/>
  <c r="H696" i="1"/>
  <c r="K696" i="1" s="1"/>
  <c r="H695" i="1"/>
  <c r="B1318" i="1" s="1"/>
  <c r="H694" i="1"/>
  <c r="K694" i="1" s="1"/>
  <c r="H693" i="1"/>
  <c r="B1324" i="1" s="1"/>
  <c r="H692" i="1"/>
  <c r="B1330" i="1" s="1"/>
  <c r="H691" i="1"/>
  <c r="H690" i="1"/>
  <c r="H689" i="1"/>
  <c r="E669" i="1"/>
  <c r="H717" i="1" s="1"/>
  <c r="K717" i="1" s="1"/>
  <c r="H688" i="1"/>
  <c r="H687" i="1"/>
  <c r="H684" i="1"/>
  <c r="B1533" i="1" s="1"/>
  <c r="H683" i="1"/>
  <c r="K683" i="1" s="1"/>
  <c r="H680" i="1"/>
  <c r="B1602" i="1" s="1"/>
  <c r="H679" i="1"/>
  <c r="H678" i="1"/>
  <c r="H674" i="1"/>
  <c r="H673" i="1"/>
  <c r="H672" i="1"/>
  <c r="H671" i="1"/>
  <c r="B1578" i="1" s="1"/>
  <c r="H670" i="1"/>
  <c r="K670" i="1" s="1"/>
  <c r="H668" i="1"/>
  <c r="H667" i="1"/>
  <c r="H665" i="1"/>
  <c r="H664" i="1"/>
  <c r="T663" i="1" s="1"/>
  <c r="H662" i="1"/>
  <c r="B1567" i="1" s="1"/>
  <c r="H661" i="1"/>
  <c r="K661" i="1" s="1"/>
  <c r="H660" i="1"/>
  <c r="K660" i="1" s="1"/>
  <c r="H659" i="1"/>
  <c r="H658" i="1"/>
  <c r="H657" i="1"/>
  <c r="B1558" i="1" s="1"/>
  <c r="H656" i="1"/>
  <c r="H655" i="1"/>
  <c r="H654" i="1"/>
  <c r="H652" i="1"/>
  <c r="K652" i="1" s="1"/>
  <c r="H651" i="1"/>
  <c r="K651" i="1" s="1"/>
  <c r="H650" i="1"/>
  <c r="K650" i="1" s="1"/>
  <c r="H649" i="1"/>
  <c r="K649" i="1" s="1"/>
  <c r="H648" i="1"/>
  <c r="B1541" i="1" s="1"/>
  <c r="H647" i="1"/>
  <c r="K647" i="1" s="1"/>
  <c r="H646" i="1"/>
  <c r="H645" i="1"/>
  <c r="H644" i="1"/>
  <c r="P644" i="1" s="1"/>
  <c r="H643" i="1"/>
  <c r="H642" i="1"/>
  <c r="H641" i="1"/>
  <c r="H640" i="1"/>
  <c r="H639" i="1"/>
  <c r="K639" i="1" s="1"/>
  <c r="H638" i="1"/>
  <c r="K638" i="1" s="1"/>
  <c r="H637" i="1"/>
  <c r="B1526" i="1" s="1"/>
  <c r="H636" i="1"/>
  <c r="K636" i="1" s="1"/>
  <c r="H635" i="1"/>
  <c r="N635" i="1" s="1"/>
  <c r="H634" i="1"/>
  <c r="H633" i="1"/>
  <c r="K633" i="1" s="1"/>
  <c r="H632" i="1"/>
  <c r="K632" i="1" s="1"/>
  <c r="H631" i="1"/>
  <c r="K631" i="1" s="1"/>
  <c r="H630" i="1"/>
  <c r="H629" i="1"/>
  <c r="K629" i="1" s="1"/>
  <c r="H626" i="1"/>
  <c r="B1479" i="1" s="1"/>
  <c r="H625" i="1"/>
  <c r="H624" i="1"/>
  <c r="H623" i="1"/>
  <c r="H622" i="1"/>
  <c r="B1487" i="1" s="1"/>
  <c r="H621" i="1"/>
  <c r="H620" i="1"/>
  <c r="H619" i="1"/>
  <c r="B1481" i="1" s="1"/>
  <c r="H618" i="1"/>
  <c r="K618" i="1" s="1"/>
  <c r="H616" i="1"/>
  <c r="H615" i="1"/>
  <c r="H614" i="1"/>
  <c r="B1447" i="1" s="1"/>
  <c r="H613" i="1"/>
  <c r="H612" i="1"/>
  <c r="H611" i="1"/>
  <c r="H610" i="1"/>
  <c r="B1462" i="1" s="1"/>
  <c r="H609" i="1"/>
  <c r="K609" i="1" s="1"/>
  <c r="H608" i="1"/>
  <c r="T608" i="1" s="1"/>
  <c r="H607" i="1"/>
  <c r="H606" i="1"/>
  <c r="H605" i="1"/>
  <c r="B1426" i="1" s="1"/>
  <c r="H604" i="1"/>
  <c r="H603" i="1"/>
  <c r="H602" i="1"/>
  <c r="H601" i="1"/>
  <c r="H600" i="1"/>
  <c r="B1407" i="1" s="1"/>
  <c r="H599" i="1"/>
  <c r="B1414" i="1" s="1"/>
  <c r="H598" i="1"/>
  <c r="B1389" i="1" s="1"/>
  <c r="H597" i="1"/>
  <c r="B1412" i="1" s="1"/>
  <c r="H596" i="1"/>
  <c r="K596" i="1" s="1"/>
  <c r="H595" i="1"/>
  <c r="H594" i="1"/>
  <c r="K594" i="1" s="1"/>
  <c r="H593" i="1"/>
  <c r="B1375" i="1" s="1"/>
  <c r="H592" i="1"/>
  <c r="K592" i="1" s="1"/>
  <c r="H591" i="1"/>
  <c r="H590" i="1"/>
  <c r="H589" i="1"/>
  <c r="B1364" i="1" s="1"/>
  <c r="H587" i="1"/>
  <c r="H586" i="1"/>
  <c r="B1365" i="1" s="1"/>
  <c r="H585" i="1"/>
  <c r="H584" i="1"/>
  <c r="H583" i="1"/>
  <c r="K583" i="1" s="1"/>
  <c r="H582" i="1"/>
  <c r="B1355" i="1" s="1"/>
  <c r="H581" i="1"/>
  <c r="B1353" i="1" s="1"/>
  <c r="H580" i="1"/>
  <c r="K580" i="1" s="1"/>
  <c r="H579" i="1"/>
  <c r="B1347" i="1" s="1"/>
  <c r="H576" i="1"/>
  <c r="B1294" i="1" s="1"/>
  <c r="H575" i="1"/>
  <c r="B1298" i="1" s="1"/>
  <c r="H571" i="1"/>
  <c r="H570" i="1"/>
  <c r="K570" i="1" s="1"/>
  <c r="H569" i="1"/>
  <c r="K569" i="1" s="1"/>
  <c r="H568" i="1"/>
  <c r="T568" i="1" s="1"/>
  <c r="H567" i="1"/>
  <c r="H566" i="1"/>
  <c r="B1274" i="1" s="1"/>
  <c r="H563" i="1"/>
  <c r="B1281" i="1" s="1"/>
  <c r="H562" i="1"/>
  <c r="B1270" i="1" s="1"/>
  <c r="H561" i="1"/>
  <c r="K561" i="1" s="1"/>
  <c r="H560" i="1"/>
  <c r="B1267" i="1" s="1"/>
  <c r="H559" i="1"/>
  <c r="H558" i="1"/>
  <c r="H557" i="1"/>
  <c r="B1263" i="1" s="1"/>
  <c r="H554" i="1"/>
  <c r="B1254" i="1" s="1"/>
  <c r="H553" i="1"/>
  <c r="K553" i="1" s="1"/>
  <c r="H552" i="1"/>
  <c r="H551" i="1"/>
  <c r="K551" i="1" s="1"/>
  <c r="H550" i="1"/>
  <c r="H549" i="1"/>
  <c r="E538" i="1"/>
  <c r="H565" i="1" s="1"/>
  <c r="H548" i="1"/>
  <c r="E537" i="1"/>
  <c r="H564" i="1" s="1"/>
  <c r="K564" i="1" s="1"/>
  <c r="H547" i="1"/>
  <c r="K547" i="1" s="1"/>
  <c r="H546" i="1"/>
  <c r="K546" i="1" s="1"/>
  <c r="H545" i="1"/>
  <c r="K545" i="1" s="1"/>
  <c r="H544" i="1"/>
  <c r="K544" i="1" s="1"/>
  <c r="H543" i="1"/>
  <c r="H542" i="1"/>
  <c r="K542" i="1" s="1"/>
  <c r="H541" i="1"/>
  <c r="K541" i="1" s="1"/>
  <c r="E529" i="1"/>
  <c r="H556" i="1" s="1"/>
  <c r="H540" i="1"/>
  <c r="B1302" i="1" s="1"/>
  <c r="E528" i="1"/>
  <c r="H555" i="1" s="1"/>
  <c r="H539" i="1"/>
  <c r="B1301" i="1" s="1"/>
  <c r="H536" i="1"/>
  <c r="K536" i="1" s="1"/>
  <c r="H535" i="1"/>
  <c r="H534" i="1"/>
  <c r="H533" i="1"/>
  <c r="H529" i="1"/>
  <c r="H528" i="1"/>
  <c r="H527" i="1"/>
  <c r="B1219" i="1" s="1"/>
  <c r="H526" i="1"/>
  <c r="B1216" i="1" s="1"/>
  <c r="H525" i="1"/>
  <c r="B1215" i="1" s="1"/>
  <c r="H524" i="1"/>
  <c r="B1212" i="1" s="1"/>
  <c r="H523" i="1"/>
  <c r="B1210" i="1" s="1"/>
  <c r="H522" i="1"/>
  <c r="B1237" i="1" s="1"/>
  <c r="H521" i="1"/>
  <c r="K521" i="1" s="1"/>
  <c r="H520" i="1"/>
  <c r="H519" i="1"/>
  <c r="B1177" i="1" s="1"/>
  <c r="H518" i="1"/>
  <c r="B1185" i="1" s="1"/>
  <c r="H517" i="1"/>
  <c r="H516" i="1"/>
  <c r="B1183" i="1" s="1"/>
  <c r="H515" i="1"/>
  <c r="K515" i="1" s="1"/>
  <c r="H514" i="1"/>
  <c r="H513" i="1"/>
  <c r="H512" i="1"/>
  <c r="H511" i="1"/>
  <c r="H510" i="1"/>
  <c r="H507" i="1"/>
  <c r="B1165" i="1" s="1"/>
  <c r="H506" i="1"/>
  <c r="K506" i="1" s="1"/>
  <c r="H505" i="1"/>
  <c r="K505" i="1" s="1"/>
  <c r="H503" i="1"/>
  <c r="H502" i="1"/>
  <c r="B1202" i="1" s="1"/>
  <c r="H501" i="1"/>
  <c r="H500" i="1"/>
  <c r="B1207" i="1" s="1"/>
  <c r="H499" i="1"/>
  <c r="B1201" i="1" s="1"/>
  <c r="H498" i="1"/>
  <c r="H497" i="1"/>
  <c r="K497" i="1" s="1"/>
  <c r="H496" i="1"/>
  <c r="K496" i="1" s="1"/>
  <c r="H495" i="1"/>
  <c r="H494" i="1"/>
  <c r="H493" i="1"/>
  <c r="H492" i="1"/>
  <c r="B1193" i="1" s="1"/>
  <c r="H491" i="1"/>
  <c r="H490" i="1"/>
  <c r="B1191" i="1" s="1"/>
  <c r="H489" i="1"/>
  <c r="B1190" i="1" s="1"/>
  <c r="R488" i="1"/>
  <c r="P488" i="1"/>
  <c r="N488" i="1"/>
  <c r="H487" i="1"/>
  <c r="B1189" i="1" s="1"/>
  <c r="T488" i="1"/>
  <c r="H486" i="1"/>
  <c r="H484" i="1"/>
  <c r="K484" i="1" s="1"/>
  <c r="H483" i="1"/>
  <c r="B1181" i="1" s="1"/>
  <c r="H481" i="1"/>
  <c r="H480" i="1"/>
  <c r="K480" i="1" s="1"/>
  <c r="H479" i="1"/>
  <c r="H478" i="1"/>
  <c r="B1138" i="1" s="1"/>
  <c r="H477" i="1"/>
  <c r="B1137" i="1" s="1"/>
  <c r="H476" i="1"/>
  <c r="H475" i="1"/>
  <c r="H474" i="1"/>
  <c r="H473" i="1"/>
  <c r="H472" i="1"/>
  <c r="E464" i="1"/>
  <c r="H485" i="1" s="1"/>
  <c r="K485" i="1" s="1"/>
  <c r="H469" i="1"/>
  <c r="B1143" i="1" s="1"/>
  <c r="H468" i="1"/>
  <c r="H467" i="1"/>
  <c r="K467" i="1" s="1"/>
  <c r="H465" i="1"/>
  <c r="B946" i="1" s="1"/>
  <c r="H464" i="1"/>
  <c r="H463" i="1"/>
  <c r="K463" i="1" s="1"/>
  <c r="H462" i="1"/>
  <c r="H461" i="1"/>
  <c r="H460" i="1"/>
  <c r="H459" i="1"/>
  <c r="E451" i="1"/>
  <c r="H471" i="1" s="1"/>
  <c r="K471" i="1" s="1"/>
  <c r="H458" i="1"/>
  <c r="B1102" i="1" s="1"/>
  <c r="E450" i="1"/>
  <c r="H470" i="1" s="1"/>
  <c r="B1144" i="1" s="1"/>
  <c r="H457" i="1"/>
  <c r="H456" i="1"/>
  <c r="H455" i="1"/>
  <c r="B1104" i="1" s="1"/>
  <c r="H454" i="1"/>
  <c r="B1098" i="1" s="1"/>
  <c r="H453" i="1"/>
  <c r="K453" i="1" s="1"/>
  <c r="H452" i="1"/>
  <c r="K452" i="1" s="1"/>
  <c r="H449" i="1"/>
  <c r="H447" i="1"/>
  <c r="K447" i="1" s="1"/>
  <c r="H445" i="1"/>
  <c r="R445" i="1" s="1"/>
  <c r="H444" i="1"/>
  <c r="K444" i="1" s="1"/>
  <c r="H443" i="1"/>
  <c r="H442" i="1"/>
  <c r="K442" i="1" s="1"/>
  <c r="H441" i="1"/>
  <c r="H440" i="1"/>
  <c r="H439" i="1"/>
  <c r="K439" i="1" s="1"/>
  <c r="H438" i="1"/>
  <c r="B1053" i="1" s="1"/>
  <c r="H437" i="1"/>
  <c r="H436" i="1"/>
  <c r="H435" i="1"/>
  <c r="H434" i="1"/>
  <c r="B1037" i="1" s="1"/>
  <c r="H433" i="1"/>
  <c r="H432" i="1"/>
  <c r="K432" i="1" s="1"/>
  <c r="H431" i="1"/>
  <c r="B1032" i="1" s="1"/>
  <c r="H430" i="1"/>
  <c r="K430" i="1" s="1"/>
  <c r="H429" i="1"/>
  <c r="K429" i="1" s="1"/>
  <c r="H428" i="1"/>
  <c r="H427" i="1"/>
  <c r="H426" i="1"/>
  <c r="H425" i="1"/>
  <c r="K425" i="1" s="1"/>
  <c r="H424" i="1"/>
  <c r="H423" i="1"/>
  <c r="K423" i="1" s="1"/>
  <c r="H422" i="1"/>
  <c r="K422" i="1" s="1"/>
  <c r="H421" i="1"/>
  <c r="B1016" i="1" s="1"/>
  <c r="H420" i="1"/>
  <c r="H419" i="1"/>
  <c r="K419" i="1" s="1"/>
  <c r="H418" i="1"/>
  <c r="B1006" i="1" s="1"/>
  <c r="H417" i="1"/>
  <c r="H416" i="1"/>
  <c r="B1009" i="1" s="1"/>
  <c r="H415" i="1"/>
  <c r="B1001" i="1" s="1"/>
  <c r="H414" i="1"/>
  <c r="B1000" i="1" s="1"/>
  <c r="H413" i="1"/>
  <c r="K413" i="1" s="1"/>
  <c r="H412" i="1"/>
  <c r="H411" i="1"/>
  <c r="H410" i="1"/>
  <c r="H409" i="1"/>
  <c r="H405" i="1"/>
  <c r="H404" i="1"/>
  <c r="K404" i="1" s="1"/>
  <c r="H402" i="1"/>
  <c r="H401" i="1"/>
  <c r="B975" i="1" s="1"/>
  <c r="H400" i="1"/>
  <c r="H399" i="1"/>
  <c r="K399" i="1" s="1"/>
  <c r="H398" i="1"/>
  <c r="K398" i="1" s="1"/>
  <c r="H397" i="1"/>
  <c r="H396" i="1"/>
  <c r="H395" i="1"/>
  <c r="K395" i="1" s="1"/>
  <c r="H394" i="1"/>
  <c r="H392" i="1"/>
  <c r="H391" i="1"/>
  <c r="H390" i="1"/>
  <c r="K390" i="1" s="1"/>
  <c r="H389" i="1"/>
  <c r="B949" i="1" s="1"/>
  <c r="H388" i="1"/>
  <c r="H387" i="1"/>
  <c r="H386" i="1"/>
  <c r="B942" i="1" s="1"/>
  <c r="H385" i="1"/>
  <c r="B941" i="1" s="1"/>
  <c r="H384" i="1"/>
  <c r="H383" i="1"/>
  <c r="H382" i="1"/>
  <c r="B937" i="1" s="1"/>
  <c r="H381" i="1"/>
  <c r="B963" i="1" s="1"/>
  <c r="H380" i="1"/>
  <c r="K380" i="1" s="1"/>
  <c r="H379" i="1"/>
  <c r="K379" i="1" s="1"/>
  <c r="H378" i="1"/>
  <c r="B931" i="1" s="1"/>
  <c r="H377" i="1"/>
  <c r="B928" i="1" s="1"/>
  <c r="H376" i="1"/>
  <c r="B926" i="1" s="1"/>
  <c r="H375" i="1"/>
  <c r="H374" i="1"/>
  <c r="H373" i="1"/>
  <c r="H372" i="1"/>
  <c r="K372" i="1" s="1"/>
  <c r="H371" i="1"/>
  <c r="K371" i="1" s="1"/>
  <c r="H370" i="1"/>
  <c r="H369" i="1"/>
  <c r="H368" i="1"/>
  <c r="H367" i="1"/>
  <c r="K367" i="1" s="1"/>
  <c r="H366" i="1"/>
  <c r="B1118" i="1" s="1"/>
  <c r="H365" i="1"/>
  <c r="H364" i="1"/>
  <c r="B1095" i="1" s="1"/>
  <c r="H363" i="1"/>
  <c r="K363" i="1" s="1"/>
  <c r="H362" i="1"/>
  <c r="R362" i="1" s="1"/>
  <c r="H361" i="1"/>
  <c r="B1092" i="1" s="1"/>
  <c r="H360" i="1"/>
  <c r="B1091" i="1" s="1"/>
  <c r="H359" i="1"/>
  <c r="H358" i="1"/>
  <c r="H357" i="1"/>
  <c r="H356" i="1"/>
  <c r="H355" i="1"/>
  <c r="H354" i="1"/>
  <c r="H353" i="1"/>
  <c r="H352" i="1"/>
  <c r="H351" i="1"/>
  <c r="B1064" i="1" s="1"/>
  <c r="H350" i="1"/>
  <c r="B1061" i="1" s="1"/>
  <c r="H349" i="1"/>
  <c r="K349" i="1" s="1"/>
  <c r="H348" i="1"/>
  <c r="B1059" i="1" s="1"/>
  <c r="H347" i="1"/>
  <c r="B1046" i="1" s="1"/>
  <c r="H346" i="1"/>
  <c r="K346" i="1" s="1"/>
  <c r="H345" i="1"/>
  <c r="H344" i="1"/>
  <c r="B1043" i="1" s="1"/>
  <c r="H343" i="1"/>
  <c r="H342" i="1"/>
  <c r="B1039" i="1" s="1"/>
  <c r="H341" i="1"/>
  <c r="H340" i="1"/>
  <c r="B1041" i="1" s="1"/>
  <c r="H339" i="1"/>
  <c r="H338" i="1"/>
  <c r="K338" i="1" s="1"/>
  <c r="H337" i="1"/>
  <c r="B1010" i="1" s="1"/>
  <c r="H336" i="1"/>
  <c r="H335" i="1"/>
  <c r="K335" i="1" s="1"/>
  <c r="H333" i="1"/>
  <c r="B920" i="1" s="1"/>
  <c r="H332" i="1"/>
  <c r="H331" i="1"/>
  <c r="H330" i="1"/>
  <c r="K330" i="1" s="1"/>
  <c r="H329" i="1"/>
  <c r="K329" i="1" s="1"/>
  <c r="H328" i="1"/>
  <c r="H325" i="1"/>
  <c r="K325" i="1" s="1"/>
  <c r="H324" i="1"/>
  <c r="H323" i="1"/>
  <c r="H322" i="1"/>
  <c r="K322" i="1" s="1"/>
  <c r="H321" i="1"/>
  <c r="B914" i="1" s="1"/>
  <c r="H320" i="1"/>
  <c r="H319" i="1"/>
  <c r="H318" i="1"/>
  <c r="H317" i="1"/>
  <c r="H316" i="1"/>
  <c r="H315" i="1"/>
  <c r="H303" i="1"/>
  <c r="B887" i="1" s="1"/>
  <c r="H301" i="1"/>
  <c r="H300" i="1"/>
  <c r="H299" i="1"/>
  <c r="H298" i="1"/>
  <c r="H297" i="1"/>
  <c r="B875" i="1" s="1"/>
  <c r="H296" i="1"/>
  <c r="H295" i="1"/>
  <c r="H294" i="1"/>
  <c r="H293" i="1"/>
  <c r="K293" i="1" s="1"/>
  <c r="H292" i="1"/>
  <c r="K292" i="1" s="1"/>
  <c r="H291" i="1"/>
  <c r="K291" i="1" s="1"/>
  <c r="H290" i="1"/>
  <c r="H289" i="1"/>
  <c r="H288" i="1"/>
  <c r="H287" i="1"/>
  <c r="B855" i="1" s="1"/>
  <c r="H286" i="1"/>
  <c r="H285" i="1"/>
  <c r="H284" i="1"/>
  <c r="H283" i="1"/>
  <c r="B847" i="1" s="1"/>
  <c r="H282" i="1"/>
  <c r="B844" i="1" s="1"/>
  <c r="H281" i="1"/>
  <c r="K281" i="1" s="1"/>
  <c r="H280" i="1"/>
  <c r="B836" i="1" s="1"/>
  <c r="H279" i="1"/>
  <c r="H278" i="1"/>
  <c r="K278" i="1" s="1"/>
  <c r="H277" i="1"/>
  <c r="B831" i="1" s="1"/>
  <c r="H276" i="1"/>
  <c r="H275" i="1"/>
  <c r="B829" i="1" s="1"/>
  <c r="H274" i="1"/>
  <c r="B828" i="1" s="1"/>
  <c r="H273" i="1"/>
  <c r="B827" i="1" s="1"/>
  <c r="H272" i="1"/>
  <c r="H271" i="1"/>
  <c r="H270" i="1"/>
  <c r="H267" i="1"/>
  <c r="B1428" i="1" s="1"/>
  <c r="H266" i="1"/>
  <c r="B401" i="1" s="1"/>
  <c r="H265" i="1"/>
  <c r="B400" i="1" s="1"/>
  <c r="H263" i="1"/>
  <c r="B397" i="1" s="1"/>
  <c r="H261" i="1"/>
  <c r="B394" i="1" s="1"/>
  <c r="H260" i="1"/>
  <c r="B392" i="1" s="1"/>
  <c r="H259" i="1"/>
  <c r="H258" i="1"/>
  <c r="K258" i="1" s="1"/>
  <c r="H257" i="1"/>
  <c r="B390" i="1" s="1"/>
  <c r="H255" i="1"/>
  <c r="B482" i="1" s="1"/>
  <c r="H254" i="1"/>
  <c r="B478" i="1" s="1"/>
  <c r="H253" i="1"/>
  <c r="B477" i="1" s="1"/>
  <c r="H252" i="1"/>
  <c r="B476" i="1" s="1"/>
  <c r="H251" i="1"/>
  <c r="H250" i="1"/>
  <c r="H249" i="1"/>
  <c r="H248" i="1"/>
  <c r="B455" i="1" s="1"/>
  <c r="H247" i="1"/>
  <c r="H246" i="1"/>
  <c r="K246" i="1" s="1"/>
  <c r="H245" i="1"/>
  <c r="H244" i="1"/>
  <c r="B444" i="1" s="1"/>
  <c r="H243" i="1"/>
  <c r="K243" i="1" s="1"/>
  <c r="H241" i="1"/>
  <c r="B434" i="1" s="1"/>
  <c r="H240" i="1"/>
  <c r="B433" i="1" s="1"/>
  <c r="H239" i="1"/>
  <c r="K239" i="1" s="1"/>
  <c r="H238" i="1"/>
  <c r="K238" i="1" s="1"/>
  <c r="H237" i="1"/>
  <c r="H236" i="1"/>
  <c r="B426" i="1" s="1"/>
  <c r="H235" i="1"/>
  <c r="B424" i="1" s="1"/>
  <c r="H234" i="1"/>
  <c r="B422" i="1" s="1"/>
  <c r="H233" i="1"/>
  <c r="B412" i="1" s="1"/>
  <c r="H232" i="1"/>
  <c r="H231" i="1"/>
  <c r="E225" i="1"/>
  <c r="H242" i="1" s="1"/>
  <c r="H230" i="1"/>
  <c r="B404" i="1" s="1"/>
  <c r="H228" i="1"/>
  <c r="K228" i="1" s="1"/>
  <c r="H227" i="1"/>
  <c r="B592" i="1" s="1"/>
  <c r="H226" i="1"/>
  <c r="K226" i="1" s="1"/>
  <c r="H225" i="1"/>
  <c r="B586" i="1" s="1"/>
  <c r="H224" i="1"/>
  <c r="H223" i="1"/>
  <c r="H222" i="1"/>
  <c r="B580" i="1" s="1"/>
  <c r="H221" i="1"/>
  <c r="H220" i="1"/>
  <c r="B570" i="1" s="1"/>
  <c r="H219" i="1"/>
  <c r="H218" i="1"/>
  <c r="K218" i="1" s="1"/>
  <c r="H217" i="1"/>
  <c r="H216" i="1"/>
  <c r="H215" i="1"/>
  <c r="H214" i="1"/>
  <c r="H213" i="1"/>
  <c r="B565" i="1" s="1"/>
  <c r="H211" i="1"/>
  <c r="H210" i="1"/>
  <c r="B549" i="1" s="1"/>
  <c r="H208" i="1"/>
  <c r="K208" i="1" s="1"/>
  <c r="H207" i="1"/>
  <c r="B545" i="1" s="1"/>
  <c r="H206" i="1"/>
  <c r="K206" i="1" s="1"/>
  <c r="H204" i="1"/>
  <c r="H203" i="1"/>
  <c r="H202" i="1"/>
  <c r="H201" i="1"/>
  <c r="K201" i="1" s="1"/>
  <c r="H200" i="1"/>
  <c r="K200" i="1" s="1"/>
  <c r="H199" i="1"/>
  <c r="B503" i="1" s="1"/>
  <c r="H198" i="1"/>
  <c r="H197" i="1"/>
  <c r="B532" i="1" s="1"/>
  <c r="H196" i="1"/>
  <c r="H195" i="1"/>
  <c r="K195" i="1" s="1"/>
  <c r="H194" i="1"/>
  <c r="K194" i="1" s="1"/>
  <c r="H193" i="1"/>
  <c r="B538" i="1" s="1"/>
  <c r="E190" i="1"/>
  <c r="H205" i="1" s="1"/>
  <c r="B518" i="1" s="1"/>
  <c r="H192" i="1"/>
  <c r="B522" i="1" s="1"/>
  <c r="H191" i="1"/>
  <c r="B534" i="1" s="1"/>
  <c r="H190" i="1"/>
  <c r="K190" i="1" s="1"/>
  <c r="H189" i="1"/>
  <c r="B499" i="1" s="1"/>
  <c r="H188" i="1"/>
  <c r="H187" i="1"/>
  <c r="H185" i="1"/>
  <c r="K185" i="1" s="1"/>
  <c r="H183" i="1"/>
  <c r="H182" i="1"/>
  <c r="H180" i="1"/>
  <c r="K180" i="1" s="1"/>
  <c r="H179" i="1"/>
  <c r="B487" i="1" s="1"/>
  <c r="H178" i="1"/>
  <c r="B486" i="1" s="1"/>
  <c r="H173" i="1"/>
  <c r="H172" i="1"/>
  <c r="B369" i="1" s="1"/>
  <c r="H171" i="1"/>
  <c r="K171" i="1" s="1"/>
  <c r="E169" i="1"/>
  <c r="H177" i="1" s="1"/>
  <c r="B485" i="1" s="1"/>
  <c r="H170" i="1"/>
  <c r="E168" i="1"/>
  <c r="H176" i="1" s="1"/>
  <c r="H169" i="1"/>
  <c r="B356" i="1" s="1"/>
  <c r="E167" i="1"/>
  <c r="H175" i="1" s="1"/>
  <c r="H168" i="1"/>
  <c r="B343" i="1" s="1"/>
  <c r="H167" i="1"/>
  <c r="B345" i="1" s="1"/>
  <c r="H166" i="1"/>
  <c r="B330" i="1" s="1"/>
  <c r="H165" i="1"/>
  <c r="H164" i="1"/>
  <c r="B325" i="1" s="1"/>
  <c r="H163" i="1"/>
  <c r="B323" i="1" s="1"/>
  <c r="H162" i="1"/>
  <c r="H161" i="1"/>
  <c r="B310" i="1" s="1"/>
  <c r="H160" i="1"/>
  <c r="K160" i="1" s="1"/>
  <c r="H159" i="1"/>
  <c r="K159" i="1" s="1"/>
  <c r="H158" i="1"/>
  <c r="K158" i="1" s="1"/>
  <c r="H157" i="1"/>
  <c r="K157" i="1" s="1"/>
  <c r="H156" i="1"/>
  <c r="K156" i="1" s="1"/>
  <c r="H155" i="1"/>
  <c r="B381" i="1" s="1"/>
  <c r="H154" i="1"/>
  <c r="H153" i="1"/>
  <c r="B300" i="1" s="1"/>
  <c r="H152" i="1"/>
  <c r="K152" i="1" s="1"/>
  <c r="H151" i="1"/>
  <c r="H150" i="1"/>
  <c r="H149" i="1"/>
  <c r="H148" i="1"/>
  <c r="H147" i="1"/>
  <c r="H146" i="1"/>
  <c r="B285" i="1" s="1"/>
  <c r="H145" i="1"/>
  <c r="B286" i="1" s="1"/>
  <c r="H144" i="1"/>
  <c r="B281" i="1" s="1"/>
  <c r="H143" i="1"/>
  <c r="B282" i="1" s="1"/>
  <c r="H142" i="1"/>
  <c r="K142" i="1" s="1"/>
  <c r="H141" i="1"/>
  <c r="K141" i="1" s="1"/>
  <c r="H140" i="1"/>
  <c r="B273" i="1" s="1"/>
  <c r="H139" i="1"/>
  <c r="H137" i="1"/>
  <c r="B269" i="1" s="1"/>
  <c r="H136" i="1"/>
  <c r="B267" i="1" s="1"/>
  <c r="H135" i="1"/>
  <c r="H134" i="1"/>
  <c r="H133" i="1"/>
  <c r="H132" i="1"/>
  <c r="B260" i="1" s="1"/>
  <c r="H131" i="1"/>
  <c r="B257" i="1" s="1"/>
  <c r="H130" i="1"/>
  <c r="B263" i="1" s="1"/>
  <c r="H129" i="1"/>
  <c r="B227" i="1" s="1"/>
  <c r="H127" i="1"/>
  <c r="B218" i="1" s="1"/>
  <c r="H125" i="1"/>
  <c r="K125" i="1" s="1"/>
  <c r="H124" i="1"/>
  <c r="K124" i="1" s="1"/>
  <c r="H122" i="1"/>
  <c r="B254" i="1" s="1"/>
  <c r="H121" i="1"/>
  <c r="H120" i="1"/>
  <c r="H117" i="1"/>
  <c r="K117" i="1" s="1"/>
  <c r="H116" i="1"/>
  <c r="H115" i="1"/>
  <c r="K115" i="1" s="1"/>
  <c r="H114" i="1"/>
  <c r="B201" i="1" s="1"/>
  <c r="H113" i="1"/>
  <c r="H112" i="1"/>
  <c r="K112" i="1" s="1"/>
  <c r="H111" i="1"/>
  <c r="B189" i="1" s="1"/>
  <c r="H110" i="1"/>
  <c r="B195" i="1" s="1"/>
  <c r="H109" i="1"/>
  <c r="H108" i="1"/>
  <c r="B186" i="1" s="1"/>
  <c r="H106" i="1"/>
  <c r="H105" i="1"/>
  <c r="B183" i="1" s="1"/>
  <c r="E101" i="1"/>
  <c r="H107" i="1" s="1"/>
  <c r="B185" i="1" s="1"/>
  <c r="H104" i="1"/>
  <c r="H103" i="1"/>
  <c r="B174" i="1" s="1"/>
  <c r="H102" i="1"/>
  <c r="K102" i="1" s="1"/>
  <c r="H101" i="1"/>
  <c r="H100" i="1"/>
  <c r="H99" i="1"/>
  <c r="H98" i="1"/>
  <c r="B162" i="1" s="1"/>
  <c r="H97" i="1"/>
  <c r="B166" i="1" s="1"/>
  <c r="H96" i="1"/>
  <c r="B157" i="1" s="1"/>
  <c r="H95" i="1"/>
  <c r="K95" i="1" s="1"/>
  <c r="H92" i="1"/>
  <c r="K92" i="1" s="1"/>
  <c r="H91" i="1"/>
  <c r="H90" i="1"/>
  <c r="B150" i="1" s="1"/>
  <c r="H89" i="1"/>
  <c r="H88" i="1"/>
  <c r="H87" i="1"/>
  <c r="H86" i="1"/>
  <c r="H85" i="1"/>
  <c r="H84" i="1"/>
  <c r="K84" i="1" s="1"/>
  <c r="H83" i="1"/>
  <c r="B139" i="1" s="1"/>
  <c r="H80" i="1"/>
  <c r="H79" i="1"/>
  <c r="K79" i="1" s="1"/>
  <c r="H78" i="1"/>
  <c r="B131" i="1" s="1"/>
  <c r="H77" i="1"/>
  <c r="B127" i="1" s="1"/>
  <c r="H76" i="1"/>
  <c r="H75" i="1"/>
  <c r="B123" i="1" s="1"/>
  <c r="H74" i="1"/>
  <c r="B121" i="1" s="1"/>
  <c r="H73" i="1"/>
  <c r="H72" i="1"/>
  <c r="H71" i="1"/>
  <c r="B115" i="1" s="1"/>
  <c r="H70" i="1"/>
  <c r="K70" i="1" s="1"/>
  <c r="H69" i="1"/>
  <c r="K69" i="1" s="1"/>
  <c r="H68" i="1"/>
  <c r="H67" i="1"/>
  <c r="H66" i="1"/>
  <c r="B105" i="1" s="1"/>
  <c r="H64" i="1"/>
  <c r="K64" i="1" s="1"/>
  <c r="H63" i="1"/>
  <c r="B89" i="1" s="1"/>
  <c r="H62" i="1"/>
  <c r="K62" i="1" s="1"/>
  <c r="H61" i="1"/>
  <c r="K61" i="1" s="1"/>
  <c r="H60" i="1"/>
  <c r="K60" i="1" s="1"/>
  <c r="H59" i="1"/>
  <c r="B84" i="1" s="1"/>
  <c r="B633" i="1" s="1"/>
  <c r="H58" i="1"/>
  <c r="H56" i="1"/>
  <c r="H55" i="1"/>
  <c r="H54" i="1"/>
  <c r="K54" i="1" s="1"/>
  <c r="H53" i="1"/>
  <c r="H52" i="1"/>
  <c r="H51" i="1"/>
  <c r="K51" i="1" s="1"/>
  <c r="H50" i="1"/>
  <c r="B69" i="1" s="1"/>
  <c r="H49" i="1"/>
  <c r="K49" i="1" s="1"/>
  <c r="H48" i="1"/>
  <c r="B66" i="1" s="1"/>
  <c r="H47" i="1"/>
  <c r="K47" i="1" s="1"/>
  <c r="H45" i="1"/>
  <c r="B63" i="1" s="1"/>
  <c r="E45" i="1"/>
  <c r="H46" i="1" s="1"/>
  <c r="B65" i="1" s="1"/>
  <c r="H44" i="1"/>
  <c r="K44" i="1" s="1"/>
  <c r="H43" i="1"/>
  <c r="K43" i="1" s="1"/>
  <c r="H42" i="1"/>
  <c r="K42" i="1" s="1"/>
  <c r="H41" i="1"/>
  <c r="H40" i="1"/>
  <c r="H39" i="1"/>
  <c r="H38" i="1"/>
  <c r="H37" i="1"/>
  <c r="H36" i="1"/>
  <c r="B51" i="1" s="1"/>
  <c r="H35" i="1"/>
  <c r="H34" i="1"/>
  <c r="B48" i="1" s="1"/>
  <c r="H33" i="1"/>
  <c r="K33" i="1" s="1"/>
  <c r="H32" i="1"/>
  <c r="K32" i="1" s="1"/>
  <c r="H31" i="1"/>
  <c r="H30" i="1"/>
  <c r="B42" i="1" s="1"/>
  <c r="H29" i="1"/>
  <c r="H28" i="1"/>
  <c r="B40" i="1" s="1"/>
  <c r="H27" i="1"/>
  <c r="B39" i="1" s="1"/>
  <c r="H26" i="1"/>
  <c r="K26" i="1" s="1"/>
  <c r="H25" i="1"/>
  <c r="B36" i="1" s="1"/>
  <c r="H24" i="1"/>
  <c r="H23" i="1"/>
  <c r="H22" i="1"/>
  <c r="B44" i="1" s="1"/>
  <c r="H21" i="1"/>
  <c r="K21" i="1" s="1"/>
  <c r="H20" i="1"/>
  <c r="H19" i="1"/>
  <c r="K19" i="1" s="1"/>
  <c r="H18" i="1"/>
  <c r="B29" i="1" s="1"/>
  <c r="H17" i="1"/>
  <c r="H16" i="1"/>
  <c r="B22" i="1" s="1"/>
  <c r="H15" i="1"/>
  <c r="K15" i="1" s="1"/>
  <c r="H14" i="1"/>
  <c r="B19" i="1" s="1"/>
  <c r="H13" i="1"/>
  <c r="B16" i="1" s="1"/>
  <c r="H12" i="1"/>
  <c r="B15" i="1" s="1"/>
  <c r="H11" i="1"/>
  <c r="H10" i="1"/>
  <c r="H9" i="1"/>
  <c r="H8" i="1"/>
  <c r="B8" i="1" s="1"/>
  <c r="H7" i="1"/>
  <c r="H6" i="1"/>
  <c r="K6" i="1" s="1"/>
  <c r="H5" i="1"/>
  <c r="K5" i="1" s="1"/>
  <c r="H4" i="1"/>
  <c r="H3" i="1"/>
  <c r="B2" i="1" s="1"/>
  <c r="R264" i="1" l="1"/>
  <c r="B398" i="1"/>
  <c r="B399" i="1"/>
  <c r="P264" i="1"/>
  <c r="T264" i="1"/>
  <c r="K264" i="1"/>
  <c r="K588" i="1"/>
  <c r="N588" i="1"/>
  <c r="P588" i="1"/>
  <c r="R588" i="1"/>
  <c r="B892" i="1"/>
  <c r="B893" i="1"/>
  <c r="B894" i="1"/>
  <c r="K738" i="1"/>
  <c r="T738" i="1"/>
  <c r="B1654" i="1"/>
  <c r="B1658" i="1"/>
  <c r="B1660" i="1"/>
  <c r="B1662" i="1"/>
  <c r="B1664" i="1"/>
  <c r="N738" i="1"/>
  <c r="P738" i="1"/>
  <c r="R738" i="1"/>
  <c r="T739" i="1"/>
  <c r="K739" i="1"/>
  <c r="N739" i="1"/>
  <c r="P739" i="1"/>
  <c r="B2243" i="1"/>
  <c r="B2448" i="1" s="1"/>
  <c r="B2242" i="1"/>
  <c r="B2447" i="1" s="1"/>
  <c r="B1570" i="1"/>
  <c r="B1571" i="1"/>
  <c r="B1227" i="1"/>
  <c r="B1228" i="1"/>
  <c r="K666" i="1"/>
  <c r="N666" i="1"/>
  <c r="R666" i="1"/>
  <c r="T666" i="1"/>
  <c r="B255" i="1"/>
  <c r="B206" i="1"/>
  <c r="K123" i="1"/>
  <c r="N123" i="1"/>
  <c r="P123" i="1"/>
  <c r="R123" i="1"/>
  <c r="B1031" i="1"/>
  <c r="K263" i="1"/>
  <c r="K382" i="1"/>
  <c r="B182" i="1"/>
  <c r="B531" i="1"/>
  <c r="B1323" i="1"/>
  <c r="K131" i="1"/>
  <c r="K750" i="1"/>
  <c r="K599" i="1"/>
  <c r="K361" i="1"/>
  <c r="B199" i="1"/>
  <c r="B536" i="1"/>
  <c r="B1327" i="1"/>
  <c r="K94" i="1"/>
  <c r="K350" i="1"/>
  <c r="B539" i="1"/>
  <c r="K90" i="1"/>
  <c r="K748" i="1"/>
  <c r="K509" i="1"/>
  <c r="B258" i="1"/>
  <c r="B832" i="1"/>
  <c r="B1384" i="1"/>
  <c r="K82" i="1"/>
  <c r="K743" i="1"/>
  <c r="K508" i="1"/>
  <c r="B20" i="1"/>
  <c r="B607" i="1" s="1"/>
  <c r="B886" i="1"/>
  <c r="B1387" i="1"/>
  <c r="K3" i="1"/>
  <c r="K78" i="1"/>
  <c r="K500" i="1"/>
  <c r="B85" i="1"/>
  <c r="B1597" i="1" s="1"/>
  <c r="B1124" i="1"/>
  <c r="B1388" i="1"/>
  <c r="K255" i="1"/>
  <c r="K713" i="1"/>
  <c r="K499" i="1"/>
  <c r="B86" i="1"/>
  <c r="B283" i="1"/>
  <c r="B1125" i="1"/>
  <c r="K235" i="1"/>
  <c r="K709" i="1"/>
  <c r="B87" i="1"/>
  <c r="B635" i="1" s="1"/>
  <c r="B328" i="1"/>
  <c r="B1126" i="1"/>
  <c r="B1787" i="1" s="1"/>
  <c r="B1501" i="1"/>
  <c r="K48" i="1"/>
  <c r="K662" i="1"/>
  <c r="K465" i="1"/>
  <c r="B116" i="1"/>
  <c r="B329" i="1"/>
  <c r="B1127" i="1"/>
  <c r="B1502" i="1"/>
  <c r="K181" i="1"/>
  <c r="K16" i="1"/>
  <c r="K455" i="1"/>
  <c r="B122" i="1"/>
  <c r="B1503" i="1"/>
  <c r="B1979" i="1" s="1"/>
  <c r="K143" i="1"/>
  <c r="B151" i="1"/>
  <c r="B1291" i="1"/>
  <c r="B1504" i="1"/>
  <c r="K14" i="1"/>
  <c r="K385" i="1"/>
  <c r="B153" i="1"/>
  <c r="B496" i="1"/>
  <c r="B1306" i="1"/>
  <c r="B1879" i="1" s="1"/>
  <c r="B1505" i="1"/>
  <c r="K205" i="1"/>
  <c r="B402" i="1"/>
  <c r="K191" i="1"/>
  <c r="K321" i="1"/>
  <c r="B1585" i="1"/>
  <c r="K704" i="1"/>
  <c r="B1586" i="1"/>
  <c r="K63" i="1"/>
  <c r="K758" i="1"/>
  <c r="K307" i="1"/>
  <c r="B159" i="1"/>
  <c r="B324" i="1"/>
  <c r="B425" i="1"/>
  <c r="B962" i="1"/>
  <c r="B1251" i="1"/>
  <c r="B1390" i="1"/>
  <c r="B1918" i="1" s="1"/>
  <c r="B1603" i="1"/>
  <c r="B256" i="1"/>
  <c r="B685" i="1" s="1"/>
  <c r="K93" i="1"/>
  <c r="K608" i="1"/>
  <c r="B403" i="1"/>
  <c r="B1217" i="1"/>
  <c r="K186" i="1"/>
  <c r="K597" i="1"/>
  <c r="B152" i="1"/>
  <c r="B418" i="1"/>
  <c r="B1218" i="1"/>
  <c r="B1838" i="1" s="1"/>
  <c r="K261" i="1"/>
  <c r="B419" i="1"/>
  <c r="B959" i="1"/>
  <c r="K155" i="1"/>
  <c r="K695" i="1"/>
  <c r="K523" i="1"/>
  <c r="K297" i="1"/>
  <c r="B173" i="1"/>
  <c r="B326" i="1"/>
  <c r="B442" i="1"/>
  <c r="B1253" i="1"/>
  <c r="B1391" i="1"/>
  <c r="B1605" i="1"/>
  <c r="K13" i="1"/>
  <c r="B1242" i="1"/>
  <c r="B1844" i="1" s="1"/>
  <c r="K146" i="1"/>
  <c r="K751" i="1"/>
  <c r="K664" i="1"/>
  <c r="K438" i="1"/>
  <c r="B327" i="1"/>
  <c r="B481" i="1"/>
  <c r="B1469" i="1"/>
  <c r="B1609" i="1"/>
  <c r="B500" i="1"/>
  <c r="B1160" i="1"/>
  <c r="K220" i="1"/>
  <c r="K179" i="1"/>
  <c r="K130" i="1"/>
  <c r="K75" i="1"/>
  <c r="K46" i="1"/>
  <c r="K260" i="1"/>
  <c r="K732" i="1"/>
  <c r="K554" i="1"/>
  <c r="K434" i="1"/>
  <c r="K348" i="1"/>
  <c r="B37" i="1"/>
  <c r="B611" i="1" s="1"/>
  <c r="B226" i="1"/>
  <c r="B284" i="1"/>
  <c r="B354" i="1"/>
  <c r="B443" i="1"/>
  <c r="B555" i="1"/>
  <c r="B923" i="1"/>
  <c r="B1162" i="1"/>
  <c r="B1803" i="1" s="1"/>
  <c r="B1269" i="1"/>
  <c r="B1334" i="1"/>
  <c r="B1394" i="1"/>
  <c r="B1527" i="1"/>
  <c r="B213" i="1"/>
  <c r="B813" i="1" s="1"/>
  <c r="K240" i="1"/>
  <c r="K81" i="1"/>
  <c r="B1017" i="1"/>
  <c r="B1729" i="1" s="1"/>
  <c r="K210" i="1"/>
  <c r="K169" i="1"/>
  <c r="K122" i="1"/>
  <c r="K74" i="1"/>
  <c r="K45" i="1"/>
  <c r="K257" i="1"/>
  <c r="K731" i="1"/>
  <c r="K489" i="1"/>
  <c r="K415" i="1"/>
  <c r="K347" i="1"/>
  <c r="B38" i="1"/>
  <c r="B238" i="1"/>
  <c r="B287" i="1"/>
  <c r="B355" i="1"/>
  <c r="B1350" i="1"/>
  <c r="B1396" i="1"/>
  <c r="K445" i="1"/>
  <c r="B1018" i="1"/>
  <c r="B1730" i="1" s="1"/>
  <c r="B1161" i="1"/>
  <c r="B1268" i="1"/>
  <c r="K164" i="1"/>
  <c r="K36" i="1"/>
  <c r="K277" i="1"/>
  <c r="K730" i="1"/>
  <c r="K682" i="1"/>
  <c r="K414" i="1"/>
  <c r="B135" i="1"/>
  <c r="B196" i="1"/>
  <c r="B242" i="1"/>
  <c r="B288" i="1"/>
  <c r="B368" i="1"/>
  <c r="B453" i="1"/>
  <c r="B588" i="1"/>
  <c r="B930" i="1"/>
  <c r="B1694" i="1" s="1"/>
  <c r="B1271" i="1"/>
  <c r="B1411" i="1"/>
  <c r="B1925" i="1" s="1"/>
  <c r="B1540" i="1"/>
  <c r="B1673" i="1"/>
  <c r="K96" i="1"/>
  <c r="B113" i="1"/>
  <c r="B640" i="1" s="1"/>
  <c r="K140" i="1"/>
  <c r="K579" i="1"/>
  <c r="K207" i="1"/>
  <c r="K114" i="1"/>
  <c r="K66" i="1"/>
  <c r="K275" i="1"/>
  <c r="K681" i="1"/>
  <c r="K610" i="1"/>
  <c r="B64" i="1"/>
  <c r="B136" i="1"/>
  <c r="B197" i="1"/>
  <c r="B245" i="1"/>
  <c r="B678" i="1" s="1"/>
  <c r="B454" i="1"/>
  <c r="B591" i="1"/>
  <c r="B947" i="1"/>
  <c r="B1094" i="1"/>
  <c r="B1772" i="1" s="1"/>
  <c r="B1213" i="1"/>
  <c r="B1674" i="1"/>
  <c r="B212" i="1"/>
  <c r="B812" i="1" s="1"/>
  <c r="B864" i="1"/>
  <c r="B217" i="1"/>
  <c r="B687" i="1" s="1"/>
  <c r="B225" i="1"/>
  <c r="B921" i="1"/>
  <c r="K273" i="1"/>
  <c r="K680" i="1"/>
  <c r="K401" i="1"/>
  <c r="B70" i="1"/>
  <c r="B627" i="1" s="1"/>
  <c r="B198" i="1"/>
  <c r="B246" i="1"/>
  <c r="B679" i="1" s="1"/>
  <c r="B951" i="1"/>
  <c r="B1214" i="1"/>
  <c r="B1836" i="1" s="1"/>
  <c r="B1277" i="1"/>
  <c r="B1356" i="1"/>
  <c r="B1905" i="1" s="1"/>
  <c r="B1413" i="1"/>
  <c r="B1675" i="1"/>
  <c r="K41" i="1"/>
  <c r="B57" i="1"/>
  <c r="B621" i="1" s="1"/>
  <c r="K106" i="1"/>
  <c r="B184" i="1"/>
  <c r="B250" i="1"/>
  <c r="B249" i="1"/>
  <c r="B248" i="1"/>
  <c r="K121" i="1"/>
  <c r="B484" i="1"/>
  <c r="K176" i="1"/>
  <c r="B501" i="1"/>
  <c r="K198" i="1"/>
  <c r="B463" i="1"/>
  <c r="B461" i="1"/>
  <c r="B460" i="1"/>
  <c r="B467" i="1"/>
  <c r="B466" i="1"/>
  <c r="B465" i="1"/>
  <c r="B464" i="1"/>
  <c r="B462" i="1"/>
  <c r="K250" i="1"/>
  <c r="B835" i="1"/>
  <c r="K279" i="1"/>
  <c r="B918" i="1"/>
  <c r="B1686" i="1" s="1"/>
  <c r="K328" i="1"/>
  <c r="B1058" i="1"/>
  <c r="K353" i="1"/>
  <c r="R402" i="1"/>
  <c r="B976" i="1"/>
  <c r="B1150" i="1"/>
  <c r="B1799" i="1" s="1"/>
  <c r="B1149" i="1"/>
  <c r="B1148" i="1"/>
  <c r="N613" i="1"/>
  <c r="B1458" i="1"/>
  <c r="B1434" i="1"/>
  <c r="B1435" i="1"/>
  <c r="B1459" i="1"/>
  <c r="B1949" i="1" s="1"/>
  <c r="B1457" i="1"/>
  <c r="B1464" i="1"/>
  <c r="B1463" i="1"/>
  <c r="R7" i="1"/>
  <c r="K7" i="1"/>
  <c r="K31" i="1"/>
  <c r="B49" i="1"/>
  <c r="B188" i="1"/>
  <c r="B187" i="1"/>
  <c r="B296" i="1"/>
  <c r="K149" i="1"/>
  <c r="B295" i="1"/>
  <c r="B294" i="1"/>
  <c r="K316" i="1"/>
  <c r="B909" i="1"/>
  <c r="B1085" i="1"/>
  <c r="B1767" i="1" s="1"/>
  <c r="K355" i="1"/>
  <c r="B980" i="1"/>
  <c r="B1712" i="1" s="1"/>
  <c r="K405" i="1"/>
  <c r="K458" i="1"/>
  <c r="B1266" i="1"/>
  <c r="K559" i="1"/>
  <c r="B1300" i="1"/>
  <c r="B1299" i="1"/>
  <c r="B1295" i="1"/>
  <c r="B1422" i="1"/>
  <c r="B1423" i="1"/>
  <c r="R615" i="1"/>
  <c r="K615" i="1"/>
  <c r="B1493" i="1"/>
  <c r="B1977" i="1" s="1"/>
  <c r="B1513" i="1"/>
  <c r="B1983" i="1" s="1"/>
  <c r="B1511" i="1"/>
  <c r="B1512" i="1"/>
  <c r="K642" i="1"/>
  <c r="B1312" i="1"/>
  <c r="B1883" i="1" s="1"/>
  <c r="K688" i="1"/>
  <c r="B1614" i="1"/>
  <c r="T403" i="1"/>
  <c r="B977" i="1"/>
  <c r="B889" i="1"/>
  <c r="B888" i="1"/>
  <c r="B890" i="1"/>
  <c r="B215" i="1"/>
  <c r="B815" i="1" s="1"/>
  <c r="B223" i="1"/>
  <c r="B222" i="1"/>
  <c r="K189" i="1"/>
  <c r="K520" i="1"/>
  <c r="B6" i="1"/>
  <c r="B601" i="1" s="1"/>
  <c r="B674" i="1"/>
  <c r="B312" i="1"/>
  <c r="B319" i="1"/>
  <c r="K162" i="1"/>
  <c r="B318" i="1"/>
  <c r="B317" i="1"/>
  <c r="B316" i="1"/>
  <c r="B315" i="1"/>
  <c r="B314" i="1"/>
  <c r="B313" i="1"/>
  <c r="B559" i="1"/>
  <c r="B560" i="1"/>
  <c r="K216" i="1"/>
  <c r="N368" i="1"/>
  <c r="B1121" i="1"/>
  <c r="K368" i="1"/>
  <c r="B1120" i="1"/>
  <c r="B981" i="1"/>
  <c r="K406" i="1"/>
  <c r="B1145" i="1"/>
  <c r="N494" i="1"/>
  <c r="B1195" i="1"/>
  <c r="B817" i="1"/>
  <c r="K494" i="1"/>
  <c r="B1180" i="1"/>
  <c r="P616" i="1"/>
  <c r="B1461" i="1"/>
  <c r="B1951" i="1" s="1"/>
  <c r="B1460" i="1"/>
  <c r="B1465" i="1"/>
  <c r="B1552" i="1"/>
  <c r="B1555" i="1"/>
  <c r="B1551" i="1"/>
  <c r="K656" i="1"/>
  <c r="N702" i="1"/>
  <c r="K702" i="1"/>
  <c r="B1666" i="1"/>
  <c r="K740" i="1"/>
  <c r="B891" i="1"/>
  <c r="K701" i="1"/>
  <c r="K630" i="1"/>
  <c r="B156" i="1"/>
  <c r="B224" i="1"/>
  <c r="B594" i="1"/>
  <c r="B922" i="1"/>
  <c r="B1163" i="1"/>
  <c r="B1805" i="1" s="1"/>
  <c r="B1650" i="1"/>
  <c r="B18" i="1"/>
  <c r="K9" i="1"/>
  <c r="B10" i="1"/>
  <c r="B83" i="1"/>
  <c r="B634" i="1" s="1"/>
  <c r="B82" i="1"/>
  <c r="K58" i="1"/>
  <c r="B114" i="1"/>
  <c r="K71" i="1"/>
  <c r="B142" i="1"/>
  <c r="K85" i="1"/>
  <c r="B143" i="1"/>
  <c r="B651" i="1" s="1"/>
  <c r="B274" i="1"/>
  <c r="K139" i="1"/>
  <c r="K151" i="1"/>
  <c r="B297" i="1"/>
  <c r="B372" i="1"/>
  <c r="B370" i="1"/>
  <c r="K172" i="1"/>
  <c r="B517" i="1"/>
  <c r="K202" i="1"/>
  <c r="B516" i="1"/>
  <c r="K230" i="1"/>
  <c r="B405" i="1"/>
  <c r="K294" i="1"/>
  <c r="B919" i="1"/>
  <c r="K332" i="1"/>
  <c r="B1122" i="1"/>
  <c r="B1785" i="1" s="1"/>
  <c r="K369" i="1"/>
  <c r="B958" i="1"/>
  <c r="K394" i="1"/>
  <c r="B956" i="1"/>
  <c r="B1035" i="1"/>
  <c r="B1737" i="1" s="1"/>
  <c r="K433" i="1"/>
  <c r="T459" i="1"/>
  <c r="K459" i="1"/>
  <c r="B1108" i="1"/>
  <c r="B1240" i="1"/>
  <c r="K548" i="1"/>
  <c r="B1311" i="1"/>
  <c r="B1882" i="1" s="1"/>
  <c r="K703" i="1"/>
  <c r="B1310" i="1"/>
  <c r="B1309" i="1"/>
  <c r="B1669" i="1"/>
  <c r="B1667" i="1"/>
  <c r="K742" i="1"/>
  <c r="B1670" i="1"/>
  <c r="B1668" i="1"/>
  <c r="N685" i="1"/>
  <c r="B1537" i="1"/>
  <c r="B1536" i="1"/>
  <c r="K518" i="1"/>
  <c r="K377" i="1"/>
  <c r="B511" i="1"/>
  <c r="B512" i="1"/>
  <c r="B510" i="1"/>
  <c r="B826" i="1"/>
  <c r="K272" i="1"/>
  <c r="B1088" i="1"/>
  <c r="B1089" i="1"/>
  <c r="K358" i="1"/>
  <c r="T474" i="1"/>
  <c r="K474" i="1"/>
  <c r="B1292" i="1"/>
  <c r="B1280" i="1"/>
  <c r="T619" i="1"/>
  <c r="B1659" i="1"/>
  <c r="B1482" i="1"/>
  <c r="B1474" i="1"/>
  <c r="B1661" i="1"/>
  <c r="B1657" i="1"/>
  <c r="B1475" i="1"/>
  <c r="B1524" i="1"/>
  <c r="B1523" i="1"/>
  <c r="B1525" i="1"/>
  <c r="B1989" i="1" s="1"/>
  <c r="B1313" i="1"/>
  <c r="B1884" i="1" s="1"/>
  <c r="K690" i="1"/>
  <c r="N712" i="1"/>
  <c r="K712" i="1"/>
  <c r="B1608" i="1"/>
  <c r="K448" i="1"/>
  <c r="B1079" i="1"/>
  <c r="B1762" i="1" s="1"/>
  <c r="B1078" i="1"/>
  <c r="B1234" i="1"/>
  <c r="B1233" i="1"/>
  <c r="B1235" i="1"/>
  <c r="B1232" i="1"/>
  <c r="B1231" i="1"/>
  <c r="K531" i="1"/>
  <c r="B1230" i="1"/>
  <c r="T312" i="1"/>
  <c r="B904" i="1"/>
  <c r="K312" i="1"/>
  <c r="B906" i="1"/>
  <c r="T57" i="1"/>
  <c r="B1595" i="1"/>
  <c r="B1594" i="1"/>
  <c r="B1593" i="1"/>
  <c r="K57" i="1"/>
  <c r="K254" i="1"/>
  <c r="K227" i="1"/>
  <c r="K110" i="1"/>
  <c r="K283" i="1"/>
  <c r="K626" i="1"/>
  <c r="K431" i="1"/>
  <c r="K343" i="1"/>
  <c r="K306" i="1"/>
  <c r="B46" i="1"/>
  <c r="B615" i="1" s="1"/>
  <c r="B158" i="1"/>
  <c r="B373" i="1"/>
  <c r="B508" i="1"/>
  <c r="B557" i="1"/>
  <c r="B870" i="1"/>
  <c r="B979" i="1"/>
  <c r="B1711" i="1" s="1"/>
  <c r="B1178" i="1"/>
  <c r="B1308" i="1"/>
  <c r="B1451" i="1"/>
  <c r="B12" i="1"/>
  <c r="B13" i="1"/>
  <c r="K23" i="1"/>
  <c r="B33" i="1"/>
  <c r="B610" i="1" s="1"/>
  <c r="B50" i="1"/>
  <c r="B619" i="1" s="1"/>
  <c r="B120" i="1"/>
  <c r="B643" i="1" s="1"/>
  <c r="K73" i="1"/>
  <c r="B147" i="1"/>
  <c r="B652" i="1" s="1"/>
  <c r="B146" i="1"/>
  <c r="K87" i="1"/>
  <c r="K101" i="1"/>
  <c r="B177" i="1"/>
  <c r="B194" i="1"/>
  <c r="B193" i="1"/>
  <c r="K113" i="1"/>
  <c r="B209" i="1"/>
  <c r="B809" i="1" s="1"/>
  <c r="B220" i="1"/>
  <c r="B686" i="1" s="1"/>
  <c r="B219" i="1"/>
  <c r="K127" i="1"/>
  <c r="B211" i="1"/>
  <c r="B811" i="1" s="1"/>
  <c r="B210" i="1"/>
  <c r="B810" i="1" s="1"/>
  <c r="B279" i="1"/>
  <c r="B278" i="1"/>
  <c r="B298" i="1"/>
  <c r="B299" i="1"/>
  <c r="K153" i="1"/>
  <c r="B334" i="1"/>
  <c r="B336" i="1"/>
  <c r="B335" i="1"/>
  <c r="B333" i="1"/>
  <c r="K165" i="1"/>
  <c r="B514" i="1"/>
  <c r="B513" i="1"/>
  <c r="B576" i="1"/>
  <c r="B575" i="1"/>
  <c r="B574" i="1"/>
  <c r="B573" i="1"/>
  <c r="K231" i="1"/>
  <c r="B407" i="1"/>
  <c r="B406" i="1"/>
  <c r="B446" i="1"/>
  <c r="B752" i="1" s="1"/>
  <c r="B445" i="1"/>
  <c r="B851" i="1"/>
  <c r="K285" i="1"/>
  <c r="B874" i="1"/>
  <c r="B873" i="1"/>
  <c r="K296" i="1"/>
  <c r="B913" i="1"/>
  <c r="K320" i="1"/>
  <c r="B1090" i="1"/>
  <c r="K359" i="1"/>
  <c r="B938" i="1"/>
  <c r="K383" i="1"/>
  <c r="K396" i="1"/>
  <c r="B965" i="1"/>
  <c r="B964" i="1"/>
  <c r="B991" i="1"/>
  <c r="K411" i="1"/>
  <c r="B1047" i="1"/>
  <c r="B1052" i="1"/>
  <c r="B1051" i="1"/>
  <c r="B1748" i="1" s="1"/>
  <c r="K435" i="1"/>
  <c r="B1073" i="1"/>
  <c r="B1072" i="1"/>
  <c r="B1071" i="1"/>
  <c r="K449" i="1"/>
  <c r="B1111" i="1"/>
  <c r="B1116" i="1" s="1"/>
  <c r="B1109" i="1"/>
  <c r="B1110" i="1"/>
  <c r="K461" i="1"/>
  <c r="B1135" i="1"/>
  <c r="B1789" i="1" s="1"/>
  <c r="B1134" i="1"/>
  <c r="K475" i="1"/>
  <c r="B1206" i="1"/>
  <c r="B1198" i="1"/>
  <c r="B1830" i="1" s="1"/>
  <c r="T512" i="1"/>
  <c r="B1168" i="1"/>
  <c r="B1167" i="1"/>
  <c r="K512" i="1"/>
  <c r="R524" i="1"/>
  <c r="B1211" i="1"/>
  <c r="B1247" i="1"/>
  <c r="K549" i="1"/>
  <c r="B1246" i="1"/>
  <c r="B1241" i="1"/>
  <c r="B1245" i="1"/>
  <c r="B1354" i="1"/>
  <c r="B1351" i="1"/>
  <c r="P595" i="1"/>
  <c r="B1378" i="1"/>
  <c r="B1377" i="1"/>
  <c r="B1373" i="1"/>
  <c r="B1372" i="1"/>
  <c r="K607" i="1"/>
  <c r="K620" i="1"/>
  <c r="B1483" i="1"/>
  <c r="B1956" i="1" s="1"/>
  <c r="B1506" i="1"/>
  <c r="B1507" i="1"/>
  <c r="B1521" i="1"/>
  <c r="B1987" i="1" s="1"/>
  <c r="B1520" i="1"/>
  <c r="B1519" i="1"/>
  <c r="B1574" i="1"/>
  <c r="K659" i="1"/>
  <c r="B1577" i="1"/>
  <c r="B2029" i="1" s="1"/>
  <c r="K673" i="1"/>
  <c r="B1328" i="1"/>
  <c r="K691" i="1"/>
  <c r="B1317" i="1"/>
  <c r="T705" i="1"/>
  <c r="B1340" i="1"/>
  <c r="K705" i="1"/>
  <c r="K724" i="1"/>
  <c r="B1617" i="1"/>
  <c r="B2043" i="1" s="1"/>
  <c r="B1679" i="1"/>
  <c r="R700" i="1"/>
  <c r="K700" i="1"/>
  <c r="B494" i="1"/>
  <c r="K184" i="1"/>
  <c r="T212" i="1"/>
  <c r="B553" i="1"/>
  <c r="K212" i="1"/>
  <c r="B554" i="1"/>
  <c r="R675" i="1"/>
  <c r="B1583" i="1"/>
  <c r="B1582" i="1"/>
  <c r="K675" i="1"/>
  <c r="T311" i="1"/>
  <c r="K311" i="1"/>
  <c r="K253" i="1"/>
  <c r="K204" i="1"/>
  <c r="K109" i="1"/>
  <c r="K83" i="1"/>
  <c r="K35" i="1"/>
  <c r="K282" i="1"/>
  <c r="K719" i="1"/>
  <c r="K697" i="1"/>
  <c r="K671" i="1"/>
  <c r="K619" i="1"/>
  <c r="K595" i="1"/>
  <c r="K540" i="1"/>
  <c r="K487" i="1"/>
  <c r="K366" i="1"/>
  <c r="K341" i="1"/>
  <c r="K305" i="1"/>
  <c r="B47" i="1"/>
  <c r="B617" i="1" s="1"/>
  <c r="B132" i="1"/>
  <c r="B647" i="1" s="1"/>
  <c r="B266" i="1"/>
  <c r="B301" i="1"/>
  <c r="B374" i="1"/>
  <c r="B420" i="1"/>
  <c r="B470" i="1"/>
  <c r="B509" i="1"/>
  <c r="B558" i="1"/>
  <c r="B872" i="1"/>
  <c r="B927" i="1"/>
  <c r="B982" i="1"/>
  <c r="B1076" i="1"/>
  <c r="B1761" i="1" s="1"/>
  <c r="B1179" i="1"/>
  <c r="B1466" i="1"/>
  <c r="B1663" i="1"/>
  <c r="B35" i="1"/>
  <c r="B34" i="1"/>
  <c r="K24" i="1"/>
  <c r="B149" i="1"/>
  <c r="K88" i="1"/>
  <c r="B277" i="1"/>
  <c r="B276" i="1"/>
  <c r="B275" i="1"/>
  <c r="B380" i="1"/>
  <c r="B725" i="1" s="1"/>
  <c r="B379" i="1"/>
  <c r="B378" i="1"/>
  <c r="B377" i="1"/>
  <c r="B332" i="1"/>
  <c r="K166" i="1"/>
  <c r="B331" i="1"/>
  <c r="B520" i="1"/>
  <c r="B519" i="1"/>
  <c r="B571" i="1"/>
  <c r="B572" i="1"/>
  <c r="B408" i="1"/>
  <c r="B409" i="1"/>
  <c r="K232" i="1"/>
  <c r="B441" i="1"/>
  <c r="B749" i="1" s="1"/>
  <c r="K245" i="1"/>
  <c r="B852" i="1"/>
  <c r="B854" i="1"/>
  <c r="B853" i="1"/>
  <c r="K286" i="1"/>
  <c r="B924" i="1"/>
  <c r="B1690" i="1" s="1"/>
  <c r="K336" i="1"/>
  <c r="K384" i="1"/>
  <c r="B940" i="1"/>
  <c r="B939" i="1"/>
  <c r="K397" i="1"/>
  <c r="B971" i="1"/>
  <c r="B1708" i="1" s="1"/>
  <c r="B994" i="1"/>
  <c r="B1719" i="1" s="1"/>
  <c r="K412" i="1"/>
  <c r="B993" i="1"/>
  <c r="B992" i="1"/>
  <c r="K424" i="1"/>
  <c r="B1019" i="1"/>
  <c r="K436" i="1"/>
  <c r="B1048" i="1"/>
  <c r="B1747" i="1" s="1"/>
  <c r="P452" i="1"/>
  <c r="B1081" i="1"/>
  <c r="B929" i="1"/>
  <c r="K462" i="1"/>
  <c r="T476" i="1"/>
  <c r="K476" i="1"/>
  <c r="T498" i="1"/>
  <c r="K498" i="1"/>
  <c r="B1199" i="1"/>
  <c r="T513" i="1"/>
  <c r="B1169" i="1"/>
  <c r="K513" i="1"/>
  <c r="B1221" i="1"/>
  <c r="B1222" i="1"/>
  <c r="B1837" i="1" s="1"/>
  <c r="T556" i="1"/>
  <c r="B1262" i="1"/>
  <c r="K556" i="1"/>
  <c r="B1249" i="1"/>
  <c r="B1248" i="1"/>
  <c r="B1244" i="1"/>
  <c r="K550" i="1"/>
  <c r="N566" i="1"/>
  <c r="K566" i="1"/>
  <c r="B1374" i="1"/>
  <c r="B1485" i="1"/>
  <c r="B1484" i="1"/>
  <c r="K621" i="1"/>
  <c r="B1486" i="1"/>
  <c r="B1955" i="1" s="1"/>
  <c r="N647" i="1"/>
  <c r="B1539" i="1"/>
  <c r="R660" i="1"/>
  <c r="B1565" i="1"/>
  <c r="B1581" i="1"/>
  <c r="B2030" i="1" s="1"/>
  <c r="K674" i="1"/>
  <c r="N692" i="1"/>
  <c r="B1322" i="1"/>
  <c r="K692" i="1"/>
  <c r="N706" i="1"/>
  <c r="B1341" i="1"/>
  <c r="K706" i="1"/>
  <c r="B1619" i="1"/>
  <c r="B1618" i="1"/>
  <c r="B1633" i="1"/>
  <c r="B1632" i="1"/>
  <c r="N699" i="1"/>
  <c r="B1335" i="1"/>
  <c r="B1283" i="1"/>
  <c r="B1872" i="1" s="1"/>
  <c r="K572" i="1"/>
  <c r="N310" i="1"/>
  <c r="B902" i="1"/>
  <c r="B901" i="1"/>
  <c r="K310" i="1"/>
  <c r="K715" i="1"/>
  <c r="B1613" i="1"/>
  <c r="B2039" i="1" s="1"/>
  <c r="K252" i="1"/>
  <c r="K225" i="1"/>
  <c r="K203" i="1"/>
  <c r="K178" i="1"/>
  <c r="K129" i="1"/>
  <c r="K108" i="1"/>
  <c r="K34" i="1"/>
  <c r="K12" i="1"/>
  <c r="K747" i="1"/>
  <c r="K718" i="1"/>
  <c r="K646" i="1"/>
  <c r="K563" i="1"/>
  <c r="K539" i="1"/>
  <c r="K454" i="1"/>
  <c r="K365" i="1"/>
  <c r="K304" i="1"/>
  <c r="B21" i="1"/>
  <c r="B58" i="1"/>
  <c r="B88" i="1"/>
  <c r="B171" i="1"/>
  <c r="B200" i="1"/>
  <c r="B240" i="1"/>
  <c r="B302" i="1"/>
  <c r="B342" i="1"/>
  <c r="B375" i="1"/>
  <c r="B473" i="1"/>
  <c r="B515" i="1"/>
  <c r="B568" i="1"/>
  <c r="B801" i="1" s="1"/>
  <c r="B833" i="1"/>
  <c r="B1038" i="1"/>
  <c r="B1077" i="1"/>
  <c r="B1136" i="1"/>
  <c r="B1370" i="1"/>
  <c r="B1467" i="1"/>
  <c r="B1508" i="1"/>
  <c r="B1964" i="1" s="1"/>
  <c r="B1560" i="1"/>
  <c r="B1621" i="1"/>
  <c r="K244" i="1"/>
  <c r="K222" i="1"/>
  <c r="K177" i="1"/>
  <c r="K154" i="1"/>
  <c r="K128" i="1"/>
  <c r="K107" i="1"/>
  <c r="K59" i="1"/>
  <c r="K11" i="1"/>
  <c r="K280" i="1"/>
  <c r="K669" i="1"/>
  <c r="K645" i="1"/>
  <c r="K617" i="1"/>
  <c r="K593" i="1"/>
  <c r="K562" i="1"/>
  <c r="K507" i="1"/>
  <c r="K333" i="1"/>
  <c r="K303" i="1"/>
  <c r="B59" i="1"/>
  <c r="B172" i="1"/>
  <c r="B241" i="1"/>
  <c r="B268" i="1"/>
  <c r="B303" i="1"/>
  <c r="B376" i="1"/>
  <c r="B529" i="1"/>
  <c r="B569" i="1"/>
  <c r="B834" i="1"/>
  <c r="B932" i="1"/>
  <c r="B1093" i="1"/>
  <c r="B1238" i="1"/>
  <c r="B1842" i="1" s="1"/>
  <c r="B1278" i="1"/>
  <c r="B1867" i="1" s="1"/>
  <c r="B1329" i="1"/>
  <c r="B1424" i="1"/>
  <c r="B1934" i="1" s="1"/>
  <c r="B1468" i="1"/>
  <c r="B1522" i="1"/>
  <c r="B1988" i="1" s="1"/>
  <c r="B1561" i="1"/>
  <c r="B1665" i="1"/>
  <c r="B1626" i="1"/>
  <c r="K17" i="1"/>
  <c r="B28" i="1"/>
  <c r="B608" i="1" s="1"/>
  <c r="B117" i="1"/>
  <c r="K67" i="1"/>
  <c r="B118" i="1"/>
  <c r="K134" i="1"/>
  <c r="B270" i="1"/>
  <c r="P417" i="1"/>
  <c r="B1002" i="1"/>
  <c r="K503" i="1"/>
  <c r="B1203" i="1"/>
  <c r="B1833" i="1" s="1"/>
  <c r="N601" i="1"/>
  <c r="K601" i="1"/>
  <c r="B1415" i="1"/>
  <c r="B1929" i="1" s="1"/>
  <c r="T653" i="1"/>
  <c r="K653" i="1"/>
  <c r="B1548" i="1"/>
  <c r="B1547" i="1"/>
  <c r="B1204" i="1"/>
  <c r="B1205" i="1"/>
  <c r="K504" i="1"/>
  <c r="K213" i="1"/>
  <c r="K684" i="1"/>
  <c r="B4" i="1"/>
  <c r="B1004" i="1"/>
  <c r="B1097" i="1"/>
  <c r="B1442" i="1"/>
  <c r="B1535" i="1"/>
  <c r="B595" i="1"/>
  <c r="B597" i="1"/>
  <c r="B806" i="1" s="1"/>
  <c r="N342" i="1"/>
  <c r="K342" i="1"/>
  <c r="B1152" i="1"/>
  <c r="B1151" i="1"/>
  <c r="B1379" i="1"/>
  <c r="B1366" i="1"/>
  <c r="K590" i="1"/>
  <c r="B1516" i="1"/>
  <c r="B1515" i="1"/>
  <c r="K641" i="1"/>
  <c r="B1517" i="1"/>
  <c r="B1985" i="1" s="1"/>
  <c r="T698" i="1"/>
  <c r="B1336" i="1"/>
  <c r="B1338" i="1"/>
  <c r="B1337" i="1"/>
  <c r="P393" i="1"/>
  <c r="B955" i="1"/>
  <c r="B954" i="1"/>
  <c r="N407" i="1"/>
  <c r="B983" i="1"/>
  <c r="K407" i="1"/>
  <c r="B475" i="1"/>
  <c r="B474" i="1"/>
  <c r="B472" i="1"/>
  <c r="B471" i="1"/>
  <c r="B469" i="1"/>
  <c r="B1119" i="1"/>
  <c r="B952" i="1"/>
  <c r="K391" i="1"/>
  <c r="B1013" i="1"/>
  <c r="B1012" i="1"/>
  <c r="T485" i="1"/>
  <c r="B1187" i="1"/>
  <c r="P484" i="1"/>
  <c r="B1182" i="1"/>
  <c r="P493" i="1"/>
  <c r="B1194" i="1"/>
  <c r="K493" i="1"/>
  <c r="P591" i="1"/>
  <c r="B1367" i="1"/>
  <c r="K591" i="1"/>
  <c r="B1554" i="1"/>
  <c r="B2016" i="1" s="1"/>
  <c r="B1550" i="1"/>
  <c r="N677" i="1"/>
  <c r="B1600" i="1"/>
  <c r="T408" i="1"/>
  <c r="B984" i="1"/>
  <c r="K408" i="1"/>
  <c r="K18" i="1"/>
  <c r="K655" i="1"/>
  <c r="K603" i="1"/>
  <c r="K469" i="1"/>
  <c r="B43" i="1"/>
  <c r="B77" i="1"/>
  <c r="B1590" i="1" s="1"/>
  <c r="B867" i="1"/>
  <c r="B1063" i="1"/>
  <c r="B1755" i="1" s="1"/>
  <c r="B1103" i="1"/>
  <c r="B1297" i="1"/>
  <c r="B293" i="1"/>
  <c r="B715" i="1" s="1"/>
  <c r="B292" i="1"/>
  <c r="B291" i="1"/>
  <c r="K150" i="1"/>
  <c r="K344" i="1"/>
  <c r="P564" i="1"/>
  <c r="B1276" i="1"/>
  <c r="B1272" i="1"/>
  <c r="B1518" i="1"/>
  <c r="B1990" i="1" s="1"/>
  <c r="K643" i="1"/>
  <c r="K575" i="1"/>
  <c r="K492" i="1"/>
  <c r="K403" i="1"/>
  <c r="B1449" i="1"/>
  <c r="R21" i="1"/>
  <c r="B26" i="1"/>
  <c r="B168" i="1"/>
  <c r="B169" i="1"/>
  <c r="B663" i="1" s="1"/>
  <c r="B167" i="1"/>
  <c r="B322" i="1"/>
  <c r="B321" i="1"/>
  <c r="B320" i="1"/>
  <c r="K163" i="1"/>
  <c r="B577" i="1"/>
  <c r="B802" i="1" s="1"/>
  <c r="K217" i="1"/>
  <c r="B825" i="1"/>
  <c r="K271" i="1"/>
  <c r="B1044" i="1"/>
  <c r="B1744" i="1" s="1"/>
  <c r="K345" i="1"/>
  <c r="K409" i="1"/>
  <c r="B990" i="1"/>
  <c r="B1716" i="1" s="1"/>
  <c r="B1236" i="1"/>
  <c r="K522" i="1"/>
  <c r="B1509" i="1"/>
  <c r="B1982" i="1" s="1"/>
  <c r="B1315" i="1"/>
  <c r="B1314" i="1"/>
  <c r="K689" i="1"/>
  <c r="B1316" i="1"/>
  <c r="R663" i="1"/>
  <c r="K663" i="1"/>
  <c r="T530" i="1"/>
  <c r="K530" i="1"/>
  <c r="K137" i="1"/>
  <c r="K574" i="1"/>
  <c r="K402" i="1"/>
  <c r="B45" i="1"/>
  <c r="B371" i="1"/>
  <c r="B596" i="1"/>
  <c r="B869" i="1"/>
  <c r="B978" i="1"/>
  <c r="B1066" i="1"/>
  <c r="B1758" i="1" s="1"/>
  <c r="B1164" i="1"/>
  <c r="B1307" i="1"/>
  <c r="B1450" i="1"/>
  <c r="B1556" i="1"/>
  <c r="K22" i="1"/>
  <c r="B32" i="1"/>
  <c r="B145" i="1"/>
  <c r="K86" i="1"/>
  <c r="B144" i="1"/>
  <c r="B439" i="1"/>
  <c r="B435" i="1"/>
  <c r="B438" i="1"/>
  <c r="B437" i="1"/>
  <c r="B436" i="1"/>
  <c r="B871" i="1"/>
  <c r="K295" i="1"/>
  <c r="B1123" i="1"/>
  <c r="B1786" i="1" s="1"/>
  <c r="K370" i="1"/>
  <c r="N434" i="1"/>
  <c r="B1036" i="1"/>
  <c r="B1261" i="1"/>
  <c r="B1265" i="1"/>
  <c r="B1376" i="1"/>
  <c r="B1914" i="1" s="1"/>
  <c r="B1371" i="1"/>
  <c r="B1559" i="1"/>
  <c r="K658" i="1"/>
  <c r="B1639" i="1"/>
  <c r="B1616" i="1"/>
  <c r="K723" i="1"/>
  <c r="B1606" i="1"/>
  <c r="B27" i="1"/>
  <c r="B14" i="1"/>
  <c r="B604" i="1" s="1"/>
  <c r="B31" i="1"/>
  <c r="B53" i="1"/>
  <c r="B620" i="1" s="1"/>
  <c r="K38" i="1"/>
  <c r="B126" i="1"/>
  <c r="B644" i="1" s="1"/>
  <c r="B125" i="1"/>
  <c r="B202" i="1"/>
  <c r="K116" i="1"/>
  <c r="B203" i="1"/>
  <c r="B338" i="1"/>
  <c r="B341" i="1"/>
  <c r="B340" i="1"/>
  <c r="B339" i="1"/>
  <c r="B337" i="1"/>
  <c r="K168" i="1"/>
  <c r="K182" i="1"/>
  <c r="B491" i="1"/>
  <c r="B535" i="1"/>
  <c r="B527" i="1"/>
  <c r="B544" i="1"/>
  <c r="B526" i="1"/>
  <c r="B543" i="1"/>
  <c r="B542" i="1"/>
  <c r="B547" i="1"/>
  <c r="B546" i="1"/>
  <c r="B548" i="1"/>
  <c r="B423" i="1"/>
  <c r="B421" i="1"/>
  <c r="K234" i="1"/>
  <c r="K276" i="1"/>
  <c r="B830" i="1"/>
  <c r="K299" i="1"/>
  <c r="B879" i="1"/>
  <c r="B839" i="1"/>
  <c r="B838" i="1"/>
  <c r="B837" i="1"/>
  <c r="R350" i="1"/>
  <c r="B1062" i="1"/>
  <c r="N515" i="1"/>
  <c r="B1171" i="1"/>
  <c r="B1172" i="1"/>
  <c r="K267" i="1"/>
  <c r="K644" i="1"/>
  <c r="K534" i="1"/>
  <c r="K483" i="1"/>
  <c r="K418" i="1"/>
  <c r="K362" i="1"/>
  <c r="B61" i="1"/>
  <c r="B624" i="1" s="1"/>
  <c r="B344" i="1"/>
  <c r="B703" i="1" s="1"/>
  <c r="B987" i="1"/>
  <c r="B1713" i="1" s="1"/>
  <c r="B1239" i="1"/>
  <c r="B1425" i="1"/>
  <c r="B55" i="1"/>
  <c r="B54" i="1"/>
  <c r="K39" i="1"/>
  <c r="B72" i="1"/>
  <c r="B71" i="1"/>
  <c r="B1588" i="1" s="1"/>
  <c r="B92" i="1"/>
  <c r="B91" i="1"/>
  <c r="B100" i="1" s="1"/>
  <c r="B130" i="1"/>
  <c r="B645" i="1" s="1"/>
  <c r="B128" i="1"/>
  <c r="K77" i="1"/>
  <c r="B129" i="1"/>
  <c r="B154" i="1"/>
  <c r="B657" i="1" s="1"/>
  <c r="K91" i="1"/>
  <c r="B205" i="1"/>
  <c r="B204" i="1"/>
  <c r="B259" i="1"/>
  <c r="K132" i="1"/>
  <c r="B231" i="1"/>
  <c r="B230" i="1"/>
  <c r="B229" i="1"/>
  <c r="B228" i="1"/>
  <c r="K175" i="1"/>
  <c r="B483" i="1"/>
  <c r="B761" i="1" s="1"/>
  <c r="B493" i="1"/>
  <c r="B492" i="1"/>
  <c r="K183" i="1"/>
  <c r="B523" i="1"/>
  <c r="B525" i="1"/>
  <c r="B784" i="1" s="1"/>
  <c r="B524" i="1"/>
  <c r="K196" i="1"/>
  <c r="B583" i="1"/>
  <c r="B803" i="1" s="1"/>
  <c r="B582" i="1"/>
  <c r="B581" i="1"/>
  <c r="K223" i="1"/>
  <c r="B451" i="1"/>
  <c r="B458" i="1"/>
  <c r="B452" i="1"/>
  <c r="K248" i="1"/>
  <c r="B457" i="1"/>
  <c r="B456" i="1"/>
  <c r="K288" i="1"/>
  <c r="B858" i="1"/>
  <c r="B857" i="1"/>
  <c r="B856" i="1"/>
  <c r="K300" i="1"/>
  <c r="B881" i="1"/>
  <c r="B880" i="1"/>
  <c r="B882" i="1"/>
  <c r="B916" i="1"/>
  <c r="B915" i="1"/>
  <c r="B917" i="1"/>
  <c r="B840" i="1"/>
  <c r="B1011" i="1"/>
  <c r="B1725" i="1" s="1"/>
  <c r="K339" i="1"/>
  <c r="K351" i="1"/>
  <c r="B960" i="1"/>
  <c r="B1704" i="1" s="1"/>
  <c r="B925" i="1"/>
  <c r="K375" i="1"/>
  <c r="B944" i="1"/>
  <c r="B943" i="1"/>
  <c r="K387" i="1"/>
  <c r="B970" i="1"/>
  <c r="K400" i="1"/>
  <c r="B969" i="1"/>
  <c r="B1020" i="1"/>
  <c r="B1021" i="1"/>
  <c r="K427" i="1"/>
  <c r="B1022" i="1"/>
  <c r="B1733" i="1" s="1"/>
  <c r="B1055" i="1"/>
  <c r="B1054" i="1"/>
  <c r="K479" i="1"/>
  <c r="B1140" i="1"/>
  <c r="B1793" i="1" s="1"/>
  <c r="B1208" i="1"/>
  <c r="B1209" i="1"/>
  <c r="K501" i="1"/>
  <c r="K516" i="1"/>
  <c r="B1173" i="1"/>
  <c r="B1223" i="1"/>
  <c r="B1839" i="1" s="1"/>
  <c r="K528" i="1"/>
  <c r="R543" i="1"/>
  <c r="K543" i="1"/>
  <c r="B1257" i="1"/>
  <c r="B1256" i="1"/>
  <c r="B1255" i="1"/>
  <c r="P586" i="1"/>
  <c r="K586" i="1"/>
  <c r="B1410" i="1"/>
  <c r="B1395" i="1"/>
  <c r="B1393" i="1"/>
  <c r="B1392" i="1"/>
  <c r="B1402" i="1"/>
  <c r="B1401" i="1"/>
  <c r="B1409" i="1"/>
  <c r="B1403" i="1"/>
  <c r="N611" i="1"/>
  <c r="B1448" i="1"/>
  <c r="B1440" i="1"/>
  <c r="B1946" i="1" s="1"/>
  <c r="K611" i="1"/>
  <c r="B1456" i="1"/>
  <c r="B1948" i="1" s="1"/>
  <c r="B1433" i="1"/>
  <c r="K624" i="1"/>
  <c r="B1490" i="1"/>
  <c r="B1492" i="1"/>
  <c r="B1957" i="1" s="1"/>
  <c r="B1491" i="1"/>
  <c r="B1543" i="1"/>
  <c r="B2009" i="1" s="1"/>
  <c r="B1544" i="1"/>
  <c r="K242" i="1"/>
  <c r="K219" i="1"/>
  <c r="K193" i="1"/>
  <c r="K145" i="1"/>
  <c r="K98" i="1"/>
  <c r="K76" i="1"/>
  <c r="K50" i="1"/>
  <c r="K28" i="1"/>
  <c r="K266" i="1"/>
  <c r="K686" i="1"/>
  <c r="K635" i="1"/>
  <c r="K613" i="1"/>
  <c r="K582" i="1"/>
  <c r="K557" i="1"/>
  <c r="K525" i="1"/>
  <c r="K481" i="1"/>
  <c r="K417" i="1"/>
  <c r="K386" i="1"/>
  <c r="K324" i="1"/>
  <c r="B25" i="1"/>
  <c r="B62" i="1"/>
  <c r="B623" i="1" s="1"/>
  <c r="B111" i="1"/>
  <c r="B138" i="1"/>
  <c r="B243" i="1"/>
  <c r="B280" i="1"/>
  <c r="B708" i="1" s="1"/>
  <c r="B309" i="1"/>
  <c r="B479" i="1"/>
  <c r="B845" i="1"/>
  <c r="B988" i="1"/>
  <c r="B1714" i="1" s="1"/>
  <c r="B1153" i="1"/>
  <c r="B1800" i="1" s="1"/>
  <c r="B1332" i="1"/>
  <c r="B1528" i="1"/>
  <c r="K29" i="1"/>
  <c r="B41" i="1"/>
  <c r="B613" i="1" s="1"/>
  <c r="K53" i="1"/>
  <c r="B76" i="1"/>
  <c r="B629" i="1" s="1"/>
  <c r="B75" i="1"/>
  <c r="B1589" i="1" s="1"/>
  <c r="B161" i="1"/>
  <c r="B160" i="1"/>
  <c r="B290" i="1"/>
  <c r="K147" i="1"/>
  <c r="B497" i="1"/>
  <c r="K187" i="1"/>
  <c r="B427" i="1"/>
  <c r="K237" i="1"/>
  <c r="B863" i="1"/>
  <c r="B859" i="1"/>
  <c r="K389" i="1"/>
  <c r="R429" i="1"/>
  <c r="B1029" i="1"/>
  <c r="B1057" i="1"/>
  <c r="B1751" i="1" s="1"/>
  <c r="K441" i="1"/>
  <c r="B1101" i="1"/>
  <c r="B1777" i="1" s="1"/>
  <c r="B1099" i="1"/>
  <c r="B1100" i="1"/>
  <c r="K457" i="1"/>
  <c r="B1132" i="1"/>
  <c r="B1131" i="1"/>
  <c r="B1192" i="1"/>
  <c r="K491" i="1"/>
  <c r="B1186" i="1"/>
  <c r="B1176" i="1"/>
  <c r="B1175" i="1"/>
  <c r="T533" i="1"/>
  <c r="B1156" i="1"/>
  <c r="B1155" i="1"/>
  <c r="K533" i="1"/>
  <c r="B1282" i="1"/>
  <c r="B1871" i="1" s="1"/>
  <c r="K571" i="1"/>
  <c r="N589" i="1"/>
  <c r="B1363" i="1"/>
  <c r="K589" i="1"/>
  <c r="B1478" i="1"/>
  <c r="B1477" i="1"/>
  <c r="B1514" i="1"/>
  <c r="B1969" i="1" s="1"/>
  <c r="K640" i="1"/>
  <c r="N652" i="1"/>
  <c r="B1546" i="1"/>
  <c r="B1572" i="1"/>
  <c r="K667" i="1"/>
  <c r="B1530" i="1"/>
  <c r="R727" i="1"/>
  <c r="B1635" i="1"/>
  <c r="K727" i="1"/>
  <c r="T744" i="1"/>
  <c r="B1677" i="1"/>
  <c r="B1678" i="1"/>
  <c r="B107" i="1"/>
  <c r="B106" i="1"/>
  <c r="K68" i="1"/>
  <c r="B108" i="1"/>
  <c r="B133" i="1"/>
  <c r="B648" i="1" s="1"/>
  <c r="K80" i="1"/>
  <c r="B264" i="1"/>
  <c r="K135" i="1"/>
  <c r="K148" i="1"/>
  <c r="B289" i="1"/>
  <c r="B360" i="1"/>
  <c r="B358" i="1"/>
  <c r="B364" i="1"/>
  <c r="B363" i="1"/>
  <c r="B362" i="1"/>
  <c r="B361" i="1"/>
  <c r="B359" i="1"/>
  <c r="B357" i="1"/>
  <c r="B498" i="1"/>
  <c r="K188" i="1"/>
  <c r="K199" i="1"/>
  <c r="B504" i="1"/>
  <c r="B566" i="1"/>
  <c r="B567" i="1"/>
  <c r="B800" i="1" s="1"/>
  <c r="K214" i="1"/>
  <c r="B416" i="1"/>
  <c r="B430" i="1"/>
  <c r="B429" i="1"/>
  <c r="B742" i="1" s="1"/>
  <c r="B428" i="1"/>
  <c r="B468" i="1"/>
  <c r="K251" i="1"/>
  <c r="B865" i="1"/>
  <c r="B862" i="1"/>
  <c r="B861" i="1"/>
  <c r="B860" i="1"/>
  <c r="B908" i="1"/>
  <c r="K315" i="1"/>
  <c r="B1084" i="1"/>
  <c r="B1766" i="1" s="1"/>
  <c r="K354" i="1"/>
  <c r="B1030" i="1"/>
  <c r="B818" i="1"/>
  <c r="N558" i="1"/>
  <c r="B1264" i="1"/>
  <c r="K558" i="1"/>
  <c r="B1421" i="1"/>
  <c r="B1416" i="1"/>
  <c r="B1930" i="1" s="1"/>
  <c r="K602" i="1"/>
  <c r="N614" i="1"/>
  <c r="B1446" i="1"/>
  <c r="B1445" i="1"/>
  <c r="B1432" i="1"/>
  <c r="B1431" i="1"/>
  <c r="B1454" i="1"/>
  <c r="B1438" i="1"/>
  <c r="B1439" i="1"/>
  <c r="B1945" i="1" s="1"/>
  <c r="B1455" i="1"/>
  <c r="B1947" i="1" s="1"/>
  <c r="K614" i="1"/>
  <c r="B1453" i="1"/>
  <c r="B1436" i="1"/>
  <c r="B1430" i="1"/>
  <c r="P629" i="1"/>
  <c r="B1498" i="1"/>
  <c r="B1497" i="1"/>
  <c r="B1549" i="1"/>
  <c r="B1553" i="1"/>
  <c r="K654" i="1"/>
  <c r="N668" i="1"/>
  <c r="B1573" i="1"/>
  <c r="T686" i="1"/>
  <c r="B1531" i="1"/>
  <c r="K687" i="1"/>
  <c r="T711" i="1"/>
  <c r="B1607" i="1"/>
  <c r="B1648" i="1"/>
  <c r="B1647" i="1"/>
  <c r="N757" i="1"/>
  <c r="K757" i="1"/>
  <c r="B1623" i="1"/>
  <c r="B1624" i="1"/>
  <c r="B2046" i="1" s="1"/>
  <c r="K721" i="1"/>
  <c r="K470" i="1"/>
  <c r="B5" i="1"/>
  <c r="B866" i="1"/>
  <c r="B1005" i="1"/>
  <c r="B1296" i="1"/>
  <c r="B1443" i="1"/>
  <c r="B1499" i="1"/>
  <c r="B1978" i="1" s="1"/>
  <c r="B79" i="1"/>
  <c r="K55" i="1"/>
  <c r="B80" i="1"/>
  <c r="B632" i="1" s="1"/>
  <c r="B265" i="1"/>
  <c r="K136" i="1"/>
  <c r="B564" i="1"/>
  <c r="B798" i="1" s="1"/>
  <c r="B563" i="1"/>
  <c r="B562" i="1"/>
  <c r="B561" i="1"/>
  <c r="K215" i="1"/>
  <c r="B432" i="1"/>
  <c r="B745" i="1" s="1"/>
  <c r="B431" i="1"/>
  <c r="B934" i="1"/>
  <c r="B933" i="1"/>
  <c r="B1068" i="1"/>
  <c r="B1069" i="1"/>
  <c r="B1067" i="1"/>
  <c r="K443" i="1"/>
  <c r="T535" i="1"/>
  <c r="B1157" i="1"/>
  <c r="B1159" i="1"/>
  <c r="K535" i="1"/>
  <c r="B1158" i="1"/>
  <c r="K735" i="1"/>
  <c r="B1645" i="1"/>
  <c r="K161" i="1"/>
  <c r="K576" i="1"/>
  <c r="B593" i="1"/>
  <c r="B1649" i="1"/>
  <c r="B2056" i="1" s="1"/>
  <c r="K8" i="1"/>
  <c r="B9" i="1"/>
  <c r="B24" i="1"/>
  <c r="B605" i="1" s="1"/>
  <c r="K20" i="1"/>
  <c r="B81" i="1"/>
  <c r="K56" i="1"/>
  <c r="B141" i="1"/>
  <c r="B140" i="1"/>
  <c r="B366" i="1"/>
  <c r="B367" i="1"/>
  <c r="B365" i="1"/>
  <c r="B590" i="1"/>
  <c r="B589" i="1"/>
  <c r="B824" i="1"/>
  <c r="K270" i="1"/>
  <c r="K317" i="1"/>
  <c r="B910" i="1"/>
  <c r="K331" i="1"/>
  <c r="B989" i="1"/>
  <c r="B1715" i="1" s="1"/>
  <c r="R356" i="1"/>
  <c r="B1086" i="1"/>
  <c r="K356" i="1"/>
  <c r="B936" i="1"/>
  <c r="B935" i="1"/>
  <c r="B953" i="1"/>
  <c r="B1703" i="1" s="1"/>
  <c r="K392" i="1"/>
  <c r="K420" i="1"/>
  <c r="B1014" i="1"/>
  <c r="B1727" i="1" s="1"/>
  <c r="N432" i="1"/>
  <c r="B1034" i="1"/>
  <c r="B1033" i="1"/>
  <c r="N472" i="1"/>
  <c r="B1146" i="1"/>
  <c r="T486" i="1"/>
  <c r="K486" i="1"/>
  <c r="B1188" i="1"/>
  <c r="B1369" i="1"/>
  <c r="B1368" i="1"/>
  <c r="B1419" i="1"/>
  <c r="B1931" i="1" s="1"/>
  <c r="B1418" i="1"/>
  <c r="B1417" i="1"/>
  <c r="K604" i="1"/>
  <c r="N631" i="1"/>
  <c r="B1494" i="1"/>
  <c r="B1496" i="1"/>
  <c r="B1976" i="1" s="1"/>
  <c r="B1495" i="1"/>
  <c r="B1576" i="1"/>
  <c r="B1615" i="1"/>
  <c r="K761" i="1"/>
  <c r="T262" i="1"/>
  <c r="B396" i="1"/>
  <c r="B395" i="1"/>
  <c r="K519" i="1"/>
  <c r="K468" i="1"/>
  <c r="K378" i="1"/>
  <c r="B7" i="1"/>
  <c r="B78" i="1"/>
  <c r="B502" i="1"/>
  <c r="B868" i="1"/>
  <c r="B537" i="1"/>
  <c r="B528" i="1"/>
  <c r="B521" i="1"/>
  <c r="B911" i="1"/>
  <c r="K318" i="1"/>
  <c r="K357" i="1"/>
  <c r="B1087" i="1"/>
  <c r="K381" i="1"/>
  <c r="B1015" i="1"/>
  <c r="K421" i="1"/>
  <c r="K473" i="1"/>
  <c r="B1147" i="1"/>
  <c r="B1798" i="1" s="1"/>
  <c r="B1197" i="1"/>
  <c r="B1829" i="1" s="1"/>
  <c r="K495" i="1"/>
  <c r="K510" i="1"/>
  <c r="B823" i="1"/>
  <c r="B1806" i="1" s="1"/>
  <c r="B1348" i="1"/>
  <c r="B1352" i="1"/>
  <c r="K605" i="1"/>
  <c r="B1427" i="1"/>
  <c r="B1936" i="1" s="1"/>
  <c r="N618" i="1"/>
  <c r="B1655" i="1"/>
  <c r="B1653" i="1"/>
  <c r="B1473" i="1"/>
  <c r="N657" i="1"/>
  <c r="K657" i="1"/>
  <c r="B1627" i="1"/>
  <c r="B1625" i="1"/>
  <c r="K720" i="1"/>
  <c r="K446" i="1"/>
  <c r="B1070" i="1"/>
  <c r="B1760" i="1" s="1"/>
  <c r="K111" i="1"/>
  <c r="B556" i="1"/>
  <c r="B1651" i="1"/>
  <c r="B11" i="1"/>
  <c r="B602" i="1" s="1"/>
  <c r="K10" i="1"/>
  <c r="B119" i="1"/>
  <c r="K72" i="1"/>
  <c r="B124" i="1"/>
  <c r="B164" i="1"/>
  <c r="B163" i="1"/>
  <c r="K100" i="1"/>
  <c r="B165" i="1"/>
  <c r="B190" i="1"/>
  <c r="B192" i="1"/>
  <c r="B191" i="1"/>
  <c r="B208" i="1"/>
  <c r="B808" i="1" s="1"/>
  <c r="B207" i="1"/>
  <c r="B807" i="1" s="1"/>
  <c r="B384" i="1"/>
  <c r="B382" i="1"/>
  <c r="B383" i="1"/>
  <c r="B388" i="1"/>
  <c r="B387" i="1"/>
  <c r="B386" i="1"/>
  <c r="B385" i="1"/>
  <c r="B849" i="1"/>
  <c r="B848" i="1"/>
  <c r="K284" i="1"/>
  <c r="B850" i="1"/>
  <c r="B912" i="1"/>
  <c r="K319" i="1"/>
  <c r="R346" i="1"/>
  <c r="B1045" i="1"/>
  <c r="N395" i="1"/>
  <c r="B957" i="1"/>
  <c r="N410" i="1"/>
  <c r="B997" i="1"/>
  <c r="B998" i="1"/>
  <c r="K410" i="1"/>
  <c r="B999" i="1"/>
  <c r="B1112" i="1"/>
  <c r="B1117" i="1" s="1"/>
  <c r="K460" i="1"/>
  <c r="B1166" i="1"/>
  <c r="B1807" i="1" s="1"/>
  <c r="K511" i="1"/>
  <c r="B1273" i="1"/>
  <c r="K565" i="1"/>
  <c r="B1349" i="1"/>
  <c r="B1420" i="1"/>
  <c r="B1932" i="1" s="1"/>
  <c r="K606" i="1"/>
  <c r="R633" i="1"/>
  <c r="B1500" i="1"/>
  <c r="B1980" i="1" s="1"/>
  <c r="B1580" i="1"/>
  <c r="B1579" i="1"/>
  <c r="K672" i="1"/>
  <c r="N450" i="1"/>
  <c r="B1075" i="1"/>
  <c r="K450" i="1"/>
  <c r="B1080" i="1"/>
  <c r="B1764" i="1" s="1"/>
  <c r="B1557" i="1"/>
  <c r="B90" i="1"/>
  <c r="B99" i="1" s="1"/>
  <c r="B178" i="1"/>
  <c r="B179" i="1"/>
  <c r="K104" i="1"/>
  <c r="B307" i="1"/>
  <c r="B306" i="1"/>
  <c r="B305" i="1"/>
  <c r="B304" i="1"/>
  <c r="B448" i="1"/>
  <c r="B450" i="1"/>
  <c r="B753" i="1" s="1"/>
  <c r="B449" i="1"/>
  <c r="B447" i="1"/>
  <c r="K247" i="1"/>
  <c r="T374" i="1"/>
  <c r="B1129" i="1"/>
  <c r="B1128" i="1"/>
  <c r="K374" i="1"/>
  <c r="N399" i="1"/>
  <c r="B968" i="1"/>
  <c r="B967" i="1"/>
  <c r="B966" i="1"/>
  <c r="B1028" i="1"/>
  <c r="B1732" i="1" s="1"/>
  <c r="B1027" i="1"/>
  <c r="B1026" i="1"/>
  <c r="K426" i="1"/>
  <c r="B945" i="1"/>
  <c r="B1699" i="1" s="1"/>
  <c r="K464" i="1"/>
  <c r="T478" i="1"/>
  <c r="B1142" i="1"/>
  <c r="B1139" i="1"/>
  <c r="K478" i="1"/>
  <c r="B1141" i="1"/>
  <c r="B1220" i="1"/>
  <c r="K527" i="1"/>
  <c r="B1252" i="1"/>
  <c r="B1243" i="1"/>
  <c r="K552" i="1"/>
  <c r="K173" i="1"/>
  <c r="K99" i="1"/>
  <c r="K30" i="1"/>
  <c r="K716" i="1"/>
  <c r="K668" i="1"/>
  <c r="K616" i="1"/>
  <c r="K560" i="1"/>
  <c r="K393" i="1"/>
  <c r="B23" i="1"/>
  <c r="B606" i="1" s="1"/>
  <c r="B110" i="1"/>
  <c r="B308" i="1"/>
  <c r="B389" i="1"/>
  <c r="B1040" i="1"/>
  <c r="B1740" i="1" s="1"/>
  <c r="B1564" i="1"/>
  <c r="B2021" i="1" s="1"/>
  <c r="B3" i="1"/>
  <c r="B598" i="1" s="1"/>
  <c r="K4" i="1"/>
  <c r="B56" i="1"/>
  <c r="B622" i="1" s="1"/>
  <c r="K40" i="1"/>
  <c r="K52" i="1"/>
  <c r="B74" i="1"/>
  <c r="B630" i="1" s="1"/>
  <c r="B73" i="1"/>
  <c r="B181" i="1"/>
  <c r="K105" i="1"/>
  <c r="B251" i="1"/>
  <c r="B252" i="1"/>
  <c r="K120" i="1"/>
  <c r="B253" i="1"/>
  <c r="B682" i="1" s="1"/>
  <c r="B262" i="1"/>
  <c r="B261" i="1"/>
  <c r="K133" i="1"/>
  <c r="B239" i="1"/>
  <c r="B234" i="1"/>
  <c r="B237" i="1"/>
  <c r="B236" i="1"/>
  <c r="B235" i="1"/>
  <c r="B233" i="1"/>
  <c r="B232" i="1"/>
  <c r="B540" i="1"/>
  <c r="B530" i="1"/>
  <c r="K197" i="1"/>
  <c r="B541" i="1"/>
  <c r="B551" i="1"/>
  <c r="B550" i="1"/>
  <c r="K211" i="1"/>
  <c r="B552" i="1"/>
  <c r="B579" i="1"/>
  <c r="B585" i="1"/>
  <c r="B584" i="1"/>
  <c r="K224" i="1"/>
  <c r="B578" i="1"/>
  <c r="K236" i="1"/>
  <c r="B414" i="1"/>
  <c r="B459" i="1"/>
  <c r="K249" i="1"/>
  <c r="K289" i="1"/>
  <c r="K301" i="1"/>
  <c r="B883" i="1"/>
  <c r="B843" i="1"/>
  <c r="B842" i="1"/>
  <c r="B841" i="1"/>
  <c r="N340" i="1"/>
  <c r="K340" i="1"/>
  <c r="N352" i="1"/>
  <c r="K352" i="1"/>
  <c r="B1065" i="1"/>
  <c r="R364" i="1"/>
  <c r="K364" i="1"/>
  <c r="K376" i="1"/>
  <c r="B961" i="1"/>
  <c r="B1705" i="1" s="1"/>
  <c r="B948" i="1"/>
  <c r="B1700" i="1" s="1"/>
  <c r="K388" i="1"/>
  <c r="B1008" i="1"/>
  <c r="B1007" i="1"/>
  <c r="B1023" i="1"/>
  <c r="B1024" i="1"/>
  <c r="K428" i="1"/>
  <c r="P440" i="1"/>
  <c r="B1056" i="1"/>
  <c r="K440" i="1"/>
  <c r="B1107" i="1"/>
  <c r="B1106" i="1"/>
  <c r="K456" i="1"/>
  <c r="B1105" i="1"/>
  <c r="T467" i="1"/>
  <c r="B1133" i="1"/>
  <c r="B1130" i="1"/>
  <c r="P490" i="1"/>
  <c r="K490" i="1"/>
  <c r="N517" i="1"/>
  <c r="B1184" i="1"/>
  <c r="B1174" i="1"/>
  <c r="K517" i="1"/>
  <c r="T529" i="1"/>
  <c r="B1226" i="1"/>
  <c r="B1225" i="1"/>
  <c r="K529" i="1"/>
  <c r="B1224" i="1"/>
  <c r="K241" i="1"/>
  <c r="K192" i="1"/>
  <c r="K170" i="1"/>
  <c r="K144" i="1"/>
  <c r="K97" i="1"/>
  <c r="K27" i="1"/>
  <c r="K265" i="1"/>
  <c r="K274" i="1"/>
  <c r="K733" i="1"/>
  <c r="K711" i="1"/>
  <c r="K685" i="1"/>
  <c r="K634" i="1"/>
  <c r="K581" i="1"/>
  <c r="K555" i="1"/>
  <c r="K524" i="1"/>
  <c r="K502" i="1"/>
  <c r="K472" i="1"/>
  <c r="K416" i="1"/>
  <c r="K360" i="1"/>
  <c r="K323" i="1"/>
  <c r="K290" i="1"/>
  <c r="B30" i="1"/>
  <c r="B112" i="1"/>
  <c r="B180" i="1"/>
  <c r="B214" i="1"/>
  <c r="B814" i="1" s="1"/>
  <c r="B244" i="1"/>
  <c r="B311" i="1"/>
  <c r="B697" i="1" s="1"/>
  <c r="B353" i="1"/>
  <c r="B391" i="1"/>
  <c r="B729" i="1" s="1"/>
  <c r="B440" i="1"/>
  <c r="B480" i="1"/>
  <c r="B533" i="1"/>
  <c r="B587" i="1"/>
  <c r="B846" i="1"/>
  <c r="B950" i="1"/>
  <c r="B1003" i="1"/>
  <c r="B1042" i="1"/>
  <c r="B1096" i="1"/>
  <c r="B1154" i="1"/>
  <c r="B1196" i="1"/>
  <c r="B1827" i="1" s="1"/>
  <c r="B1250" i="1"/>
  <c r="B1849" i="1" s="1"/>
  <c r="B1293" i="1"/>
  <c r="B1333" i="1"/>
  <c r="B1441" i="1"/>
  <c r="B1480" i="1"/>
  <c r="B1529" i="1"/>
  <c r="B1584" i="1"/>
  <c r="B1629" i="1"/>
  <c r="B2047" i="1" s="1"/>
  <c r="B1452" i="1"/>
  <c r="B1950" i="1" s="1"/>
  <c r="B1568" i="1"/>
  <c r="B60" i="1"/>
  <c r="B52" i="1"/>
  <c r="B68" i="1"/>
  <c r="B628" i="1" s="1"/>
  <c r="B67" i="1"/>
  <c r="B95" i="1"/>
  <c r="B94" i="1"/>
  <c r="K89" i="1"/>
  <c r="B148" i="1"/>
  <c r="B653" i="1" s="1"/>
  <c r="B176" i="1"/>
  <c r="K103" i="1"/>
  <c r="B175" i="1"/>
  <c r="B348" i="1"/>
  <c r="B346" i="1"/>
  <c r="B352" i="1"/>
  <c r="B351" i="1"/>
  <c r="B350" i="1"/>
  <c r="B349" i="1"/>
  <c r="B347" i="1"/>
  <c r="B488" i="1"/>
  <c r="B489" i="1"/>
  <c r="B507" i="1"/>
  <c r="B777" i="1" s="1"/>
  <c r="B506" i="1"/>
  <c r="B505" i="1"/>
  <c r="K221" i="1"/>
  <c r="B410" i="1"/>
  <c r="B413" i="1"/>
  <c r="B417" i="1"/>
  <c r="B415" i="1"/>
  <c r="B393" i="1"/>
  <c r="K259" i="1"/>
  <c r="B878" i="1"/>
  <c r="B876" i="1"/>
  <c r="K298" i="1"/>
  <c r="B877" i="1"/>
  <c r="B1060" i="1"/>
  <c r="P398" i="1"/>
  <c r="B972" i="1"/>
  <c r="B974" i="1"/>
  <c r="B973" i="1"/>
  <c r="B996" i="1"/>
  <c r="B995" i="1"/>
  <c r="B1049" i="1"/>
  <c r="B1050" i="1"/>
  <c r="K437" i="1"/>
  <c r="N453" i="1"/>
  <c r="B1082" i="1"/>
  <c r="N477" i="1"/>
  <c r="K477" i="1"/>
  <c r="K514" i="1"/>
  <c r="B1170" i="1"/>
  <c r="T541" i="1"/>
  <c r="B1305" i="1"/>
  <c r="B1304" i="1"/>
  <c r="B1303" i="1"/>
  <c r="B1275" i="1"/>
  <c r="K584" i="1"/>
  <c r="B1357" i="1"/>
  <c r="N597" i="1"/>
  <c r="B1380" i="1"/>
  <c r="B1381" i="1"/>
  <c r="B1470" i="1"/>
  <c r="B1472" i="1"/>
  <c r="B1954" i="1" s="1"/>
  <c r="B1471" i="1"/>
  <c r="T648" i="1"/>
  <c r="K648" i="1"/>
  <c r="B1563" i="1"/>
  <c r="B1562" i="1"/>
  <c r="T677" i="1"/>
  <c r="K678" i="1"/>
  <c r="B1343" i="1"/>
  <c r="B1342" i="1"/>
  <c r="N729" i="1"/>
  <c r="B1640" i="1"/>
  <c r="B1642" i="1"/>
  <c r="P749" i="1"/>
  <c r="B1681" i="1"/>
  <c r="T736" i="1"/>
  <c r="K736" i="1"/>
  <c r="T573" i="1"/>
  <c r="B1288" i="1"/>
  <c r="B1289" i="1"/>
  <c r="B1286" i="1"/>
  <c r="K573" i="1"/>
  <c r="B1285" i="1"/>
  <c r="B1284" i="1"/>
  <c r="B899" i="1"/>
  <c r="K233" i="1"/>
  <c r="K25" i="1"/>
  <c r="K287" i="1"/>
  <c r="K708" i="1"/>
  <c r="K693" i="1"/>
  <c r="K623" i="1"/>
  <c r="K568" i="1"/>
  <c r="B1287" i="1"/>
  <c r="B1344" i="1"/>
  <c r="B1897" i="1" s="1"/>
  <c r="R585" i="1"/>
  <c r="B1359" i="1"/>
  <c r="B1358" i="1"/>
  <c r="B1408" i="1"/>
  <c r="B1927" i="1" s="1"/>
  <c r="K598" i="1"/>
  <c r="B1400" i="1"/>
  <c r="N610" i="1"/>
  <c r="B1444" i="1"/>
  <c r="B1437" i="1"/>
  <c r="N649" i="1"/>
  <c r="B1542" i="1"/>
  <c r="R662" i="1"/>
  <c r="B1566" i="1"/>
  <c r="B1601" i="1"/>
  <c r="B2034" i="1" s="1"/>
  <c r="K679" i="1"/>
  <c r="N694" i="1"/>
  <c r="B1326" i="1"/>
  <c r="B1325" i="1"/>
  <c r="B1641" i="1"/>
  <c r="N676" i="1"/>
  <c r="B1598" i="1"/>
  <c r="B1604" i="1"/>
  <c r="K676" i="1"/>
  <c r="B1599" i="1"/>
  <c r="R308" i="1"/>
  <c r="B898" i="1"/>
  <c r="B897" i="1"/>
  <c r="B896" i="1"/>
  <c r="B1611" i="1"/>
  <c r="B1612" i="1"/>
  <c r="K714" i="1"/>
  <c r="B820" i="1"/>
  <c r="B819" i="1"/>
  <c r="K167" i="1"/>
  <c r="K707" i="1"/>
  <c r="K622" i="1"/>
  <c r="K567" i="1"/>
  <c r="K373" i="1"/>
  <c r="K337" i="1"/>
  <c r="B93" i="1"/>
  <c r="B102" i="1" s="1"/>
  <c r="B1025" i="1"/>
  <c r="B1734" i="1" s="1"/>
  <c r="B1200" i="1"/>
  <c r="B1404" i="1"/>
  <c r="B1928" i="1" s="1"/>
  <c r="B1429" i="1"/>
  <c r="B1488" i="1"/>
  <c r="B1545" i="1"/>
  <c r="B2011" i="1" s="1"/>
  <c r="B1684" i="1"/>
  <c r="K752" i="1"/>
  <c r="N726" i="1"/>
  <c r="B1634" i="1"/>
  <c r="K726" i="1"/>
  <c r="P627" i="1"/>
  <c r="K627" i="1"/>
  <c r="T741" i="1"/>
  <c r="B1672" i="1"/>
  <c r="B1671" i="1"/>
  <c r="K741" i="1"/>
  <c r="K737" i="1"/>
  <c r="K585" i="1"/>
  <c r="B17" i="1"/>
  <c r="B884" i="1"/>
  <c r="B1083" i="1"/>
  <c r="B1489" i="1"/>
  <c r="T554" i="1"/>
  <c r="B1260" i="1"/>
  <c r="B1259" i="1"/>
  <c r="B1279" i="1"/>
  <c r="B1360" i="1"/>
  <c r="K587" i="1"/>
  <c r="N600" i="1"/>
  <c r="B1398" i="1"/>
  <c r="B1386" i="1"/>
  <c r="B1382" i="1"/>
  <c r="B1406" i="1"/>
  <c r="K600" i="1"/>
  <c r="B1405" i="1"/>
  <c r="B1385" i="1"/>
  <c r="B1383" i="1"/>
  <c r="B1399" i="1"/>
  <c r="B1397" i="1"/>
  <c r="T612" i="1"/>
  <c r="K612" i="1"/>
  <c r="T625" i="1"/>
  <c r="K625" i="1"/>
  <c r="B1476" i="1"/>
  <c r="N639" i="1"/>
  <c r="B1510" i="1"/>
  <c r="B1986" i="1" s="1"/>
  <c r="T664" i="1"/>
  <c r="K665" i="1"/>
  <c r="B1569" i="1"/>
  <c r="B1534" i="1"/>
  <c r="B1532" i="1"/>
  <c r="B2000" i="1" s="1"/>
  <c r="B1321" i="1"/>
  <c r="B1887" i="1" s="1"/>
  <c r="B1320" i="1"/>
  <c r="B1319" i="1"/>
  <c r="B1685" i="1"/>
  <c r="B1636" i="1"/>
  <c r="B1638" i="1"/>
  <c r="B1637" i="1"/>
  <c r="R628" i="1"/>
  <c r="K628" i="1"/>
  <c r="K118" i="1"/>
  <c r="K37" i="1"/>
  <c r="K637" i="1"/>
  <c r="K526" i="1"/>
  <c r="B109" i="1"/>
  <c r="B411" i="1"/>
  <c r="B885" i="1"/>
  <c r="B1258" i="1"/>
  <c r="N509" i="1"/>
  <c r="B822" i="1"/>
  <c r="B821" i="1"/>
  <c r="B1676" i="1"/>
  <c r="T138" i="1"/>
  <c r="B272" i="1"/>
  <c r="K138" i="1"/>
  <c r="K126" i="1"/>
  <c r="B134" i="1"/>
  <c r="N138" i="1"/>
  <c r="P138" i="1"/>
  <c r="R138" i="1"/>
  <c r="P509" i="1"/>
  <c r="R509" i="1"/>
  <c r="N508" i="1"/>
  <c r="P508" i="1"/>
  <c r="R508" i="1"/>
  <c r="B3070" i="1"/>
  <c r="N57" i="1"/>
  <c r="P57" i="1"/>
  <c r="R57" i="1"/>
  <c r="N686" i="1"/>
  <c r="P686" i="1"/>
  <c r="R686" i="1"/>
  <c r="N262" i="1"/>
  <c r="P262" i="1"/>
  <c r="R262" i="1"/>
  <c r="P81" i="1"/>
  <c r="R81" i="1"/>
  <c r="N81" i="1"/>
  <c r="T713" i="1"/>
  <c r="P653" i="1"/>
  <c r="R653" i="1"/>
  <c r="N653" i="1"/>
  <c r="T714" i="1"/>
  <c r="N714" i="1"/>
  <c r="N713" i="1"/>
  <c r="R713" i="1"/>
  <c r="P714" i="1"/>
  <c r="P713" i="1"/>
  <c r="R714" i="1"/>
  <c r="P617" i="1"/>
  <c r="R617" i="1"/>
  <c r="N617" i="1"/>
  <c r="T310" i="1"/>
  <c r="N307" i="1"/>
  <c r="P307" i="1"/>
  <c r="R307" i="1"/>
  <c r="P310" i="1"/>
  <c r="R310" i="1"/>
  <c r="P311" i="1"/>
  <c r="T307" i="1"/>
  <c r="P308" i="1"/>
  <c r="T309" i="1"/>
  <c r="T308" i="1"/>
  <c r="P306" i="1"/>
  <c r="N308" i="1"/>
  <c r="R306" i="1"/>
  <c r="N309" i="1"/>
  <c r="N311" i="1"/>
  <c r="P309" i="1"/>
  <c r="R309" i="1"/>
  <c r="R311" i="1"/>
  <c r="T306" i="1"/>
  <c r="R304" i="1"/>
  <c r="B1596" i="1"/>
  <c r="B1587" i="1"/>
  <c r="B9359" i="1"/>
  <c r="B9470" i="1" s="1"/>
  <c r="B9358" i="1"/>
  <c r="B9469" i="1" s="1"/>
  <c r="B9356" i="1"/>
  <c r="B9467" i="1" s="1"/>
  <c r="B9353" i="1"/>
  <c r="B9464" i="1" s="1"/>
  <c r="B9349" i="1"/>
  <c r="B9460" i="1" s="1"/>
  <c r="B9348" i="1"/>
  <c r="B9459" i="1" s="1"/>
  <c r="B9347" i="1"/>
  <c r="B9458" i="1" s="1"/>
  <c r="B9345" i="1"/>
  <c r="B9456" i="1" s="1"/>
  <c r="B9343" i="1"/>
  <c r="B9454" i="1" s="1"/>
  <c r="B9342" i="1"/>
  <c r="B9453" i="1" s="1"/>
  <c r="B9340" i="1"/>
  <c r="B9451" i="1" s="1"/>
  <c r="B9338" i="1"/>
  <c r="B9449" i="1" s="1"/>
  <c r="B9325" i="1"/>
  <c r="B9436" i="1" s="1"/>
  <c r="B9324" i="1"/>
  <c r="B9435" i="1" s="1"/>
  <c r="B9322" i="1"/>
  <c r="B9433" i="1" s="1"/>
  <c r="B6425" i="1"/>
  <c r="B6580" i="1" s="1"/>
  <c r="B6370" i="1"/>
  <c r="B6525" i="1" s="1"/>
  <c r="B6369" i="1"/>
  <c r="B6524" i="1" s="1"/>
  <c r="B6644" i="1"/>
  <c r="B6618" i="1"/>
  <c r="B6677" i="1"/>
  <c r="B6703" i="1"/>
  <c r="B6702" i="1"/>
  <c r="B6322" i="1"/>
  <c r="B6477" i="1" s="1"/>
  <c r="B6701" i="1"/>
  <c r="B6592" i="1"/>
  <c r="B6321" i="1"/>
  <c r="B6476" i="1" s="1"/>
  <c r="B6320" i="1"/>
  <c r="B6475" i="1" s="1"/>
  <c r="B6586" i="1"/>
  <c r="B6311" i="1"/>
  <c r="B6466" i="1" s="1"/>
  <c r="B6643" i="1"/>
  <c r="B6297" i="1"/>
  <c r="B6452" i="1" s="1"/>
  <c r="B6295" i="1"/>
  <c r="B6450" i="1" s="1"/>
  <c r="B6368" i="1"/>
  <c r="B6523" i="1" s="1"/>
  <c r="B6367" i="1"/>
  <c r="B6522" i="1" s="1"/>
  <c r="B6612" i="1"/>
  <c r="B6736" i="1"/>
  <c r="B6610" i="1"/>
  <c r="B6366" i="1"/>
  <c r="B6521" i="1" s="1"/>
  <c r="B6735" i="1"/>
  <c r="B6609" i="1"/>
  <c r="B6676" i="1"/>
  <c r="B6293" i="1"/>
  <c r="B6448" i="1" s="1"/>
  <c r="B6728" i="1"/>
  <c r="B6646" i="1"/>
  <c r="B6394" i="1"/>
  <c r="B6549" i="1" s="1"/>
  <c r="B6343" i="1"/>
  <c r="B6498" i="1" s="1"/>
  <c r="B6675" i="1"/>
  <c r="B6416" i="1"/>
  <c r="B6571" i="1" s="1"/>
  <c r="B6608" i="1"/>
  <c r="B6400" i="1"/>
  <c r="B6555" i="1" s="1"/>
  <c r="B6346" i="1"/>
  <c r="B6501" i="1" s="1"/>
  <c r="B6397" i="1"/>
  <c r="B6552" i="1" s="1"/>
  <c r="B6345" i="1"/>
  <c r="B6500" i="1" s="1"/>
  <c r="B6730" i="1"/>
  <c r="B6647" i="1"/>
  <c r="B6395" i="1"/>
  <c r="B6550" i="1" s="1"/>
  <c r="B6344" i="1"/>
  <c r="B6499" i="1" s="1"/>
  <c r="B6704" i="1"/>
  <c r="B6645" i="1"/>
  <c r="B6593" i="1"/>
  <c r="B6371" i="1"/>
  <c r="B6526" i="1" s="1"/>
  <c r="B6342" i="1"/>
  <c r="B6497" i="1" s="1"/>
  <c r="B6692" i="1"/>
  <c r="B6310" i="1"/>
  <c r="B6465" i="1" s="1"/>
  <c r="B6658" i="1"/>
  <c r="B6308" i="1"/>
  <c r="B6463" i="1" s="1"/>
  <c r="B6688" i="1"/>
  <c r="B6633" i="1"/>
  <c r="B6332" i="1"/>
  <c r="B6487" i="1" s="1"/>
  <c r="B6712" i="1"/>
  <c r="B6687" i="1"/>
  <c r="B6655" i="1"/>
  <c r="B6632" i="1"/>
  <c r="B6599" i="1"/>
  <c r="B6403" i="1"/>
  <c r="B6558" i="1" s="1"/>
  <c r="B6357" i="1"/>
  <c r="B6512" i="1" s="1"/>
  <c r="B6331" i="1"/>
  <c r="B6486" i="1" s="1"/>
  <c r="B6306" i="1"/>
  <c r="B6461" i="1" s="1"/>
  <c r="B6294" i="1"/>
  <c r="B6449" i="1" s="1"/>
  <c r="B6415" i="1"/>
  <c r="B6570" i="1" s="1"/>
  <c r="B6665" i="1"/>
  <c r="B6414" i="1"/>
  <c r="B6569" i="1" s="1"/>
  <c r="B6727" i="1"/>
  <c r="B6691" i="1"/>
  <c r="B6664" i="1"/>
  <c r="B6413" i="1"/>
  <c r="B6568" i="1" s="1"/>
  <c r="B6290" i="1"/>
  <c r="B6445" i="1" s="1"/>
  <c r="B6690" i="1"/>
  <c r="B6412" i="1"/>
  <c r="B6567" i="1" s="1"/>
  <c r="B6689" i="1"/>
  <c r="B6657" i="1"/>
  <c r="B6634" i="1"/>
  <c r="B6405" i="1"/>
  <c r="B6560" i="1" s="1"/>
  <c r="B6287" i="1"/>
  <c r="B6442" i="1" s="1"/>
  <c r="B6716" i="1"/>
  <c r="B6404" i="1"/>
  <c r="B6559" i="1" s="1"/>
  <c r="B6711" i="1"/>
  <c r="B6631" i="1"/>
  <c r="B6430" i="1"/>
  <c r="B6585" i="1" s="1"/>
  <c r="B6402" i="1"/>
  <c r="B6557" i="1" s="1"/>
  <c r="B6379" i="1"/>
  <c r="B6534" i="1" s="1"/>
  <c r="B6354" i="1"/>
  <c r="B6509" i="1" s="1"/>
  <c r="B6330" i="1"/>
  <c r="B6485" i="1" s="1"/>
  <c r="B6304" i="1"/>
  <c r="B6459" i="1" s="1"/>
  <c r="B6285" i="1"/>
  <c r="B6440" i="1" s="1"/>
  <c r="B6309" i="1"/>
  <c r="B6464" i="1" s="1"/>
  <c r="B6656" i="1"/>
  <c r="B6705" i="1"/>
  <c r="B6401" i="1"/>
  <c r="B6556" i="1" s="1"/>
  <c r="B6378" i="1"/>
  <c r="B6533" i="1" s="1"/>
  <c r="B6640" i="1"/>
  <c r="B6283" i="1"/>
  <c r="B6438" i="1" s="1"/>
  <c r="B6352" i="1"/>
  <c r="B6507" i="1" s="1"/>
  <c r="B6659" i="1"/>
  <c r="B6419" i="1"/>
  <c r="B6574" i="1" s="1"/>
  <c r="B6695" i="1"/>
  <c r="B6725" i="1"/>
  <c r="B6347" i="1"/>
  <c r="B6502" i="1" s="1"/>
  <c r="B6387" i="1"/>
  <c r="B6542" i="1" s="1"/>
  <c r="B6422" i="1"/>
  <c r="B6577" i="1" s="1"/>
  <c r="B6616" i="1"/>
  <c r="B6390" i="1"/>
  <c r="B6545" i="1" s="1"/>
  <c r="B6660" i="1"/>
  <c r="B6353" i="1"/>
  <c r="B6508" i="1" s="1"/>
  <c r="B6375" i="1"/>
  <c r="B6530" i="1" s="1"/>
  <c r="B6339" i="1"/>
  <c r="B6494" i="1" s="1"/>
  <c r="B6327" i="1"/>
  <c r="B6482" i="1" s="1"/>
  <c r="B6588" i="1"/>
  <c r="B6277" i="1"/>
  <c r="B6432" i="1" s="1"/>
  <c r="B6638" i="1"/>
  <c r="B5995" i="1"/>
  <c r="B6724" i="1"/>
  <c r="B6668" i="1"/>
  <c r="B6621" i="1"/>
  <c r="B6594" i="1"/>
  <c r="B5982" i="1"/>
  <c r="B6667" i="1"/>
  <c r="B6636" i="1"/>
  <c r="B6682" i="1"/>
  <c r="B6666" i="1"/>
  <c r="B6635" i="1"/>
  <c r="B6650" i="1"/>
  <c r="B6700" i="1"/>
  <c r="B6680" i="1"/>
  <c r="B6410" i="1"/>
  <c r="B6565" i="1" s="1"/>
  <c r="B6672" i="1"/>
  <c r="B6628" i="1"/>
  <c r="B6284" i="1"/>
  <c r="B6439" i="1" s="1"/>
  <c r="B6276" i="1"/>
  <c r="B6431" i="1" s="1"/>
  <c r="B6587" i="1"/>
  <c r="B6374" i="1"/>
  <c r="B6529" i="1" s="1"/>
  <c r="B6715" i="1"/>
  <c r="B6699" i="1"/>
  <c r="B6679" i="1"/>
  <c r="B6663" i="1"/>
  <c r="B6648" i="1"/>
  <c r="B6591" i="1"/>
  <c r="B6341" i="1"/>
  <c r="B6496" i="1" s="1"/>
  <c r="B6319" i="1"/>
  <c r="B6474" i="1" s="1"/>
  <c r="B6683" i="1"/>
  <c r="B6340" i="1"/>
  <c r="B6495" i="1" s="1"/>
  <c r="B6651" i="1"/>
  <c r="B6328" i="1"/>
  <c r="B6483" i="1" s="1"/>
  <c r="B6639" i="1"/>
  <c r="B6589" i="1"/>
  <c r="B6278" i="1"/>
  <c r="B6433" i="1" s="1"/>
  <c r="B6624" i="1"/>
  <c r="B6338" i="1"/>
  <c r="B6493" i="1" s="1"/>
  <c r="B6622" i="1"/>
  <c r="B6418" i="1"/>
  <c r="B6573" i="1" s="1"/>
  <c r="B6275" i="1"/>
  <c r="B9219" i="1"/>
  <c r="B6043" i="1"/>
  <c r="B6291" i="1"/>
  <c r="B6446" i="1" s="1"/>
  <c r="B6411" i="1"/>
  <c r="B6566" i="1" s="1"/>
  <c r="B6329" i="1"/>
  <c r="B6484" i="1" s="1"/>
  <c r="B6671" i="1"/>
  <c r="B6316" i="1"/>
  <c r="B6471" i="1" s="1"/>
  <c r="B6627" i="1"/>
  <c r="B6302" i="1"/>
  <c r="B6457" i="1" s="1"/>
  <c r="B6714" i="1"/>
  <c r="B6694" i="1"/>
  <c r="B6600" i="1"/>
  <c r="B6590" i="1"/>
  <c r="B6427" i="1"/>
  <c r="B6582" i="1" s="1"/>
  <c r="B6376" i="1"/>
  <c r="B6531" i="1" s="1"/>
  <c r="B6318" i="1"/>
  <c r="B6473" i="1" s="1"/>
  <c r="B6684" i="1"/>
  <c r="B6362" i="1"/>
  <c r="B6517" i="1" s="1"/>
  <c r="B6314" i="1"/>
  <c r="B6469" i="1" s="1"/>
  <c r="B6696" i="1"/>
  <c r="B6399" i="1"/>
  <c r="B6554" i="1" s="1"/>
  <c r="B6706" i="1"/>
  <c r="B6623" i="1"/>
  <c r="B6326" i="1"/>
  <c r="B6481" i="1" s="1"/>
  <c r="B6607" i="1"/>
  <c r="B6292" i="1"/>
  <c r="B6447" i="1" s="1"/>
  <c r="B6731" i="1"/>
  <c r="B6363" i="1"/>
  <c r="B6518" i="1" s="1"/>
  <c r="B6315" i="1"/>
  <c r="B6470" i="1" s="1"/>
  <c r="B6303" i="1"/>
  <c r="B6458" i="1" s="1"/>
  <c r="B6386" i="1"/>
  <c r="B6541" i="1" s="1"/>
  <c r="B6729" i="1"/>
  <c r="B6713" i="1"/>
  <c r="B6693" i="1"/>
  <c r="B6626" i="1"/>
  <c r="B6611" i="1"/>
  <c r="B6426" i="1"/>
  <c r="B6581" i="1" s="1"/>
  <c r="B6391" i="1"/>
  <c r="B6546" i="1" s="1"/>
  <c r="B6355" i="1"/>
  <c r="B6510" i="1" s="1"/>
  <c r="B6719" i="1"/>
  <c r="B6707" i="1"/>
  <c r="B6615" i="1"/>
  <c r="B6596" i="1"/>
  <c r="B6004" i="1"/>
  <c r="B5991" i="1"/>
  <c r="B6050" i="1"/>
  <c r="B6002" i="1"/>
  <c r="B5990" i="1"/>
  <c r="B5989" i="1"/>
  <c r="B6023" i="1"/>
  <c r="B6022" i="1"/>
  <c r="B5973" i="1"/>
  <c r="B6044" i="1"/>
  <c r="B5984" i="1"/>
  <c r="B5983" i="1"/>
  <c r="B5994" i="1"/>
  <c r="B5246" i="1"/>
  <c r="B5157" i="1"/>
  <c r="B5317" i="1"/>
  <c r="B5169" i="1"/>
  <c r="B5156" i="1"/>
  <c r="B5218" i="1"/>
  <c r="B5213" i="1"/>
  <c r="B5121" i="1"/>
  <c r="B5111" i="1"/>
  <c r="B5101" i="1"/>
  <c r="B5352" i="1"/>
  <c r="B5098" i="1"/>
  <c r="B5351" i="1"/>
  <c r="B5418" i="1"/>
  <c r="B5318" i="1"/>
  <c r="B5170" i="1"/>
  <c r="B5502" i="1"/>
  <c r="B5316" i="1"/>
  <c r="B5217" i="1"/>
  <c r="B5159" i="1"/>
  <c r="B5102" i="1"/>
  <c r="B5294" i="1"/>
  <c r="B5214" i="1"/>
  <c r="B5349" i="1"/>
  <c r="B5293" i="1"/>
  <c r="B5100" i="1"/>
  <c r="B5342" i="1"/>
  <c r="B5292" i="1"/>
  <c r="B5210" i="1"/>
  <c r="B5150" i="1"/>
  <c r="B5099" i="1"/>
  <c r="B5341" i="1"/>
  <c r="B5291" i="1"/>
  <c r="B5197" i="1"/>
  <c r="B5149" i="1"/>
  <c r="B5340" i="1"/>
  <c r="B5290" i="1"/>
  <c r="B5186" i="1"/>
  <c r="B5147" i="1"/>
  <c r="B5452" i="1"/>
  <c r="B5339" i="1"/>
  <c r="B5185" i="1"/>
  <c r="B5146" i="1"/>
  <c r="B5435" i="1"/>
  <c r="B5325" i="1"/>
  <c r="B5255" i="1"/>
  <c r="B5184" i="1"/>
  <c r="B5135" i="1"/>
  <c r="B5254" i="1"/>
  <c r="B5183" i="1"/>
  <c r="B5134" i="1"/>
  <c r="B5322" i="1"/>
  <c r="B5172" i="1"/>
  <c r="B5133" i="1"/>
  <c r="B5132" i="1"/>
  <c r="B5125" i="1"/>
  <c r="B5282" i="1"/>
  <c r="B5487" i="1"/>
  <c r="B5122" i="1"/>
  <c r="B5304" i="1"/>
  <c r="B5258" i="1"/>
  <c r="B5196" i="1"/>
  <c r="B5168" i="1"/>
  <c r="B5138" i="1"/>
  <c r="B5086" i="1"/>
  <c r="B5350" i="1"/>
  <c r="B5174" i="1"/>
  <c r="B5126" i="1"/>
  <c r="B5245" i="1"/>
  <c r="B5173" i="1"/>
  <c r="B5148" i="1"/>
  <c r="B5244" i="1"/>
  <c r="B5096" i="1"/>
  <c r="B5315" i="1"/>
  <c r="B5123" i="1"/>
  <c r="B5486" i="1"/>
  <c r="B5338" i="1"/>
  <c r="B5314" i="1"/>
  <c r="B5280" i="1"/>
  <c r="B5241" i="1"/>
  <c r="B5087" i="1"/>
  <c r="B5354" i="1"/>
  <c r="B5330" i="1"/>
  <c r="B5301" i="1"/>
  <c r="B5257" i="1"/>
  <c r="B5222" i="1"/>
  <c r="B5192" i="1"/>
  <c r="B5162" i="1"/>
  <c r="B5137" i="1"/>
  <c r="B5120" i="1"/>
  <c r="B5085" i="1"/>
  <c r="B5328" i="1"/>
  <c r="B5220" i="1"/>
  <c r="B5253" i="1"/>
  <c r="B5216" i="1"/>
  <c r="B5124" i="1"/>
  <c r="B5281" i="1"/>
  <c r="B5243" i="1"/>
  <c r="B5198" i="1"/>
  <c r="B5090" i="1"/>
  <c r="B5145" i="1"/>
  <c r="B5453" i="1"/>
  <c r="B5353" i="1"/>
  <c r="B5329" i="1"/>
  <c r="B5300" i="1"/>
  <c r="B5256" i="1"/>
  <c r="B5221" i="1"/>
  <c r="B5190" i="1"/>
  <c r="B5161" i="1"/>
  <c r="B5136" i="1"/>
  <c r="B5114" i="1"/>
  <c r="B5084" i="1"/>
  <c r="B5270" i="1"/>
  <c r="B5234" i="1"/>
  <c r="B5305" i="1"/>
  <c r="B5112" i="1"/>
  <c r="B5327" i="1"/>
  <c r="B5326" i="1"/>
  <c r="B5302" i="1"/>
  <c r="B5278" i="1"/>
  <c r="B5266" i="1"/>
  <c r="B5242" i="1"/>
  <c r="B5230" i="1"/>
  <c r="B5206" i="1"/>
  <c r="B5194" i="1"/>
  <c r="B5182" i="1"/>
  <c r="B5158" i="1"/>
  <c r="B5337" i="1"/>
  <c r="B5671" i="1"/>
  <c r="B5348" i="1"/>
  <c r="B5312" i="1"/>
  <c r="B5276" i="1"/>
  <c r="B5264" i="1"/>
  <c r="B5252" i="1"/>
  <c r="B5228" i="1"/>
  <c r="B5204" i="1"/>
  <c r="B5180" i="1"/>
  <c r="B5144" i="1"/>
  <c r="B5359" i="1"/>
  <c r="B5347" i="1"/>
  <c r="B5335" i="1"/>
  <c r="B5323" i="1"/>
  <c r="B5311" i="1"/>
  <c r="B5299" i="1"/>
  <c r="B5287" i="1"/>
  <c r="B5263" i="1"/>
  <c r="B5251" i="1"/>
  <c r="B5227" i="1"/>
  <c r="B5215" i="1"/>
  <c r="B5203" i="1"/>
  <c r="B5191" i="1"/>
  <c r="B5179" i="1"/>
  <c r="B5167" i="1"/>
  <c r="B5155" i="1"/>
  <c r="B5143" i="1"/>
  <c r="B5131" i="1"/>
  <c r="B5119" i="1"/>
  <c r="B5107" i="1"/>
  <c r="B5095" i="1"/>
  <c r="B5083" i="1"/>
  <c r="B5306" i="1"/>
  <c r="B5232" i="1"/>
  <c r="B5160" i="1"/>
  <c r="B5109" i="1"/>
  <c r="B5358" i="1"/>
  <c r="B5647" i="1"/>
  <c r="B5346" i="1"/>
  <c r="B5334" i="1"/>
  <c r="B5310" i="1"/>
  <c r="B5298" i="1"/>
  <c r="B5286" i="1"/>
  <c r="B5262" i="1"/>
  <c r="B5238" i="1"/>
  <c r="B5226" i="1"/>
  <c r="B5202" i="1"/>
  <c r="B5178" i="1"/>
  <c r="B5166" i="1"/>
  <c r="B5154" i="1"/>
  <c r="B5142" i="1"/>
  <c r="B5130" i="1"/>
  <c r="B5118" i="1"/>
  <c r="B5106" i="1"/>
  <c r="B5094" i="1"/>
  <c r="B5082" i="1"/>
  <c r="B5209" i="1"/>
  <c r="B5089" i="1"/>
  <c r="B5268" i="1"/>
  <c r="B5088" i="1"/>
  <c r="B5097" i="1"/>
  <c r="B5579" i="1"/>
  <c r="B5611" i="1"/>
  <c r="B5345" i="1"/>
  <c r="B5333" i="1"/>
  <c r="B5321" i="1"/>
  <c r="B5309" i="1"/>
  <c r="B5297" i="1"/>
  <c r="B5285" i="1"/>
  <c r="B5273" i="1"/>
  <c r="B5261" i="1"/>
  <c r="B5249" i="1"/>
  <c r="B5237" i="1"/>
  <c r="B5201" i="1"/>
  <c r="B5189" i="1"/>
  <c r="B5177" i="1"/>
  <c r="B5165" i="1"/>
  <c r="B5153" i="1"/>
  <c r="B5141" i="1"/>
  <c r="B5129" i="1"/>
  <c r="B5117" i="1"/>
  <c r="B5105" i="1"/>
  <c r="B5093" i="1"/>
  <c r="B5081" i="1"/>
  <c r="B5269" i="1"/>
  <c r="B5303" i="1"/>
  <c r="B5279" i="1"/>
  <c r="B5267" i="1"/>
  <c r="B5231" i="1"/>
  <c r="B5219" i="1"/>
  <c r="B5207" i="1"/>
  <c r="B5195" i="1"/>
  <c r="B5171" i="1"/>
  <c r="B5110" i="1"/>
  <c r="B5313" i="1"/>
  <c r="B5289" i="1"/>
  <c r="B5277" i="1"/>
  <c r="B5265" i="1"/>
  <c r="B5229" i="1"/>
  <c r="B5205" i="1"/>
  <c r="B5193" i="1"/>
  <c r="B5181" i="1"/>
  <c r="B5108" i="1"/>
  <c r="B5455" i="1"/>
  <c r="B5578" i="1"/>
  <c r="B5344" i="1"/>
  <c r="B5332" i="1"/>
  <c r="B5320" i="1"/>
  <c r="B5308" i="1"/>
  <c r="B5296" i="1"/>
  <c r="B5284" i="1"/>
  <c r="B5272" i="1"/>
  <c r="B5260" i="1"/>
  <c r="B5248" i="1"/>
  <c r="B5236" i="1"/>
  <c r="B5212" i="1"/>
  <c r="B5188" i="1"/>
  <c r="B5176" i="1"/>
  <c r="B5164" i="1"/>
  <c r="B5152" i="1"/>
  <c r="B5140" i="1"/>
  <c r="B5128" i="1"/>
  <c r="B5116" i="1"/>
  <c r="B5104" i="1"/>
  <c r="B5092" i="1"/>
  <c r="B5080" i="1"/>
  <c r="B5233" i="1"/>
  <c r="B5113" i="1"/>
  <c r="B5208" i="1"/>
  <c r="B5454" i="1"/>
  <c r="B5540" i="1"/>
  <c r="B5355" i="1"/>
  <c r="B5343" i="1"/>
  <c r="B5331" i="1"/>
  <c r="B5319" i="1"/>
  <c r="B5307" i="1"/>
  <c r="B5283" i="1"/>
  <c r="B5271" i="1"/>
  <c r="B5247" i="1"/>
  <c r="B5235" i="1"/>
  <c r="B5223" i="1"/>
  <c r="B5211" i="1"/>
  <c r="B5187" i="1"/>
  <c r="B5163" i="1"/>
  <c r="B5139" i="1"/>
  <c r="B5127" i="1"/>
  <c r="B5103" i="1"/>
  <c r="B5091" i="1"/>
  <c r="B5079" i="1"/>
  <c r="B5419" i="1"/>
  <c r="B5567" i="1"/>
  <c r="B5433" i="1"/>
  <c r="B5394" i="1"/>
  <c r="B5566" i="1"/>
  <c r="B5536" i="1"/>
  <c r="B5432" i="1"/>
  <c r="B5393" i="1"/>
  <c r="B5565" i="1"/>
  <c r="B5534" i="1"/>
  <c r="B5610" i="1"/>
  <c r="B5431" i="1"/>
  <c r="B5383" i="1"/>
  <c r="B5552" i="1"/>
  <c r="B5521" i="1"/>
  <c r="B5659" i="1"/>
  <c r="B5609" i="1"/>
  <c r="B5635" i="1"/>
  <c r="B5459" i="1"/>
  <c r="B5430" i="1"/>
  <c r="B5381" i="1"/>
  <c r="B5551" i="1"/>
  <c r="B5515" i="1"/>
  <c r="B5658" i="1"/>
  <c r="B5607" i="1"/>
  <c r="B5645" i="1"/>
  <c r="B5634" i="1"/>
  <c r="B5670" i="1"/>
  <c r="B5458" i="1"/>
  <c r="B5429" i="1"/>
  <c r="B5380" i="1"/>
  <c r="B5543" i="1"/>
  <c r="B5514" i="1"/>
  <c r="B5657" i="1"/>
  <c r="B5606" i="1"/>
  <c r="B5457" i="1"/>
  <c r="B5379" i="1"/>
  <c r="B5542" i="1"/>
  <c r="B5605" i="1"/>
  <c r="B5456" i="1"/>
  <c r="B5378" i="1"/>
  <c r="B5541" i="1"/>
  <c r="B5488" i="1"/>
  <c r="B5599" i="1"/>
  <c r="B5434" i="1"/>
  <c r="B5577" i="1"/>
  <c r="B5417" i="1"/>
  <c r="B5538" i="1"/>
  <c r="B5527" i="1"/>
  <c r="B5510" i="1"/>
  <c r="B5476" i="1"/>
  <c r="B5682" i="1"/>
  <c r="B5623" i="1"/>
  <c r="B5622" i="1"/>
  <c r="B5446" i="1"/>
  <c r="B5414" i="1"/>
  <c r="B5370" i="1"/>
  <c r="B5555" i="1"/>
  <c r="B5524" i="1"/>
  <c r="B5491" i="1"/>
  <c r="B5675" i="1"/>
  <c r="B5621" i="1"/>
  <c r="B5586" i="1"/>
  <c r="B5686" i="1"/>
  <c r="B5477" i="1"/>
  <c r="B5683" i="1"/>
  <c r="B5416" i="1"/>
  <c r="B5377" i="1"/>
  <c r="B5537" i="1"/>
  <c r="B5526" i="1"/>
  <c r="B5509" i="1"/>
  <c r="B5475" i="1"/>
  <c r="B5681" i="1"/>
  <c r="B5650" i="1"/>
  <c r="B5594" i="1"/>
  <c r="B5447" i="1"/>
  <c r="B5415" i="1"/>
  <c r="B5374" i="1"/>
  <c r="B5562" i="1"/>
  <c r="B5525" i="1"/>
  <c r="B5474" i="1"/>
  <c r="B5587" i="1"/>
  <c r="B5445" i="1"/>
  <c r="B5413" i="1"/>
  <c r="B5369" i="1"/>
  <c r="B5554" i="1"/>
  <c r="B5523" i="1"/>
  <c r="B5490" i="1"/>
  <c r="B5673" i="1"/>
  <c r="B5620" i="1"/>
  <c r="B5585" i="1"/>
  <c r="B5513" i="1"/>
  <c r="B5479" i="1"/>
  <c r="B5685" i="1"/>
  <c r="B5512" i="1"/>
  <c r="B5478" i="1"/>
  <c r="B5684" i="1"/>
  <c r="B5511" i="1"/>
  <c r="B5651" i="1"/>
  <c r="B5444" i="1"/>
  <c r="B5395" i="1"/>
  <c r="B5368" i="1"/>
  <c r="B5553" i="1"/>
  <c r="B5522" i="1"/>
  <c r="B5489" i="1"/>
  <c r="B5672" i="1"/>
  <c r="B5619" i="1"/>
  <c r="B5584" i="1"/>
  <c r="B5648" i="1"/>
  <c r="B5535" i="1"/>
  <c r="B5422" i="1"/>
  <c r="B5372" i="1"/>
  <c r="B5485" i="1"/>
  <c r="B5632" i="1"/>
  <c r="B5519" i="1"/>
  <c r="B5652" i="1"/>
  <c r="B5539" i="1"/>
  <c r="B5426" i="1"/>
  <c r="B5597" i="1"/>
  <c r="B5484" i="1"/>
  <c r="B5406" i="1"/>
  <c r="B5371" i="1"/>
  <c r="B5504" i="1"/>
  <c r="B5617" i="1"/>
  <c r="B5391" i="1"/>
  <c r="B5676" i="1"/>
  <c r="B5563" i="1"/>
  <c r="B5450" i="1"/>
  <c r="B5633" i="1"/>
  <c r="B5520" i="1"/>
  <c r="B5608" i="1"/>
  <c r="B5495" i="1"/>
  <c r="B5437" i="1"/>
  <c r="B5550" i="1"/>
  <c r="B5677" i="1"/>
  <c r="B5564" i="1"/>
  <c r="B5451" i="1"/>
  <c r="B5448" i="1"/>
  <c r="B5674" i="1"/>
  <c r="B5561" i="1"/>
  <c r="B5420" i="1"/>
  <c r="B5646" i="1"/>
  <c r="B5533" i="1"/>
  <c r="B5461" i="1"/>
  <c r="B5574" i="1"/>
  <c r="B5407" i="1"/>
  <c r="B5598" i="1"/>
  <c r="B5470" i="1"/>
  <c r="B5583" i="1"/>
  <c r="B5581" i="1"/>
  <c r="B5694" i="1"/>
  <c r="B5468" i="1"/>
  <c r="B5390" i="1"/>
  <c r="B5616" i="1"/>
  <c r="B5612" i="1"/>
  <c r="B5499" i="1"/>
  <c r="B5386" i="1"/>
  <c r="B5436" i="1"/>
  <c r="B5549" i="1"/>
  <c r="B5662" i="1"/>
  <c r="B5382" i="1"/>
  <c r="B5402" i="1"/>
  <c r="B5498" i="1"/>
  <c r="B5642" i="1"/>
  <c r="B5441" i="1"/>
  <c r="B5401" i="1"/>
  <c r="B5365" i="1"/>
  <c r="B5573" i="1"/>
  <c r="B5497" i="1"/>
  <c r="B5473" i="1"/>
  <c r="B5693" i="1"/>
  <c r="B5669" i="1"/>
  <c r="B5641" i="1"/>
  <c r="B5464" i="1"/>
  <c r="B5440" i="1"/>
  <c r="B5428" i="1"/>
  <c r="B5412" i="1"/>
  <c r="B5400" i="1"/>
  <c r="B5388" i="1"/>
  <c r="B5376" i="1"/>
  <c r="B5364" i="1"/>
  <c r="B5548" i="1"/>
  <c r="B5692" i="1"/>
  <c r="B5668" i="1"/>
  <c r="B5592" i="1"/>
  <c r="B5596" i="1"/>
  <c r="B5630" i="1"/>
  <c r="B5463" i="1"/>
  <c r="B5439" i="1"/>
  <c r="B5427" i="1"/>
  <c r="B5423" i="1"/>
  <c r="B5411" i="1"/>
  <c r="B5399" i="1"/>
  <c r="B5387" i="1"/>
  <c r="B5375" i="1"/>
  <c r="B5363" i="1"/>
  <c r="B5547" i="1"/>
  <c r="B5531" i="1"/>
  <c r="B5691" i="1"/>
  <c r="B5615" i="1"/>
  <c r="B5631" i="1"/>
  <c r="B5618" i="1"/>
  <c r="B5629" i="1"/>
  <c r="B5462" i="1"/>
  <c r="B5438" i="1"/>
  <c r="B5410" i="1"/>
  <c r="B5398" i="1"/>
  <c r="B5362" i="1"/>
  <c r="B5357" i="1"/>
  <c r="B5530" i="1"/>
  <c r="B5518" i="1"/>
  <c r="B5482" i="1"/>
  <c r="B5614" i="1"/>
  <c r="B5404" i="1"/>
  <c r="B5392" i="1"/>
  <c r="B5576" i="1"/>
  <c r="B5500" i="1"/>
  <c r="B5467" i="1"/>
  <c r="B5443" i="1"/>
  <c r="B5403" i="1"/>
  <c r="B5367" i="1"/>
  <c r="B5575" i="1"/>
  <c r="B5469" i="1"/>
  <c r="B5593" i="1"/>
  <c r="T407" i="1"/>
  <c r="P407" i="1"/>
  <c r="R407" i="1"/>
  <c r="N408" i="1"/>
  <c r="P408" i="1"/>
  <c r="R408" i="1"/>
  <c r="B4907" i="1"/>
  <c r="B4903" i="1"/>
  <c r="B4900" i="1"/>
  <c r="B4885" i="1"/>
  <c r="B4881" i="1"/>
  <c r="B4878" i="1"/>
  <c r="B4870" i="1"/>
  <c r="B4882" i="1"/>
  <c r="B4868" i="1"/>
  <c r="B4901" i="1"/>
  <c r="B4889" i="1"/>
  <c r="B4877" i="1"/>
  <c r="B4865" i="1"/>
  <c r="B4853" i="1"/>
  <c r="B4888" i="1"/>
  <c r="B4876" i="1"/>
  <c r="B4864" i="1"/>
  <c r="B4852" i="1"/>
  <c r="B4840" i="1"/>
  <c r="B4899" i="1"/>
  <c r="B4887" i="1"/>
  <c r="B4875" i="1"/>
  <c r="B4851" i="1"/>
  <c r="B4839" i="1"/>
  <c r="B4898" i="1"/>
  <c r="B4886" i="1"/>
  <c r="B4874" i="1"/>
  <c r="B4862" i="1"/>
  <c r="B4850" i="1"/>
  <c r="B4909" i="1"/>
  <c r="B4897" i="1"/>
  <c r="B4873" i="1"/>
  <c r="B4896" i="1"/>
  <c r="B4884" i="1"/>
  <c r="B4872" i="1"/>
  <c r="B4895" i="1"/>
  <c r="B4883" i="1"/>
  <c r="B4871" i="1"/>
  <c r="B4906" i="1"/>
  <c r="B4894" i="1"/>
  <c r="B4055" i="1"/>
  <c r="B4031" i="1"/>
  <c r="B4047" i="1"/>
  <c r="B3995" i="1"/>
  <c r="B3924" i="1"/>
  <c r="B4058" i="1"/>
  <c r="B4046" i="1"/>
  <c r="B3975" i="1"/>
  <c r="B4005" i="1"/>
  <c r="B3946" i="1"/>
  <c r="B4026" i="1"/>
  <c r="B3990" i="1"/>
  <c r="B3943" i="1"/>
  <c r="B3931" i="1"/>
  <c r="B4028" i="1"/>
  <c r="B3978" i="1"/>
  <c r="B3930" i="1"/>
  <c r="B4027" i="1"/>
  <c r="B3991" i="1"/>
  <c r="B3944" i="1"/>
  <c r="B3932" i="1"/>
  <c r="B3929" i="1"/>
  <c r="B1794" i="1"/>
  <c r="B1899" i="1"/>
  <c r="B710" i="1"/>
  <c r="B730" i="1"/>
  <c r="B658" i="1"/>
  <c r="B1824" i="1"/>
  <c r="B693" i="1"/>
  <c r="B1795" i="1"/>
  <c r="B1812" i="1"/>
  <c r="B616" i="1"/>
  <c r="B1753" i="1"/>
  <c r="B1771" i="1"/>
  <c r="B1900" i="1"/>
  <c r="B739" i="1"/>
  <c r="B733" i="1"/>
  <c r="B1724" i="1"/>
  <c r="B1888" i="1"/>
  <c r="B1722" i="1"/>
  <c r="B735" i="1"/>
  <c r="B705" i="1"/>
  <c r="P573" i="1"/>
  <c r="N573" i="1"/>
  <c r="R573" i="1"/>
  <c r="N564" i="1"/>
  <c r="T675" i="1"/>
  <c r="N675" i="1"/>
  <c r="P675" i="1"/>
  <c r="N530" i="1"/>
  <c r="P530" i="1"/>
  <c r="R530" i="1"/>
  <c r="B4455" i="1"/>
  <c r="B4388" i="1"/>
  <c r="B4332" i="1"/>
  <c r="B4379" i="1"/>
  <c r="B4350" i="1"/>
  <c r="B4334" i="1"/>
  <c r="B4333" i="1"/>
  <c r="B4308" i="1"/>
  <c r="B4302" i="1"/>
  <c r="B4482" i="1"/>
  <c r="B4476" i="1"/>
  <c r="B4475" i="1"/>
  <c r="B4412" i="1"/>
  <c r="B4390" i="1"/>
  <c r="B4479" i="1"/>
  <c r="B4474" i="1"/>
  <c r="B4431" i="1"/>
  <c r="B4415" i="1"/>
  <c r="B4349" i="1"/>
  <c r="B4382" i="1"/>
  <c r="B4303" i="1"/>
  <c r="B4448" i="1"/>
  <c r="B4363" i="1"/>
  <c r="B4301" i="1"/>
  <c r="B4447" i="1"/>
  <c r="B4358" i="1"/>
  <c r="B4300" i="1"/>
  <c r="B4445" i="1"/>
  <c r="B4357" i="1"/>
  <c r="B4299" i="1"/>
  <c r="B4484" i="1"/>
  <c r="B4438" i="1"/>
  <c r="B4351" i="1"/>
  <c r="B4478" i="1"/>
  <c r="B4451" i="1"/>
  <c r="B4430" i="1"/>
  <c r="B4296" i="1"/>
  <c r="B4462" i="1"/>
  <c r="B4446" i="1"/>
  <c r="B4421" i="1"/>
  <c r="B4397" i="1"/>
  <c r="B4374" i="1"/>
  <c r="B4347" i="1"/>
  <c r="B4318" i="1"/>
  <c r="B4294" i="1"/>
  <c r="B4375" i="1"/>
  <c r="B4461" i="1"/>
  <c r="B4416" i="1"/>
  <c r="B4396" i="1"/>
  <c r="B4373" i="1"/>
  <c r="B4344" i="1"/>
  <c r="B4315" i="1"/>
  <c r="B4291" i="1"/>
  <c r="B4409" i="1"/>
  <c r="B4408" i="1"/>
  <c r="B4330" i="1"/>
  <c r="B4327" i="1"/>
  <c r="B4423" i="1"/>
  <c r="B4402" i="1"/>
  <c r="B4443" i="1"/>
  <c r="B4394" i="1"/>
  <c r="B4372" i="1"/>
  <c r="B4339" i="1"/>
  <c r="B4314" i="1"/>
  <c r="B4290" i="1"/>
  <c r="B4488" i="1"/>
  <c r="B4428" i="1"/>
  <c r="B4407" i="1"/>
  <c r="B4487" i="1"/>
  <c r="B4427" i="1"/>
  <c r="B4403" i="1"/>
  <c r="B4326" i="1"/>
  <c r="B4467" i="1"/>
  <c r="B4325" i="1"/>
  <c r="B4454" i="1"/>
  <c r="B4440" i="1"/>
  <c r="B4414" i="1"/>
  <c r="B4393" i="1"/>
  <c r="B4371" i="1"/>
  <c r="B4338" i="1"/>
  <c r="B4313" i="1"/>
  <c r="B4289" i="1"/>
  <c r="B4452" i="1"/>
  <c r="B4477" i="1"/>
  <c r="B4404" i="1"/>
  <c r="B4486" i="1"/>
  <c r="B4426" i="1"/>
  <c r="B4348" i="1"/>
  <c r="B4453" i="1"/>
  <c r="B4439" i="1"/>
  <c r="B4413" i="1"/>
  <c r="B4392" i="1"/>
  <c r="B4370" i="1"/>
  <c r="B4335" i="1"/>
  <c r="B4310" i="1"/>
  <c r="B4284" i="1"/>
  <c r="B4466" i="1"/>
  <c r="B4362" i="1"/>
  <c r="B4464" i="1"/>
  <c r="B4391" i="1"/>
  <c r="B4360" i="1"/>
  <c r="B4312" i="1"/>
  <c r="B4463" i="1"/>
  <c r="B4380" i="1"/>
  <c r="B4359" i="1"/>
  <c r="B4311" i="1"/>
  <c r="B4473" i="1"/>
  <c r="B4449" i="1"/>
  <c r="B4434" i="1"/>
  <c r="B4422" i="1"/>
  <c r="B4410" i="1"/>
  <c r="B4398" i="1"/>
  <c r="B4369" i="1"/>
  <c r="B4345" i="1"/>
  <c r="B4321" i="1"/>
  <c r="B4297" i="1"/>
  <c r="B4472" i="1"/>
  <c r="B4460" i="1"/>
  <c r="B4433" i="1"/>
  <c r="B4387" i="1"/>
  <c r="B4368" i="1"/>
  <c r="B4356" i="1"/>
  <c r="B4320" i="1"/>
  <c r="B4471" i="1"/>
  <c r="B4459" i="1"/>
  <c r="B4444" i="1"/>
  <c r="B4432" i="1"/>
  <c r="B4420" i="1"/>
  <c r="B4386" i="1"/>
  <c r="B4378" i="1"/>
  <c r="B4367" i="1"/>
  <c r="B4355" i="1"/>
  <c r="B4343" i="1"/>
  <c r="B4331" i="1"/>
  <c r="B4319" i="1"/>
  <c r="B4307" i="1"/>
  <c r="B4295" i="1"/>
  <c r="B4283" i="1"/>
  <c r="B4425" i="1"/>
  <c r="B4324" i="1"/>
  <c r="B4323" i="1"/>
  <c r="B4470" i="1"/>
  <c r="B4458" i="1"/>
  <c r="B4419" i="1"/>
  <c r="B4395" i="1"/>
  <c r="B4385" i="1"/>
  <c r="B4366" i="1"/>
  <c r="B4354" i="1"/>
  <c r="B4342" i="1"/>
  <c r="B4306" i="1"/>
  <c r="B4282" i="1"/>
  <c r="B4465" i="1"/>
  <c r="B4381" i="1"/>
  <c r="B4361" i="1"/>
  <c r="B4337" i="1"/>
  <c r="B4288" i="1"/>
  <c r="B4436" i="1"/>
  <c r="B4400" i="1"/>
  <c r="B4287" i="1"/>
  <c r="B4298" i="1"/>
  <c r="B4309" i="1"/>
  <c r="B4481" i="1"/>
  <c r="B4469" i="1"/>
  <c r="B4457" i="1"/>
  <c r="B4442" i="1"/>
  <c r="B4418" i="1"/>
  <c r="B4406" i="1"/>
  <c r="B4384" i="1"/>
  <c r="B4377" i="1"/>
  <c r="B4365" i="1"/>
  <c r="B4353" i="1"/>
  <c r="B4341" i="1"/>
  <c r="B4329" i="1"/>
  <c r="B4317" i="1"/>
  <c r="B4305" i="1"/>
  <c r="B4293" i="1"/>
  <c r="B4485" i="1"/>
  <c r="B4437" i="1"/>
  <c r="B4401" i="1"/>
  <c r="B4336" i="1"/>
  <c r="B4424" i="1"/>
  <c r="B4483" i="1"/>
  <c r="B4450" i="1"/>
  <c r="B4435" i="1"/>
  <c r="B4411" i="1"/>
  <c r="B4399" i="1"/>
  <c r="B4389" i="1"/>
  <c r="B4346" i="1"/>
  <c r="B4322" i="1"/>
  <c r="B4286" i="1"/>
  <c r="B4285" i="1"/>
  <c r="B4480" i="1"/>
  <c r="B4468" i="1"/>
  <c r="B4456" i="1"/>
  <c r="B4441" i="1"/>
  <c r="B4429" i="1"/>
  <c r="B4417" i="1"/>
  <c r="B4405" i="1"/>
  <c r="B4383" i="1"/>
  <c r="B4376" i="1"/>
  <c r="B4364" i="1"/>
  <c r="B4352" i="1"/>
  <c r="B4340" i="1"/>
  <c r="B4328" i="1"/>
  <c r="B4316" i="1"/>
  <c r="B4304" i="1"/>
  <c r="B4292" i="1"/>
  <c r="B4691" i="1"/>
  <c r="B4689" i="1"/>
  <c r="B4652" i="1"/>
  <c r="B4647" i="1"/>
  <c r="B4646" i="1"/>
  <c r="B4529" i="1"/>
  <c r="B4528" i="1"/>
  <c r="B4512" i="1"/>
  <c r="B4511" i="1"/>
  <c r="B4524" i="1"/>
  <c r="B4584" i="1"/>
  <c r="B4686" i="1"/>
  <c r="B4630" i="1"/>
  <c r="B4560" i="1"/>
  <c r="B4510" i="1"/>
  <c r="B4600" i="1"/>
  <c r="B4526" i="1"/>
  <c r="B4669" i="1"/>
  <c r="B4628" i="1"/>
  <c r="B4559" i="1"/>
  <c r="B4507" i="1"/>
  <c r="B4650" i="1"/>
  <c r="B4668" i="1"/>
  <c r="B4610" i="1"/>
  <c r="B4558" i="1"/>
  <c r="B4506" i="1"/>
  <c r="B4662" i="1"/>
  <c r="B4604" i="1"/>
  <c r="B4555" i="1"/>
  <c r="B4505" i="1"/>
  <c r="B4599" i="1"/>
  <c r="B4654" i="1"/>
  <c r="B4603" i="1"/>
  <c r="B4502" i="1"/>
  <c r="B4651" i="1"/>
  <c r="B4585" i="1"/>
  <c r="B4653" i="1"/>
  <c r="B4601" i="1"/>
  <c r="B4674" i="1"/>
  <c r="B4661" i="1"/>
  <c r="B4622" i="1"/>
  <c r="B4583" i="1"/>
  <c r="B4550" i="1"/>
  <c r="B4549" i="1"/>
  <c r="B4581" i="1"/>
  <c r="B4525" i="1"/>
  <c r="B4645" i="1"/>
  <c r="B4500" i="1"/>
  <c r="B4496" i="1"/>
  <c r="B4682" i="1"/>
  <c r="B4514" i="1"/>
  <c r="B4546" i="1"/>
  <c r="B4499" i="1"/>
  <c r="B4670" i="1"/>
  <c r="B4643" i="1"/>
  <c r="B4631" i="1"/>
  <c r="B4607" i="1"/>
  <c r="B4690" i="1"/>
  <c r="B4657" i="1"/>
  <c r="B4642" i="1"/>
  <c r="B4618" i="1"/>
  <c r="B4606" i="1"/>
  <c r="B4680" i="1"/>
  <c r="B4656" i="1"/>
  <c r="B4641" i="1"/>
  <c r="B4629" i="1"/>
  <c r="B4617" i="1"/>
  <c r="B4667" i="1"/>
  <c r="B4678" i="1"/>
  <c r="B4639" i="1"/>
  <c r="B4627" i="1"/>
  <c r="B4566" i="1"/>
  <c r="B4677" i="1"/>
  <c r="B4665" i="1"/>
  <c r="B4626" i="1"/>
  <c r="B4602" i="1"/>
  <c r="B4688" i="1"/>
  <c r="B4676" i="1"/>
  <c r="B4664" i="1"/>
  <c r="B4649" i="1"/>
  <c r="B4625" i="1"/>
  <c r="B4613" i="1"/>
  <c r="B4490" i="1"/>
  <c r="B4673" i="1"/>
  <c r="B4672" i="1"/>
  <c r="B4692" i="1"/>
  <c r="B4671" i="1"/>
  <c r="B4644" i="1"/>
  <c r="B4632" i="1"/>
  <c r="B4679" i="1"/>
  <c r="B4640" i="1"/>
  <c r="B4687" i="1"/>
  <c r="B4675" i="1"/>
  <c r="B4663" i="1"/>
  <c r="B4648" i="1"/>
  <c r="B4636" i="1"/>
  <c r="B4624" i="1"/>
  <c r="B4612" i="1"/>
  <c r="B4489" i="1"/>
  <c r="B8788" i="1"/>
  <c r="B8524" i="1"/>
  <c r="B8717" i="1"/>
  <c r="B8599" i="1"/>
  <c r="B9102" i="1"/>
  <c r="B9162" i="1"/>
  <c r="B6781" i="1"/>
  <c r="B6787" i="1"/>
  <c r="B6769" i="1"/>
  <c r="B6784" i="1"/>
  <c r="B6767" i="1"/>
  <c r="B6788" i="1"/>
  <c r="B3398" i="1"/>
  <c r="B3463" i="1" s="1"/>
  <c r="B3395" i="1"/>
  <c r="B3460" i="1" s="1"/>
  <c r="B3418" i="1"/>
  <c r="B3397" i="1"/>
  <c r="B3462" i="1" s="1"/>
  <c r="B3396" i="1"/>
  <c r="B3461" i="1" s="1"/>
  <c r="B3384" i="1"/>
  <c r="B3449" i="1" s="1"/>
  <c r="B3419" i="1"/>
  <c r="B3416" i="1"/>
  <c r="B3388" i="1"/>
  <c r="B3453" i="1" s="1"/>
  <c r="B3387" i="1"/>
  <c r="B3452" i="1" s="1"/>
  <c r="B3406" i="1"/>
  <c r="B3422" i="1"/>
  <c r="B3405" i="1"/>
  <c r="B3410" i="1"/>
  <c r="B3409" i="1"/>
  <c r="B3408" i="1"/>
  <c r="B3407" i="1"/>
  <c r="B3303" i="1"/>
  <c r="B3404" i="1"/>
  <c r="B3403" i="1"/>
  <c r="B3415" i="1"/>
  <c r="B2214" i="1"/>
  <c r="B2419" i="1" s="1"/>
  <c r="B3394" i="1"/>
  <c r="B3459" i="1" s="1"/>
  <c r="B3426" i="1"/>
  <c r="B3414" i="1"/>
  <c r="B3402" i="1"/>
  <c r="B3425" i="1"/>
  <c r="B3413" i="1"/>
  <c r="B3401" i="1"/>
  <c r="B3424" i="1"/>
  <c r="B3412" i="1"/>
  <c r="B3400" i="1"/>
  <c r="B3304" i="1"/>
  <c r="B3423" i="1"/>
  <c r="B3411" i="1"/>
  <c r="B3399" i="1"/>
  <c r="B3286" i="1"/>
  <c r="B3285" i="1"/>
  <c r="B3284" i="1"/>
  <c r="B3283" i="1"/>
  <c r="B3282" i="1"/>
  <c r="B3281" i="1"/>
  <c r="B2325" i="1"/>
  <c r="B3280" i="1"/>
  <c r="B3296" i="1"/>
  <c r="B3267" i="1"/>
  <c r="B3326" i="1" s="1"/>
  <c r="B3294" i="1"/>
  <c r="B3265" i="1"/>
  <c r="B3324" i="1" s="1"/>
  <c r="B3293" i="1"/>
  <c r="B3278" i="1"/>
  <c r="B3292" i="1"/>
  <c r="B3277" i="1"/>
  <c r="B3279" i="1"/>
  <c r="B3291" i="1"/>
  <c r="B3298" i="1"/>
  <c r="B3290" i="1"/>
  <c r="B2321" i="1"/>
  <c r="B2304" i="1"/>
  <c r="B3302" i="1"/>
  <c r="B3301" i="1"/>
  <c r="B3289" i="1"/>
  <c r="B3300" i="1"/>
  <c r="B3288" i="1"/>
  <c r="B3276" i="1"/>
  <c r="B3299" i="1"/>
  <c r="B3287" i="1"/>
  <c r="B3275" i="1"/>
  <c r="B2349" i="1"/>
  <c r="B2350" i="1"/>
  <c r="B2329" i="1"/>
  <c r="B2194" i="1"/>
  <c r="B2399" i="1" s="1"/>
  <c r="B2294" i="1"/>
  <c r="B2179" i="1"/>
  <c r="B2384" i="1" s="1"/>
  <c r="B2195" i="1"/>
  <c r="B2400" i="1" s="1"/>
  <c r="B2291" i="1"/>
  <c r="B2290" i="1"/>
  <c r="B2226" i="1"/>
  <c r="B2431" i="1" s="1"/>
  <c r="B2352" i="1"/>
  <c r="B2289" i="1"/>
  <c r="B2353" i="1"/>
  <c r="B2351" i="1"/>
  <c r="B2288" i="1"/>
  <c r="B2250" i="1"/>
  <c r="B2455" i="1" s="1"/>
  <c r="B2196" i="1"/>
  <c r="B2401" i="1" s="1"/>
  <c r="B2222" i="1"/>
  <c r="B2427" i="1" s="1"/>
  <c r="B2317" i="1"/>
  <c r="B2342" i="1"/>
  <c r="B2212" i="1"/>
  <c r="B2417" i="1" s="1"/>
  <c r="B2365" i="1"/>
  <c r="B2341" i="1"/>
  <c r="B2211" i="1"/>
  <c r="B2416" i="1" s="1"/>
  <c r="B2364" i="1"/>
  <c r="B2340" i="1"/>
  <c r="B2314" i="1"/>
  <c r="B2282" i="1"/>
  <c r="B2269" i="1"/>
  <c r="B2474" i="1" s="1"/>
  <c r="B2202" i="1"/>
  <c r="B2407" i="1" s="1"/>
  <c r="B2363" i="1"/>
  <c r="B2339" i="1"/>
  <c r="B2313" i="1"/>
  <c r="B2279" i="1"/>
  <c r="B2375" i="1"/>
  <c r="B2268" i="1"/>
  <c r="B2473" i="1" s="1"/>
  <c r="B2201" i="1"/>
  <c r="B2406" i="1" s="1"/>
  <c r="B2362" i="1"/>
  <c r="B2338" i="1"/>
  <c r="B2278" i="1"/>
  <c r="B2281" i="1"/>
  <c r="B2267" i="1"/>
  <c r="B2472" i="1" s="1"/>
  <c r="B2198" i="1"/>
  <c r="B2403" i="1" s="1"/>
  <c r="B2361" i="1"/>
  <c r="B2337" i="1"/>
  <c r="B2274" i="1"/>
  <c r="B2376" i="1"/>
  <c r="B2366" i="1"/>
  <c r="B2251" i="1"/>
  <c r="B2456" i="1" s="1"/>
  <c r="B2197" i="1"/>
  <c r="B2402" i="1" s="1"/>
  <c r="B2176" i="1"/>
  <c r="B2381" i="1" s="1"/>
  <c r="B2293" i="1"/>
  <c r="B2292" i="1"/>
  <c r="B2174" i="1"/>
  <c r="B2379" i="1" s="1"/>
  <c r="B2327" i="1"/>
  <c r="B2328" i="1"/>
  <c r="B2374" i="1"/>
  <c r="B2276" i="1"/>
  <c r="B2206" i="1"/>
  <c r="B2411" i="1" s="1"/>
  <c r="B2359" i="1"/>
  <c r="B2347" i="1"/>
  <c r="B2335" i="1"/>
  <c r="B2323" i="1"/>
  <c r="B2311" i="1"/>
  <c r="B2287" i="1"/>
  <c r="B2273" i="1"/>
  <c r="B2368" i="1"/>
  <c r="B2356" i="1"/>
  <c r="B2344" i="1"/>
  <c r="B2332" i="1"/>
  <c r="B2320" i="1"/>
  <c r="B2308" i="1"/>
  <c r="B2296" i="1"/>
  <c r="B2284" i="1"/>
  <c r="B2303" i="1"/>
  <c r="B2208" i="1"/>
  <c r="B2413" i="1" s="1"/>
  <c r="B2239" i="1"/>
  <c r="B2444" i="1" s="1"/>
  <c r="B2360" i="1"/>
  <c r="B2348" i="1"/>
  <c r="B2336" i="1"/>
  <c r="B2324" i="1"/>
  <c r="B2370" i="1"/>
  <c r="B2358" i="1"/>
  <c r="B2346" i="1"/>
  <c r="B2334" i="1"/>
  <c r="B2322" i="1"/>
  <c r="B2286" i="1"/>
  <c r="B2182" i="1"/>
  <c r="B2387" i="1" s="1"/>
  <c r="B2369" i="1"/>
  <c r="B2357" i="1"/>
  <c r="B2345" i="1"/>
  <c r="B2333" i="1"/>
  <c r="B2309" i="1"/>
  <c r="B2297" i="1"/>
  <c r="B2285" i="1"/>
  <c r="B2367" i="1"/>
  <c r="B2331" i="1"/>
  <c r="B2319" i="1"/>
  <c r="B2307" i="1"/>
  <c r="B2295" i="1"/>
  <c r="R744" i="1"/>
  <c r="N744" i="1"/>
  <c r="P744" i="1"/>
  <c r="N743" i="1"/>
  <c r="P743" i="1"/>
  <c r="R743" i="1"/>
  <c r="N741" i="1"/>
  <c r="P741" i="1"/>
  <c r="R741" i="1"/>
  <c r="R737" i="1"/>
  <c r="N736" i="1"/>
  <c r="P736" i="1"/>
  <c r="B3604" i="1"/>
  <c r="B9503" i="1" s="1"/>
  <c r="N737" i="1"/>
  <c r="B3587" i="1"/>
  <c r="B9486" i="1" s="1"/>
  <c r="P737" i="1"/>
  <c r="B3633" i="1"/>
  <c r="B9532" i="1" s="1"/>
  <c r="B3632" i="1"/>
  <c r="B9531" i="1" s="1"/>
  <c r="R736" i="1"/>
  <c r="B3631" i="1"/>
  <c r="B9530" i="1" s="1"/>
  <c r="B3622" i="1"/>
  <c r="B9521" i="1" s="1"/>
  <c r="B3588" i="1"/>
  <c r="B9487" i="1" s="1"/>
  <c r="B3597" i="1"/>
  <c r="B9496" i="1" s="1"/>
  <c r="B3584" i="1"/>
  <c r="B9483" i="1" s="1"/>
  <c r="B3583" i="1"/>
  <c r="B9482" i="1" s="1"/>
  <c r="B3630" i="1"/>
  <c r="B9529" i="1" s="1"/>
  <c r="B3629" i="1"/>
  <c r="B9528" i="1" s="1"/>
  <c r="B9292" i="1"/>
  <c r="B9403" i="1" s="1"/>
  <c r="B3601" i="1"/>
  <c r="B9500" i="1" s="1"/>
  <c r="B9275" i="1"/>
  <c r="B9386" i="1" s="1"/>
  <c r="B3599" i="1"/>
  <c r="B9498" i="1" s="1"/>
  <c r="B9056" i="1"/>
  <c r="B9050" i="1"/>
  <c r="B9038" i="1"/>
  <c r="B9063" i="1"/>
  <c r="B8986" i="1"/>
  <c r="B8971" i="1"/>
  <c r="B8778" i="1"/>
  <c r="B7566" i="1"/>
  <c r="B7439" i="1"/>
  <c r="B7410" i="1"/>
  <c r="B7811" i="1"/>
  <c r="B7374" i="1"/>
  <c r="B7337" i="1"/>
  <c r="B7324" i="1"/>
  <c r="B7298" i="1"/>
  <c r="B7282" i="1"/>
  <c r="B7268" i="1"/>
  <c r="B7254" i="1"/>
  <c r="B8897" i="1"/>
  <c r="B7243" i="1"/>
  <c r="B9229" i="1"/>
  <c r="B3636" i="1"/>
  <c r="B9535" i="1" s="1"/>
  <c r="B9313" i="1"/>
  <c r="B9424" i="1" s="1"/>
  <c r="B9288" i="1"/>
  <c r="B9399" i="1" s="1"/>
  <c r="B3611" i="1"/>
  <c r="B9510" i="1" s="1"/>
  <c r="B7478" i="1"/>
  <c r="B9035" i="1"/>
  <c r="B9015" i="1"/>
  <c r="B8993" i="1"/>
  <c r="B8579" i="1"/>
  <c r="B8517" i="1"/>
  <c r="B8885" i="1"/>
  <c r="B7159" i="1"/>
  <c r="B7650" i="1"/>
  <c r="B7634" i="1"/>
  <c r="B7841" i="1"/>
  <c r="B7602" i="1"/>
  <c r="B7584" i="1"/>
  <c r="B7534" i="1"/>
  <c r="B7949" i="1"/>
  <c r="B7508" i="1"/>
  <c r="B7493" i="1"/>
  <c r="B9225" i="1"/>
  <c r="B9206" i="1"/>
  <c r="B9199" i="1"/>
  <c r="B9109" i="1"/>
  <c r="B9185" i="1"/>
  <c r="B3819" i="1"/>
  <c r="B4077" i="1" s="1"/>
  <c r="B8673" i="1"/>
  <c r="B9046" i="1"/>
  <c r="B8656" i="1"/>
  <c r="B9024" i="1"/>
  <c r="B8998" i="1"/>
  <c r="B8794" i="1"/>
  <c r="B8790" i="1"/>
  <c r="B8594" i="1"/>
  <c r="B8955" i="1"/>
  <c r="B8936" i="1"/>
  <c r="B8898" i="1"/>
  <c r="B8894" i="1"/>
  <c r="B8891" i="1"/>
  <c r="B8506" i="1"/>
  <c r="B8880" i="1"/>
  <c r="B7364" i="1"/>
  <c r="B7649" i="1"/>
  <c r="B7633" i="1"/>
  <c r="B7618" i="1"/>
  <c r="B7600" i="1"/>
  <c r="B7582" i="1"/>
  <c r="B7546" i="1"/>
  <c r="B7961" i="1"/>
  <c r="B7726" i="1"/>
  <c r="B7507" i="1"/>
  <c r="B7491" i="1"/>
  <c r="B7476" i="1"/>
  <c r="B7463" i="1"/>
  <c r="B7247" i="1"/>
  <c r="B9215" i="1"/>
  <c r="B9204" i="1"/>
  <c r="B9180" i="1"/>
  <c r="B9168" i="1"/>
  <c r="B9155" i="1"/>
  <c r="B9570" i="1"/>
  <c r="B9605" i="1" s="1"/>
  <c r="B3868" i="1"/>
  <c r="B4126" i="1" s="1"/>
  <c r="B3813" i="1"/>
  <c r="B4071" i="1" s="1"/>
  <c r="B3627" i="1"/>
  <c r="B9526" i="1" s="1"/>
  <c r="B9304" i="1"/>
  <c r="B9415" i="1" s="1"/>
  <c r="B3617" i="1"/>
  <c r="B9516" i="1" s="1"/>
  <c r="B9294" i="1"/>
  <c r="B9405" i="1" s="1"/>
  <c r="B7124" i="1"/>
  <c r="B7421" i="1"/>
  <c r="B7562" i="1"/>
  <c r="B3811" i="1"/>
  <c r="B4069" i="1" s="1"/>
  <c r="B3835" i="1"/>
  <c r="B4093" i="1" s="1"/>
  <c r="B3837" i="1"/>
  <c r="B4095" i="1" s="1"/>
  <c r="B3841" i="1"/>
  <c r="B4099" i="1" s="1"/>
  <c r="B3865" i="1"/>
  <c r="B4123" i="1" s="1"/>
  <c r="B3888" i="1"/>
  <c r="B4146" i="1" s="1"/>
  <c r="B9247" i="1"/>
  <c r="B9234" i="1"/>
  <c r="B9544" i="1"/>
  <c r="B9579" i="1" s="1"/>
  <c r="B9564" i="1"/>
  <c r="B9599" i="1" s="1"/>
  <c r="B3582" i="1"/>
  <c r="B9481" i="1" s="1"/>
  <c r="B9259" i="1"/>
  <c r="B9370" i="1" s="1"/>
  <c r="B3595" i="1"/>
  <c r="B9494" i="1" s="1"/>
  <c r="B9272" i="1"/>
  <c r="B9383" i="1" s="1"/>
  <c r="B9287" i="1"/>
  <c r="B9398" i="1" s="1"/>
  <c r="B3610" i="1"/>
  <c r="B9509" i="1" s="1"/>
  <c r="B9045" i="1"/>
  <c r="B8655" i="1"/>
  <c r="B9064" i="1"/>
  <c r="B9001" i="1"/>
  <c r="B8912" i="1"/>
  <c r="B8505" i="1"/>
  <c r="B8500" i="1"/>
  <c r="B7363" i="1"/>
  <c r="B7617" i="1"/>
  <c r="B7599" i="1"/>
  <c r="B7583" i="1"/>
  <c r="B7544" i="1"/>
  <c r="B7960" i="1"/>
  <c r="B7506" i="1"/>
  <c r="B7490" i="1"/>
  <c r="B7475" i="1"/>
  <c r="B7263" i="1"/>
  <c r="B7462" i="1"/>
  <c r="B9210" i="1"/>
  <c r="B9198" i="1"/>
  <c r="B9561" i="1"/>
  <c r="B9596" i="1" s="1"/>
  <c r="B3863" i="1"/>
  <c r="B4121" i="1" s="1"/>
  <c r="B3626" i="1"/>
  <c r="B9525" i="1" s="1"/>
  <c r="B9303" i="1"/>
  <c r="B9414" i="1" s="1"/>
  <c r="B3616" i="1"/>
  <c r="B9515" i="1" s="1"/>
  <c r="B9293" i="1"/>
  <c r="B9404" i="1" s="1"/>
  <c r="B7451" i="1"/>
  <c r="B7123" i="1"/>
  <c r="B7636" i="1"/>
  <c r="B7561" i="1"/>
  <c r="B8942" i="1"/>
  <c r="B8774" i="1"/>
  <c r="B8616" i="1"/>
  <c r="B8681" i="1"/>
  <c r="B3810" i="1"/>
  <c r="B4068" i="1" s="1"/>
  <c r="B3834" i="1"/>
  <c r="B4092" i="1" s="1"/>
  <c r="B3840" i="1"/>
  <c r="B4098" i="1" s="1"/>
  <c r="B3869" i="1"/>
  <c r="B4127" i="1" s="1"/>
  <c r="B3876" i="1"/>
  <c r="B4134" i="1" s="1"/>
  <c r="B3887" i="1"/>
  <c r="B4145" i="1" s="1"/>
  <c r="B9246" i="1"/>
  <c r="B9233" i="1"/>
  <c r="B9543" i="1"/>
  <c r="B9578" i="1" s="1"/>
  <c r="B9558" i="1"/>
  <c r="B9593" i="1" s="1"/>
  <c r="B3581" i="1"/>
  <c r="B9480" i="1" s="1"/>
  <c r="B9258" i="1"/>
  <c r="B9369" i="1" s="1"/>
  <c r="B3594" i="1"/>
  <c r="B9493" i="1" s="1"/>
  <c r="B9271" i="1"/>
  <c r="B9382" i="1" s="1"/>
  <c r="B3609" i="1"/>
  <c r="B9508" i="1" s="1"/>
  <c r="B9286" i="1"/>
  <c r="B9397" i="1" s="1"/>
  <c r="B9305" i="1"/>
  <c r="B9416" i="1" s="1"/>
  <c r="B7262" i="1"/>
  <c r="B8628" i="1"/>
  <c r="B8604" i="1"/>
  <c r="B8953" i="1"/>
  <c r="B8758" i="1"/>
  <c r="B8934" i="1"/>
  <c r="B8928" i="1"/>
  <c r="B8921" i="1"/>
  <c r="B8508" i="1"/>
  <c r="B7372" i="1"/>
  <c r="B7359" i="1"/>
  <c r="B7437" i="1"/>
  <c r="B7409" i="1"/>
  <c r="B7391" i="1"/>
  <c r="B7373" i="1"/>
  <c r="B7336" i="1"/>
  <c r="B7323" i="1"/>
  <c r="B7310" i="1"/>
  <c r="B7075" i="1"/>
  <c r="B7664" i="1"/>
  <c r="B9223" i="1"/>
  <c r="B3859" i="1"/>
  <c r="B4117" i="1" s="1"/>
  <c r="B8648" i="1"/>
  <c r="B8537" i="1"/>
  <c r="B7683" i="1"/>
  <c r="B3870" i="1"/>
  <c r="B4128" i="1" s="1"/>
  <c r="B3618" i="1"/>
  <c r="B9517" i="1" s="1"/>
  <c r="B9295" i="1"/>
  <c r="B9406" i="1" s="1"/>
  <c r="B9022" i="1"/>
  <c r="B8825" i="1"/>
  <c r="B9007" i="1"/>
  <c r="B8786" i="1"/>
  <c r="B8965" i="1"/>
  <c r="B8954" i="1"/>
  <c r="B8935" i="1"/>
  <c r="B8548" i="1"/>
  <c r="B8540" i="1"/>
  <c r="B8535" i="1"/>
  <c r="B7567" i="1"/>
  <c r="B7441" i="1"/>
  <c r="B7411" i="1"/>
  <c r="B7393" i="1"/>
  <c r="B7375" i="1"/>
  <c r="B7338" i="1"/>
  <c r="B7325" i="1"/>
  <c r="B7300" i="1"/>
  <c r="B7283" i="1"/>
  <c r="B7255" i="1"/>
  <c r="B9190" i="1"/>
  <c r="B9179" i="1"/>
  <c r="B9161" i="1"/>
  <c r="B9154" i="1"/>
  <c r="B9252" i="1"/>
  <c r="B3864" i="1"/>
  <c r="B4122" i="1" s="1"/>
  <c r="B3625" i="1"/>
  <c r="B9524" i="1" s="1"/>
  <c r="B9302" i="1"/>
  <c r="B9413" i="1" s="1"/>
  <c r="B3614" i="1"/>
  <c r="B9513" i="1" s="1"/>
  <c r="B9291" i="1"/>
  <c r="B9402" i="1" s="1"/>
  <c r="B7480" i="1"/>
  <c r="B7594" i="1"/>
  <c r="B7643" i="1"/>
  <c r="B7560" i="1"/>
  <c r="B3808" i="1"/>
  <c r="B4066" i="1" s="1"/>
  <c r="B3839" i="1"/>
  <c r="B4097" i="1" s="1"/>
  <c r="B3857" i="1"/>
  <c r="B4115" i="1" s="1"/>
  <c r="B3866" i="1"/>
  <c r="B4124" i="1" s="1"/>
  <c r="B3875" i="1"/>
  <c r="B4133" i="1" s="1"/>
  <c r="B3871" i="1"/>
  <c r="B4129" i="1" s="1"/>
  <c r="B9245" i="1"/>
  <c r="B9232" i="1"/>
  <c r="B9541" i="1"/>
  <c r="B9576" i="1" s="1"/>
  <c r="B9556" i="1"/>
  <c r="B9591" i="1" s="1"/>
  <c r="B9562" i="1"/>
  <c r="B9597" i="1" s="1"/>
  <c r="B9192" i="1"/>
  <c r="B9216" i="1"/>
  <c r="B3580" i="1"/>
  <c r="B9479" i="1" s="1"/>
  <c r="B9257" i="1"/>
  <c r="B9368" i="1" s="1"/>
  <c r="B3593" i="1"/>
  <c r="B9492" i="1" s="1"/>
  <c r="B9270" i="1"/>
  <c r="B9381" i="1" s="1"/>
  <c r="B9285" i="1"/>
  <c r="B9396" i="1" s="1"/>
  <c r="B3608" i="1"/>
  <c r="B9507" i="1" s="1"/>
  <c r="B9251" i="1"/>
  <c r="B3861" i="1"/>
  <c r="B4119" i="1" s="1"/>
  <c r="B3624" i="1"/>
  <c r="B9523" i="1" s="1"/>
  <c r="B9301" i="1"/>
  <c r="B9412" i="1" s="1"/>
  <c r="B3613" i="1"/>
  <c r="B9512" i="1" s="1"/>
  <c r="B9290" i="1"/>
  <c r="B9401" i="1" s="1"/>
  <c r="B7479" i="1"/>
  <c r="B7597" i="1"/>
  <c r="B7645" i="1"/>
  <c r="B7565" i="1"/>
  <c r="B8927" i="1"/>
  <c r="B8609" i="1"/>
  <c r="B8647" i="1"/>
  <c r="B3818" i="1"/>
  <c r="B4076" i="1" s="1"/>
  <c r="B3850" i="1"/>
  <c r="B4108" i="1" s="1"/>
  <c r="B3858" i="1"/>
  <c r="B4116" i="1" s="1"/>
  <c r="B3886" i="1"/>
  <c r="B4144" i="1" s="1"/>
  <c r="B3889" i="1"/>
  <c r="B4147" i="1" s="1"/>
  <c r="B9244" i="1"/>
  <c r="B9231" i="1"/>
  <c r="B9540" i="1"/>
  <c r="B9575" i="1" s="1"/>
  <c r="B9569" i="1"/>
  <c r="B9604" i="1" s="1"/>
  <c r="B3579" i="1"/>
  <c r="B9478" i="1" s="1"/>
  <c r="B9256" i="1"/>
  <c r="B9367" i="1" s="1"/>
  <c r="B3592" i="1"/>
  <c r="B9491" i="1" s="1"/>
  <c r="B9269" i="1"/>
  <c r="B9380" i="1" s="1"/>
  <c r="B3607" i="1"/>
  <c r="B9506" i="1" s="1"/>
  <c r="B9284" i="1"/>
  <c r="B9395" i="1" s="1"/>
  <c r="B3623" i="1"/>
  <c r="B9522" i="1" s="1"/>
  <c r="B7601" i="1"/>
  <c r="B3849" i="1"/>
  <c r="B4107" i="1" s="1"/>
  <c r="B3885" i="1"/>
  <c r="B4143" i="1" s="1"/>
  <c r="B3873" i="1"/>
  <c r="B4131" i="1" s="1"/>
  <c r="B3902" i="1"/>
  <c r="B4159" i="1" s="1"/>
  <c r="B9230" i="1"/>
  <c r="B9539" i="1"/>
  <c r="B9574" i="1" s="1"/>
  <c r="B9549" i="1"/>
  <c r="B9584" i="1" s="1"/>
  <c r="B9172" i="1"/>
  <c r="B3578" i="1"/>
  <c r="B9477" i="1" s="1"/>
  <c r="B9255" i="1"/>
  <c r="B9366" i="1" s="1"/>
  <c r="B3591" i="1"/>
  <c r="B9490" i="1" s="1"/>
  <c r="B9268" i="1"/>
  <c r="B9379" i="1" s="1"/>
  <c r="B8974" i="1"/>
  <c r="B7408" i="1"/>
  <c r="B7603" i="1"/>
  <c r="B7996" i="1"/>
  <c r="B8821" i="1"/>
  <c r="B3901" i="1"/>
  <c r="B4158" i="1" s="1"/>
  <c r="B9538" i="1"/>
  <c r="B9573" i="1" s="1"/>
  <c r="B9221" i="1"/>
  <c r="B3590" i="1"/>
  <c r="B9489" i="1" s="1"/>
  <c r="B9267" i="1"/>
  <c r="B9378" i="1" s="1"/>
  <c r="B8682" i="1"/>
  <c r="B8676" i="1"/>
  <c r="B8671" i="1"/>
  <c r="B8664" i="1"/>
  <c r="B8613" i="1"/>
  <c r="B8592" i="1"/>
  <c r="B8533" i="1"/>
  <c r="B8520" i="1"/>
  <c r="B8514" i="1"/>
  <c r="B7575" i="1"/>
  <c r="B7640" i="1"/>
  <c r="B7407" i="1"/>
  <c r="B7308" i="1"/>
  <c r="B7705" i="1"/>
  <c r="B7059" i="1"/>
  <c r="B7457" i="1"/>
  <c r="B7448" i="1"/>
  <c r="B9133" i="1"/>
  <c r="B9165" i="1"/>
  <c r="B9151" i="1"/>
  <c r="B9311" i="1"/>
  <c r="B9422" i="1" s="1"/>
  <c r="B3634" i="1"/>
  <c r="B9533" i="1" s="1"/>
  <c r="B7291" i="1"/>
  <c r="B7402" i="1"/>
  <c r="B7348" i="1"/>
  <c r="B8547" i="1"/>
  <c r="B9005" i="1"/>
  <c r="B3815" i="1"/>
  <c r="B4073" i="1" s="1"/>
  <c r="B3829" i="1"/>
  <c r="B4087" i="1" s="1"/>
  <c r="B3847" i="1"/>
  <c r="B4105" i="1" s="1"/>
  <c r="B3854" i="1"/>
  <c r="B4112" i="1" s="1"/>
  <c r="B3883" i="1"/>
  <c r="B4141" i="1" s="1"/>
  <c r="B3897" i="1"/>
  <c r="B4154" i="1" s="1"/>
  <c r="B3900" i="1"/>
  <c r="B4157" i="1" s="1"/>
  <c r="B9241" i="1"/>
  <c r="B9542" i="1"/>
  <c r="B9577" i="1" s="1"/>
  <c r="B9557" i="1"/>
  <c r="B9592" i="1" s="1"/>
  <c r="B3576" i="1"/>
  <c r="B9475" i="1" s="1"/>
  <c r="B9253" i="1"/>
  <c r="B9364" i="1" s="1"/>
  <c r="B3589" i="1"/>
  <c r="B9488" i="1" s="1"/>
  <c r="B9266" i="1"/>
  <c r="B9377" i="1" s="1"/>
  <c r="B3603" i="1"/>
  <c r="B9502" i="1" s="1"/>
  <c r="B9280" i="1"/>
  <c r="B9391" i="1" s="1"/>
  <c r="B3620" i="1"/>
  <c r="B9519" i="1" s="1"/>
  <c r="B8558" i="1"/>
  <c r="B7574" i="1"/>
  <c r="B7556" i="1"/>
  <c r="B7434" i="1"/>
  <c r="B7608" i="1"/>
  <c r="B7307" i="1"/>
  <c r="B7498" i="1"/>
  <c r="B7278" i="1"/>
  <c r="B7472" i="1"/>
  <c r="B7466" i="1"/>
  <c r="B7456" i="1"/>
  <c r="B9132" i="1"/>
  <c r="B9194" i="1"/>
  <c r="B9106" i="1"/>
  <c r="B9159" i="1"/>
  <c r="B3905" i="1"/>
  <c r="B4162" i="1" s="1"/>
  <c r="B3838" i="1"/>
  <c r="B4096" i="1" s="1"/>
  <c r="B9296" i="1"/>
  <c r="B9407" i="1" s="1"/>
  <c r="B3619" i="1"/>
  <c r="B9518" i="1" s="1"/>
  <c r="B7297" i="1"/>
  <c r="B7406" i="1"/>
  <c r="B8543" i="1"/>
  <c r="B8827" i="1"/>
  <c r="B3814" i="1"/>
  <c r="B4072" i="1" s="1"/>
  <c r="B3846" i="1"/>
  <c r="B4104" i="1" s="1"/>
  <c r="B3853" i="1"/>
  <c r="B4111" i="1" s="1"/>
  <c r="B3882" i="1"/>
  <c r="B4140" i="1" s="1"/>
  <c r="B3899" i="1"/>
  <c r="B4156" i="1" s="1"/>
  <c r="B9240" i="1"/>
  <c r="B9548" i="1"/>
  <c r="B9583" i="1" s="1"/>
  <c r="B9555" i="1"/>
  <c r="B9590" i="1" s="1"/>
  <c r="B9559" i="1"/>
  <c r="B9594" i="1" s="1"/>
  <c r="B3602" i="1"/>
  <c r="B9501" i="1" s="1"/>
  <c r="B9279" i="1"/>
  <c r="B9390" i="1" s="1"/>
  <c r="B9282" i="1"/>
  <c r="B9393" i="1" s="1"/>
  <c r="B3817" i="1"/>
  <c r="B4075" i="1" s="1"/>
  <c r="B3856" i="1"/>
  <c r="B4114" i="1" s="1"/>
  <c r="B9243" i="1"/>
  <c r="B9152" i="1"/>
  <c r="B9222" i="1"/>
  <c r="B8842" i="1"/>
  <c r="B8582" i="1"/>
  <c r="B8757" i="1"/>
  <c r="B8946" i="1" s="1"/>
  <c r="B8690" i="1"/>
  <c r="B7798" i="1"/>
  <c r="B7641" i="1"/>
  <c r="B7847" i="1"/>
  <c r="B7817" i="1"/>
  <c r="B7773" i="1"/>
  <c r="B7747" i="1"/>
  <c r="B7734" i="1"/>
  <c r="B7309" i="1"/>
  <c r="B7294" i="1"/>
  <c r="B7486" i="1"/>
  <c r="B7473" i="1"/>
  <c r="B7458" i="1"/>
  <c r="B9201" i="1"/>
  <c r="B9173" i="1"/>
  <c r="B9228" i="1"/>
  <c r="B3851" i="1"/>
  <c r="B4109" i="1" s="1"/>
  <c r="B9312" i="1"/>
  <c r="B9423" i="1" s="1"/>
  <c r="B3635" i="1"/>
  <c r="B9534" i="1" s="1"/>
  <c r="B3816" i="1"/>
  <c r="B4074" i="1" s="1"/>
  <c r="B3848" i="1"/>
  <c r="B4106" i="1" s="1"/>
  <c r="B3855" i="1"/>
  <c r="B4113" i="1" s="1"/>
  <c r="B3884" i="1"/>
  <c r="B4142" i="1" s="1"/>
  <c r="B3872" i="1"/>
  <c r="B4130" i="1" s="1"/>
  <c r="B9242" i="1"/>
  <c r="B9238" i="1"/>
  <c r="B9554" i="1"/>
  <c r="B9589" i="1" s="1"/>
  <c r="B9203" i="1"/>
  <c r="B3577" i="1"/>
  <c r="B9476" i="1" s="1"/>
  <c r="B9254" i="1"/>
  <c r="B9365" i="1" s="1"/>
  <c r="B3621" i="1"/>
  <c r="B9520" i="1" s="1"/>
  <c r="B8603" i="1"/>
  <c r="B8957" i="1"/>
  <c r="B8557" i="1"/>
  <c r="B8532" i="1"/>
  <c r="B7573" i="1"/>
  <c r="B7555" i="1"/>
  <c r="B7433" i="1"/>
  <c r="B7622" i="1"/>
  <c r="B7587" i="1"/>
  <c r="B7769" i="1"/>
  <c r="B7965" i="1"/>
  <c r="B7306" i="1"/>
  <c r="B7290" i="1"/>
  <c r="B7057" i="1"/>
  <c r="B7455" i="1"/>
  <c r="B9131" i="1"/>
  <c r="B9100" i="1"/>
  <c r="B9176" i="1"/>
  <c r="B9158" i="1"/>
  <c r="B3904" i="1"/>
  <c r="B4161" i="1" s="1"/>
  <c r="B3836" i="1"/>
  <c r="B4094" i="1" s="1"/>
  <c r="B9262" i="1"/>
  <c r="B9373" i="1" s="1"/>
  <c r="B3585" i="1"/>
  <c r="B9484" i="1" s="1"/>
  <c r="B7076" i="1"/>
  <c r="B7405" i="1"/>
  <c r="B8735" i="1"/>
  <c r="B8611" i="1"/>
  <c r="B3821" i="1"/>
  <c r="B4079" i="1" s="1"/>
  <c r="B3828" i="1"/>
  <c r="B4086" i="1" s="1"/>
  <c r="B3852" i="1"/>
  <c r="B4110" i="1" s="1"/>
  <c r="B3881" i="1"/>
  <c r="B4139" i="1" s="1"/>
  <c r="B3895" i="1"/>
  <c r="B4152" i="1" s="1"/>
  <c r="B3898" i="1"/>
  <c r="B4155" i="1" s="1"/>
  <c r="B9239" i="1"/>
  <c r="B9537" i="1"/>
  <c r="B9572" i="1" s="1"/>
  <c r="B9553" i="1"/>
  <c r="B9588" i="1" s="1"/>
  <c r="B9568" i="1"/>
  <c r="B9603" i="1" s="1"/>
  <c r="B9156" i="1"/>
  <c r="B3606" i="1"/>
  <c r="B9505" i="1" s="1"/>
  <c r="B8580" i="1"/>
  <c r="B8556" i="1"/>
  <c r="B8094" i="1"/>
  <c r="B7637" i="1"/>
  <c r="B7621" i="1"/>
  <c r="B7586" i="1"/>
  <c r="B7536" i="1"/>
  <c r="B7951" i="1"/>
  <c r="B7510" i="1"/>
  <c r="B7495" i="1"/>
  <c r="B7465" i="1"/>
  <c r="B7454" i="1"/>
  <c r="B9099" i="1"/>
  <c r="B3903" i="1"/>
  <c r="B4160" i="1" s="1"/>
  <c r="B7727" i="1"/>
  <c r="B7772" i="1"/>
  <c r="B3820" i="1"/>
  <c r="B4078" i="1" s="1"/>
  <c r="B3827" i="1"/>
  <c r="B4085" i="1" s="1"/>
  <c r="B3844" i="1"/>
  <c r="B4102" i="1" s="1"/>
  <c r="B3860" i="1"/>
  <c r="B4118" i="1" s="1"/>
  <c r="B3880" i="1"/>
  <c r="B4138" i="1" s="1"/>
  <c r="B3893" i="1"/>
  <c r="B4150" i="1" s="1"/>
  <c r="B3809" i="1"/>
  <c r="B4067" i="1" s="1"/>
  <c r="B9237" i="1"/>
  <c r="B9547" i="1"/>
  <c r="B9582" i="1" s="1"/>
  <c r="B9567" i="1"/>
  <c r="B9602" i="1" s="1"/>
  <c r="B3586" i="1"/>
  <c r="B9485" i="1" s="1"/>
  <c r="B8586" i="1"/>
  <c r="B8562" i="1"/>
  <c r="B7651" i="1"/>
  <c r="B7635" i="1"/>
  <c r="B7620" i="1"/>
  <c r="B7585" i="1"/>
  <c r="B7762" i="1"/>
  <c r="B7522" i="1"/>
  <c r="B7068" i="1"/>
  <c r="B9089" i="1"/>
  <c r="B3894" i="1"/>
  <c r="B4151" i="1" s="1"/>
  <c r="B3822" i="1"/>
  <c r="B4080" i="1" s="1"/>
  <c r="B7326" i="1"/>
  <c r="B7376" i="1"/>
  <c r="B7423" i="1"/>
  <c r="B7352" i="1"/>
  <c r="B9012" i="1"/>
  <c r="B3824" i="1"/>
  <c r="B4082" i="1" s="1"/>
  <c r="B3862" i="1"/>
  <c r="B4120" i="1" s="1"/>
  <c r="B3879" i="1"/>
  <c r="B4137" i="1" s="1"/>
  <c r="B9236" i="1"/>
  <c r="B9546" i="1"/>
  <c r="B9581" i="1" s="1"/>
  <c r="B9566" i="1"/>
  <c r="B9601" i="1" s="1"/>
  <c r="B3612" i="1"/>
  <c r="B9511" i="1" s="1"/>
  <c r="B9289" i="1"/>
  <c r="B9400" i="1" s="1"/>
  <c r="B9273" i="1"/>
  <c r="B9384" i="1" s="1"/>
  <c r="B7340" i="1"/>
  <c r="B7422" i="1"/>
  <c r="B8905" i="1"/>
  <c r="B8551" i="1"/>
  <c r="B3812" i="1"/>
  <c r="B4070" i="1" s="1"/>
  <c r="B3823" i="1"/>
  <c r="B4081" i="1" s="1"/>
  <c r="B3825" i="1"/>
  <c r="B4083" i="1" s="1"/>
  <c r="B3867" i="1"/>
  <c r="B4125" i="1" s="1"/>
  <c r="B3878" i="1"/>
  <c r="B4136" i="1" s="1"/>
  <c r="B9235" i="1"/>
  <c r="B9545" i="1"/>
  <c r="B9580" i="1" s="1"/>
  <c r="B9550" i="1"/>
  <c r="B9585" i="1" s="1"/>
  <c r="B9565" i="1"/>
  <c r="B9600" i="1" s="1"/>
  <c r="B9213" i="1"/>
  <c r="B3600" i="1"/>
  <c r="B9499" i="1" s="1"/>
  <c r="B9277" i="1"/>
  <c r="B9388" i="1" s="1"/>
  <c r="B8152" i="1"/>
  <c r="B9147" i="1"/>
  <c r="B9136" i="1"/>
  <c r="B7932" i="1"/>
  <c r="B9115" i="1"/>
  <c r="B9124" i="1"/>
  <c r="B7711" i="1"/>
  <c r="B9103" i="1"/>
  <c r="B9197" i="1"/>
  <c r="B9191" i="1"/>
  <c r="B9088" i="1"/>
  <c r="B9188" i="1"/>
  <c r="B9135" i="1"/>
  <c r="B9128" i="1"/>
  <c r="B9087" i="1"/>
  <c r="B9083" i="1"/>
  <c r="B9114" i="1"/>
  <c r="B9092" i="1"/>
  <c r="B9137" i="1"/>
  <c r="B9085" i="1"/>
  <c r="B9146" i="1"/>
  <c r="B9144" i="1"/>
  <c r="B9120" i="1"/>
  <c r="B9142" i="1"/>
  <c r="B9119" i="1"/>
  <c r="B9141" i="1"/>
  <c r="B9098" i="1"/>
  <c r="B9091" i="1"/>
  <c r="B9112" i="1"/>
  <c r="B9214" i="1"/>
  <c r="B9130" i="1"/>
  <c r="B9116" i="1"/>
  <c r="B9090" i="1"/>
  <c r="B9086" i="1"/>
  <c r="B9110" i="1"/>
  <c r="B9079" i="1"/>
  <c r="B9138" i="1"/>
  <c r="B9129" i="1"/>
  <c r="B9097" i="1"/>
  <c r="B9070" i="1"/>
  <c r="B9075" i="1"/>
  <c r="B9081" i="1"/>
  <c r="B9094" i="1"/>
  <c r="B9157" i="1"/>
  <c r="B9212" i="1"/>
  <c r="B9134" i="1"/>
  <c r="B9209" i="1"/>
  <c r="B9127" i="1"/>
  <c r="B9093" i="1"/>
  <c r="B9178" i="1"/>
  <c r="B9096" i="1"/>
  <c r="B9160" i="1"/>
  <c r="B9078" i="1"/>
  <c r="B9175" i="1"/>
  <c r="B9208" i="1"/>
  <c r="B9126" i="1"/>
  <c r="B9195" i="1"/>
  <c r="B9113" i="1"/>
  <c r="B9183" i="1"/>
  <c r="B9101" i="1"/>
  <c r="B9166" i="1"/>
  <c r="B9084" i="1"/>
  <c r="B9153" i="1"/>
  <c r="B9207" i="1"/>
  <c r="B9145" i="1"/>
  <c r="B9111" i="1"/>
  <c r="B9107" i="1"/>
  <c r="B9140" i="1"/>
  <c r="B9200" i="1"/>
  <c r="B9118" i="1"/>
  <c r="B9123" i="1"/>
  <c r="B9076" i="1"/>
  <c r="B9226" i="1"/>
  <c r="B9217" i="1"/>
  <c r="B9139" i="1"/>
  <c r="B9149" i="1"/>
  <c r="B9067" i="1"/>
  <c r="B9163" i="1"/>
  <c r="B9074" i="1"/>
  <c r="B9211" i="1"/>
  <c r="B9105" i="1"/>
  <c r="B9187" i="1" s="1"/>
  <c r="B9186" i="1"/>
  <c r="B9104" i="1"/>
  <c r="B9181" i="1"/>
  <c r="B9193" i="1"/>
  <c r="B9082" i="1"/>
  <c r="B9150" i="1"/>
  <c r="B9068" i="1"/>
  <c r="B9205" i="1"/>
  <c r="B9143" i="1"/>
  <c r="B9125" i="1"/>
  <c r="B9077" i="1"/>
  <c r="B9069" i="1"/>
  <c r="B9177" i="1"/>
  <c r="B9108" i="1"/>
  <c r="B9095" i="1"/>
  <c r="B9122" i="1"/>
  <c r="B9073" i="1"/>
  <c r="B9117" i="1"/>
  <c r="B9072" i="1"/>
  <c r="B9066" i="1"/>
  <c r="B9224" i="1"/>
  <c r="B9189" i="1"/>
  <c r="B9196" i="1"/>
  <c r="B9218" i="1"/>
  <c r="B9167" i="1"/>
  <c r="B762" i="1"/>
  <c r="B1698" i="1"/>
  <c r="B1709" i="1"/>
  <c r="B1816" i="1"/>
  <c r="B599" i="1"/>
  <c r="B765" i="1"/>
  <c r="B783" i="1"/>
  <c r="B760" i="1"/>
  <c r="B1774" i="1"/>
  <c r="B1697" i="1"/>
  <c r="B1861" i="1"/>
  <c r="B1913" i="1"/>
  <c r="B618" i="1"/>
  <c r="B1720" i="1"/>
  <c r="B1749" i="1"/>
  <c r="B1778" i="1"/>
  <c r="B1835" i="1"/>
  <c r="B1876" i="1"/>
  <c r="B1832" i="1"/>
  <c r="B603" i="1"/>
  <c r="B1870" i="1"/>
  <c r="B1895" i="1"/>
  <c r="B612" i="1"/>
  <c r="B1721" i="1"/>
  <c r="B1779" i="1"/>
  <c r="B1821" i="1"/>
  <c r="B650" i="1"/>
  <c r="B692" i="1"/>
  <c r="B767" i="1"/>
  <c r="B1857" i="1"/>
  <c r="B670" i="1"/>
  <c r="B1728" i="1"/>
  <c r="B1890" i="1"/>
  <c r="B1783" i="1"/>
  <c r="B1814" i="1"/>
  <c r="B668" i="1"/>
  <c r="B796" i="1"/>
  <c r="B1820" i="1"/>
  <c r="B1875" i="1"/>
  <c r="B614" i="1"/>
  <c r="B690" i="1"/>
  <c r="B1898" i="1"/>
  <c r="B1886" i="1"/>
  <c r="B626" i="1"/>
  <c r="B660" i="1"/>
  <c r="B1746" i="1"/>
  <c r="B1860" i="1"/>
  <c r="B671" i="1"/>
  <c r="B1877" i="1"/>
  <c r="B8728" i="1"/>
  <c r="B8677" i="1"/>
  <c r="B8634" i="1"/>
  <c r="B9016" i="1"/>
  <c r="B8829" i="1"/>
  <c r="B9013" i="1"/>
  <c r="B8686" i="1"/>
  <c r="B8614" i="1"/>
  <c r="B8560" i="1"/>
  <c r="B8989" i="1"/>
  <c r="B8964" i="1"/>
  <c r="B8817" i="1"/>
  <c r="B8685" i="1"/>
  <c r="B8782" i="1"/>
  <c r="B8890" i="1"/>
  <c r="B8775" i="1"/>
  <c r="B8638" i="1"/>
  <c r="B8635" i="1"/>
  <c r="B8709" i="1"/>
  <c r="B8708" i="1"/>
  <c r="B8947" i="1"/>
  <c r="B8745" i="1"/>
  <c r="B8793" i="1"/>
  <c r="B9032" i="1"/>
  <c r="B8654" i="1"/>
  <c r="B8593" i="1"/>
  <c r="B8569" i="1"/>
  <c r="B8545" i="1"/>
  <c r="B8800" i="1"/>
  <c r="B8874" i="1"/>
  <c r="B8504" i="1"/>
  <c r="B9037" i="1"/>
  <c r="B9031" i="1"/>
  <c r="B8830" i="1"/>
  <c r="B8653" i="1"/>
  <c r="B8498" i="1"/>
  <c r="B8669" i="1"/>
  <c r="B9039" i="1"/>
  <c r="B8661" i="1"/>
  <c r="B9028" i="1"/>
  <c r="B8650" i="1"/>
  <c r="B8839" i="1"/>
  <c r="B8956" i="1"/>
  <c r="B8574" i="1"/>
  <c r="B8950" i="1"/>
  <c r="B8568" i="1"/>
  <c r="B8931" i="1"/>
  <c r="B8742" i="1"/>
  <c r="B8549" i="1"/>
  <c r="B8926" i="1"/>
  <c r="B8544" i="1"/>
  <c r="B8913" i="1"/>
  <c r="B8531" i="1"/>
  <c r="B8907" i="1"/>
  <c r="B8525" i="1"/>
  <c r="B8718" i="1"/>
  <c r="B8903" i="1"/>
  <c r="B8714" i="1"/>
  <c r="B8521" i="1"/>
  <c r="B8943" i="1"/>
  <c r="B8561" i="1"/>
  <c r="B8809" i="1"/>
  <c r="B8765" i="1"/>
  <c r="B8515" i="1"/>
  <c r="B9010" i="1"/>
  <c r="B8975" i="1"/>
  <c r="B8863" i="1"/>
  <c r="B8739" i="1"/>
  <c r="B8702" i="1"/>
  <c r="B8625" i="1"/>
  <c r="B8618" i="1"/>
  <c r="B8542" i="1"/>
  <c r="B8509" i="1"/>
  <c r="B8503" i="1"/>
  <c r="B8497" i="1"/>
  <c r="B8925" i="1"/>
  <c r="B8819" i="1"/>
  <c r="B8701" i="1"/>
  <c r="B8597" i="1"/>
  <c r="B8546" i="1"/>
  <c r="B8772" i="1"/>
  <c r="B9006" i="1"/>
  <c r="B8924" i="1"/>
  <c r="B8776" i="1"/>
  <c r="B8529" i="1"/>
  <c r="B8961" i="1"/>
  <c r="B8615" i="1"/>
  <c r="B8674" i="1"/>
  <c r="B8868" i="1"/>
  <c r="B9057" i="1" s="1"/>
  <c r="B8766" i="1"/>
  <c r="B8636" i="1"/>
  <c r="B8627" i="1"/>
  <c r="B9014" i="1"/>
  <c r="B8967" i="1"/>
  <c r="B8879" i="1"/>
  <c r="B8848" i="1"/>
  <c r="B8753" i="1"/>
  <c r="B8736" i="1"/>
  <c r="B8641" i="1"/>
  <c r="B8623" i="1"/>
  <c r="B8581" i="1"/>
  <c r="B8637" i="1"/>
  <c r="B8867" i="1"/>
  <c r="B8722" i="1"/>
  <c r="B8818" i="1"/>
  <c r="B8803" i="1"/>
  <c r="B8785" i="1"/>
  <c r="B8657" i="1"/>
  <c r="B8640" i="1"/>
  <c r="B8630" i="1"/>
  <c r="B8596" i="1"/>
  <c r="B8589" i="1"/>
  <c r="B8552" i="1"/>
  <c r="B8538" i="1"/>
  <c r="B8512" i="1"/>
  <c r="B8820" i="1"/>
  <c r="B8631" i="1"/>
  <c r="B8828" i="1"/>
  <c r="B9017" i="1"/>
  <c r="B8639" i="1"/>
  <c r="B9002" i="1"/>
  <c r="B8624" i="1"/>
  <c r="B8945" i="1"/>
  <c r="B8563" i="1"/>
  <c r="B8901" i="1"/>
  <c r="B8519" i="1"/>
  <c r="B8889" i="1"/>
  <c r="B8507" i="1"/>
  <c r="B8748" i="1"/>
  <c r="B8555" i="1"/>
  <c r="B9020" i="1"/>
  <c r="B8831" i="1"/>
  <c r="B8662" i="1"/>
  <c r="B8990" i="1"/>
  <c r="B8963" i="1"/>
  <c r="B8575" i="1"/>
  <c r="B8859" i="1"/>
  <c r="B9048" i="1"/>
  <c r="B9041" i="1"/>
  <c r="B8663" i="1"/>
  <c r="B9030" i="1"/>
  <c r="B8652" i="1"/>
  <c r="B8841" i="1"/>
  <c r="B8985" i="1"/>
  <c r="B8607" i="1"/>
  <c r="B8876" i="1"/>
  <c r="B9065" i="1"/>
  <c r="B8687" i="1"/>
  <c r="B8706" i="1"/>
  <c r="B8513" i="1"/>
  <c r="B8883" i="1"/>
  <c r="B8694" i="1"/>
  <c r="B8878" i="1"/>
  <c r="B8496" i="1"/>
  <c r="B8895" i="1"/>
  <c r="B8729" i="1"/>
  <c r="B8536" i="1"/>
  <c r="B9023" i="1"/>
  <c r="B8645" i="1"/>
  <c r="B8675" i="1"/>
  <c r="B8501" i="1"/>
  <c r="B8670" i="1"/>
  <c r="B8658" i="1"/>
  <c r="B8642" i="1"/>
  <c r="B9029" i="1"/>
  <c r="B8651" i="1"/>
  <c r="B8840" i="1"/>
  <c r="B9061" i="1"/>
  <c r="B8872" i="1"/>
  <c r="B8683" i="1"/>
  <c r="B8892" i="1"/>
  <c r="B8510" i="1"/>
  <c r="B8960" i="1"/>
  <c r="B8578" i="1"/>
  <c r="B8995" i="1"/>
  <c r="B8617" i="1"/>
  <c r="B8612" i="1"/>
  <c r="B8999" i="1"/>
  <c r="B8621" i="1"/>
  <c r="B8810" i="1"/>
  <c r="B8679" i="1"/>
  <c r="B8668" i="1"/>
  <c r="B8573" i="1"/>
  <c r="B8978" i="1"/>
  <c r="B8789" i="1"/>
  <c r="B8959" i="1"/>
  <c r="B8770" i="1"/>
  <c r="B8807" i="1"/>
  <c r="B8982" i="1"/>
  <c r="B8856" i="1"/>
  <c r="B8797" i="1"/>
  <c r="B8734" i="1"/>
  <c r="B8660" i="1"/>
  <c r="B8849" i="1" s="1"/>
  <c r="B8600" i="1"/>
  <c r="B8583" i="1"/>
  <c r="B8554" i="1"/>
  <c r="B9051" i="1"/>
  <c r="B8862" i="1"/>
  <c r="B8972" i="1"/>
  <c r="B8783" i="1"/>
  <c r="B8601" i="1"/>
  <c r="B8808" i="1"/>
  <c r="B8997" i="1"/>
  <c r="B8715" i="1"/>
  <c r="B8904" i="1"/>
  <c r="B8983" i="1"/>
  <c r="B8541" i="1"/>
  <c r="B9043" i="1"/>
  <c r="B8665" i="1"/>
  <c r="B9062" i="1"/>
  <c r="B8684" i="1"/>
  <c r="B9000" i="1"/>
  <c r="B8622" i="1"/>
  <c r="B8979" i="1"/>
  <c r="B8666" i="1"/>
  <c r="B8620" i="1"/>
  <c r="B8588" i="1"/>
  <c r="B8572" i="1"/>
  <c r="B8530" i="1"/>
  <c r="B8502" i="1"/>
  <c r="B8968" i="1"/>
  <c r="B8917" i="1"/>
  <c r="B8646" i="1"/>
  <c r="B8893" i="1"/>
  <c r="B8511" i="1"/>
  <c r="B8691" i="1"/>
  <c r="B8667" i="1"/>
  <c r="B8567" i="1"/>
  <c r="B9011" i="1"/>
  <c r="B8633" i="1"/>
  <c r="B8916" i="1"/>
  <c r="B8727" i="1"/>
  <c r="B8884" i="1"/>
  <c r="B8732" i="1"/>
  <c r="B8644" i="1"/>
  <c r="B8632" i="1"/>
  <c r="B8587" i="1"/>
  <c r="B8577" i="1"/>
  <c r="B8553" i="1"/>
  <c r="B8743" i="1"/>
  <c r="B8550" i="1"/>
  <c r="B9021" i="1"/>
  <c r="B8832" i="1"/>
  <c r="B8835" i="1"/>
  <c r="B8769" i="1"/>
  <c r="B8678" i="1"/>
  <c r="B8672" i="1"/>
  <c r="B8643" i="1"/>
  <c r="B8608" i="1"/>
  <c r="B8590" i="1"/>
  <c r="B8576" i="1"/>
  <c r="B8571" i="1"/>
  <c r="B8565" i="1"/>
  <c r="B8539" i="1"/>
  <c r="B8523" i="1"/>
  <c r="B8516" i="1"/>
  <c r="B8738" i="1"/>
  <c r="B8970" i="1"/>
  <c r="B8781" i="1"/>
  <c r="B8886" i="1"/>
  <c r="B9060" i="1"/>
  <c r="B8871" i="1"/>
  <c r="B9054" i="1"/>
  <c r="B8865" i="1"/>
  <c r="B9049" i="1"/>
  <c r="B8860" i="1"/>
  <c r="B9004" i="1"/>
  <c r="B8815" i="1"/>
  <c r="B8991" i="1"/>
  <c r="B8802" i="1"/>
  <c r="B8952" i="1"/>
  <c r="B8763" i="1"/>
  <c r="B8941" i="1"/>
  <c r="B8752" i="1"/>
  <c r="B8915" i="1"/>
  <c r="B8726" i="1"/>
  <c r="B8902" i="1"/>
  <c r="B8713" i="1"/>
  <c r="B8896" i="1"/>
  <c r="B8707" i="1"/>
  <c r="B8881" i="1"/>
  <c r="B8692" i="1"/>
  <c r="B8853" i="1"/>
  <c r="B9042" i="1"/>
  <c r="B8910" i="1"/>
  <c r="B8721" i="1"/>
  <c r="B8852" i="1"/>
  <c r="B8814" i="1"/>
  <c r="B8981" i="1"/>
  <c r="B8792" i="1"/>
  <c r="B8973" i="1"/>
  <c r="B8784" i="1"/>
  <c r="B8914" i="1"/>
  <c r="B8725" i="1"/>
  <c r="B8771" i="1"/>
  <c r="B8851" i="1"/>
  <c r="B8988" i="1"/>
  <c r="B8799" i="1"/>
  <c r="B8976" i="1"/>
  <c r="B8787" i="1"/>
  <c r="B9009" i="1"/>
  <c r="B8850" i="1"/>
  <c r="B8712" i="1"/>
  <c r="B8846" i="1"/>
  <c r="B8762" i="1"/>
  <c r="B8731" i="1"/>
  <c r="B9034" i="1"/>
  <c r="B8845" i="1"/>
  <c r="B8966" i="1"/>
  <c r="B8777" i="1"/>
  <c r="B8888" i="1"/>
  <c r="B8699" i="1"/>
  <c r="B9027" i="1"/>
  <c r="B8838" i="1"/>
  <c r="B8834" i="1"/>
  <c r="B8804" i="1"/>
  <c r="B8796" i="1"/>
  <c r="B8756" i="1"/>
  <c r="B8747" i="1"/>
  <c r="B8705" i="1"/>
  <c r="B8940" i="1"/>
  <c r="B8751" i="1"/>
  <c r="B8909" i="1"/>
  <c r="B8720" i="1"/>
  <c r="B8933" i="1"/>
  <c r="B8744" i="1"/>
  <c r="B8823" i="1"/>
  <c r="B8939" i="1"/>
  <c r="B8750" i="1"/>
  <c r="B8813" i="1"/>
  <c r="B8937" i="1"/>
  <c r="B8987" i="1"/>
  <c r="B8798" i="1"/>
  <c r="B9025" i="1"/>
  <c r="B8836" i="1"/>
  <c r="B8866" i="1"/>
  <c r="B9033" i="1"/>
  <c r="B8844" i="1"/>
  <c r="B8887" i="1"/>
  <c r="B8698" i="1"/>
  <c r="B8882" i="1"/>
  <c r="B8693" i="1"/>
  <c r="B8948" i="1"/>
  <c r="B8759" i="1"/>
  <c r="B8864" i="1"/>
  <c r="B8858" i="1"/>
  <c r="B9047" i="1" s="1"/>
  <c r="B8826" i="1"/>
  <c r="B8812" i="1"/>
  <c r="B8768" i="1"/>
  <c r="B8761" i="1"/>
  <c r="B8689" i="1"/>
  <c r="B8869" i="1"/>
  <c r="B9058" i="1" s="1"/>
  <c r="B8980" i="1"/>
  <c r="B8791" i="1"/>
  <c r="B8969" i="1"/>
  <c r="B8780" i="1"/>
  <c r="B8962" i="1"/>
  <c r="B8773" i="1"/>
  <c r="B8938" i="1"/>
  <c r="B8749" i="1"/>
  <c r="B8908" i="1"/>
  <c r="B8719" i="1"/>
  <c r="B8900" i="1"/>
  <c r="B8711" i="1"/>
  <c r="B8994" i="1"/>
  <c r="B8805" i="1"/>
  <c r="B9059" i="1"/>
  <c r="B8870" i="1"/>
  <c r="B8847" i="1"/>
  <c r="B8806" i="1"/>
  <c r="B8984" i="1"/>
  <c r="B8795" i="1"/>
  <c r="B8944" i="1"/>
  <c r="B8755" i="1"/>
  <c r="B9026" i="1"/>
  <c r="B8837" i="1"/>
  <c r="B8919" i="1"/>
  <c r="B8730" i="1"/>
  <c r="B8899" i="1"/>
  <c r="B8710" i="1"/>
  <c r="B8932" i="1"/>
  <c r="B8724" i="1"/>
  <c r="B8930" i="1"/>
  <c r="B8741" i="1"/>
  <c r="B8922" i="1"/>
  <c r="B8733" i="1"/>
  <c r="B8877" i="1"/>
  <c r="B8688" i="1"/>
  <c r="B8929" i="1"/>
  <c r="B8740" i="1"/>
  <c r="B8918" i="1"/>
  <c r="B8816" i="1"/>
  <c r="B8754" i="1"/>
  <c r="B8746" i="1"/>
  <c r="B8737" i="1"/>
  <c r="B8723" i="1"/>
  <c r="B8716" i="1"/>
  <c r="B8696" i="1"/>
  <c r="B8875" i="1"/>
  <c r="B8857" i="1"/>
  <c r="B8833" i="1"/>
  <c r="B8767" i="1"/>
  <c r="B8700" i="1"/>
  <c r="B8861" i="1"/>
  <c r="B8855" i="1"/>
  <c r="B8764" i="1"/>
  <c r="B8704" i="1"/>
  <c r="B8873" i="1"/>
  <c r="B8811" i="1"/>
  <c r="B8854" i="1"/>
  <c r="B8822" i="1"/>
  <c r="B7184" i="1"/>
  <c r="B7148" i="1"/>
  <c r="B7111" i="1"/>
  <c r="B638" i="1"/>
  <c r="B7074" i="1"/>
  <c r="B7088" i="1"/>
  <c r="B7179" i="1"/>
  <c r="B7110" i="1"/>
  <c r="B7280" i="1"/>
  <c r="B7051" i="1"/>
  <c r="B7219" i="1"/>
  <c r="B7296" i="1"/>
  <c r="B7069" i="1"/>
  <c r="B7220" i="1"/>
  <c r="B7218" i="1"/>
  <c r="B7386" i="1"/>
  <c r="B7353" i="1"/>
  <c r="B7277" i="1"/>
  <c r="B7145" i="1"/>
  <c r="B7087" i="1"/>
  <c r="B7276" i="1"/>
  <c r="B7144" i="1"/>
  <c r="B7086" i="1"/>
  <c r="B7143" i="1"/>
  <c r="B7085" i="1"/>
  <c r="B7342" i="1"/>
  <c r="B7191" i="1"/>
  <c r="B7447" i="1"/>
  <c r="B7400" i="1"/>
  <c r="B7320" i="1"/>
  <c r="B7231" i="1"/>
  <c r="B7182" i="1"/>
  <c r="B7073" i="1"/>
  <c r="B7387" i="1"/>
  <c r="B7228" i="1"/>
  <c r="B7058" i="1"/>
  <c r="B7385" i="1"/>
  <c r="B7279" i="1"/>
  <c r="B7097" i="1"/>
  <c r="B7056" i="1"/>
  <c r="B7146" i="1"/>
  <c r="B7217" i="1"/>
  <c r="B7216" i="1"/>
  <c r="B7351" i="1"/>
  <c r="B7215" i="1"/>
  <c r="B7245" i="1"/>
  <c r="B7136" i="1"/>
  <c r="B7084" i="1"/>
  <c r="B7241" i="1"/>
  <c r="B7390" i="1"/>
  <c r="B7319" i="1"/>
  <c r="B7230" i="1"/>
  <c r="B7119" i="1"/>
  <c r="B7072" i="1"/>
  <c r="B7318" i="1"/>
  <c r="B7229" i="1"/>
  <c r="B7112" i="1"/>
  <c r="B7070" i="1"/>
  <c r="B7038" i="1"/>
  <c r="B7288" i="1"/>
  <c r="B7224" i="1"/>
  <c r="B7122" i="1"/>
  <c r="B7317" i="1"/>
  <c r="B7239" i="1"/>
  <c r="B7445" i="1"/>
  <c r="B7208" i="1"/>
  <c r="B7109" i="1"/>
  <c r="B7293" i="1"/>
  <c r="B7170" i="1"/>
  <c r="B7108" i="1"/>
  <c r="B7083" i="1"/>
  <c r="B7432" i="1"/>
  <c r="B7365" i="1"/>
  <c r="B7292" i="1"/>
  <c r="B7258" i="1"/>
  <c r="B7227" i="1"/>
  <c r="B7195" i="1"/>
  <c r="B7160" i="1"/>
  <c r="B7133" i="1"/>
  <c r="B7100" i="1"/>
  <c r="B7082" i="1"/>
  <c r="B7061" i="1"/>
  <c r="B7026" i="1"/>
  <c r="B7399" i="1"/>
  <c r="B7121" i="1"/>
  <c r="B7446" i="1"/>
  <c r="B7295" i="1"/>
  <c r="B7271" i="1"/>
  <c r="B7064" i="1"/>
  <c r="B7172" i="1"/>
  <c r="B7135" i="1"/>
  <c r="B7063" i="1"/>
  <c r="B7438" i="1"/>
  <c r="B7196" i="1"/>
  <c r="B7134" i="1"/>
  <c r="B7062" i="1"/>
  <c r="B7431" i="1"/>
  <c r="B7360" i="1"/>
  <c r="B7226" i="1"/>
  <c r="B7194" i="1"/>
  <c r="B7129" i="1"/>
  <c r="B7060" i="1"/>
  <c r="B7096" i="1"/>
  <c r="B7397" i="1"/>
  <c r="B7240" i="1"/>
  <c r="B7183" i="1"/>
  <c r="B7095" i="1"/>
  <c r="B7389" i="1"/>
  <c r="B7316" i="1"/>
  <c r="B7232" i="1"/>
  <c r="B7430" i="1"/>
  <c r="B7331" i="1"/>
  <c r="B7289" i="1"/>
  <c r="B7225" i="1"/>
  <c r="B7154" i="1"/>
  <c r="B7025" i="1"/>
  <c r="B7171" i="1"/>
  <c r="B7206" i="1"/>
  <c r="B7037" i="1"/>
  <c r="B7205" i="1"/>
  <c r="B7169" i="1"/>
  <c r="B7036" i="1"/>
  <c r="B7192" i="1"/>
  <c r="B7156" i="1"/>
  <c r="B7120" i="1"/>
  <c r="B7042" i="1"/>
  <c r="B7238" i="1"/>
  <c r="B7214" i="1"/>
  <c r="B7190" i="1"/>
  <c r="B7130" i="1"/>
  <c r="B7106" i="1"/>
  <c r="B7350" i="1"/>
  <c r="B7332" i="1"/>
  <c r="B7237" i="1"/>
  <c r="B7213" i="1"/>
  <c r="B7201" i="1"/>
  <c r="B7189" i="1"/>
  <c r="B7177" i="1"/>
  <c r="B7165" i="1"/>
  <c r="B7153" i="1"/>
  <c r="B7141" i="1"/>
  <c r="B7117" i="1"/>
  <c r="B7105" i="1"/>
  <c r="B7093" i="1"/>
  <c r="B7081" i="1"/>
  <c r="B7047" i="1"/>
  <c r="B7041" i="1"/>
  <c r="B7032" i="1"/>
  <c r="B7024" i="1"/>
  <c r="B7049" i="1"/>
  <c r="B7131" i="1"/>
  <c r="B7107" i="1"/>
  <c r="B7071" i="1"/>
  <c r="B7436" i="1"/>
  <c r="B7347" i="1"/>
  <c r="B7284" i="1"/>
  <c r="B7236" i="1"/>
  <c r="B7212" i="1"/>
  <c r="B7200" i="1"/>
  <c r="B7188" i="1"/>
  <c r="B7176" i="1"/>
  <c r="B7164" i="1"/>
  <c r="B7152" i="1"/>
  <c r="B7140" i="1"/>
  <c r="B7128" i="1"/>
  <c r="B7116" i="1"/>
  <c r="B7104" i="1"/>
  <c r="B7092" i="1"/>
  <c r="B7080" i="1"/>
  <c r="B7031" i="1"/>
  <c r="B7207" i="1"/>
  <c r="B7204" i="1"/>
  <c r="B7167" i="1"/>
  <c r="B7034" i="1"/>
  <c r="B7435" i="1"/>
  <c r="B7414" i="1"/>
  <c r="B7378" i="1"/>
  <c r="B7330" i="1"/>
  <c r="B7305" i="1"/>
  <c r="B7235" i="1"/>
  <c r="B7223" i="1"/>
  <c r="B7211" i="1"/>
  <c r="B7199" i="1"/>
  <c r="B7187" i="1"/>
  <c r="B7175" i="1"/>
  <c r="B7163" i="1"/>
  <c r="B7151" i="1"/>
  <c r="B7139" i="1"/>
  <c r="B7127" i="1"/>
  <c r="B7115" i="1"/>
  <c r="B7103" i="1"/>
  <c r="B7091" i="1"/>
  <c r="B7079" i="1"/>
  <c r="B7067" i="1"/>
  <c r="B7055" i="1"/>
  <c r="B7046" i="1"/>
  <c r="B7040" i="1"/>
  <c r="B7030" i="1"/>
  <c r="B7023" i="1"/>
  <c r="B7043" i="1"/>
  <c r="B7168" i="1"/>
  <c r="B7035" i="1"/>
  <c r="B7048" i="1"/>
  <c r="B7033" i="1"/>
  <c r="B7329" i="1"/>
  <c r="B7304" i="1"/>
  <c r="B7234" i="1"/>
  <c r="B7222" i="1"/>
  <c r="B7210" i="1"/>
  <c r="B7198" i="1"/>
  <c r="B7186" i="1"/>
  <c r="B7174" i="1"/>
  <c r="B7162" i="1"/>
  <c r="B7150" i="1"/>
  <c r="B7138" i="1"/>
  <c r="B7126" i="1"/>
  <c r="B7114" i="1"/>
  <c r="B7102" i="1"/>
  <c r="B7090" i="1"/>
  <c r="B7078" i="1"/>
  <c r="B7066" i="1"/>
  <c r="B7054" i="1"/>
  <c r="B7029" i="1"/>
  <c r="B7052" i="1"/>
  <c r="B7027" i="1"/>
  <c r="B7158" i="1"/>
  <c r="B7050" i="1"/>
  <c r="B7157" i="1"/>
  <c r="B7132" i="1"/>
  <c r="B7203" i="1"/>
  <c r="B7155" i="1"/>
  <c r="B7202" i="1"/>
  <c r="B7178" i="1"/>
  <c r="B7166" i="1"/>
  <c r="B7142" i="1"/>
  <c r="B7118" i="1"/>
  <c r="B7094" i="1"/>
  <c r="B7401" i="1"/>
  <c r="B7366" i="1"/>
  <c r="B7346" i="1"/>
  <c r="B7303" i="1"/>
  <c r="B7233" i="1"/>
  <c r="B7221" i="1"/>
  <c r="B7209" i="1"/>
  <c r="B7197" i="1"/>
  <c r="B7185" i="1"/>
  <c r="B7173" i="1"/>
  <c r="B7161" i="1"/>
  <c r="B7149" i="1"/>
  <c r="B7137" i="1"/>
  <c r="B7125" i="1"/>
  <c r="B7113" i="1"/>
  <c r="B7101" i="1"/>
  <c r="B7089" i="1"/>
  <c r="B7077" i="1"/>
  <c r="B7065" i="1"/>
  <c r="B7053" i="1"/>
  <c r="B7045" i="1"/>
  <c r="B7039" i="1"/>
  <c r="B7028" i="1"/>
  <c r="B7022" i="1"/>
  <c r="B7429" i="1"/>
  <c r="B7417" i="1"/>
  <c r="B7381" i="1"/>
  <c r="B7369" i="1"/>
  <c r="B7357" i="1"/>
  <c r="B7344" i="1"/>
  <c r="B7287" i="1"/>
  <c r="B7266" i="1"/>
  <c r="B7260" i="1"/>
  <c r="B7250" i="1"/>
  <c r="B7377" i="1"/>
  <c r="B7412" i="1"/>
  <c r="B7270" i="1"/>
  <c r="B7257" i="1"/>
  <c r="B7269" i="1"/>
  <c r="B7256" i="1"/>
  <c r="B7444" i="1"/>
  <c r="B7420" i="1"/>
  <c r="B7396" i="1"/>
  <c r="B7384" i="1"/>
  <c r="B7349" i="1"/>
  <c r="B7339" i="1"/>
  <c r="B7327" i="1"/>
  <c r="B7315" i="1"/>
  <c r="B7253" i="1"/>
  <c r="B7443" i="1"/>
  <c r="B7395" i="1"/>
  <c r="B7383" i="1"/>
  <c r="B7371" i="1"/>
  <c r="B7314" i="1"/>
  <c r="B7302" i="1"/>
  <c r="B7267" i="1"/>
  <c r="B7261" i="1"/>
  <c r="B7252" i="1"/>
  <c r="B7382" i="1"/>
  <c r="B7358" i="1"/>
  <c r="B7301" i="1"/>
  <c r="B7251" i="1"/>
  <c r="B7440" i="1"/>
  <c r="B7428" i="1"/>
  <c r="B7416" i="1"/>
  <c r="B7404" i="1"/>
  <c r="B7392" i="1"/>
  <c r="B7380" i="1"/>
  <c r="B7368" i="1"/>
  <c r="B7356" i="1"/>
  <c r="B7335" i="1"/>
  <c r="B7286" i="1"/>
  <c r="B7274" i="1"/>
  <c r="B7249" i="1"/>
  <c r="B7272" i="1"/>
  <c r="B7413" i="1"/>
  <c r="B7398" i="1"/>
  <c r="B7362" i="1"/>
  <c r="B7341" i="1"/>
  <c r="B7361" i="1"/>
  <c r="B7328" i="1"/>
  <c r="B7244" i="1"/>
  <c r="B7442" i="1"/>
  <c r="B7418" i="1"/>
  <c r="B7394" i="1"/>
  <c r="B7370" i="1"/>
  <c r="B7313" i="1"/>
  <c r="B7427" i="1"/>
  <c r="B7415" i="1"/>
  <c r="B7403" i="1"/>
  <c r="B7379" i="1"/>
  <c r="B7367" i="1"/>
  <c r="B7355" i="1"/>
  <c r="B7334" i="1"/>
  <c r="B7322" i="1"/>
  <c r="B7285" i="1"/>
  <c r="B7273" i="1"/>
  <c r="B7265" i="1"/>
  <c r="B7259" i="1"/>
  <c r="B7248" i="1"/>
  <c r="B7242" i="1"/>
  <c r="B7849" i="1"/>
  <c r="B8158" i="1"/>
  <c r="B7848" i="1"/>
  <c r="B7780" i="1"/>
  <c r="B7778" i="1"/>
  <c r="B7524" i="1"/>
  <c r="B7523" i="1"/>
  <c r="B7595" i="1"/>
  <c r="B7777" i="1"/>
  <c r="B8277" i="1"/>
  <c r="B7521" i="1"/>
  <c r="B7776" i="1"/>
  <c r="B8159" i="1"/>
  <c r="B7652" i="1"/>
  <c r="B7496" i="1"/>
  <c r="B7545" i="1"/>
  <c r="B7625" i="1"/>
  <c r="B7568" i="1"/>
  <c r="B7663" i="1"/>
  <c r="B7624" i="1"/>
  <c r="B7538" i="1"/>
  <c r="B7470" i="1"/>
  <c r="B7966" i="1"/>
  <c r="B7657" i="1"/>
  <c r="B7537" i="1"/>
  <c r="B8110" i="1"/>
  <c r="B7952" i="1"/>
  <c r="B7619" i="1"/>
  <c r="B7469" i="1"/>
  <c r="B7910" i="1"/>
  <c r="B8035" i="1"/>
  <c r="B7865" i="1"/>
  <c r="B7813" i="1"/>
  <c r="B7755" i="1"/>
  <c r="B7692" i="1"/>
  <c r="B7638" i="1"/>
  <c r="B7612" i="1"/>
  <c r="B7533" i="1"/>
  <c r="B7512" i="1"/>
  <c r="B7477" i="1"/>
  <c r="B7593" i="1"/>
  <c r="B7912" i="1"/>
  <c r="B7485" i="1"/>
  <c r="B8080" i="1"/>
  <c r="B7835" i="1"/>
  <c r="B7718" i="1"/>
  <c r="B7558" i="1"/>
  <c r="B7520" i="1"/>
  <c r="B8069" i="1"/>
  <c r="B7588" i="1"/>
  <c r="B7557" i="1"/>
  <c r="B7514" i="1"/>
  <c r="B8068" i="1"/>
  <c r="B7513" i="1"/>
  <c r="B8001" i="1"/>
  <c r="B7863" i="1"/>
  <c r="B7812" i="1"/>
  <c r="B7754" i="1"/>
  <c r="B7691" i="1"/>
  <c r="B7606" i="1"/>
  <c r="B7552" i="1"/>
  <c r="B7532" i="1"/>
  <c r="B7511" i="1"/>
  <c r="B7453" i="1"/>
  <c r="B7720" i="1"/>
  <c r="B7814" i="1"/>
  <c r="B7702" i="1"/>
  <c r="B7639" i="1"/>
  <c r="B7613" i="1"/>
  <c r="B8000" i="1"/>
  <c r="B7862" i="1"/>
  <c r="B7752" i="1"/>
  <c r="B7690" i="1"/>
  <c r="B7628" i="1"/>
  <c r="B7581" i="1"/>
  <c r="B7531" i="1"/>
  <c r="B7500" i="1"/>
  <c r="B8081" i="1"/>
  <c r="B7846" i="1"/>
  <c r="B7719" i="1"/>
  <c r="B7592" i="1"/>
  <c r="B8130" i="1"/>
  <c r="B7911" i="1"/>
  <c r="B7591" i="1"/>
  <c r="B7484" i="1"/>
  <c r="B7757" i="1"/>
  <c r="B7704" i="1"/>
  <c r="B7483" i="1"/>
  <c r="B7756" i="1"/>
  <c r="B7861" i="1"/>
  <c r="B7803" i="1"/>
  <c r="B7733" i="1"/>
  <c r="B7678" i="1"/>
  <c r="B7627" i="1"/>
  <c r="B7576" i="1"/>
  <c r="B7526" i="1"/>
  <c r="B7499" i="1"/>
  <c r="B7452" i="1"/>
  <c r="B7721" i="1"/>
  <c r="B7941" i="1"/>
  <c r="B7559" i="1"/>
  <c r="B7467" i="1"/>
  <c r="B7998" i="1"/>
  <c r="B7860" i="1"/>
  <c r="B7793" i="1"/>
  <c r="B7675" i="1"/>
  <c r="B7626" i="1"/>
  <c r="B7547" i="1"/>
  <c r="B7525" i="1"/>
  <c r="B7736" i="1"/>
  <c r="B7529" i="1"/>
  <c r="B8040" i="1"/>
  <c r="B7598" i="1"/>
  <c r="B7933" i="1"/>
  <c r="B7505" i="1"/>
  <c r="B7984" i="1"/>
  <c r="B7995" i="1"/>
  <c r="B7553" i="1"/>
  <c r="B7774" i="1"/>
  <c r="B7852" i="1"/>
  <c r="B7630" i="1"/>
  <c r="B7749" i="1"/>
  <c r="B7542" i="1"/>
  <c r="B7694" i="1"/>
  <c r="B7488" i="1"/>
  <c r="B7679" i="1"/>
  <c r="B7474" i="1"/>
  <c r="B7768" i="1"/>
  <c r="B7986" i="1"/>
  <c r="B7550" i="1"/>
  <c r="B7818" i="1"/>
  <c r="B7596" i="1"/>
  <c r="B7693" i="1"/>
  <c r="B7487" i="1"/>
  <c r="B7654" i="1"/>
  <c r="B7449" i="1"/>
  <c r="B7838" i="1"/>
  <c r="B7616" i="1"/>
  <c r="B7971" i="1"/>
  <c r="B7750" i="1"/>
  <c r="B7543" i="1"/>
  <c r="B7489" i="1"/>
  <c r="B7695" i="1"/>
  <c r="B7666" i="1"/>
  <c r="B7924" i="1"/>
  <c r="B7703" i="1"/>
  <c r="B7497" i="1"/>
  <c r="B8008" i="1"/>
  <c r="B7788" i="1"/>
  <c r="B7615" i="1"/>
  <c r="B7837" i="1"/>
  <c r="B8021" i="1"/>
  <c r="B7801" i="1"/>
  <c r="B7579" i="1"/>
  <c r="B7723" i="1"/>
  <c r="B7516" i="1"/>
  <c r="B7665" i="1"/>
  <c r="B7799" i="1"/>
  <c r="B7577" i="1"/>
  <c r="B7851" i="1"/>
  <c r="B7629" i="1"/>
  <c r="B7735" i="1"/>
  <c r="B7528" i="1"/>
  <c r="B7759" i="1"/>
  <c r="B7548" i="1"/>
  <c r="B7460" i="1"/>
  <c r="B7468" i="1"/>
  <c r="B7673" i="1"/>
  <c r="B7564" i="1"/>
  <c r="B7786" i="1"/>
  <c r="B7836" i="1"/>
  <c r="B7614" i="1"/>
  <c r="B7748" i="1"/>
  <c r="B7541" i="1"/>
  <c r="B7707" i="1"/>
  <c r="B7767" i="1"/>
  <c r="B7832" i="1"/>
  <c r="B7610" i="1"/>
  <c r="B7459" i="1"/>
  <c r="B7501" i="1"/>
  <c r="B8009" i="1"/>
  <c r="B7789" i="1"/>
  <c r="B8088" i="1"/>
  <c r="B7646" i="1"/>
  <c r="B7853" i="1"/>
  <c r="B7631" i="1"/>
  <c r="B7580" i="1"/>
  <c r="B7802" i="1"/>
  <c r="B7958" i="1"/>
  <c r="B7737" i="1"/>
  <c r="B7530" i="1"/>
  <c r="B7945" i="1"/>
  <c r="B7517" i="1"/>
  <c r="B7877" i="1"/>
  <c r="B7450" i="1"/>
  <c r="B7829" i="1"/>
  <c r="B7607" i="1"/>
  <c r="B7763" i="1"/>
  <c r="B7866" i="1"/>
  <c r="B7644" i="1"/>
  <c r="B7589" i="1"/>
  <c r="B7710" i="1"/>
  <c r="B7504" i="1"/>
  <c r="B7709" i="1"/>
  <c r="B7503" i="1"/>
  <c r="B7611" i="1"/>
  <c r="B7833" i="1"/>
  <c r="B7864" i="1"/>
  <c r="B7642" i="1"/>
  <c r="B7800" i="1"/>
  <c r="B7578" i="1"/>
  <c r="B7722" i="1"/>
  <c r="B7515" i="1"/>
  <c r="B7708" i="1"/>
  <c r="B7502" i="1"/>
  <c r="B7461" i="1"/>
  <c r="B7765" i="1"/>
  <c r="B7826" i="1"/>
  <c r="B8046" i="1"/>
  <c r="B7983" i="1"/>
  <c r="B7700" i="1"/>
  <c r="B7494" i="1"/>
  <c r="B7687" i="1"/>
  <c r="B7481" i="1"/>
  <c r="B7590" i="1"/>
  <c r="B7824" i="1"/>
  <c r="B8044" i="1"/>
  <c r="B7921" i="1"/>
  <c r="B7688" i="1"/>
  <c r="B7482" i="1"/>
  <c r="B7947" i="1"/>
  <c r="B7519" i="1"/>
  <c r="B7684" i="1"/>
  <c r="B7823" i="1"/>
  <c r="B8043" i="1"/>
  <c r="B7728" i="1"/>
  <c r="B7570" i="1"/>
  <c r="B7554" i="1"/>
  <c r="B7827" i="1"/>
  <c r="B8047" i="1"/>
  <c r="B7604" i="1"/>
  <c r="B7569" i="1"/>
  <c r="B8276" i="1"/>
  <c r="B7828" i="1"/>
  <c r="B7689" i="1"/>
  <c r="B7563" i="1"/>
  <c r="B8275" i="1"/>
  <c r="B7954" i="1"/>
  <c r="B7738" i="1"/>
  <c r="B7706" i="1"/>
  <c r="B7609" i="1"/>
  <c r="B7540" i="1"/>
  <c r="B7953" i="1"/>
  <c r="B7527" i="1"/>
  <c r="B8090" i="1"/>
  <c r="B7870" i="1"/>
  <c r="B8074" i="1"/>
  <c r="B7854" i="1"/>
  <c r="B7839" i="1"/>
  <c r="B8041" i="1"/>
  <c r="B7821" i="1"/>
  <c r="B7805" i="1"/>
  <c r="B7972" i="1"/>
  <c r="B7751" i="1"/>
  <c r="B7946" i="1"/>
  <c r="B7725" i="1"/>
  <c r="B7934" i="1"/>
  <c r="B7713" i="1"/>
  <c r="B7696" i="1"/>
  <c r="B7919" i="1"/>
  <c r="B7698" i="1"/>
  <c r="B7985" i="1"/>
  <c r="B7764" i="1"/>
  <c r="B7825" i="1"/>
  <c r="B7739" i="1"/>
  <c r="B7775" i="1"/>
  <c r="B7792" i="1"/>
  <c r="B7658" i="1"/>
  <c r="B7981" i="1"/>
  <c r="B7760" i="1"/>
  <c r="B7874" i="1"/>
  <c r="B8079" i="1"/>
  <c r="B7859" i="1"/>
  <c r="B8063" i="1"/>
  <c r="B7843" i="1"/>
  <c r="B8028" i="1"/>
  <c r="B7808" i="1"/>
  <c r="B7987" i="1"/>
  <c r="B7766" i="1"/>
  <c r="B8184" i="1"/>
  <c r="B7964" i="1"/>
  <c r="B7730" i="1"/>
  <c r="B7938" i="1"/>
  <c r="B7717" i="1"/>
  <c r="B7922" i="1"/>
  <c r="B7701" i="1"/>
  <c r="B7898" i="1"/>
  <c r="B7676" i="1"/>
  <c r="B7892" i="1"/>
  <c r="B7670" i="1"/>
  <c r="B7881" i="1"/>
  <c r="B7659" i="1"/>
  <c r="B7878" i="1"/>
  <c r="B7656" i="1"/>
  <c r="B7977" i="1"/>
  <c r="B8078" i="1"/>
  <c r="B7858" i="1"/>
  <c r="B8003" i="1"/>
  <c r="B7783" i="1"/>
  <c r="B7791" i="1"/>
  <c r="B7743" i="1"/>
  <c r="B7667" i="1"/>
  <c r="B8013" i="1"/>
  <c r="B8220" i="1"/>
  <c r="B8093" i="1"/>
  <c r="B7873" i="1"/>
  <c r="B7857" i="1"/>
  <c r="B8077" i="1"/>
  <c r="B8062" i="1"/>
  <c r="B7842" i="1"/>
  <c r="B8027" i="1"/>
  <c r="B7807" i="1"/>
  <c r="B8183" i="1"/>
  <c r="B7963" i="1"/>
  <c r="B7729" i="1"/>
  <c r="B7950" i="1"/>
  <c r="B7937" i="1"/>
  <c r="B7716" i="1"/>
  <c r="B7891" i="1"/>
  <c r="B7669" i="1"/>
  <c r="B7907" i="1"/>
  <c r="B7686" i="1"/>
  <c r="B7976" i="1"/>
  <c r="B7816" i="1"/>
  <c r="B8243" i="1"/>
  <c r="B8036" i="1"/>
  <c r="B8085" i="1"/>
  <c r="B8002" i="1"/>
  <c r="B7782" i="1"/>
  <c r="B7790" i="1"/>
  <c r="B7742" i="1"/>
  <c r="B7674" i="1"/>
  <c r="B7681" i="1"/>
  <c r="B8092" i="1"/>
  <c r="B7872" i="1"/>
  <c r="B8076" i="1"/>
  <c r="B7856" i="1"/>
  <c r="B8061" i="1"/>
  <c r="B8026" i="1"/>
  <c r="B7806" i="1"/>
  <c r="B7979" i="1"/>
  <c r="B7758" i="1"/>
  <c r="B7962" i="1"/>
  <c r="B8182" i="1"/>
  <c r="B7936" i="1"/>
  <c r="B7715" i="1"/>
  <c r="B7920" i="1"/>
  <c r="B7699" i="1"/>
  <c r="B7904" i="1"/>
  <c r="B7906" i="1"/>
  <c r="B7685" i="1"/>
  <c r="B8039" i="1"/>
  <c r="B7819" i="1"/>
  <c r="B8087" i="1"/>
  <c r="B7867" i="1"/>
  <c r="B8007" i="1"/>
  <c r="B7787" i="1"/>
  <c r="B7741" i="1"/>
  <c r="B8091" i="1"/>
  <c r="B7871" i="1"/>
  <c r="B8075" i="1"/>
  <c r="B7855" i="1"/>
  <c r="B8060" i="1"/>
  <c r="B8267" i="1"/>
  <c r="B7840" i="1"/>
  <c r="B8042" i="1"/>
  <c r="B7822" i="1"/>
  <c r="B8024" i="1"/>
  <c r="B7804" i="1"/>
  <c r="B7753" i="1"/>
  <c r="B7935" i="1"/>
  <c r="B7714" i="1"/>
  <c r="B7918" i="1"/>
  <c r="B7697" i="1"/>
  <c r="B7903" i="1"/>
  <c r="B7682" i="1"/>
  <c r="B7668" i="1"/>
  <c r="B7890" i="1"/>
  <c r="B7982" i="1"/>
  <c r="B7761" i="1"/>
  <c r="B8089" i="1"/>
  <c r="B7869" i="1"/>
  <c r="B8014" i="1"/>
  <c r="B7794" i="1"/>
  <c r="B7908" i="1"/>
  <c r="B7740" i="1"/>
  <c r="B8083" i="1"/>
  <c r="B8067" i="1"/>
  <c r="B8034" i="1"/>
  <c r="B7978" i="1"/>
  <c r="B7940" i="1"/>
  <c r="B7732" i="1"/>
  <c r="B7797" i="1"/>
  <c r="B8082" i="1"/>
  <c r="B7771" i="1"/>
  <c r="B7746" i="1"/>
  <c r="B7926" i="1"/>
  <c r="B7662" i="1"/>
  <c r="B7653" i="1"/>
  <c r="B8033" i="1"/>
  <c r="B7939" i="1"/>
  <c r="B7879" i="1"/>
  <c r="B7781" i="1"/>
  <c r="B7731" i="1"/>
  <c r="B7796" i="1"/>
  <c r="B7845" i="1"/>
  <c r="B7830" i="1"/>
  <c r="B8030" i="1"/>
  <c r="B7770" i="1"/>
  <c r="B7925" i="1"/>
  <c r="B7677" i="1"/>
  <c r="B7671" i="1"/>
  <c r="B7661" i="1"/>
  <c r="B8206" i="1"/>
  <c r="B8023" i="1"/>
  <c r="B7923" i="1"/>
  <c r="B7745" i="1"/>
  <c r="B7795" i="1"/>
  <c r="B7997" i="1"/>
  <c r="B7844" i="1"/>
  <c r="B8048" i="1"/>
  <c r="B8029" i="1"/>
  <c r="B7809" i="1"/>
  <c r="B7990" i="1"/>
  <c r="B8185" i="1"/>
  <c r="B7660" i="1"/>
  <c r="B7784" i="1"/>
  <c r="B8179" i="1"/>
  <c r="B8070" i="1"/>
  <c r="B7973" i="1"/>
  <c r="B7850" i="1"/>
  <c r="B7834" i="1"/>
  <c r="B7815" i="1"/>
  <c r="B7779" i="1"/>
  <c r="B7744" i="1"/>
  <c r="B7868" i="1"/>
  <c r="B7820" i="1"/>
  <c r="B7724" i="1"/>
  <c r="B7712" i="1"/>
  <c r="B8045" i="1"/>
  <c r="B7957" i="1"/>
  <c r="B8038" i="1"/>
  <c r="B7969" i="1"/>
  <c r="B7943" i="1"/>
  <c r="B7876" i="1"/>
  <c r="B8149" i="1"/>
  <c r="B8052" i="1"/>
  <c r="B7889" i="1"/>
  <c r="B8018" i="1"/>
  <c r="B8005" i="1"/>
  <c r="B8244" i="1"/>
  <c r="B7968" i="1"/>
  <c r="B8133" i="1"/>
  <c r="B7894" i="1"/>
  <c r="B7948" i="1"/>
  <c r="B7993" i="1"/>
  <c r="B8051" i="1"/>
  <c r="B8059" i="1"/>
  <c r="B8022" i="1"/>
  <c r="B7929" i="1"/>
  <c r="B7888" i="1"/>
  <c r="B8227" i="1"/>
  <c r="B8058" i="1"/>
  <c r="B7928" i="1"/>
  <c r="B8057" i="1"/>
  <c r="B8020" i="1"/>
  <c r="B7927" i="1"/>
  <c r="B8225" i="1"/>
  <c r="B8073" i="1"/>
  <c r="B8056" i="1"/>
  <c r="B8019" i="1"/>
  <c r="B7975" i="1"/>
  <c r="B7880" i="1"/>
  <c r="B8025" i="1"/>
  <c r="B8086" i="1"/>
  <c r="B8228" i="1"/>
  <c r="B7970" i="1"/>
  <c r="B7944" i="1"/>
  <c r="B7931" i="1"/>
  <c r="B7930" i="1"/>
  <c r="B8053" i="1"/>
  <c r="B7916" i="1"/>
  <c r="B7902" i="1"/>
  <c r="B8006" i="1"/>
  <c r="B7956" i="1"/>
  <c r="B7886" i="1"/>
  <c r="B7980" i="1"/>
  <c r="B7994" i="1"/>
  <c r="B7955" i="1"/>
  <c r="B7900" i="1"/>
  <c r="B7885" i="1"/>
  <c r="B8037" i="1"/>
  <c r="B7914" i="1"/>
  <c r="B7901" i="1"/>
  <c r="B7887" i="1"/>
  <c r="B8226" i="1"/>
  <c r="B7897" i="1"/>
  <c r="B8115" i="1"/>
  <c r="B8072" i="1"/>
  <c r="B8055" i="1"/>
  <c r="B7974" i="1"/>
  <c r="B7896" i="1"/>
  <c r="B7913" i="1"/>
  <c r="B8219" i="1"/>
  <c r="B8071" i="1"/>
  <c r="B8049" i="1"/>
  <c r="B8012" i="1"/>
  <c r="B8278" i="1"/>
  <c r="B8218" i="1"/>
  <c r="B8114" i="1"/>
  <c r="B8031" i="1"/>
  <c r="B8011" i="1"/>
  <c r="B7989" i="1"/>
  <c r="B7942" i="1"/>
  <c r="B7895" i="1"/>
  <c r="B7917" i="1"/>
  <c r="B7915" i="1"/>
  <c r="B8084" i="1"/>
  <c r="B8010" i="1"/>
  <c r="B7988" i="1"/>
  <c r="B7905" i="1"/>
  <c r="B8205" i="1"/>
  <c r="B8066" i="1"/>
  <c r="B8145" i="1"/>
  <c r="B8017" i="1"/>
  <c r="B8203" i="1"/>
  <c r="B8064" i="1"/>
  <c r="B8016" i="1"/>
  <c r="B8004" i="1"/>
  <c r="B7899" i="1"/>
  <c r="B7893" i="1"/>
  <c r="B7883" i="1"/>
  <c r="B8261" i="1"/>
  <c r="B8054" i="1"/>
  <c r="B7959" i="1"/>
  <c r="B8204" i="1"/>
  <c r="B8065" i="1"/>
  <c r="B8200" i="1"/>
  <c r="B8132" i="1"/>
  <c r="B8015" i="1"/>
  <c r="B7992" i="1"/>
  <c r="B7882" i="1"/>
  <c r="B7884" i="1"/>
  <c r="B8199" i="1"/>
  <c r="B8131" i="1"/>
  <c r="B8050" i="1"/>
  <c r="B7991" i="1"/>
  <c r="B7967" i="1"/>
  <c r="B7875" i="1"/>
  <c r="B8256" i="1"/>
  <c r="B8147" i="1"/>
  <c r="B8146" i="1"/>
  <c r="B8288" i="1"/>
  <c r="B8265" i="1"/>
  <c r="B8237" i="1"/>
  <c r="B8216" i="1"/>
  <c r="B8198" i="1"/>
  <c r="B8168" i="1"/>
  <c r="B8137" i="1"/>
  <c r="B8106" i="1"/>
  <c r="B8291" i="1"/>
  <c r="B8273" i="1"/>
  <c r="B8242" i="1"/>
  <c r="B8109" i="1"/>
  <c r="B8290" i="1"/>
  <c r="B8241" i="1"/>
  <c r="B8173" i="1"/>
  <c r="B8108" i="1"/>
  <c r="B8289" i="1"/>
  <c r="B8120" i="1"/>
  <c r="B8287" i="1"/>
  <c r="B8264" i="1"/>
  <c r="B8232" i="1"/>
  <c r="B8215" i="1"/>
  <c r="B8195" i="1"/>
  <c r="B8162" i="1"/>
  <c r="B8136" i="1"/>
  <c r="B8117" i="1"/>
  <c r="B8105" i="1"/>
  <c r="B8174" i="1"/>
  <c r="B8266" i="1"/>
  <c r="B8217" i="1"/>
  <c r="B8172" i="1"/>
  <c r="B8143" i="1"/>
  <c r="B8280" i="1"/>
  <c r="B8263" i="1"/>
  <c r="B8231" i="1"/>
  <c r="B8208" i="1"/>
  <c r="B8193" i="1"/>
  <c r="B8161" i="1"/>
  <c r="B8135" i="1"/>
  <c r="B8099" i="1"/>
  <c r="B8148" i="1"/>
  <c r="B8274" i="1"/>
  <c r="B8121" i="1"/>
  <c r="B8240" i="1"/>
  <c r="B8107" i="1"/>
  <c r="B8279" i="1"/>
  <c r="B8262" i="1"/>
  <c r="B8230" i="1"/>
  <c r="B8207" i="1"/>
  <c r="B8186" i="1"/>
  <c r="B8160" i="1"/>
  <c r="B8134" i="1"/>
  <c r="B8116" i="1"/>
  <c r="B8127" i="1"/>
  <c r="B8299" i="1"/>
  <c r="B8283" i="1"/>
  <c r="B8251" i="1"/>
  <c r="B8233" i="1"/>
  <c r="B8169" i="1"/>
  <c r="B8156" i="1"/>
  <c r="B8140" i="1"/>
  <c r="B8126" i="1"/>
  <c r="B8246" i="1"/>
  <c r="B8294" i="1"/>
  <c r="B8214" i="1"/>
  <c r="B8300" i="1"/>
  <c r="B8125" i="1"/>
  <c r="B8235" i="1"/>
  <c r="B8118" i="1"/>
  <c r="B8285" i="1"/>
  <c r="B8269" i="1"/>
  <c r="B8234" i="1"/>
  <c r="B8141" i="1"/>
  <c r="B8298" i="1"/>
  <c r="B8282" i="1"/>
  <c r="B8249" i="1"/>
  <c r="B8181" i="1"/>
  <c r="B8167" i="1"/>
  <c r="B8155" i="1"/>
  <c r="B8138" i="1"/>
  <c r="B8250" i="1"/>
  <c r="B8296" i="1"/>
  <c r="B8221" i="1"/>
  <c r="B8292" i="1"/>
  <c r="B8254" i="1"/>
  <c r="B8229" i="1"/>
  <c r="B8124" i="1"/>
  <c r="B8100" i="1"/>
  <c r="B8286" i="1"/>
  <c r="B8129" i="1"/>
  <c r="B8101" i="1"/>
  <c r="B8098" i="1"/>
  <c r="B8239" i="1"/>
  <c r="B8210" i="1"/>
  <c r="B8284" i="1"/>
  <c r="B8157" i="1"/>
  <c r="B8297" i="1"/>
  <c r="B8281" i="1"/>
  <c r="B8248" i="1"/>
  <c r="B8192" i="1"/>
  <c r="B8180" i="1"/>
  <c r="B8166" i="1"/>
  <c r="B8154" i="1"/>
  <c r="B8139" i="1"/>
  <c r="B8202" i="1"/>
  <c r="B8253" i="1"/>
  <c r="B8171" i="1"/>
  <c r="B8123" i="1"/>
  <c r="B8197" i="1"/>
  <c r="B8142" i="1"/>
  <c r="B8112" i="1"/>
  <c r="B8128" i="1"/>
  <c r="B8301" i="1"/>
  <c r="B8295" i="1"/>
  <c r="B8247" i="1"/>
  <c r="B8191" i="1"/>
  <c r="B8178" i="1"/>
  <c r="B8165" i="1"/>
  <c r="B8153" i="1"/>
  <c r="B8097" i="1"/>
  <c r="B8144" i="1"/>
  <c r="B8201" i="1"/>
  <c r="B8268" i="1"/>
  <c r="B8252" i="1"/>
  <c r="B8194" i="1"/>
  <c r="B8170" i="1"/>
  <c r="B8122" i="1"/>
  <c r="B8270" i="1"/>
  <c r="B8209" i="1"/>
  <c r="B8111" i="1"/>
  <c r="B8272" i="1"/>
  <c r="B8260" i="1"/>
  <c r="B8236" i="1"/>
  <c r="B8224" i="1"/>
  <c r="B8212" i="1"/>
  <c r="B8190" i="1"/>
  <c r="B8104" i="1"/>
  <c r="B8238" i="1"/>
  <c r="B8213" i="1"/>
  <c r="B8271" i="1"/>
  <c r="B8259" i="1"/>
  <c r="B8223" i="1"/>
  <c r="B8211" i="1"/>
  <c r="B8189" i="1"/>
  <c r="B8177" i="1"/>
  <c r="B8119" i="1"/>
  <c r="B8113" i="1"/>
  <c r="B8103" i="1"/>
  <c r="B8096" i="1"/>
  <c r="B8258" i="1"/>
  <c r="B8222" i="1"/>
  <c r="B8196" i="1"/>
  <c r="B8188" i="1"/>
  <c r="B8176" i="1"/>
  <c r="B8164" i="1"/>
  <c r="B8151" i="1"/>
  <c r="B8102" i="1"/>
  <c r="B8293" i="1"/>
  <c r="B8257" i="1"/>
  <c r="B8245" i="1"/>
  <c r="B8187" i="1"/>
  <c r="B8175" i="1"/>
  <c r="B8163" i="1"/>
  <c r="B8150" i="1"/>
  <c r="B8095" i="1"/>
  <c r="N574" i="1"/>
  <c r="P574" i="1"/>
  <c r="R574" i="1"/>
  <c r="B2027" i="1"/>
  <c r="B2060" i="1"/>
  <c r="B2051" i="1"/>
  <c r="B2001" i="1"/>
  <c r="B2055" i="1"/>
  <c r="B2028" i="1"/>
  <c r="B2044" i="1"/>
  <c r="B1966" i="1"/>
  <c r="B2054" i="1"/>
  <c r="N5" i="1"/>
  <c r="T448" i="1"/>
  <c r="T446" i="1"/>
  <c r="N212" i="1"/>
  <c r="P212" i="1"/>
  <c r="R212" i="1"/>
  <c r="N448" i="1"/>
  <c r="P448" i="1"/>
  <c r="R448" i="1"/>
  <c r="N446" i="1"/>
  <c r="P446" i="1"/>
  <c r="R446" i="1"/>
  <c r="B1926" i="1"/>
  <c r="R28" i="1"/>
  <c r="P65" i="1"/>
  <c r="R83" i="1"/>
  <c r="B649" i="1"/>
  <c r="T114" i="1"/>
  <c r="T153" i="1"/>
  <c r="N188" i="1"/>
  <c r="N222" i="1"/>
  <c r="T233" i="1"/>
  <c r="P265" i="1"/>
  <c r="N376" i="1"/>
  <c r="R13" i="1"/>
  <c r="T179" i="1"/>
  <c r="T302" i="1"/>
  <c r="R4" i="1"/>
  <c r="R12" i="1"/>
  <c r="P20" i="1"/>
  <c r="P36" i="1"/>
  <c r="R44" i="1"/>
  <c r="P68" i="1"/>
  <c r="P87" i="1"/>
  <c r="R104" i="1"/>
  <c r="T149" i="1"/>
  <c r="P157" i="1"/>
  <c r="T199" i="1"/>
  <c r="N237" i="1"/>
  <c r="R293" i="1"/>
  <c r="N297" i="1"/>
  <c r="T318" i="1"/>
  <c r="N209" i="1"/>
  <c r="R29" i="1"/>
  <c r="P53" i="1"/>
  <c r="P62" i="1"/>
  <c r="T76" i="1"/>
  <c r="R84" i="1"/>
  <c r="N102" i="1"/>
  <c r="P133" i="1"/>
  <c r="N142" i="1"/>
  <c r="T162" i="1"/>
  <c r="P169" i="1"/>
  <c r="N205" i="1"/>
  <c r="P200" i="1"/>
  <c r="P6" i="1"/>
  <c r="R22" i="1"/>
  <c r="R38" i="1"/>
  <c r="R82" i="1"/>
  <c r="T116" i="1"/>
  <c r="N126" i="1"/>
  <c r="T139" i="1"/>
  <c r="T151" i="1"/>
  <c r="N155" i="1"/>
  <c r="T159" i="1"/>
  <c r="R163" i="1"/>
  <c r="T167" i="1"/>
  <c r="P172" i="1"/>
  <c r="T197" i="1"/>
  <c r="R201" i="1"/>
  <c r="T206" i="1"/>
  <c r="N211" i="1"/>
  <c r="T216" i="1"/>
  <c r="T220" i="1"/>
  <c r="N228" i="1"/>
  <c r="T235" i="1"/>
  <c r="R239" i="1"/>
  <c r="P248" i="1"/>
  <c r="P257" i="1"/>
  <c r="P261" i="1"/>
  <c r="P267" i="1"/>
  <c r="R277" i="1"/>
  <c r="N299" i="1"/>
  <c r="R316" i="1"/>
  <c r="R324" i="1"/>
  <c r="P333" i="1"/>
  <c r="P382" i="1"/>
  <c r="T184" i="1"/>
  <c r="P32" i="1"/>
  <c r="P72" i="1"/>
  <c r="P78" i="1"/>
  <c r="P106" i="1"/>
  <c r="T118" i="1"/>
  <c r="T128" i="1"/>
  <c r="T132" i="1"/>
  <c r="T165" i="1"/>
  <c r="R203" i="1"/>
  <c r="T241" i="1"/>
  <c r="P322" i="1"/>
  <c r="R384" i="1"/>
  <c r="N462" i="1"/>
  <c r="R5" i="1"/>
  <c r="N9" i="1"/>
  <c r="R17" i="1"/>
  <c r="R33" i="1"/>
  <c r="R37" i="1"/>
  <c r="P49" i="1"/>
  <c r="P58" i="1"/>
  <c r="T79" i="1"/>
  <c r="R88" i="1"/>
  <c r="R92" i="1"/>
  <c r="T112" i="1"/>
  <c r="P115" i="1"/>
  <c r="T146" i="1"/>
  <c r="N166" i="1"/>
  <c r="P204" i="1"/>
  <c r="T227" i="1"/>
  <c r="T272" i="1"/>
  <c r="R3" i="1"/>
  <c r="R11" i="1"/>
  <c r="R19" i="1"/>
  <c r="R23" i="1"/>
  <c r="R27" i="1"/>
  <c r="R35" i="1"/>
  <c r="R39" i="1"/>
  <c r="R43" i="1"/>
  <c r="P51" i="1"/>
  <c r="P55" i="1"/>
  <c r="P60" i="1"/>
  <c r="N64" i="1"/>
  <c r="P67" i="1"/>
  <c r="T71" i="1"/>
  <c r="P75" i="1"/>
  <c r="N86" i="1"/>
  <c r="R90" i="1"/>
  <c r="R97" i="1"/>
  <c r="P100" i="1"/>
  <c r="R103" i="1"/>
  <c r="T135" i="1"/>
  <c r="T144" i="1"/>
  <c r="T148" i="1"/>
  <c r="T160" i="1"/>
  <c r="T164" i="1"/>
  <c r="P170" i="1"/>
  <c r="T187" i="1"/>
  <c r="R191" i="1"/>
  <c r="T207" i="1"/>
  <c r="T213" i="1"/>
  <c r="P232" i="1"/>
  <c r="P240" i="1"/>
  <c r="N249" i="1"/>
  <c r="T270" i="1"/>
  <c r="R274" i="1"/>
  <c r="R288" i="1"/>
  <c r="T334" i="1"/>
  <c r="T186" i="1"/>
  <c r="P682" i="1"/>
  <c r="R682" i="1"/>
  <c r="N682" i="1"/>
  <c r="P677" i="1"/>
  <c r="R677" i="1"/>
  <c r="R719" i="1"/>
  <c r="T719" i="1"/>
  <c r="P719" i="1"/>
  <c r="T627" i="1"/>
  <c r="R627" i="1"/>
  <c r="N627" i="1"/>
  <c r="P681" i="1"/>
  <c r="R681" i="1"/>
  <c r="N681" i="1"/>
  <c r="P186" i="1"/>
  <c r="R186" i="1"/>
  <c r="N184" i="1"/>
  <c r="N186" i="1"/>
  <c r="P184" i="1"/>
  <c r="R184" i="1"/>
  <c r="N663" i="1"/>
  <c r="P663" i="1"/>
  <c r="P334" i="1"/>
  <c r="R334" i="1"/>
  <c r="N334" i="1"/>
  <c r="P403" i="1"/>
  <c r="N403" i="1"/>
  <c r="R403" i="1"/>
  <c r="T393" i="1"/>
  <c r="R393" i="1"/>
  <c r="N393" i="1"/>
  <c r="T727" i="1"/>
  <c r="P727" i="1"/>
  <c r="N727" i="1"/>
  <c r="P302" i="1"/>
  <c r="R302" i="1"/>
  <c r="N302" i="1"/>
  <c r="T209" i="1"/>
  <c r="P209" i="1"/>
  <c r="R209" i="1"/>
  <c r="T305" i="1"/>
  <c r="T304" i="1"/>
  <c r="T303" i="1"/>
  <c r="R699" i="1"/>
  <c r="T702" i="1"/>
  <c r="P700" i="1"/>
  <c r="N700" i="1"/>
  <c r="P699" i="1"/>
  <c r="T670" i="1"/>
  <c r="P450" i="1"/>
  <c r="T747" i="1"/>
  <c r="R450" i="1"/>
  <c r="T452" i="1"/>
  <c r="R747" i="1"/>
  <c r="T582" i="1"/>
  <c r="N747" i="1"/>
  <c r="T649" i="1"/>
  <c r="R553" i="1"/>
  <c r="R200" i="1"/>
  <c r="T668" i="1"/>
  <c r="N144" i="1"/>
  <c r="N204" i="1"/>
  <c r="N225" i="1"/>
  <c r="P225" i="1"/>
  <c r="T665" i="1"/>
  <c r="N227" i="1"/>
  <c r="R644" i="1"/>
  <c r="P670" i="1"/>
  <c r="T198" i="1"/>
  <c r="N552" i="1"/>
  <c r="T586" i="1"/>
  <c r="R586" i="1"/>
  <c r="R642" i="1"/>
  <c r="T203" i="1"/>
  <c r="R273" i="1"/>
  <c r="P344" i="1"/>
  <c r="P491" i="1"/>
  <c r="T632" i="1"/>
  <c r="T642" i="1"/>
  <c r="P716" i="1"/>
  <c r="P203" i="1"/>
  <c r="T629" i="1"/>
  <c r="N3" i="1"/>
  <c r="R6" i="1"/>
  <c r="T67" i="1"/>
  <c r="T202" i="1"/>
  <c r="T424" i="1"/>
  <c r="T548" i="1"/>
  <c r="P548" i="1"/>
  <c r="T587" i="1"/>
  <c r="T590" i="1"/>
  <c r="R625" i="1"/>
  <c r="N665" i="1"/>
  <c r="N670" i="1"/>
  <c r="T700" i="1"/>
  <c r="T320" i="1"/>
  <c r="T472" i="1"/>
  <c r="R587" i="1"/>
  <c r="T591" i="1"/>
  <c r="T616" i="1"/>
  <c r="R616" i="1"/>
  <c r="T658" i="1"/>
  <c r="R658" i="1"/>
  <c r="P7" i="1"/>
  <c r="T106" i="1"/>
  <c r="N200" i="1"/>
  <c r="R204" i="1"/>
  <c r="T344" i="1"/>
  <c r="R491" i="1"/>
  <c r="T549" i="1"/>
  <c r="R548" i="1"/>
  <c r="T552" i="1"/>
  <c r="P552" i="1"/>
  <c r="R632" i="1"/>
  <c r="P642" i="1"/>
  <c r="T716" i="1"/>
  <c r="P747" i="1"/>
  <c r="N115" i="1"/>
  <c r="N145" i="1"/>
  <c r="R185" i="1"/>
  <c r="N206" i="1"/>
  <c r="R320" i="1"/>
  <c r="R458" i="1"/>
  <c r="N474" i="1"/>
  <c r="N476" i="1"/>
  <c r="N478" i="1"/>
  <c r="P587" i="1"/>
  <c r="T630" i="1"/>
  <c r="R630" i="1"/>
  <c r="T633" i="1"/>
  <c r="P658" i="1"/>
  <c r="R8" i="1"/>
  <c r="P145" i="1"/>
  <c r="T66" i="1"/>
  <c r="R182" i="1"/>
  <c r="T190" i="1"/>
  <c r="N241" i="1"/>
  <c r="T251" i="1"/>
  <c r="P275" i="1"/>
  <c r="P290" i="1"/>
  <c r="P582" i="1"/>
  <c r="N584" i="1"/>
  <c r="P596" i="1"/>
  <c r="N35" i="1"/>
  <c r="P38" i="1"/>
  <c r="N39" i="1"/>
  <c r="P40" i="1"/>
  <c r="T75" i="1"/>
  <c r="R76" i="1"/>
  <c r="R139" i="1"/>
  <c r="R145" i="1"/>
  <c r="N148" i="1"/>
  <c r="P163" i="1"/>
  <c r="R165" i="1"/>
  <c r="N167" i="1"/>
  <c r="R197" i="1"/>
  <c r="N216" i="1"/>
  <c r="P221" i="1"/>
  <c r="P239" i="1"/>
  <c r="T243" i="1"/>
  <c r="R246" i="1"/>
  <c r="T249" i="1"/>
  <c r="N274" i="1"/>
  <c r="R275" i="1"/>
  <c r="P295" i="1"/>
  <c r="R333" i="1"/>
  <c r="R484" i="1"/>
  <c r="P521" i="1"/>
  <c r="P570" i="1"/>
  <c r="N580" i="1"/>
  <c r="R581" i="1"/>
  <c r="T584" i="1"/>
  <c r="P584" i="1"/>
  <c r="P590" i="1"/>
  <c r="N595" i="1"/>
  <c r="P610" i="1"/>
  <c r="N629" i="1"/>
  <c r="N630" i="1"/>
  <c r="N632" i="1"/>
  <c r="T654" i="1"/>
  <c r="R654" i="1"/>
  <c r="P735" i="1"/>
  <c r="P758" i="1"/>
  <c r="P76" i="1"/>
  <c r="N114" i="1"/>
  <c r="N221" i="1"/>
  <c r="N295" i="1"/>
  <c r="R340" i="1"/>
  <c r="R591" i="1"/>
  <c r="P654" i="1"/>
  <c r="N7" i="1"/>
  <c r="P8" i="1"/>
  <c r="P39" i="1"/>
  <c r="R40" i="1"/>
  <c r="P167" i="1"/>
  <c r="T169" i="1"/>
  <c r="P273" i="1"/>
  <c r="P274" i="1"/>
  <c r="R295" i="1"/>
  <c r="T484" i="1"/>
  <c r="T521" i="1"/>
  <c r="T570" i="1"/>
  <c r="T580" i="1"/>
  <c r="P580" i="1"/>
  <c r="R590" i="1"/>
  <c r="R595" i="1"/>
  <c r="T610" i="1"/>
  <c r="R629" i="1"/>
  <c r="P630" i="1"/>
  <c r="P632" i="1"/>
  <c r="T639" i="1"/>
  <c r="T735" i="1"/>
  <c r="R735" i="1"/>
  <c r="T753" i="1"/>
  <c r="T758" i="1"/>
  <c r="R716" i="1"/>
  <c r="R685" i="1"/>
  <c r="P33" i="1"/>
  <c r="N55" i="1"/>
  <c r="N19" i="1"/>
  <c r="P22" i="1"/>
  <c r="N23" i="1"/>
  <c r="P24" i="1"/>
  <c r="P48" i="1"/>
  <c r="P54" i="1"/>
  <c r="R55" i="1"/>
  <c r="P208" i="1"/>
  <c r="R208" i="1"/>
  <c r="N208" i="1"/>
  <c r="R217" i="1"/>
  <c r="P217" i="1"/>
  <c r="R368" i="1"/>
  <c r="T368" i="1"/>
  <c r="R440" i="1"/>
  <c r="R692" i="1"/>
  <c r="P692" i="1"/>
  <c r="R724" i="1"/>
  <c r="T750" i="1"/>
  <c r="R750" i="1"/>
  <c r="R99" i="1"/>
  <c r="P17" i="1"/>
  <c r="P23" i="1"/>
  <c r="R24" i="1"/>
  <c r="R48" i="1"/>
  <c r="R54" i="1"/>
  <c r="P71" i="1"/>
  <c r="N88" i="1"/>
  <c r="N97" i="1"/>
  <c r="P99" i="1"/>
  <c r="N168" i="1"/>
  <c r="P181" i="1"/>
  <c r="R266" i="1"/>
  <c r="P266" i="1"/>
  <c r="P284" i="1"/>
  <c r="N284" i="1"/>
  <c r="P338" i="1"/>
  <c r="T338" i="1"/>
  <c r="N338" i="1"/>
  <c r="P358" i="1"/>
  <c r="T358" i="1"/>
  <c r="N358" i="1"/>
  <c r="R392" i="1"/>
  <c r="T392" i="1"/>
  <c r="R421" i="1"/>
  <c r="P479" i="1"/>
  <c r="T479" i="1"/>
  <c r="P511" i="1"/>
  <c r="P540" i="1"/>
  <c r="N540" i="1"/>
  <c r="P640" i="1"/>
  <c r="N640" i="1"/>
  <c r="R690" i="1"/>
  <c r="P690" i="1"/>
  <c r="P724" i="1"/>
  <c r="N67" i="1"/>
  <c r="R71" i="1"/>
  <c r="P88" i="1"/>
  <c r="R95" i="1"/>
  <c r="P95" i="1"/>
  <c r="R115" i="1"/>
  <c r="N147" i="1"/>
  <c r="T152" i="1"/>
  <c r="N163" i="1"/>
  <c r="T168" i="1"/>
  <c r="N181" i="1"/>
  <c r="P210" i="1"/>
  <c r="N210" i="1"/>
  <c r="R230" i="1"/>
  <c r="N266" i="1"/>
  <c r="R282" i="1"/>
  <c r="P282" i="1"/>
  <c r="R328" i="1"/>
  <c r="T328" i="1"/>
  <c r="R338" i="1"/>
  <c r="P392" i="1"/>
  <c r="T440" i="1"/>
  <c r="N473" i="1"/>
  <c r="T473" i="1"/>
  <c r="P475" i="1"/>
  <c r="T475" i="1"/>
  <c r="R475" i="1"/>
  <c r="R479" i="1"/>
  <c r="T540" i="1"/>
  <c r="P594" i="1"/>
  <c r="T594" i="1"/>
  <c r="P606" i="1"/>
  <c r="T606" i="1"/>
  <c r="N607" i="1"/>
  <c r="P636" i="1"/>
  <c r="T636" i="1"/>
  <c r="R674" i="1"/>
  <c r="T692" i="1"/>
  <c r="R729" i="1"/>
  <c r="P729" i="1"/>
  <c r="T729" i="1"/>
  <c r="R752" i="1"/>
  <c r="T752" i="1"/>
  <c r="N752" i="1"/>
  <c r="R108" i="1"/>
  <c r="T108" i="1"/>
  <c r="P147" i="1"/>
  <c r="N170" i="1"/>
  <c r="R210" i="1"/>
  <c r="P230" i="1"/>
  <c r="N282" i="1"/>
  <c r="P288" i="1"/>
  <c r="N288" i="1"/>
  <c r="P297" i="1"/>
  <c r="P304" i="1"/>
  <c r="N304" i="1"/>
  <c r="P439" i="1"/>
  <c r="R439" i="1"/>
  <c r="R472" i="1"/>
  <c r="P472" i="1"/>
  <c r="R474" i="1"/>
  <c r="P474" i="1"/>
  <c r="R476" i="1"/>
  <c r="P476" i="1"/>
  <c r="R478" i="1"/>
  <c r="P478" i="1"/>
  <c r="R490" i="1"/>
  <c r="T490" i="1"/>
  <c r="R497" i="1"/>
  <c r="R512" i="1"/>
  <c r="R528" i="1"/>
  <c r="P539" i="1"/>
  <c r="T539" i="1"/>
  <c r="N539" i="1"/>
  <c r="T566" i="1"/>
  <c r="P566" i="1"/>
  <c r="R567" i="1"/>
  <c r="N594" i="1"/>
  <c r="N606" i="1"/>
  <c r="N636" i="1"/>
  <c r="P651" i="1"/>
  <c r="T651" i="1"/>
  <c r="N651" i="1"/>
  <c r="P674" i="1"/>
  <c r="P691" i="1"/>
  <c r="R691" i="1"/>
  <c r="T691" i="1"/>
  <c r="N691" i="1"/>
  <c r="R221" i="1"/>
  <c r="R225" i="1"/>
  <c r="N290" i="1"/>
  <c r="P320" i="1"/>
  <c r="N344" i="1"/>
  <c r="P458" i="1"/>
  <c r="N521" i="1"/>
  <c r="N548" i="1"/>
  <c r="N570" i="1"/>
  <c r="N582" i="1"/>
  <c r="N586" i="1"/>
  <c r="N587" i="1"/>
  <c r="N590" i="1"/>
  <c r="N591" i="1"/>
  <c r="N596" i="1"/>
  <c r="N642" i="1"/>
  <c r="T647" i="1"/>
  <c r="N654" i="1"/>
  <c r="P685" i="1"/>
  <c r="R9" i="1"/>
  <c r="P9" i="1"/>
  <c r="R15" i="1"/>
  <c r="P15" i="1"/>
  <c r="R30" i="1"/>
  <c r="R41" i="1"/>
  <c r="P41" i="1"/>
  <c r="P47" i="1"/>
  <c r="R47" i="1"/>
  <c r="R56" i="1"/>
  <c r="P56" i="1"/>
  <c r="R119" i="1"/>
  <c r="P119" i="1"/>
  <c r="T125" i="1"/>
  <c r="P125" i="1"/>
  <c r="P218" i="1"/>
  <c r="R218" i="1"/>
  <c r="N218" i="1"/>
  <c r="R231" i="1"/>
  <c r="P231" i="1"/>
  <c r="N231" i="1"/>
  <c r="P287" i="1"/>
  <c r="N287" i="1"/>
  <c r="R291" i="1"/>
  <c r="P291" i="1"/>
  <c r="P348" i="1"/>
  <c r="T348" i="1"/>
  <c r="N348" i="1"/>
  <c r="R397" i="1"/>
  <c r="P397" i="1"/>
  <c r="T397" i="1"/>
  <c r="N397" i="1"/>
  <c r="R416" i="1"/>
  <c r="P416" i="1"/>
  <c r="N416" i="1"/>
  <c r="P527" i="1"/>
  <c r="T527" i="1"/>
  <c r="P542" i="1"/>
  <c r="N542" i="1"/>
  <c r="T542" i="1"/>
  <c r="R579" i="1"/>
  <c r="P672" i="1"/>
  <c r="T672" i="1"/>
  <c r="N672" i="1"/>
  <c r="R672" i="1"/>
  <c r="N15" i="1"/>
  <c r="N27" i="1"/>
  <c r="N47" i="1"/>
  <c r="T77" i="1"/>
  <c r="R77" i="1"/>
  <c r="R117" i="1"/>
  <c r="P117" i="1"/>
  <c r="T119" i="1"/>
  <c r="T122" i="1"/>
  <c r="R122" i="1"/>
  <c r="R131" i="1"/>
  <c r="P131" i="1"/>
  <c r="P161" i="1"/>
  <c r="N161" i="1"/>
  <c r="T194" i="1"/>
  <c r="R236" i="1"/>
  <c r="R238" i="1"/>
  <c r="P244" i="1"/>
  <c r="R244" i="1"/>
  <c r="P430" i="1"/>
  <c r="P568" i="1"/>
  <c r="N568" i="1"/>
  <c r="R656" i="1"/>
  <c r="P656" i="1"/>
  <c r="N122" i="1"/>
  <c r="P129" i="1"/>
  <c r="N129" i="1"/>
  <c r="R161" i="1"/>
  <c r="T195" i="1"/>
  <c r="R195" i="1"/>
  <c r="P219" i="1"/>
  <c r="N219" i="1"/>
  <c r="P236" i="1"/>
  <c r="R245" i="1"/>
  <c r="N312" i="1"/>
  <c r="R312" i="1"/>
  <c r="P331" i="1"/>
  <c r="T331" i="1"/>
  <c r="N331" i="1"/>
  <c r="N346" i="1"/>
  <c r="R380" i="1"/>
  <c r="P380" i="1"/>
  <c r="T380" i="1"/>
  <c r="R386" i="1"/>
  <c r="P386" i="1"/>
  <c r="T386" i="1"/>
  <c r="T416" i="1"/>
  <c r="R520" i="1"/>
  <c r="P550" i="1"/>
  <c r="N550" i="1"/>
  <c r="T550" i="1"/>
  <c r="P562" i="1"/>
  <c r="T562" i="1"/>
  <c r="N562" i="1"/>
  <c r="R32" i="1"/>
  <c r="N128" i="1"/>
  <c r="T130" i="1"/>
  <c r="N130" i="1"/>
  <c r="T155" i="1"/>
  <c r="R155" i="1"/>
  <c r="R178" i="1"/>
  <c r="P196" i="1"/>
  <c r="R196" i="1"/>
  <c r="R215" i="1"/>
  <c r="R276" i="1"/>
  <c r="P276" i="1"/>
  <c r="R502" i="1"/>
  <c r="P502" i="1"/>
  <c r="N502" i="1"/>
  <c r="P30" i="1"/>
  <c r="N196" i="1"/>
  <c r="P215" i="1"/>
  <c r="P280" i="1"/>
  <c r="N280" i="1"/>
  <c r="R287" i="1"/>
  <c r="N291" i="1"/>
  <c r="P328" i="1"/>
  <c r="N328" i="1"/>
  <c r="R348" i="1"/>
  <c r="P354" i="1"/>
  <c r="T354" i="1"/>
  <c r="N354" i="1"/>
  <c r="R370" i="1"/>
  <c r="P370" i="1"/>
  <c r="T370" i="1"/>
  <c r="R376" i="1"/>
  <c r="P376" i="1"/>
  <c r="T376" i="1"/>
  <c r="R414" i="1"/>
  <c r="T414" i="1"/>
  <c r="P414" i="1"/>
  <c r="T430" i="1"/>
  <c r="P487" i="1"/>
  <c r="N487" i="1"/>
  <c r="T487" i="1"/>
  <c r="R487" i="1"/>
  <c r="N527" i="1"/>
  <c r="R561" i="1"/>
  <c r="T602" i="1"/>
  <c r="N602" i="1"/>
  <c r="P621" i="1"/>
  <c r="N621" i="1"/>
  <c r="T621" i="1"/>
  <c r="R621" i="1"/>
  <c r="R14" i="1"/>
  <c r="R16" i="1"/>
  <c r="R25" i="1"/>
  <c r="P25" i="1"/>
  <c r="R31" i="1"/>
  <c r="P31" i="1"/>
  <c r="P45" i="1"/>
  <c r="R45" i="1"/>
  <c r="R63" i="1"/>
  <c r="P63" i="1"/>
  <c r="P70" i="1"/>
  <c r="R70" i="1"/>
  <c r="N117" i="1"/>
  <c r="R127" i="1"/>
  <c r="P127" i="1"/>
  <c r="N131" i="1"/>
  <c r="T141" i="1"/>
  <c r="P141" i="1"/>
  <c r="P238" i="1"/>
  <c r="R278" i="1"/>
  <c r="P278" i="1"/>
  <c r="R280" i="1"/>
  <c r="P301" i="1"/>
  <c r="N301" i="1"/>
  <c r="R354" i="1"/>
  <c r="R360" i="1"/>
  <c r="P360" i="1"/>
  <c r="N370" i="1"/>
  <c r="R438" i="1"/>
  <c r="T438" i="1"/>
  <c r="T444" i="1"/>
  <c r="N11" i="1"/>
  <c r="P14" i="1"/>
  <c r="P16" i="1"/>
  <c r="N31" i="1"/>
  <c r="N43" i="1"/>
  <c r="N45" i="1"/>
  <c r="P64" i="1"/>
  <c r="R64" i="1"/>
  <c r="N70" i="1"/>
  <c r="P79" i="1"/>
  <c r="N79" i="1"/>
  <c r="R87" i="1"/>
  <c r="R102" i="1"/>
  <c r="P102" i="1"/>
  <c r="T127" i="1"/>
  <c r="R129" i="1"/>
  <c r="N141" i="1"/>
  <c r="P151" i="1"/>
  <c r="N160" i="1"/>
  <c r="P195" i="1"/>
  <c r="P214" i="1"/>
  <c r="R214" i="1"/>
  <c r="R219" i="1"/>
  <c r="R237" i="1"/>
  <c r="P237" i="1"/>
  <c r="P245" i="1"/>
  <c r="N278" i="1"/>
  <c r="P293" i="1"/>
  <c r="N293" i="1"/>
  <c r="R299" i="1"/>
  <c r="P299" i="1"/>
  <c r="R301" i="1"/>
  <c r="P312" i="1"/>
  <c r="R331" i="1"/>
  <c r="T360" i="1"/>
  <c r="N360" i="1"/>
  <c r="P364" i="1"/>
  <c r="T364" i="1"/>
  <c r="N364" i="1"/>
  <c r="P374" i="1"/>
  <c r="N380" i="1"/>
  <c r="N386" i="1"/>
  <c r="R432" i="1"/>
  <c r="T432" i="1"/>
  <c r="P432" i="1"/>
  <c r="P480" i="1"/>
  <c r="N480" i="1"/>
  <c r="P519" i="1"/>
  <c r="T519" i="1"/>
  <c r="N519" i="1"/>
  <c r="R619" i="1"/>
  <c r="P619" i="1"/>
  <c r="N641" i="1"/>
  <c r="T641" i="1"/>
  <c r="R608" i="1"/>
  <c r="N608" i="1"/>
  <c r="P624" i="1"/>
  <c r="R624" i="1"/>
  <c r="N624" i="1"/>
  <c r="T624" i="1"/>
  <c r="R648" i="1"/>
  <c r="P648" i="1"/>
  <c r="N678" i="1"/>
  <c r="T676" i="1"/>
  <c r="P704" i="1"/>
  <c r="R704" i="1"/>
  <c r="T704" i="1"/>
  <c r="N704" i="1"/>
  <c r="R147" i="1"/>
  <c r="R170" i="1"/>
  <c r="T181" i="1"/>
  <c r="R284" i="1"/>
  <c r="R290" i="1"/>
  <c r="R297" i="1"/>
  <c r="R344" i="1"/>
  <c r="R415" i="1"/>
  <c r="P415" i="1"/>
  <c r="R431" i="1"/>
  <c r="T469" i="1"/>
  <c r="R481" i="1"/>
  <c r="P481" i="1"/>
  <c r="R506" i="1"/>
  <c r="T506" i="1"/>
  <c r="P523" i="1"/>
  <c r="T523" i="1"/>
  <c r="P554" i="1"/>
  <c r="N554" i="1"/>
  <c r="P560" i="1"/>
  <c r="T560" i="1"/>
  <c r="N560" i="1"/>
  <c r="P576" i="1"/>
  <c r="T576" i="1"/>
  <c r="N576" i="1"/>
  <c r="P598" i="1"/>
  <c r="P620" i="1"/>
  <c r="R620" i="1"/>
  <c r="N620" i="1"/>
  <c r="R698" i="1"/>
  <c r="R705" i="1"/>
  <c r="P705" i="1"/>
  <c r="R731" i="1"/>
  <c r="P697" i="1"/>
  <c r="R697" i="1"/>
  <c r="T697" i="1"/>
  <c r="T699" i="1"/>
  <c r="R749" i="1"/>
  <c r="R93" i="1"/>
  <c r="N95" i="1"/>
  <c r="N392" i="1"/>
  <c r="P431" i="1"/>
  <c r="R437" i="1"/>
  <c r="N481" i="1"/>
  <c r="R492" i="1"/>
  <c r="P492" i="1"/>
  <c r="N492" i="1"/>
  <c r="P515" i="1"/>
  <c r="T515" i="1"/>
  <c r="N523" i="1"/>
  <c r="P592" i="1"/>
  <c r="N592" i="1"/>
  <c r="T598" i="1"/>
  <c r="N598" i="1"/>
  <c r="R612" i="1"/>
  <c r="N612" i="1"/>
  <c r="T620" i="1"/>
  <c r="P625" i="1"/>
  <c r="N625" i="1"/>
  <c r="P657" i="1"/>
  <c r="T657" i="1"/>
  <c r="R657" i="1"/>
  <c r="T688" i="1"/>
  <c r="T687" i="1"/>
  <c r="P698" i="1"/>
  <c r="N705" i="1"/>
  <c r="P731" i="1"/>
  <c r="T595" i="1"/>
  <c r="R594" i="1"/>
  <c r="R636" i="1"/>
  <c r="T640" i="1"/>
  <c r="R640" i="1"/>
  <c r="R651" i="1"/>
  <c r="R670" i="1"/>
  <c r="T690" i="1"/>
  <c r="P175" i="1"/>
  <c r="N175" i="1"/>
  <c r="T175" i="1"/>
  <c r="T50" i="1"/>
  <c r="T61" i="1"/>
  <c r="R73" i="1"/>
  <c r="P74" i="1"/>
  <c r="R74" i="1"/>
  <c r="T137" i="1"/>
  <c r="N137" i="1"/>
  <c r="N143" i="1"/>
  <c r="R192" i="1"/>
  <c r="P192" i="1"/>
  <c r="N193" i="1"/>
  <c r="T224" i="1"/>
  <c r="N224" i="1"/>
  <c r="R255" i="1"/>
  <c r="P255" i="1"/>
  <c r="T258" i="1"/>
  <c r="N258" i="1"/>
  <c r="R406" i="1"/>
  <c r="P406" i="1"/>
  <c r="R451" i="1"/>
  <c r="P451" i="1"/>
  <c r="N451" i="1"/>
  <c r="T450" i="1"/>
  <c r="R460" i="1"/>
  <c r="P460" i="1"/>
  <c r="T460" i="1"/>
  <c r="R534" i="1"/>
  <c r="N52" i="1"/>
  <c r="N59" i="1"/>
  <c r="N73" i="1"/>
  <c r="N74" i="1"/>
  <c r="P89" i="1"/>
  <c r="R94" i="1"/>
  <c r="N121" i="1"/>
  <c r="R135" i="1"/>
  <c r="N146" i="1"/>
  <c r="P153" i="1"/>
  <c r="T154" i="1"/>
  <c r="N154" i="1"/>
  <c r="N164" i="1"/>
  <c r="R171" i="1"/>
  <c r="N192" i="1"/>
  <c r="N207" i="1"/>
  <c r="R223" i="1"/>
  <c r="P223" i="1"/>
  <c r="P226" i="1"/>
  <c r="R226" i="1"/>
  <c r="R263" i="1"/>
  <c r="P263" i="1"/>
  <c r="R279" i="1"/>
  <c r="R286" i="1"/>
  <c r="R292" i="1"/>
  <c r="R296" i="1"/>
  <c r="N318" i="1"/>
  <c r="P329" i="1"/>
  <c r="T329" i="1"/>
  <c r="R329" i="1"/>
  <c r="P372" i="1"/>
  <c r="T372" i="1"/>
  <c r="R372" i="1"/>
  <c r="N372" i="1"/>
  <c r="P378" i="1"/>
  <c r="T378" i="1"/>
  <c r="R378" i="1"/>
  <c r="N378" i="1"/>
  <c r="R390" i="1"/>
  <c r="P390" i="1"/>
  <c r="T390" i="1"/>
  <c r="N390" i="1"/>
  <c r="R447" i="1"/>
  <c r="P447" i="1"/>
  <c r="T447" i="1"/>
  <c r="T464" i="1"/>
  <c r="P26" i="1"/>
  <c r="P42" i="1"/>
  <c r="T54" i="1"/>
  <c r="T56" i="1"/>
  <c r="P61" i="1"/>
  <c r="P66" i="1"/>
  <c r="P73" i="1"/>
  <c r="R75" i="1"/>
  <c r="N94" i="1"/>
  <c r="P96" i="1"/>
  <c r="R100" i="1"/>
  <c r="R106" i="1"/>
  <c r="T109" i="1"/>
  <c r="N109" i="1"/>
  <c r="N118" i="1"/>
  <c r="R125" i="1"/>
  <c r="N135" i="1"/>
  <c r="N136" i="1"/>
  <c r="P139" i="1"/>
  <c r="T140" i="1"/>
  <c r="N140" i="1"/>
  <c r="N153" i="1"/>
  <c r="N162" i="1"/>
  <c r="T172" i="1"/>
  <c r="N179" i="1"/>
  <c r="P207" i="1"/>
  <c r="P213" i="1"/>
  <c r="N213" i="1"/>
  <c r="N220" i="1"/>
  <c r="N223" i="1"/>
  <c r="N226" i="1"/>
  <c r="N233" i="1"/>
  <c r="T260" i="1"/>
  <c r="N263" i="1"/>
  <c r="N270" i="1"/>
  <c r="R305" i="1"/>
  <c r="N329" i="1"/>
  <c r="T352" i="1"/>
  <c r="P388" i="1"/>
  <c r="T388" i="1"/>
  <c r="R388" i="1"/>
  <c r="T406" i="1"/>
  <c r="P604" i="1"/>
  <c r="N604" i="1"/>
  <c r="T604" i="1"/>
  <c r="T52" i="1"/>
  <c r="T59" i="1"/>
  <c r="N69" i="1"/>
  <c r="P80" i="1"/>
  <c r="R86" i="1"/>
  <c r="P110" i="1"/>
  <c r="T111" i="1"/>
  <c r="N111" i="1"/>
  <c r="R120" i="1"/>
  <c r="N133" i="1"/>
  <c r="R157" i="1"/>
  <c r="P183" i="1"/>
  <c r="N201" i="1"/>
  <c r="P316" i="1"/>
  <c r="N316" i="1"/>
  <c r="T316" i="1"/>
  <c r="R318" i="1"/>
  <c r="P318" i="1"/>
  <c r="N322" i="1"/>
  <c r="T322" i="1"/>
  <c r="R322" i="1"/>
  <c r="R422" i="1"/>
  <c r="P422" i="1"/>
  <c r="R499" i="1"/>
  <c r="P499" i="1"/>
  <c r="P513" i="1"/>
  <c r="N513" i="1"/>
  <c r="P525" i="1"/>
  <c r="N525" i="1"/>
  <c r="T525" i="1"/>
  <c r="R733" i="1"/>
  <c r="P733" i="1"/>
  <c r="T733" i="1"/>
  <c r="N733" i="1"/>
  <c r="P712" i="1"/>
  <c r="T712" i="1"/>
  <c r="R756" i="1"/>
  <c r="N50" i="1"/>
  <c r="N61" i="1"/>
  <c r="N66" i="1"/>
  <c r="P69" i="1"/>
  <c r="N103" i="1"/>
  <c r="P105" i="1"/>
  <c r="N105" i="1"/>
  <c r="N110" i="1"/>
  <c r="R112" i="1"/>
  <c r="N120" i="1"/>
  <c r="T124" i="1"/>
  <c r="N124" i="1"/>
  <c r="P143" i="1"/>
  <c r="N149" i="1"/>
  <c r="N157" i="1"/>
  <c r="N159" i="1"/>
  <c r="N183" i="1"/>
  <c r="P193" i="1"/>
  <c r="N199" i="1"/>
  <c r="P201" i="1"/>
  <c r="R253" i="1"/>
  <c r="P253" i="1"/>
  <c r="N253" i="1"/>
  <c r="N255" i="1"/>
  <c r="R283" i="1"/>
  <c r="R289" i="1"/>
  <c r="R300" i="1"/>
  <c r="P352" i="1"/>
  <c r="R352" i="1"/>
  <c r="N382" i="1"/>
  <c r="T382" i="1"/>
  <c r="R382" i="1"/>
  <c r="P395" i="1"/>
  <c r="T395" i="1"/>
  <c r="R395" i="1"/>
  <c r="N406" i="1"/>
  <c r="T422" i="1"/>
  <c r="N460" i="1"/>
  <c r="N756" i="1"/>
  <c r="P10" i="1"/>
  <c r="P18" i="1"/>
  <c r="P34" i="1"/>
  <c r="T48" i="1"/>
  <c r="P50" i="1"/>
  <c r="N51" i="1"/>
  <c r="P52" i="1"/>
  <c r="P59" i="1"/>
  <c r="N60" i="1"/>
  <c r="T63" i="1"/>
  <c r="R69" i="1"/>
  <c r="N77" i="1"/>
  <c r="N82" i="1"/>
  <c r="P85" i="1"/>
  <c r="P86" i="1"/>
  <c r="P101" i="1"/>
  <c r="P108" i="1"/>
  <c r="R110" i="1"/>
  <c r="N112" i="1"/>
  <c r="P120" i="1"/>
  <c r="T121" i="1"/>
  <c r="R133" i="1"/>
  <c r="R143" i="1"/>
  <c r="P149" i="1"/>
  <c r="R151" i="1"/>
  <c r="P159" i="1"/>
  <c r="N165" i="1"/>
  <c r="R176" i="1"/>
  <c r="T183" i="1"/>
  <c r="N187" i="1"/>
  <c r="P191" i="1"/>
  <c r="R193" i="1"/>
  <c r="N197" i="1"/>
  <c r="P199" i="1"/>
  <c r="N17" i="1"/>
  <c r="N25" i="1"/>
  <c r="N33" i="1"/>
  <c r="N41" i="1"/>
  <c r="N48" i="1"/>
  <c r="R50" i="1"/>
  <c r="R51" i="1"/>
  <c r="R52" i="1"/>
  <c r="N54" i="1"/>
  <c r="N56" i="1"/>
  <c r="R59" i="1"/>
  <c r="R60" i="1"/>
  <c r="R61" i="1"/>
  <c r="N63" i="1"/>
  <c r="R66" i="1"/>
  <c r="R67" i="1"/>
  <c r="T69" i="1"/>
  <c r="N71" i="1"/>
  <c r="T73" i="1"/>
  <c r="N75" i="1"/>
  <c r="N76" i="1"/>
  <c r="P77" i="1"/>
  <c r="R79" i="1"/>
  <c r="R85" i="1"/>
  <c r="N90" i="1"/>
  <c r="P93" i="1"/>
  <c r="P94" i="1"/>
  <c r="N100" i="1"/>
  <c r="R101" i="1"/>
  <c r="N106" i="1"/>
  <c r="N108" i="1"/>
  <c r="T110" i="1"/>
  <c r="P112" i="1"/>
  <c r="N116" i="1"/>
  <c r="N119" i="1"/>
  <c r="T120" i="1"/>
  <c r="P122" i="1"/>
  <c r="N125" i="1"/>
  <c r="N127" i="1"/>
  <c r="N132" i="1"/>
  <c r="T133" i="1"/>
  <c r="P135" i="1"/>
  <c r="T136" i="1"/>
  <c r="N139" i="1"/>
  <c r="R141" i="1"/>
  <c r="T143" i="1"/>
  <c r="R149" i="1"/>
  <c r="N151" i="1"/>
  <c r="N152" i="1"/>
  <c r="R153" i="1"/>
  <c r="P155" i="1"/>
  <c r="T156" i="1"/>
  <c r="N156" i="1"/>
  <c r="T157" i="1"/>
  <c r="R159" i="1"/>
  <c r="P165" i="1"/>
  <c r="R167" i="1"/>
  <c r="N169" i="1"/>
  <c r="N172" i="1"/>
  <c r="P179" i="1"/>
  <c r="P187" i="1"/>
  <c r="P205" i="1"/>
  <c r="T193" i="1"/>
  <c r="N195" i="1"/>
  <c r="P197" i="1"/>
  <c r="R199" i="1"/>
  <c r="T201" i="1"/>
  <c r="N203" i="1"/>
  <c r="R207" i="1"/>
  <c r="R213" i="1"/>
  <c r="P222" i="1"/>
  <c r="R222" i="1"/>
  <c r="T223" i="1"/>
  <c r="R227" i="1"/>
  <c r="P227" i="1"/>
  <c r="R247" i="1"/>
  <c r="P247" i="1"/>
  <c r="N247" i="1"/>
  <c r="R252" i="1"/>
  <c r="P252" i="1"/>
  <c r="R254" i="1"/>
  <c r="P254" i="1"/>
  <c r="R261" i="1"/>
  <c r="R265" i="1"/>
  <c r="R281" i="1"/>
  <c r="R285" i="1"/>
  <c r="R294" i="1"/>
  <c r="R298" i="1"/>
  <c r="R303" i="1"/>
  <c r="P336" i="1"/>
  <c r="R336" i="1"/>
  <c r="N336" i="1"/>
  <c r="T336" i="1"/>
  <c r="R342" i="1"/>
  <c r="P342" i="1"/>
  <c r="T342" i="1"/>
  <c r="N366" i="1"/>
  <c r="T366" i="1"/>
  <c r="R366" i="1"/>
  <c r="P366" i="1"/>
  <c r="N388" i="1"/>
  <c r="R405" i="1"/>
  <c r="P405" i="1"/>
  <c r="R413" i="1"/>
  <c r="R424" i="1"/>
  <c r="P424" i="1"/>
  <c r="N424" i="1"/>
  <c r="T436" i="1"/>
  <c r="R456" i="1"/>
  <c r="R575" i="1"/>
  <c r="R604" i="1"/>
  <c r="T215" i="1"/>
  <c r="T217" i="1"/>
  <c r="T230" i="1"/>
  <c r="P324" i="1"/>
  <c r="N350" i="1"/>
  <c r="T350" i="1"/>
  <c r="P356" i="1"/>
  <c r="T356" i="1"/>
  <c r="P362" i="1"/>
  <c r="T362" i="1"/>
  <c r="R374" i="1"/>
  <c r="P384" i="1"/>
  <c r="R404" i="1"/>
  <c r="R423" i="1"/>
  <c r="P423" i="1"/>
  <c r="R457" i="1"/>
  <c r="T457" i="1"/>
  <c r="P457" i="1"/>
  <c r="N459" i="1"/>
  <c r="R459" i="1"/>
  <c r="R468" i="1"/>
  <c r="P468" i="1"/>
  <c r="R507" i="1"/>
  <c r="P507" i="1"/>
  <c r="P544" i="1"/>
  <c r="R634" i="1"/>
  <c r="T634" i="1"/>
  <c r="P634" i="1"/>
  <c r="N634" i="1"/>
  <c r="P646" i="1"/>
  <c r="R646" i="1"/>
  <c r="N646" i="1"/>
  <c r="T646" i="1"/>
  <c r="P671" i="1"/>
  <c r="R671" i="1"/>
  <c r="T671" i="1"/>
  <c r="P684" i="1"/>
  <c r="R684" i="1"/>
  <c r="T684" i="1"/>
  <c r="N684" i="1"/>
  <c r="P693" i="1"/>
  <c r="R693" i="1"/>
  <c r="T693" i="1"/>
  <c r="N693" i="1"/>
  <c r="T115" i="1"/>
  <c r="T117" i="1"/>
  <c r="T129" i="1"/>
  <c r="T131" i="1"/>
  <c r="T145" i="1"/>
  <c r="T147" i="1"/>
  <c r="T161" i="1"/>
  <c r="T163" i="1"/>
  <c r="T170" i="1"/>
  <c r="T210" i="1"/>
  <c r="N214" i="1"/>
  <c r="N215" i="1"/>
  <c r="N217" i="1"/>
  <c r="T219" i="1"/>
  <c r="T221" i="1"/>
  <c r="T225" i="1"/>
  <c r="N230" i="1"/>
  <c r="N239" i="1"/>
  <c r="N245" i="1"/>
  <c r="P246" i="1"/>
  <c r="N276" i="1"/>
  <c r="T278" i="1"/>
  <c r="T280" i="1"/>
  <c r="T282" i="1"/>
  <c r="T284" i="1"/>
  <c r="T287" i="1"/>
  <c r="T288" i="1"/>
  <c r="T290" i="1"/>
  <c r="T291" i="1"/>
  <c r="T293" i="1"/>
  <c r="T295" i="1"/>
  <c r="T297" i="1"/>
  <c r="T299" i="1"/>
  <c r="T301" i="1"/>
  <c r="N320" i="1"/>
  <c r="T324" i="1"/>
  <c r="N324" i="1"/>
  <c r="N333" i="1"/>
  <c r="T333" i="1"/>
  <c r="P340" i="1"/>
  <c r="T340" i="1"/>
  <c r="P346" i="1"/>
  <c r="T346" i="1"/>
  <c r="P350" i="1"/>
  <c r="N356" i="1"/>
  <c r="R358" i="1"/>
  <c r="N362" i="1"/>
  <c r="P368" i="1"/>
  <c r="N374" i="1"/>
  <c r="T384" i="1"/>
  <c r="N384" i="1"/>
  <c r="T404" i="1"/>
  <c r="P404" i="1"/>
  <c r="N429" i="1"/>
  <c r="T428" i="1"/>
  <c r="R449" i="1"/>
  <c r="P449" i="1"/>
  <c r="N457" i="1"/>
  <c r="P459" i="1"/>
  <c r="T544" i="1"/>
  <c r="N544" i="1"/>
  <c r="R547" i="1"/>
  <c r="T564" i="1"/>
  <c r="P599" i="1"/>
  <c r="R599" i="1"/>
  <c r="T599" i="1"/>
  <c r="N599" i="1"/>
  <c r="P614" i="1"/>
  <c r="R614" i="1"/>
  <c r="T614" i="1"/>
  <c r="N638" i="1"/>
  <c r="T638" i="1"/>
  <c r="R638" i="1"/>
  <c r="P638" i="1"/>
  <c r="P661" i="1"/>
  <c r="R661" i="1"/>
  <c r="N661" i="1"/>
  <c r="T661" i="1"/>
  <c r="N671" i="1"/>
  <c r="P676" i="1"/>
  <c r="R679" i="1"/>
  <c r="P679" i="1"/>
  <c r="T679" i="1"/>
  <c r="T678" i="1"/>
  <c r="N679" i="1"/>
  <c r="P483" i="1"/>
  <c r="T483" i="1"/>
  <c r="N483" i="1"/>
  <c r="P486" i="1"/>
  <c r="R486" i="1"/>
  <c r="N486" i="1"/>
  <c r="N489" i="1"/>
  <c r="T489" i="1"/>
  <c r="R498" i="1"/>
  <c r="P498" i="1"/>
  <c r="R500" i="1"/>
  <c r="P500" i="1"/>
  <c r="N500" i="1"/>
  <c r="R510" i="1"/>
  <c r="P510" i="1"/>
  <c r="N510" i="1"/>
  <c r="P535" i="1"/>
  <c r="P572" i="1"/>
  <c r="T572" i="1"/>
  <c r="P603" i="1"/>
  <c r="R603" i="1"/>
  <c r="T603" i="1"/>
  <c r="N603" i="1"/>
  <c r="N623" i="1"/>
  <c r="T623" i="1"/>
  <c r="R623" i="1"/>
  <c r="N643" i="1"/>
  <c r="P680" i="1"/>
  <c r="N680" i="1"/>
  <c r="P696" i="1"/>
  <c r="N696" i="1"/>
  <c r="R707" i="1"/>
  <c r="T707" i="1"/>
  <c r="P707" i="1"/>
  <c r="N707" i="1"/>
  <c r="P438" i="1"/>
  <c r="N440" i="1"/>
  <c r="T458" i="1"/>
  <c r="N458" i="1"/>
  <c r="R467" i="1"/>
  <c r="P467" i="1"/>
  <c r="R469" i="1"/>
  <c r="P469" i="1"/>
  <c r="N469" i="1"/>
  <c r="R485" i="1"/>
  <c r="P485" i="1"/>
  <c r="R483" i="1"/>
  <c r="R489" i="1"/>
  <c r="T500" i="1"/>
  <c r="T510" i="1"/>
  <c r="P517" i="1"/>
  <c r="T517" i="1"/>
  <c r="R518" i="1"/>
  <c r="P529" i="1"/>
  <c r="N529" i="1"/>
  <c r="P533" i="1"/>
  <c r="N533" i="1"/>
  <c r="N535" i="1"/>
  <c r="P546" i="1"/>
  <c r="T546" i="1"/>
  <c r="N546" i="1"/>
  <c r="P558" i="1"/>
  <c r="T558" i="1"/>
  <c r="R559" i="1"/>
  <c r="N572" i="1"/>
  <c r="R600" i="1"/>
  <c r="T600" i="1"/>
  <c r="P600" i="1"/>
  <c r="R602" i="1"/>
  <c r="P602" i="1"/>
  <c r="P615" i="1"/>
  <c r="N615" i="1"/>
  <c r="T615" i="1"/>
  <c r="P623" i="1"/>
  <c r="R683" i="1"/>
  <c r="P683" i="1"/>
  <c r="T683" i="1"/>
  <c r="N683" i="1"/>
  <c r="P688" i="1"/>
  <c r="R688" i="1"/>
  <c r="N688" i="1"/>
  <c r="T696" i="1"/>
  <c r="R696" i="1"/>
  <c r="P701" i="1"/>
  <c r="R701" i="1"/>
  <c r="N701" i="1"/>
  <c r="P708" i="1"/>
  <c r="T708" i="1"/>
  <c r="N708" i="1"/>
  <c r="T480" i="1"/>
  <c r="T481" i="1"/>
  <c r="R480" i="1"/>
  <c r="T492" i="1"/>
  <c r="R540" i="1"/>
  <c r="R576" i="1"/>
  <c r="T592" i="1"/>
  <c r="R592" i="1"/>
  <c r="T596" i="1"/>
  <c r="R596" i="1"/>
  <c r="R598" i="1"/>
  <c r="P608" i="1"/>
  <c r="P612" i="1"/>
  <c r="N619" i="1"/>
  <c r="N628" i="1"/>
  <c r="T628" i="1"/>
  <c r="P633" i="1"/>
  <c r="P667" i="1"/>
  <c r="R667" i="1"/>
  <c r="T667" i="1"/>
  <c r="N667" i="1"/>
  <c r="P687" i="1"/>
  <c r="N687" i="1"/>
  <c r="P695" i="1"/>
  <c r="R695" i="1"/>
  <c r="T695" i="1"/>
  <c r="N695" i="1"/>
  <c r="P703" i="1"/>
  <c r="R703" i="1"/>
  <c r="T703" i="1"/>
  <c r="N703" i="1"/>
  <c r="P709" i="1"/>
  <c r="N709" i="1"/>
  <c r="R711" i="1"/>
  <c r="P711" i="1"/>
  <c r="P718" i="1"/>
  <c r="N718" i="1"/>
  <c r="T718" i="1"/>
  <c r="P742" i="1"/>
  <c r="N742" i="1"/>
  <c r="T742" i="1"/>
  <c r="R606" i="1"/>
  <c r="P607" i="1"/>
  <c r="R607" i="1"/>
  <c r="T607" i="1"/>
  <c r="R610" i="1"/>
  <c r="P611" i="1"/>
  <c r="R611" i="1"/>
  <c r="T611" i="1"/>
  <c r="N616" i="1"/>
  <c r="P628" i="1"/>
  <c r="N633" i="1"/>
  <c r="N644" i="1"/>
  <c r="T644" i="1"/>
  <c r="P652" i="1"/>
  <c r="R652" i="1"/>
  <c r="T652" i="1"/>
  <c r="P660" i="1"/>
  <c r="N660" i="1"/>
  <c r="T660" i="1"/>
  <c r="P662" i="1"/>
  <c r="N662" i="1"/>
  <c r="R665" i="1"/>
  <c r="P665" i="1"/>
  <c r="R668" i="1"/>
  <c r="P668" i="1"/>
  <c r="P678" i="1"/>
  <c r="R678" i="1"/>
  <c r="T685" i="1"/>
  <c r="R687" i="1"/>
  <c r="R694" i="1"/>
  <c r="T694" i="1"/>
  <c r="P694" i="1"/>
  <c r="R702" i="1"/>
  <c r="P702" i="1"/>
  <c r="P706" i="1"/>
  <c r="R706" i="1"/>
  <c r="T706" i="1"/>
  <c r="T709" i="1"/>
  <c r="R709" i="1"/>
  <c r="N711" i="1"/>
  <c r="R718" i="1"/>
  <c r="R726" i="1"/>
  <c r="P726" i="1"/>
  <c r="T726" i="1"/>
  <c r="R742" i="1"/>
  <c r="P757" i="1"/>
  <c r="T757" i="1"/>
  <c r="R757" i="1"/>
  <c r="N648" i="1"/>
  <c r="T656" i="1"/>
  <c r="N656" i="1"/>
  <c r="N658" i="1"/>
  <c r="T674" i="1"/>
  <c r="N674" i="1"/>
  <c r="P689" i="1"/>
  <c r="N690" i="1"/>
  <c r="N697" i="1"/>
  <c r="N698" i="1"/>
  <c r="T710" i="1"/>
  <c r="N716" i="1"/>
  <c r="T724" i="1"/>
  <c r="N724" i="1"/>
  <c r="T731" i="1"/>
  <c r="N731" i="1"/>
  <c r="N735" i="1"/>
  <c r="T749" i="1"/>
  <c r="N749" i="1"/>
  <c r="N750" i="1"/>
  <c r="R107" i="1"/>
  <c r="P107" i="1"/>
  <c r="N107" i="1"/>
  <c r="T107" i="1"/>
  <c r="T91" i="1"/>
  <c r="N91" i="1"/>
  <c r="T98" i="1"/>
  <c r="N98" i="1"/>
  <c r="R150" i="1"/>
  <c r="P150" i="1"/>
  <c r="R158" i="1"/>
  <c r="P158" i="1"/>
  <c r="R504" i="1"/>
  <c r="T504" i="1"/>
  <c r="P504" i="1"/>
  <c r="N504" i="1"/>
  <c r="P522" i="1"/>
  <c r="N522" i="1"/>
  <c r="T522" i="1"/>
  <c r="R522" i="1"/>
  <c r="P551" i="1"/>
  <c r="N551" i="1"/>
  <c r="T551" i="1"/>
  <c r="R551" i="1"/>
  <c r="P569" i="1"/>
  <c r="N569" i="1"/>
  <c r="T569" i="1"/>
  <c r="R569" i="1"/>
  <c r="P3" i="1"/>
  <c r="P4" i="1"/>
  <c r="T6" i="1"/>
  <c r="N6" i="1"/>
  <c r="T7" i="1"/>
  <c r="R10" i="1"/>
  <c r="P11" i="1"/>
  <c r="P12" i="1"/>
  <c r="N13" i="1"/>
  <c r="T14" i="1"/>
  <c r="N14" i="1"/>
  <c r="T15" i="1"/>
  <c r="R18" i="1"/>
  <c r="P19" i="1"/>
  <c r="N21" i="1"/>
  <c r="T22" i="1"/>
  <c r="N22" i="1"/>
  <c r="T23" i="1"/>
  <c r="R26" i="1"/>
  <c r="P27" i="1"/>
  <c r="P28" i="1"/>
  <c r="N29" i="1"/>
  <c r="T30" i="1"/>
  <c r="N30" i="1"/>
  <c r="T31" i="1"/>
  <c r="R34" i="1"/>
  <c r="P35" i="1"/>
  <c r="N37" i="1"/>
  <c r="T38" i="1"/>
  <c r="N38" i="1"/>
  <c r="T39" i="1"/>
  <c r="R42" i="1"/>
  <c r="P43" i="1"/>
  <c r="P44" i="1"/>
  <c r="T45" i="1"/>
  <c r="T46" i="1"/>
  <c r="N49" i="1"/>
  <c r="N53" i="1"/>
  <c r="N58" i="1"/>
  <c r="N62" i="1"/>
  <c r="N65" i="1"/>
  <c r="N68" i="1"/>
  <c r="N72" i="1"/>
  <c r="N78" i="1"/>
  <c r="R80" i="1"/>
  <c r="P82" i="1"/>
  <c r="P83" i="1"/>
  <c r="N84" i="1"/>
  <c r="T85" i="1"/>
  <c r="N85" i="1"/>
  <c r="T86" i="1"/>
  <c r="R89" i="1"/>
  <c r="P90" i="1"/>
  <c r="P91" i="1"/>
  <c r="N92" i="1"/>
  <c r="T93" i="1"/>
  <c r="N93" i="1"/>
  <c r="T94" i="1"/>
  <c r="R96" i="1"/>
  <c r="P97" i="1"/>
  <c r="P98" i="1"/>
  <c r="T99" i="1"/>
  <c r="N99" i="1"/>
  <c r="T100" i="1"/>
  <c r="P103" i="1"/>
  <c r="N104" i="1"/>
  <c r="R105" i="1"/>
  <c r="N113" i="1"/>
  <c r="R114" i="1"/>
  <c r="P114" i="1"/>
  <c r="R121" i="1"/>
  <c r="P121" i="1"/>
  <c r="R128" i="1"/>
  <c r="P128" i="1"/>
  <c r="N134" i="1"/>
  <c r="R136" i="1"/>
  <c r="P136" i="1"/>
  <c r="R144" i="1"/>
  <c r="P144" i="1"/>
  <c r="N150" i="1"/>
  <c r="R152" i="1"/>
  <c r="P152" i="1"/>
  <c r="N158" i="1"/>
  <c r="R160" i="1"/>
  <c r="P160" i="1"/>
  <c r="R168" i="1"/>
  <c r="P168" i="1"/>
  <c r="P171" i="1"/>
  <c r="T171" i="1"/>
  <c r="N171" i="1"/>
  <c r="R173" i="1"/>
  <c r="P178" i="1"/>
  <c r="T178" i="1"/>
  <c r="N178" i="1"/>
  <c r="R180" i="1"/>
  <c r="R190" i="1"/>
  <c r="P190" i="1"/>
  <c r="N190" i="1"/>
  <c r="P216" i="1"/>
  <c r="R216" i="1"/>
  <c r="R233" i="1"/>
  <c r="P233" i="1"/>
  <c r="R241" i="1"/>
  <c r="P241" i="1"/>
  <c r="R249" i="1"/>
  <c r="P249" i="1"/>
  <c r="R258" i="1"/>
  <c r="P258" i="1"/>
  <c r="R270" i="1"/>
  <c r="P270" i="1"/>
  <c r="P321" i="1"/>
  <c r="N321" i="1"/>
  <c r="T321" i="1"/>
  <c r="R321" i="1"/>
  <c r="P339" i="1"/>
  <c r="N339" i="1"/>
  <c r="T339" i="1"/>
  <c r="R339" i="1"/>
  <c r="P355" i="1"/>
  <c r="N355" i="1"/>
  <c r="T355" i="1"/>
  <c r="R355" i="1"/>
  <c r="P371" i="1"/>
  <c r="N371" i="1"/>
  <c r="T371" i="1"/>
  <c r="R371" i="1"/>
  <c r="P387" i="1"/>
  <c r="N387" i="1"/>
  <c r="T387" i="1"/>
  <c r="R387" i="1"/>
  <c r="R401" i="1"/>
  <c r="P401" i="1"/>
  <c r="N401" i="1"/>
  <c r="T401" i="1"/>
  <c r="R420" i="1"/>
  <c r="P420" i="1"/>
  <c r="N420" i="1"/>
  <c r="T420" i="1"/>
  <c r="N495" i="1"/>
  <c r="T495" i="1"/>
  <c r="R495" i="1"/>
  <c r="P495" i="1"/>
  <c r="T5" i="1"/>
  <c r="T13" i="1"/>
  <c r="T20" i="1"/>
  <c r="N20" i="1"/>
  <c r="T29" i="1"/>
  <c r="T36" i="1"/>
  <c r="N36" i="1"/>
  <c r="T65" i="1"/>
  <c r="T72" i="1"/>
  <c r="T84" i="1"/>
  <c r="R126" i="1"/>
  <c r="P126" i="1"/>
  <c r="R142" i="1"/>
  <c r="P142" i="1"/>
  <c r="R166" i="1"/>
  <c r="P166" i="1"/>
  <c r="R177" i="1"/>
  <c r="T177" i="1"/>
  <c r="R188" i="1"/>
  <c r="P188" i="1"/>
  <c r="P211" i="1"/>
  <c r="R211" i="1"/>
  <c r="P228" i="1"/>
  <c r="R228" i="1"/>
  <c r="T250" i="1"/>
  <c r="N250" i="1"/>
  <c r="R250" i="1"/>
  <c r="P250" i="1"/>
  <c r="T259" i="1"/>
  <c r="N259" i="1"/>
  <c r="R259" i="1"/>
  <c r="P259" i="1"/>
  <c r="P5" i="1"/>
  <c r="T8" i="1"/>
  <c r="N8" i="1"/>
  <c r="T9" i="1"/>
  <c r="P13" i="1"/>
  <c r="T16" i="1"/>
  <c r="N16" i="1"/>
  <c r="T17" i="1"/>
  <c r="R20" i="1"/>
  <c r="P21" i="1"/>
  <c r="T24" i="1"/>
  <c r="N24" i="1"/>
  <c r="T25" i="1"/>
  <c r="P29" i="1"/>
  <c r="T32" i="1"/>
  <c r="N32" i="1"/>
  <c r="T33" i="1"/>
  <c r="R36" i="1"/>
  <c r="P37" i="1"/>
  <c r="T40" i="1"/>
  <c r="N40" i="1"/>
  <c r="T41" i="1"/>
  <c r="N46" i="1"/>
  <c r="T47" i="1"/>
  <c r="R49" i="1"/>
  <c r="T51" i="1"/>
  <c r="R53" i="1"/>
  <c r="T55" i="1"/>
  <c r="R58" i="1"/>
  <c r="T60" i="1"/>
  <c r="R62" i="1"/>
  <c r="T64" i="1"/>
  <c r="R65" i="1"/>
  <c r="R68" i="1"/>
  <c r="T70" i="1"/>
  <c r="R72" i="1"/>
  <c r="T74" i="1"/>
  <c r="R78" i="1"/>
  <c r="P84" i="1"/>
  <c r="T87" i="1"/>
  <c r="N87" i="1"/>
  <c r="T88" i="1"/>
  <c r="R91" i="1"/>
  <c r="P92" i="1"/>
  <c r="T95" i="1"/>
  <c r="R98" i="1"/>
  <c r="T101" i="1"/>
  <c r="N101" i="1"/>
  <c r="T102" i="1"/>
  <c r="P104" i="1"/>
  <c r="R109" i="1"/>
  <c r="P109" i="1"/>
  <c r="R116" i="1"/>
  <c r="P116" i="1"/>
  <c r="R130" i="1"/>
  <c r="P130" i="1"/>
  <c r="R137" i="1"/>
  <c r="P137" i="1"/>
  <c r="R146" i="1"/>
  <c r="P146" i="1"/>
  <c r="R154" i="1"/>
  <c r="P154" i="1"/>
  <c r="R162" i="1"/>
  <c r="P162" i="1"/>
  <c r="N177" i="1"/>
  <c r="P185" i="1"/>
  <c r="T185" i="1"/>
  <c r="N185" i="1"/>
  <c r="T188" i="1"/>
  <c r="P194" i="1"/>
  <c r="R194" i="1"/>
  <c r="N194" i="1"/>
  <c r="P198" i="1"/>
  <c r="R198" i="1"/>
  <c r="N198" i="1"/>
  <c r="P202" i="1"/>
  <c r="R202" i="1"/>
  <c r="N202" i="1"/>
  <c r="T211" i="1"/>
  <c r="P220" i="1"/>
  <c r="R220" i="1"/>
  <c r="T228" i="1"/>
  <c r="R235" i="1"/>
  <c r="P235" i="1"/>
  <c r="N235" i="1"/>
  <c r="R243" i="1"/>
  <c r="P243" i="1"/>
  <c r="N243" i="1"/>
  <c r="R251" i="1"/>
  <c r="P251" i="1"/>
  <c r="N251" i="1"/>
  <c r="R260" i="1"/>
  <c r="P260" i="1"/>
  <c r="N260" i="1"/>
  <c r="R272" i="1"/>
  <c r="P272" i="1"/>
  <c r="N272" i="1"/>
  <c r="R418" i="1"/>
  <c r="T418" i="1"/>
  <c r="P418" i="1"/>
  <c r="N418" i="1"/>
  <c r="N470" i="1"/>
  <c r="T470" i="1"/>
  <c r="R470" i="1"/>
  <c r="P470" i="1"/>
  <c r="T4" i="1"/>
  <c r="N4" i="1"/>
  <c r="T12" i="1"/>
  <c r="N12" i="1"/>
  <c r="T21" i="1"/>
  <c r="T28" i="1"/>
  <c r="N28" i="1"/>
  <c r="T37" i="1"/>
  <c r="T44" i="1"/>
  <c r="N44" i="1"/>
  <c r="R46" i="1"/>
  <c r="T49" i="1"/>
  <c r="T53" i="1"/>
  <c r="T58" i="1"/>
  <c r="T62" i="1"/>
  <c r="T68" i="1"/>
  <c r="T78" i="1"/>
  <c r="T83" i="1"/>
  <c r="N83" i="1"/>
  <c r="T92" i="1"/>
  <c r="T104" i="1"/>
  <c r="R113" i="1"/>
  <c r="P113" i="1"/>
  <c r="R134" i="1"/>
  <c r="P134" i="1"/>
  <c r="P173" i="1"/>
  <c r="T173" i="1"/>
  <c r="N173" i="1"/>
  <c r="P180" i="1"/>
  <c r="T180" i="1"/>
  <c r="N180" i="1"/>
  <c r="T234" i="1"/>
  <c r="N234" i="1"/>
  <c r="R234" i="1"/>
  <c r="P234" i="1"/>
  <c r="T242" i="1"/>
  <c r="N242" i="1"/>
  <c r="R242" i="1"/>
  <c r="P242" i="1"/>
  <c r="T271" i="1"/>
  <c r="N271" i="1"/>
  <c r="R271" i="1"/>
  <c r="P271" i="1"/>
  <c r="T3" i="1"/>
  <c r="T10" i="1"/>
  <c r="N10" i="1"/>
  <c r="T11" i="1"/>
  <c r="T18" i="1"/>
  <c r="N18" i="1"/>
  <c r="T19" i="1"/>
  <c r="T26" i="1"/>
  <c r="N26" i="1"/>
  <c r="T27" i="1"/>
  <c r="T34" i="1"/>
  <c r="N34" i="1"/>
  <c r="T35" i="1"/>
  <c r="T42" i="1"/>
  <c r="N42" i="1"/>
  <c r="T43" i="1"/>
  <c r="P46" i="1"/>
  <c r="T80" i="1"/>
  <c r="N80" i="1"/>
  <c r="T82" i="1"/>
  <c r="T89" i="1"/>
  <c r="N89" i="1"/>
  <c r="T90" i="1"/>
  <c r="T96" i="1"/>
  <c r="N96" i="1"/>
  <c r="T97" i="1"/>
  <c r="T103" i="1"/>
  <c r="T105" i="1"/>
  <c r="R111" i="1"/>
  <c r="P111" i="1"/>
  <c r="T113" i="1"/>
  <c r="R118" i="1"/>
  <c r="P118" i="1"/>
  <c r="R124" i="1"/>
  <c r="P124" i="1"/>
  <c r="T126" i="1"/>
  <c r="R132" i="1"/>
  <c r="P132" i="1"/>
  <c r="T134" i="1"/>
  <c r="R140" i="1"/>
  <c r="P140" i="1"/>
  <c r="T142" i="1"/>
  <c r="R148" i="1"/>
  <c r="P148" i="1"/>
  <c r="T150" i="1"/>
  <c r="R156" i="1"/>
  <c r="P156" i="1"/>
  <c r="T158" i="1"/>
  <c r="R164" i="1"/>
  <c r="P164" i="1"/>
  <c r="T166" i="1"/>
  <c r="P176" i="1"/>
  <c r="T176" i="1"/>
  <c r="N176" i="1"/>
  <c r="P177" i="1"/>
  <c r="P182" i="1"/>
  <c r="T182" i="1"/>
  <c r="N182" i="1"/>
  <c r="T189" i="1"/>
  <c r="N189" i="1"/>
  <c r="R189" i="1"/>
  <c r="P189" i="1"/>
  <c r="P206" i="1"/>
  <c r="R206" i="1"/>
  <c r="P224" i="1"/>
  <c r="R224" i="1"/>
  <c r="T232" i="1"/>
  <c r="N232" i="1"/>
  <c r="R232" i="1"/>
  <c r="T240" i="1"/>
  <c r="N240" i="1"/>
  <c r="R240" i="1"/>
  <c r="T248" i="1"/>
  <c r="N248" i="1"/>
  <c r="R248" i="1"/>
  <c r="T257" i="1"/>
  <c r="N257" i="1"/>
  <c r="R257" i="1"/>
  <c r="T267" i="1"/>
  <c r="N267" i="1"/>
  <c r="R267" i="1"/>
  <c r="P277" i="1"/>
  <c r="T277" i="1"/>
  <c r="N277" i="1"/>
  <c r="P319" i="1"/>
  <c r="N319" i="1"/>
  <c r="T319" i="1"/>
  <c r="R319" i="1"/>
  <c r="P330" i="1"/>
  <c r="N330" i="1"/>
  <c r="T330" i="1"/>
  <c r="R330" i="1"/>
  <c r="P347" i="1"/>
  <c r="N347" i="1"/>
  <c r="T347" i="1"/>
  <c r="R347" i="1"/>
  <c r="P363" i="1"/>
  <c r="N363" i="1"/>
  <c r="T363" i="1"/>
  <c r="R363" i="1"/>
  <c r="P379" i="1"/>
  <c r="N379" i="1"/>
  <c r="T379" i="1"/>
  <c r="R379" i="1"/>
  <c r="P396" i="1"/>
  <c r="N396" i="1"/>
  <c r="T396" i="1"/>
  <c r="R396" i="1"/>
  <c r="R412" i="1"/>
  <c r="P412" i="1"/>
  <c r="N412" i="1"/>
  <c r="T412" i="1"/>
  <c r="R325" i="1"/>
  <c r="P325" i="1"/>
  <c r="T325" i="1"/>
  <c r="P337" i="1"/>
  <c r="N337" i="1"/>
  <c r="T337" i="1"/>
  <c r="R337" i="1"/>
  <c r="P345" i="1"/>
  <c r="N345" i="1"/>
  <c r="T345" i="1"/>
  <c r="R345" i="1"/>
  <c r="P353" i="1"/>
  <c r="N353" i="1"/>
  <c r="T353" i="1"/>
  <c r="R353" i="1"/>
  <c r="P361" i="1"/>
  <c r="N361" i="1"/>
  <c r="T361" i="1"/>
  <c r="R361" i="1"/>
  <c r="P369" i="1"/>
  <c r="N369" i="1"/>
  <c r="T369" i="1"/>
  <c r="R369" i="1"/>
  <c r="P377" i="1"/>
  <c r="N377" i="1"/>
  <c r="T377" i="1"/>
  <c r="R377" i="1"/>
  <c r="P385" i="1"/>
  <c r="N385" i="1"/>
  <c r="T385" i="1"/>
  <c r="R385" i="1"/>
  <c r="P394" i="1"/>
  <c r="N394" i="1"/>
  <c r="T394" i="1"/>
  <c r="R394" i="1"/>
  <c r="N425" i="1"/>
  <c r="T425" i="1"/>
  <c r="R425" i="1"/>
  <c r="N427" i="1"/>
  <c r="T427" i="1"/>
  <c r="R427" i="1"/>
  <c r="P427" i="1"/>
  <c r="N433" i="1"/>
  <c r="T433" i="1"/>
  <c r="R433" i="1"/>
  <c r="N441" i="1"/>
  <c r="T441" i="1"/>
  <c r="R441" i="1"/>
  <c r="P441" i="1"/>
  <c r="N454" i="1"/>
  <c r="T454" i="1"/>
  <c r="R454" i="1"/>
  <c r="P454" i="1"/>
  <c r="N461" i="1"/>
  <c r="T461" i="1"/>
  <c r="R461" i="1"/>
  <c r="P465" i="1"/>
  <c r="T465" i="1"/>
  <c r="R465" i="1"/>
  <c r="N465" i="1"/>
  <c r="R496" i="1"/>
  <c r="P496" i="1"/>
  <c r="N496" i="1"/>
  <c r="P516" i="1"/>
  <c r="N516" i="1"/>
  <c r="T516" i="1"/>
  <c r="R516" i="1"/>
  <c r="P565" i="1"/>
  <c r="N565" i="1"/>
  <c r="T565" i="1"/>
  <c r="R565" i="1"/>
  <c r="R169" i="1"/>
  <c r="R172" i="1"/>
  <c r="R175" i="1"/>
  <c r="R179" i="1"/>
  <c r="R181" i="1"/>
  <c r="R183" i="1"/>
  <c r="R187" i="1"/>
  <c r="T191" i="1"/>
  <c r="N191" i="1"/>
  <c r="T192" i="1"/>
  <c r="R205" i="1"/>
  <c r="T208" i="1"/>
  <c r="T214" i="1"/>
  <c r="T218" i="1"/>
  <c r="T222" i="1"/>
  <c r="T226" i="1"/>
  <c r="T236" i="1"/>
  <c r="N236" i="1"/>
  <c r="T237" i="1"/>
  <c r="T244" i="1"/>
  <c r="N244" i="1"/>
  <c r="T245" i="1"/>
  <c r="T252" i="1"/>
  <c r="N252" i="1"/>
  <c r="T253" i="1"/>
  <c r="T261" i="1"/>
  <c r="N261" i="1"/>
  <c r="T263" i="1"/>
  <c r="T273" i="1"/>
  <c r="N273" i="1"/>
  <c r="T274" i="1"/>
  <c r="P317" i="1"/>
  <c r="N317" i="1"/>
  <c r="T317" i="1"/>
  <c r="R317" i="1"/>
  <c r="N325" i="1"/>
  <c r="P335" i="1"/>
  <c r="N335" i="1"/>
  <c r="T335" i="1"/>
  <c r="R335" i="1"/>
  <c r="P343" i="1"/>
  <c r="N343" i="1"/>
  <c r="T343" i="1"/>
  <c r="R343" i="1"/>
  <c r="P351" i="1"/>
  <c r="N351" i="1"/>
  <c r="T351" i="1"/>
  <c r="R351" i="1"/>
  <c r="P359" i="1"/>
  <c r="N359" i="1"/>
  <c r="T359" i="1"/>
  <c r="R359" i="1"/>
  <c r="P367" i="1"/>
  <c r="N367" i="1"/>
  <c r="T367" i="1"/>
  <c r="R367" i="1"/>
  <c r="P375" i="1"/>
  <c r="N375" i="1"/>
  <c r="T375" i="1"/>
  <c r="R375" i="1"/>
  <c r="P383" i="1"/>
  <c r="N383" i="1"/>
  <c r="T383" i="1"/>
  <c r="R383" i="1"/>
  <c r="P391" i="1"/>
  <c r="N391" i="1"/>
  <c r="T391" i="1"/>
  <c r="R391" i="1"/>
  <c r="N398" i="1"/>
  <c r="R398" i="1"/>
  <c r="T398" i="1"/>
  <c r="N409" i="1"/>
  <c r="T409" i="1"/>
  <c r="R409" i="1"/>
  <c r="P409" i="1"/>
  <c r="N419" i="1"/>
  <c r="T419" i="1"/>
  <c r="R419" i="1"/>
  <c r="P419" i="1"/>
  <c r="P425" i="1"/>
  <c r="P433" i="1"/>
  <c r="N435" i="1"/>
  <c r="T435" i="1"/>
  <c r="R435" i="1"/>
  <c r="P435" i="1"/>
  <c r="R442" i="1"/>
  <c r="T442" i="1"/>
  <c r="P442" i="1"/>
  <c r="P461" i="1"/>
  <c r="N463" i="1"/>
  <c r="T463" i="1"/>
  <c r="R463" i="1"/>
  <c r="P463" i="1"/>
  <c r="R471" i="1"/>
  <c r="P471" i="1"/>
  <c r="T471" i="1"/>
  <c r="N471" i="1"/>
  <c r="P545" i="1"/>
  <c r="N545" i="1"/>
  <c r="T545" i="1"/>
  <c r="R545" i="1"/>
  <c r="P593" i="1"/>
  <c r="R593" i="1"/>
  <c r="T593" i="1"/>
  <c r="N593" i="1"/>
  <c r="T196" i="1"/>
  <c r="T200" i="1"/>
  <c r="T204" i="1"/>
  <c r="T205" i="1"/>
  <c r="T231" i="1"/>
  <c r="T238" i="1"/>
  <c r="N238" i="1"/>
  <c r="T239" i="1"/>
  <c r="T246" i="1"/>
  <c r="N246" i="1"/>
  <c r="T247" i="1"/>
  <c r="T254" i="1"/>
  <c r="N254" i="1"/>
  <c r="T255" i="1"/>
  <c r="T265" i="1"/>
  <c r="N265" i="1"/>
  <c r="T266" i="1"/>
  <c r="T275" i="1"/>
  <c r="N275" i="1"/>
  <c r="T276" i="1"/>
  <c r="P315" i="1"/>
  <c r="T315" i="1"/>
  <c r="N315" i="1"/>
  <c r="R315" i="1"/>
  <c r="P323" i="1"/>
  <c r="N323" i="1"/>
  <c r="T323" i="1"/>
  <c r="R323" i="1"/>
  <c r="P332" i="1"/>
  <c r="N332" i="1"/>
  <c r="T332" i="1"/>
  <c r="R332" i="1"/>
  <c r="P341" i="1"/>
  <c r="N341" i="1"/>
  <c r="T341" i="1"/>
  <c r="R341" i="1"/>
  <c r="P349" i="1"/>
  <c r="N349" i="1"/>
  <c r="T349" i="1"/>
  <c r="R349" i="1"/>
  <c r="P357" i="1"/>
  <c r="N357" i="1"/>
  <c r="T357" i="1"/>
  <c r="R357" i="1"/>
  <c r="P365" i="1"/>
  <c r="N365" i="1"/>
  <c r="T365" i="1"/>
  <c r="R365" i="1"/>
  <c r="P373" i="1"/>
  <c r="N373" i="1"/>
  <c r="T373" i="1"/>
  <c r="R373" i="1"/>
  <c r="P381" i="1"/>
  <c r="N381" i="1"/>
  <c r="T381" i="1"/>
  <c r="R381" i="1"/>
  <c r="P389" i="1"/>
  <c r="N389" i="1"/>
  <c r="T389" i="1"/>
  <c r="R389" i="1"/>
  <c r="N400" i="1"/>
  <c r="T400" i="1"/>
  <c r="R400" i="1"/>
  <c r="P400" i="1"/>
  <c r="R410" i="1"/>
  <c r="T410" i="1"/>
  <c r="P410" i="1"/>
  <c r="R426" i="1"/>
  <c r="T426" i="1"/>
  <c r="P426" i="1"/>
  <c r="N426" i="1"/>
  <c r="R436" i="1"/>
  <c r="P436" i="1"/>
  <c r="N436" i="1"/>
  <c r="N442" i="1"/>
  <c r="R444" i="1"/>
  <c r="P444" i="1"/>
  <c r="N444" i="1"/>
  <c r="R453" i="1"/>
  <c r="T453" i="1"/>
  <c r="P453" i="1"/>
  <c r="R455" i="1"/>
  <c r="P455" i="1"/>
  <c r="N455" i="1"/>
  <c r="T455" i="1"/>
  <c r="R464" i="1"/>
  <c r="P464" i="1"/>
  <c r="N464" i="1"/>
  <c r="P473" i="1"/>
  <c r="R473" i="1"/>
  <c r="P477" i="1"/>
  <c r="R477" i="1"/>
  <c r="T477" i="1"/>
  <c r="N493" i="1"/>
  <c r="T493" i="1"/>
  <c r="R493" i="1"/>
  <c r="T496" i="1"/>
  <c r="N501" i="1"/>
  <c r="T501" i="1"/>
  <c r="R501" i="1"/>
  <c r="P501" i="1"/>
  <c r="P279" i="1"/>
  <c r="T279" i="1"/>
  <c r="N279" i="1"/>
  <c r="P281" i="1"/>
  <c r="T281" i="1"/>
  <c r="N281" i="1"/>
  <c r="P283" i="1"/>
  <c r="T283" i="1"/>
  <c r="N283" i="1"/>
  <c r="P285" i="1"/>
  <c r="T285" i="1"/>
  <c r="N285" i="1"/>
  <c r="P286" i="1"/>
  <c r="T286" i="1"/>
  <c r="N286" i="1"/>
  <c r="P289" i="1"/>
  <c r="T289" i="1"/>
  <c r="N289" i="1"/>
  <c r="P292" i="1"/>
  <c r="T292" i="1"/>
  <c r="N292" i="1"/>
  <c r="P294" i="1"/>
  <c r="T294" i="1"/>
  <c r="N294" i="1"/>
  <c r="P296" i="1"/>
  <c r="T296" i="1"/>
  <c r="N296" i="1"/>
  <c r="P298" i="1"/>
  <c r="T298" i="1"/>
  <c r="N298" i="1"/>
  <c r="P300" i="1"/>
  <c r="T300" i="1"/>
  <c r="N300" i="1"/>
  <c r="P303" i="1"/>
  <c r="N303" i="1"/>
  <c r="P305" i="1"/>
  <c r="N305" i="1"/>
  <c r="R399" i="1"/>
  <c r="T399" i="1"/>
  <c r="P399" i="1"/>
  <c r="N411" i="1"/>
  <c r="T411" i="1"/>
  <c r="R411" i="1"/>
  <c r="P411" i="1"/>
  <c r="N417" i="1"/>
  <c r="T417" i="1"/>
  <c r="R417" i="1"/>
  <c r="R428" i="1"/>
  <c r="P428" i="1"/>
  <c r="N428" i="1"/>
  <c r="R434" i="1"/>
  <c r="T434" i="1"/>
  <c r="P434" i="1"/>
  <c r="N443" i="1"/>
  <c r="T443" i="1"/>
  <c r="R443" i="1"/>
  <c r="P443" i="1"/>
  <c r="N452" i="1"/>
  <c r="T451" i="1"/>
  <c r="R452" i="1"/>
  <c r="R462" i="1"/>
  <c r="T462" i="1"/>
  <c r="P462" i="1"/>
  <c r="R494" i="1"/>
  <c r="T494" i="1"/>
  <c r="P494" i="1"/>
  <c r="N503" i="1"/>
  <c r="T503" i="1"/>
  <c r="R503" i="1"/>
  <c r="P503" i="1"/>
  <c r="P526" i="1"/>
  <c r="N526" i="1"/>
  <c r="T526" i="1"/>
  <c r="R526" i="1"/>
  <c r="P541" i="1"/>
  <c r="N541" i="1"/>
  <c r="R541" i="1"/>
  <c r="N402" i="1"/>
  <c r="T402" i="1"/>
  <c r="N413" i="1"/>
  <c r="T413" i="1"/>
  <c r="N421" i="1"/>
  <c r="T421" i="1"/>
  <c r="R430" i="1"/>
  <c r="T429" i="1"/>
  <c r="N437" i="1"/>
  <c r="T437" i="1"/>
  <c r="N445" i="1"/>
  <c r="T445" i="1"/>
  <c r="N456" i="1"/>
  <c r="T456" i="1"/>
  <c r="N497" i="1"/>
  <c r="T497" i="1"/>
  <c r="N505" i="1"/>
  <c r="T505" i="1"/>
  <c r="R531" i="1"/>
  <c r="P531" i="1"/>
  <c r="T531" i="1"/>
  <c r="R536" i="1"/>
  <c r="P536" i="1"/>
  <c r="T536" i="1"/>
  <c r="N536" i="1"/>
  <c r="P555" i="1"/>
  <c r="N555" i="1"/>
  <c r="T555" i="1"/>
  <c r="R555" i="1"/>
  <c r="P557" i="1"/>
  <c r="N557" i="1"/>
  <c r="T557" i="1"/>
  <c r="P563" i="1"/>
  <c r="N563" i="1"/>
  <c r="T563" i="1"/>
  <c r="R563" i="1"/>
  <c r="P622" i="1"/>
  <c r="R622" i="1"/>
  <c r="T622" i="1"/>
  <c r="R645" i="1"/>
  <c r="P645" i="1"/>
  <c r="T645" i="1"/>
  <c r="N645" i="1"/>
  <c r="P659" i="1"/>
  <c r="R659" i="1"/>
  <c r="T659" i="1"/>
  <c r="N659" i="1"/>
  <c r="P402" i="1"/>
  <c r="N404" i="1"/>
  <c r="N405" i="1"/>
  <c r="T405" i="1"/>
  <c r="P413" i="1"/>
  <c r="N414" i="1"/>
  <c r="N415" i="1"/>
  <c r="T415" i="1"/>
  <c r="P421" i="1"/>
  <c r="N422" i="1"/>
  <c r="N423" i="1"/>
  <c r="T423" i="1"/>
  <c r="P429" i="1"/>
  <c r="N430" i="1"/>
  <c r="N431" i="1"/>
  <c r="T431" i="1"/>
  <c r="P437" i="1"/>
  <c r="N438" i="1"/>
  <c r="N439" i="1"/>
  <c r="T439" i="1"/>
  <c r="P445" i="1"/>
  <c r="N447" i="1"/>
  <c r="N449" i="1"/>
  <c r="T449" i="1"/>
  <c r="P456" i="1"/>
  <c r="N467" i="1"/>
  <c r="N468" i="1"/>
  <c r="T468" i="1"/>
  <c r="N475" i="1"/>
  <c r="N479" i="1"/>
  <c r="N484" i="1"/>
  <c r="N485" i="1"/>
  <c r="P489" i="1"/>
  <c r="N490" i="1"/>
  <c r="N491" i="1"/>
  <c r="T491" i="1"/>
  <c r="P497" i="1"/>
  <c r="N498" i="1"/>
  <c r="N499" i="1"/>
  <c r="T499" i="1"/>
  <c r="T502" i="1"/>
  <c r="P505" i="1"/>
  <c r="N506" i="1"/>
  <c r="N507" i="1"/>
  <c r="T507" i="1"/>
  <c r="P514" i="1"/>
  <c r="N514" i="1"/>
  <c r="T514" i="1"/>
  <c r="R514" i="1"/>
  <c r="P518" i="1"/>
  <c r="N518" i="1"/>
  <c r="T518" i="1"/>
  <c r="P524" i="1"/>
  <c r="N524" i="1"/>
  <c r="T524" i="1"/>
  <c r="N531" i="1"/>
  <c r="P543" i="1"/>
  <c r="N543" i="1"/>
  <c r="T543" i="1"/>
  <c r="P549" i="1"/>
  <c r="N549" i="1"/>
  <c r="R549" i="1"/>
  <c r="P553" i="1"/>
  <c r="N553" i="1"/>
  <c r="T553" i="1"/>
  <c r="R557" i="1"/>
  <c r="P571" i="1"/>
  <c r="N571" i="1"/>
  <c r="T571" i="1"/>
  <c r="P583" i="1"/>
  <c r="N583" i="1"/>
  <c r="T583" i="1"/>
  <c r="R583" i="1"/>
  <c r="P605" i="1"/>
  <c r="R605" i="1"/>
  <c r="T605" i="1"/>
  <c r="N622" i="1"/>
  <c r="P626" i="1"/>
  <c r="R626" i="1"/>
  <c r="T626" i="1"/>
  <c r="N626" i="1"/>
  <c r="R505" i="1"/>
  <c r="P506" i="1"/>
  <c r="R511" i="1"/>
  <c r="N511" i="1"/>
  <c r="T511" i="1"/>
  <c r="P534" i="1"/>
  <c r="N534" i="1"/>
  <c r="T534" i="1"/>
  <c r="R556" i="1"/>
  <c r="P556" i="1"/>
  <c r="N556" i="1"/>
  <c r="P559" i="1"/>
  <c r="N559" i="1"/>
  <c r="T559" i="1"/>
  <c r="R571" i="1"/>
  <c r="P585" i="1"/>
  <c r="N585" i="1"/>
  <c r="T585" i="1"/>
  <c r="P589" i="1"/>
  <c r="R589" i="1"/>
  <c r="T589" i="1"/>
  <c r="N605" i="1"/>
  <c r="P609" i="1"/>
  <c r="R609" i="1"/>
  <c r="T609" i="1"/>
  <c r="N609" i="1"/>
  <c r="P512" i="1"/>
  <c r="N512" i="1"/>
  <c r="P520" i="1"/>
  <c r="N520" i="1"/>
  <c r="T520" i="1"/>
  <c r="P528" i="1"/>
  <c r="N528" i="1"/>
  <c r="T528" i="1"/>
  <c r="P547" i="1"/>
  <c r="N547" i="1"/>
  <c r="T547" i="1"/>
  <c r="R564" i="1"/>
  <c r="P561" i="1"/>
  <c r="N561" i="1"/>
  <c r="T561" i="1"/>
  <c r="P567" i="1"/>
  <c r="N567" i="1"/>
  <c r="T567" i="1"/>
  <c r="P581" i="1"/>
  <c r="N581" i="1"/>
  <c r="T581" i="1"/>
  <c r="P597" i="1"/>
  <c r="R597" i="1"/>
  <c r="T597" i="1"/>
  <c r="P613" i="1"/>
  <c r="R613" i="1"/>
  <c r="T613" i="1"/>
  <c r="P631" i="1"/>
  <c r="R631" i="1"/>
  <c r="T631" i="1"/>
  <c r="R637" i="1"/>
  <c r="P637" i="1"/>
  <c r="T637" i="1"/>
  <c r="N637" i="1"/>
  <c r="P655" i="1"/>
  <c r="R655" i="1"/>
  <c r="T655" i="1"/>
  <c r="N655" i="1"/>
  <c r="P575" i="1"/>
  <c r="N575" i="1"/>
  <c r="T575" i="1"/>
  <c r="P579" i="1"/>
  <c r="T579" i="1"/>
  <c r="N579" i="1"/>
  <c r="P601" i="1"/>
  <c r="R601" i="1"/>
  <c r="T601" i="1"/>
  <c r="P618" i="1"/>
  <c r="R618" i="1"/>
  <c r="T618" i="1"/>
  <c r="R635" i="1"/>
  <c r="P635" i="1"/>
  <c r="T635" i="1"/>
  <c r="P650" i="1"/>
  <c r="R650" i="1"/>
  <c r="T650" i="1"/>
  <c r="N650" i="1"/>
  <c r="R513" i="1"/>
  <c r="R515" i="1"/>
  <c r="R517" i="1"/>
  <c r="R519" i="1"/>
  <c r="R521" i="1"/>
  <c r="R523" i="1"/>
  <c r="R525" i="1"/>
  <c r="R527" i="1"/>
  <c r="R529" i="1"/>
  <c r="R533" i="1"/>
  <c r="R535" i="1"/>
  <c r="R539" i="1"/>
  <c r="R542" i="1"/>
  <c r="R544" i="1"/>
  <c r="R546" i="1"/>
  <c r="R550" i="1"/>
  <c r="R552" i="1"/>
  <c r="R554" i="1"/>
  <c r="R558" i="1"/>
  <c r="R560" i="1"/>
  <c r="R562" i="1"/>
  <c r="R566" i="1"/>
  <c r="R568" i="1"/>
  <c r="R570" i="1"/>
  <c r="R572" i="1"/>
  <c r="R580" i="1"/>
  <c r="R582" i="1"/>
  <c r="R584" i="1"/>
  <c r="R639" i="1"/>
  <c r="P639" i="1"/>
  <c r="T643" i="1"/>
  <c r="R647" i="1"/>
  <c r="P647" i="1"/>
  <c r="R649" i="1"/>
  <c r="P649" i="1"/>
  <c r="P673" i="1"/>
  <c r="R673" i="1"/>
  <c r="T673" i="1"/>
  <c r="N673" i="1"/>
  <c r="N725" i="1"/>
  <c r="T725" i="1"/>
  <c r="R725" i="1"/>
  <c r="P725" i="1"/>
  <c r="R641" i="1"/>
  <c r="P641" i="1"/>
  <c r="P669" i="1"/>
  <c r="R669" i="1"/>
  <c r="T669" i="1"/>
  <c r="N669" i="1"/>
  <c r="R643" i="1"/>
  <c r="P643" i="1"/>
  <c r="P664" i="1"/>
  <c r="R664" i="1"/>
  <c r="N664" i="1"/>
  <c r="T662" i="1"/>
  <c r="N715" i="1"/>
  <c r="T715" i="1"/>
  <c r="R715" i="1"/>
  <c r="P715" i="1"/>
  <c r="N734" i="1"/>
  <c r="T734" i="1"/>
  <c r="R734" i="1"/>
  <c r="P734" i="1"/>
  <c r="R676" i="1"/>
  <c r="T680" i="1"/>
  <c r="R680" i="1"/>
  <c r="T689" i="1"/>
  <c r="N710" i="1"/>
  <c r="R710" i="1"/>
  <c r="P710" i="1"/>
  <c r="N720" i="1"/>
  <c r="T720" i="1"/>
  <c r="R720" i="1"/>
  <c r="P720" i="1"/>
  <c r="N723" i="1"/>
  <c r="T723" i="1"/>
  <c r="R723" i="1"/>
  <c r="P723" i="1"/>
  <c r="N732" i="1"/>
  <c r="T732" i="1"/>
  <c r="R732" i="1"/>
  <c r="P732" i="1"/>
  <c r="N748" i="1"/>
  <c r="T748" i="1"/>
  <c r="R748" i="1"/>
  <c r="P748" i="1"/>
  <c r="N730" i="1"/>
  <c r="T730" i="1"/>
  <c r="R730" i="1"/>
  <c r="P730" i="1"/>
  <c r="R689" i="1"/>
  <c r="N689" i="1"/>
  <c r="R722" i="1"/>
  <c r="N722" i="1"/>
  <c r="T722" i="1"/>
  <c r="R751" i="1"/>
  <c r="P751" i="1"/>
  <c r="N751" i="1"/>
  <c r="T751" i="1"/>
  <c r="N717" i="1"/>
  <c r="T717" i="1"/>
  <c r="R717" i="1"/>
  <c r="P717" i="1"/>
  <c r="P722" i="1"/>
  <c r="N728" i="1"/>
  <c r="T728" i="1"/>
  <c r="R728" i="1"/>
  <c r="P728" i="1"/>
  <c r="N740" i="1"/>
  <c r="T740" i="1"/>
  <c r="R740" i="1"/>
  <c r="P740" i="1"/>
  <c r="R708" i="1"/>
  <c r="R712" i="1"/>
  <c r="P750" i="1"/>
  <c r="P752" i="1"/>
  <c r="N753" i="1"/>
  <c r="T756" i="1"/>
  <c r="P756" i="1"/>
  <c r="R758" i="1"/>
  <c r="N761" i="1"/>
  <c r="P753" i="1"/>
  <c r="P761" i="1"/>
  <c r="R753" i="1"/>
  <c r="T761" i="1"/>
  <c r="R761" i="1"/>
  <c r="B1921" i="1" l="1"/>
  <c r="B1933" i="1"/>
  <c r="B1591" i="1"/>
  <c r="B631" i="1"/>
  <c r="B1924" i="1"/>
  <c r="B96" i="1"/>
  <c r="B636" i="1"/>
  <c r="B1972" i="1"/>
  <c r="B1984" i="1"/>
  <c r="B1975" i="1"/>
  <c r="B1970" i="1"/>
  <c r="B1780" i="1"/>
  <c r="B1981" i="1"/>
  <c r="B1974" i="1"/>
  <c r="B1782" i="1"/>
  <c r="B104" i="1"/>
  <c r="B101" i="1"/>
  <c r="B98" i="1"/>
  <c r="B103" i="1"/>
  <c r="B97" i="1"/>
  <c r="B6794" i="1"/>
  <c r="B6811" i="1"/>
  <c r="B6796" i="1"/>
  <c r="B6815" i="1"/>
  <c r="B6808" i="1"/>
  <c r="B7044" i="1"/>
  <c r="B6814" i="1"/>
  <c r="B1113" i="1"/>
  <c r="B1841" i="1"/>
  <c r="B8949" i="1"/>
  <c r="B8760" i="1"/>
  <c r="B1115" i="1"/>
  <c r="B1114" i="1"/>
  <c r="B1993" i="1"/>
  <c r="B721" i="1"/>
  <c r="B722" i="1"/>
  <c r="B676" i="1"/>
  <c r="B700" i="1"/>
  <c r="B740" i="1"/>
  <c r="B1695" i="1"/>
  <c r="B1707" i="1"/>
  <c r="B637" i="1"/>
  <c r="B1742" i="1"/>
  <c r="B600" i="1"/>
  <c r="B691" i="1"/>
  <c r="B707" i="1"/>
  <c r="B1858" i="1"/>
  <c r="B1941" i="1"/>
  <c r="B1691" i="1"/>
  <c r="B805" i="1"/>
  <c r="B790" i="1"/>
  <c r="B719" i="1"/>
  <c r="B665" i="1"/>
  <c r="B780" i="1"/>
  <c r="B754" i="1"/>
  <c r="B775" i="1"/>
  <c r="B699" i="1"/>
  <c r="B696" i="1"/>
  <c r="B776" i="1"/>
  <c r="B764" i="1"/>
  <c r="B1717" i="1"/>
  <c r="B1813" i="1"/>
  <c r="B1878" i="1"/>
  <c r="B1808" i="1"/>
  <c r="B1825" i="1"/>
  <c r="B1763" i="1"/>
  <c r="B1907" i="1"/>
  <c r="B1768" i="1"/>
  <c r="B1811" i="1"/>
  <c r="B1891" i="1"/>
  <c r="B1958" i="1"/>
  <c r="B1991" i="1"/>
  <c r="B2052" i="1"/>
  <c r="B1960" i="1"/>
  <c r="B2010" i="1"/>
  <c r="B2057" i="1"/>
  <c r="B1998" i="1"/>
  <c r="B675" i="1"/>
  <c r="B688" i="1"/>
  <c r="B795" i="1"/>
  <c r="B804" i="1"/>
  <c r="B1710" i="1"/>
  <c r="B1873" i="1"/>
  <c r="B1797" i="1"/>
  <c r="B1810" i="1"/>
  <c r="B1917" i="1"/>
  <c r="B1848" i="1"/>
  <c r="B1906" i="1"/>
  <c r="B1920" i="1"/>
  <c r="B1881" i="1"/>
  <c r="B743" i="1"/>
  <c r="B1968" i="1"/>
  <c r="B2035" i="1"/>
  <c r="B2008" i="1"/>
  <c r="B2026" i="1"/>
  <c r="B2050" i="1"/>
  <c r="B2019" i="1"/>
  <c r="B1994" i="1"/>
  <c r="B768" i="1"/>
  <c r="B655" i="1"/>
  <c r="B717" i="1"/>
  <c r="B1853" i="1"/>
  <c r="B1852" i="1"/>
  <c r="B1961" i="1"/>
  <c r="B2042" i="1"/>
  <c r="B2040" i="1"/>
  <c r="B769" i="1"/>
  <c r="B1845" i="1"/>
  <c r="B1834" i="1"/>
  <c r="B1819" i="1"/>
  <c r="B1889" i="1"/>
  <c r="B736" i="1"/>
  <c r="B2032" i="1"/>
  <c r="B2058" i="1"/>
  <c r="B747" i="1"/>
  <c r="B728" i="1"/>
  <c r="B720" i="1"/>
  <c r="B734" i="1"/>
  <c r="B1726" i="1"/>
  <c r="B1759" i="1"/>
  <c r="B1743" i="1"/>
  <c r="B1809" i="1"/>
  <c r="B1919" i="1"/>
  <c r="B1923" i="1"/>
  <c r="B1903" i="1"/>
  <c r="B1938" i="1"/>
  <c r="B1973" i="1"/>
  <c r="B642" i="1"/>
  <c r="B1826" i="1"/>
  <c r="B1738" i="1"/>
  <c r="B1916" i="1"/>
  <c r="B1909" i="1"/>
  <c r="B1865" i="1"/>
  <c r="B2013" i="1"/>
  <c r="B758" i="1"/>
  <c r="B785" i="1"/>
  <c r="B1822" i="1"/>
  <c r="B1815" i="1"/>
  <c r="B1901" i="1"/>
  <c r="B1847" i="1"/>
  <c r="B1894" i="1"/>
  <c r="B2033" i="1"/>
  <c r="B2063" i="1"/>
  <c r="B789" i="1"/>
  <c r="B1736" i="1"/>
  <c r="B673" i="1"/>
  <c r="B1952" i="1"/>
  <c r="B2002" i="1"/>
  <c r="B1689" i="1"/>
  <c r="B799" i="1"/>
  <c r="B770" i="1"/>
  <c r="B713" i="1"/>
  <c r="B661" i="1"/>
  <c r="B744" i="1"/>
  <c r="B771" i="1"/>
  <c r="B689" i="1"/>
  <c r="B751" i="1"/>
  <c r="B797" i="1"/>
  <c r="B1801" i="1"/>
  <c r="B1859" i="1"/>
  <c r="B1862" i="1"/>
  <c r="B1790" i="1"/>
  <c r="B1791" i="1"/>
  <c r="B1776" i="1"/>
  <c r="B1874" i="1"/>
  <c r="B1922" i="1"/>
  <c r="B1792" i="1"/>
  <c r="B1995" i="1"/>
  <c r="B2049" i="1"/>
  <c r="B2015" i="1"/>
  <c r="B1967" i="1"/>
  <c r="B2038" i="1"/>
  <c r="B1962" i="1"/>
  <c r="B781" i="1"/>
  <c r="B756" i="1"/>
  <c r="B723" i="1"/>
  <c r="B1893" i="1"/>
  <c r="B669" i="1"/>
  <c r="B1866" i="1"/>
  <c r="B1937" i="1"/>
  <c r="B2005" i="1"/>
  <c r="B2041" i="1"/>
  <c r="B1752" i="1"/>
  <c r="B1775" i="1"/>
  <c r="B1943" i="1"/>
  <c r="B2053" i="1"/>
  <c r="B1696" i="1"/>
  <c r="B677" i="1"/>
  <c r="B1735" i="1"/>
  <c r="B2045" i="1"/>
  <c r="B786" i="1"/>
  <c r="B646" i="1"/>
  <c r="B1718" i="1"/>
  <c r="B672" i="1"/>
  <c r="B788" i="1"/>
  <c r="B681" i="1"/>
  <c r="B664" i="1"/>
  <c r="B1692" i="1"/>
  <c r="B773" i="1"/>
  <c r="B1851" i="1"/>
  <c r="B1854" i="1"/>
  <c r="B1781" i="1"/>
  <c r="B1908" i="1"/>
  <c r="B1940" i="1"/>
  <c r="B1868" i="1"/>
  <c r="B1896" i="1"/>
  <c r="B741" i="1"/>
  <c r="B698" i="1"/>
  <c r="B2006" i="1"/>
  <c r="B2062" i="1"/>
  <c r="B2024" i="1"/>
  <c r="B2004" i="1"/>
  <c r="B2014" i="1"/>
  <c r="B755" i="1"/>
  <c r="B695" i="1"/>
  <c r="B732" i="1"/>
  <c r="B1765" i="1"/>
  <c r="B1911" i="1"/>
  <c r="B2022" i="1"/>
  <c r="B1915" i="1"/>
  <c r="B774" i="1"/>
  <c r="B1756" i="1"/>
  <c r="B701" i="1"/>
  <c r="B712" i="1"/>
  <c r="B1818" i="1"/>
  <c r="B706" i="1"/>
  <c r="B750" i="1"/>
  <c r="B1754" i="1"/>
  <c r="B711" i="1"/>
  <c r="B1731" i="1"/>
  <c r="B759" i="1"/>
  <c r="B793" i="1"/>
  <c r="B726" i="1"/>
  <c r="B709" i="1"/>
  <c r="B662" i="1"/>
  <c r="B731" i="1"/>
  <c r="B792" i="1"/>
  <c r="B727" i="1"/>
  <c r="B737" i="1"/>
  <c r="B724" i="1"/>
  <c r="B683" i="1"/>
  <c r="B779" i="1"/>
  <c r="B716" i="1"/>
  <c r="B1706" i="1"/>
  <c r="B1864" i="1"/>
  <c r="B1788" i="1"/>
  <c r="B1846" i="1"/>
  <c r="B1904" i="1"/>
  <c r="B1935" i="1"/>
  <c r="B1850" i="1"/>
  <c r="B1757" i="1"/>
  <c r="B1892" i="1"/>
  <c r="B1880" i="1"/>
  <c r="B738" i="1"/>
  <c r="B659" i="1"/>
  <c r="B1959" i="1"/>
  <c r="B2031" i="1"/>
  <c r="B2012" i="1"/>
  <c r="B2036" i="1"/>
  <c r="B2018" i="1"/>
  <c r="B1965" i="1"/>
  <c r="B609" i="1"/>
  <c r="B1693" i="1"/>
  <c r="B782" i="1"/>
  <c r="B694" i="1"/>
  <c r="B1702" i="1"/>
  <c r="B1769" i="1"/>
  <c r="B1869" i="1"/>
  <c r="B1817" i="1"/>
  <c r="B1939" i="1"/>
  <c r="B654" i="1"/>
  <c r="B702" i="1"/>
  <c r="B787" i="1"/>
  <c r="B1687" i="1"/>
  <c r="B1701" i="1"/>
  <c r="B1796" i="1"/>
  <c r="B1750" i="1"/>
  <c r="B1971" i="1"/>
  <c r="B746" i="1"/>
  <c r="B684" i="1"/>
  <c r="B791" i="1"/>
  <c r="B763" i="1"/>
  <c r="B714" i="1"/>
  <c r="B667" i="1"/>
  <c r="B1831" i="1"/>
  <c r="B1823" i="1"/>
  <c r="B1863" i="1"/>
  <c r="B1773" i="1"/>
  <c r="B1944" i="1"/>
  <c r="B1992" i="1"/>
  <c r="B2017" i="1"/>
  <c r="B641" i="1"/>
  <c r="B666" i="1"/>
  <c r="B2023" i="1"/>
  <c r="B1953" i="1"/>
  <c r="B704" i="1"/>
  <c r="B794" i="1"/>
  <c r="B757" i="1"/>
  <c r="B1723" i="1"/>
  <c r="B1802" i="1"/>
  <c r="B1745" i="1"/>
  <c r="B1942" i="1"/>
  <c r="B2061" i="1"/>
  <c r="B2059" i="1"/>
  <c r="B1688" i="1"/>
  <c r="B639" i="1"/>
  <c r="B1739" i="1"/>
  <c r="B1804" i="1"/>
  <c r="B1784" i="1"/>
  <c r="B1910" i="1"/>
  <c r="B1855" i="1"/>
  <c r="B1885" i="1"/>
  <c r="B1999" i="1"/>
  <c r="B772" i="1"/>
  <c r="B656" i="1"/>
  <c r="B766" i="1"/>
  <c r="B680" i="1"/>
  <c r="B778" i="1"/>
  <c r="B718" i="1"/>
  <c r="B1856" i="1"/>
  <c r="B1828" i="1"/>
  <c r="B1840" i="1"/>
  <c r="B1770" i="1"/>
  <c r="B1741" i="1"/>
  <c r="B1912" i="1"/>
  <c r="B1843" i="1"/>
  <c r="B1902" i="1"/>
  <c r="B748" i="1"/>
  <c r="B2007" i="1"/>
  <c r="B2048" i="1"/>
  <c r="B2025" i="1"/>
  <c r="B2020" i="1"/>
  <c r="B1963" i="1"/>
  <c r="B2037" i="1"/>
  <c r="B2003" i="1"/>
  <c r="B625" i="1"/>
  <c r="B1997" i="1"/>
  <c r="B1996" i="1"/>
  <c r="T721" i="1"/>
  <c r="N721" i="1"/>
  <c r="R721" i="1"/>
  <c r="P721" i="1"/>
</calcChain>
</file>

<file path=xl/sharedStrings.xml><?xml version="1.0" encoding="utf-8"?>
<sst xmlns="http://schemas.openxmlformats.org/spreadsheetml/2006/main" count="13591" uniqueCount="12394">
  <si>
    <t>Normal</t>
  </si>
  <si>
    <t>Samsung</t>
  </si>
  <si>
    <t>⚠ SAMSUNG</t>
  </si>
  <si>
    <t xml:space="preserve">A01 (M)         </t>
  </si>
  <si>
    <t xml:space="preserve">A01 (M)          = R$ </t>
  </si>
  <si>
    <r>
      <rPr>
        <sz val="11"/>
        <color theme="1"/>
        <rFont val="Calibri"/>
        <family val="2"/>
      </rPr>
      <t xml:space="preserve">A01 (M) </t>
    </r>
    <r>
      <rPr>
        <b/>
        <sz val="11"/>
        <color theme="1"/>
        <rFont val="Calibri"/>
        <family val="2"/>
      </rPr>
      <t xml:space="preserve">c/aro  </t>
    </r>
    <r>
      <rPr>
        <sz val="11"/>
        <color theme="1"/>
        <rFont val="Calibri"/>
        <family val="2"/>
      </rPr>
      <t xml:space="preserve">       </t>
    </r>
  </si>
  <si>
    <t xml:space="preserve">A01 (M) c/aro     = R$ </t>
  </si>
  <si>
    <t xml:space="preserve">A01 (M) c/aro Nacional   </t>
  </si>
  <si>
    <t xml:space="preserve">A01 (M) c/aro Nacional=R$ </t>
  </si>
  <si>
    <t xml:space="preserve">A01 core         </t>
  </si>
  <si>
    <t xml:space="preserve">A01 Core            = R$ </t>
  </si>
  <si>
    <r>
      <rPr>
        <sz val="11"/>
        <color theme="1"/>
        <rFont val="Calibri"/>
        <family val="2"/>
      </rPr>
      <t xml:space="preserve">A01 core </t>
    </r>
    <r>
      <rPr>
        <b/>
        <sz val="11"/>
        <color theme="1"/>
        <rFont val="Calibri"/>
        <family val="2"/>
      </rPr>
      <t xml:space="preserve">c/aro   </t>
    </r>
    <r>
      <rPr>
        <sz val="11"/>
        <color theme="1"/>
        <rFont val="Calibri"/>
        <family val="2"/>
      </rPr>
      <t xml:space="preserve">      </t>
    </r>
  </si>
  <si>
    <t xml:space="preserve">A01 Core c/aro      = R$ </t>
  </si>
  <si>
    <t>A01 Core c/aro Nacional</t>
  </si>
  <si>
    <t xml:space="preserve">A01 Core c/aro Nacional= R$ </t>
  </si>
  <si>
    <t>A02/A12/M02</t>
  </si>
  <si>
    <t xml:space="preserve">A02 - orig         = R$ </t>
  </si>
  <si>
    <r>
      <rPr>
        <sz val="11"/>
        <color theme="1"/>
        <rFont val="Calibri"/>
        <family val="2"/>
      </rPr>
      <t xml:space="preserve">A02 </t>
    </r>
    <r>
      <rPr>
        <b/>
        <sz val="11"/>
        <color theme="1"/>
        <rFont val="Calibri"/>
        <family val="2"/>
      </rPr>
      <t>c/aro</t>
    </r>
  </si>
  <si>
    <t xml:space="preserve">A02 c/aro - orig     = R$ </t>
  </si>
  <si>
    <t>A02 c/aro Nacional</t>
  </si>
  <si>
    <t xml:space="preserve">A02 c/aro Nacional  = R$ </t>
  </si>
  <si>
    <r>
      <rPr>
        <sz val="11"/>
        <color theme="1"/>
        <rFont val="Calibri"/>
        <family val="2"/>
      </rPr>
      <t xml:space="preserve">A02s </t>
    </r>
    <r>
      <rPr>
        <b/>
        <sz val="11"/>
        <color theme="1"/>
        <rFont val="Calibri"/>
        <family val="2"/>
      </rPr>
      <t>c/aro</t>
    </r>
  </si>
  <si>
    <t xml:space="preserve">A02s c/aro         = R$ </t>
  </si>
  <si>
    <t>A02s c/aro Nacional</t>
  </si>
  <si>
    <t xml:space="preserve">A02s c/aro Nacional = R$ </t>
  </si>
  <si>
    <t>A02s/A03/A03s/A04E</t>
  </si>
  <si>
    <t xml:space="preserve">A02s/A03/A03s      = R$ </t>
  </si>
  <si>
    <t>A03 c/aro</t>
  </si>
  <si>
    <t xml:space="preserve">A03 c/aro          = R$ </t>
  </si>
  <si>
    <t>A03 c/aro Nacional</t>
  </si>
  <si>
    <t xml:space="preserve">A03 c/aro Nacional = R$ </t>
  </si>
  <si>
    <t>A03s c/aro</t>
  </si>
  <si>
    <t xml:space="preserve">A03s c/aro         = R$ </t>
  </si>
  <si>
    <t>A03s c/aro Nacional</t>
  </si>
  <si>
    <t xml:space="preserve">A03s c/aro Nacional = R$ </t>
  </si>
  <si>
    <t>A03 Core</t>
  </si>
  <si>
    <t xml:space="preserve">A03 Core         = R$ </t>
  </si>
  <si>
    <t>A03 Core c/aro</t>
  </si>
  <si>
    <t xml:space="preserve">A03 Core c/aro   = R$ </t>
  </si>
  <si>
    <t>A03 Core Nacional c/aro</t>
  </si>
  <si>
    <t xml:space="preserve">A03 Core Nacional c/aro= </t>
  </si>
  <si>
    <t>A04</t>
  </si>
  <si>
    <t xml:space="preserve">A04            = R$ </t>
  </si>
  <si>
    <t>A04 c/aro</t>
  </si>
  <si>
    <t xml:space="preserve">A04 c/aro      = R$ </t>
  </si>
  <si>
    <t>A04 c/aro Nacional</t>
  </si>
  <si>
    <t xml:space="preserve">A04 c/aro Nacional= R$ </t>
  </si>
  <si>
    <t>A04E c/aro</t>
  </si>
  <si>
    <t xml:space="preserve">A04E          = R$ </t>
  </si>
  <si>
    <t>A04E c/aro Nacional</t>
  </si>
  <si>
    <t xml:space="preserve">A04E c/aro         = R$ </t>
  </si>
  <si>
    <t>A04s</t>
  </si>
  <si>
    <t>A04E c/aro Nacional= R$</t>
  </si>
  <si>
    <t>A04s c/aro</t>
  </si>
  <si>
    <t xml:space="preserve">A04s             = R$ </t>
  </si>
  <si>
    <t>A04s c/aro Nacional</t>
  </si>
  <si>
    <t xml:space="preserve">A04s c/aro       = R$ </t>
  </si>
  <si>
    <t>A05</t>
  </si>
  <si>
    <t xml:space="preserve">A04s c/aro Nacional= R$ </t>
  </si>
  <si>
    <t>A05 c/aro</t>
  </si>
  <si>
    <t xml:space="preserve">A05          = R$ </t>
  </si>
  <si>
    <t>A05s</t>
  </si>
  <si>
    <t xml:space="preserve">A05 c/aro       = R$ </t>
  </si>
  <si>
    <t>A05s c/aro</t>
  </si>
  <si>
    <t xml:space="preserve">A05s         = R$ </t>
  </si>
  <si>
    <t>A06</t>
  </si>
  <si>
    <t xml:space="preserve">A05s c/aro            = R$ </t>
  </si>
  <si>
    <t>A06 c/aro</t>
  </si>
  <si>
    <t xml:space="preserve">A06        = R$ </t>
  </si>
  <si>
    <t xml:space="preserve">A10/M10         </t>
  </si>
  <si>
    <t xml:space="preserve">A06 c/aro    = R$ </t>
  </si>
  <si>
    <t xml:space="preserve">A10/M10 c/aro   </t>
  </si>
  <si>
    <t xml:space="preserve">A10 - original          = R$ </t>
  </si>
  <si>
    <t>A10 c/aro Nacional</t>
  </si>
  <si>
    <t xml:space="preserve">A10 c/aro - orig      = R$ </t>
  </si>
  <si>
    <t xml:space="preserve">A10s  </t>
  </si>
  <si>
    <t xml:space="preserve">A10 c/aro Nacional= R$ </t>
  </si>
  <si>
    <t xml:space="preserve">A10s c/aro  </t>
  </si>
  <si>
    <t xml:space="preserve">A10s - original        = R$ </t>
  </si>
  <si>
    <t>A10s c/aro Nacional</t>
  </si>
  <si>
    <t xml:space="preserve">A10s c/aro - orig     = R$ </t>
  </si>
  <si>
    <t xml:space="preserve">A11  </t>
  </si>
  <si>
    <t xml:space="preserve">A10s c/aro Nacional= R$ </t>
  </si>
  <si>
    <t>A11 c/aro</t>
  </si>
  <si>
    <t xml:space="preserve">A11             = R$ </t>
  </si>
  <si>
    <t>A11 c/aro Nacional</t>
  </si>
  <si>
    <t xml:space="preserve">A11 c/aro  = R$ </t>
  </si>
  <si>
    <t>A12/M02/A02</t>
  </si>
  <si>
    <t xml:space="preserve">A11 c/aro Nacional = R$ </t>
  </si>
  <si>
    <t>A12 c/aro</t>
  </si>
  <si>
    <t xml:space="preserve">A12/A12s - orig         = R$ </t>
  </si>
  <si>
    <t xml:space="preserve">A12 Nacional c/aro </t>
  </si>
  <si>
    <t xml:space="preserve">A12/A12s c/aro - orig= R$ </t>
  </si>
  <si>
    <t xml:space="preserve">A12 c/aro Nacional = R$ </t>
  </si>
  <si>
    <t xml:space="preserve">A13 4G c/aro </t>
  </si>
  <si>
    <t xml:space="preserve">A13 4G - orig = R$ </t>
  </si>
  <si>
    <t>A13 4G c/aro Nacional</t>
  </si>
  <si>
    <t xml:space="preserve">A13 4G c/aro            = R$ </t>
  </si>
  <si>
    <t>A13 5G</t>
  </si>
  <si>
    <t xml:space="preserve">A13 4G c/aro Nacional = R$ </t>
  </si>
  <si>
    <t xml:space="preserve">A13 5G c/aro </t>
  </si>
  <si>
    <t xml:space="preserve">A13 5G      = R$ </t>
  </si>
  <si>
    <t>A13 5G c/aro Nacional</t>
  </si>
  <si>
    <t xml:space="preserve">A13 5G c/aro = R$ </t>
  </si>
  <si>
    <t>A14 4G</t>
  </si>
  <si>
    <t xml:space="preserve">A13 5G c/aro Nacional = R$ </t>
  </si>
  <si>
    <t>A14 4G c/aro</t>
  </si>
  <si>
    <t xml:space="preserve">A14 4G             = R$ </t>
  </si>
  <si>
    <t>A14 5G</t>
  </si>
  <si>
    <t xml:space="preserve">A14 4G c/aro           = R$ </t>
  </si>
  <si>
    <t>A14 5G c/aro</t>
  </si>
  <si>
    <t xml:space="preserve">A14 5G   = R$ </t>
  </si>
  <si>
    <t>A14 5G c/aro Nacional</t>
  </si>
  <si>
    <t xml:space="preserve">A14 5G c/aro           = R$ </t>
  </si>
  <si>
    <t>A15 - incell c/aro</t>
  </si>
  <si>
    <t xml:space="preserve">A14 5G c/aro Nacional = R$ </t>
  </si>
  <si>
    <r>
      <rPr>
        <sz val="11"/>
        <color theme="1"/>
        <rFont val="Calibri"/>
        <family val="2"/>
      </rPr>
      <t>A15 - original</t>
    </r>
    <r>
      <rPr>
        <sz val="11"/>
        <color theme="1"/>
        <rFont val="Calibri"/>
        <family val="2"/>
      </rPr>
      <t xml:space="preserve">  </t>
    </r>
  </si>
  <si>
    <t xml:space="preserve">A15 - incell c/aro   = R$ </t>
  </si>
  <si>
    <t xml:space="preserve">A15 - original c/aro  </t>
  </si>
  <si>
    <t xml:space="preserve">A15 - original      = R$ </t>
  </si>
  <si>
    <t>A15 - Nacional c/aro</t>
  </si>
  <si>
    <t xml:space="preserve">A15 - orig c/aro      = R$ </t>
  </si>
  <si>
    <t xml:space="preserve">A15 - Nacional c/aro= R$ </t>
  </si>
  <si>
    <t>A20 - original</t>
  </si>
  <si>
    <t xml:space="preserve">A20 - original c/aro  </t>
  </si>
  <si>
    <t xml:space="preserve">A20 - original             = R$ </t>
  </si>
  <si>
    <t>A20s</t>
  </si>
  <si>
    <t xml:space="preserve">A20 c/aro - orig         = R$ </t>
  </si>
  <si>
    <t>A20s c/aro</t>
  </si>
  <si>
    <t xml:space="preserve">A20s   = R$ </t>
  </si>
  <si>
    <t>A20s c/aro Nacional</t>
  </si>
  <si>
    <t xml:space="preserve">A20s c/aro - orig       = R$ </t>
  </si>
  <si>
    <t xml:space="preserve">A21     </t>
  </si>
  <si>
    <t xml:space="preserve">A20s c/aro nacional= R$ </t>
  </si>
  <si>
    <t>A21s</t>
  </si>
  <si>
    <t xml:space="preserve">A21 - orig     = R$ </t>
  </si>
  <si>
    <t>A21s c/aro</t>
  </si>
  <si>
    <t>A21s c/aro Nacional</t>
  </si>
  <si>
    <t xml:space="preserve">A21s c/aro      = R$ </t>
  </si>
  <si>
    <t xml:space="preserve">A21s c/aro nacional= R$ </t>
  </si>
  <si>
    <r>
      <rPr>
        <sz val="11"/>
        <color theme="1"/>
        <rFont val="Calibri"/>
        <family val="2"/>
      </rPr>
      <t xml:space="preserve">A22 4G - original </t>
    </r>
    <r>
      <rPr>
        <b/>
        <sz val="11"/>
        <color theme="1"/>
        <rFont val="Calibri"/>
        <family val="2"/>
      </rPr>
      <t>c/aro</t>
    </r>
  </si>
  <si>
    <r>
      <rPr>
        <sz val="11"/>
        <color theme="1"/>
        <rFont val="Calibri"/>
        <family val="2"/>
      </rPr>
      <t xml:space="preserve">A22 4G - original premium </t>
    </r>
    <r>
      <rPr>
        <b/>
        <sz val="11"/>
        <color theme="1"/>
        <rFont val="Calibri"/>
        <family val="2"/>
      </rPr>
      <t>c/aro</t>
    </r>
  </si>
  <si>
    <t xml:space="preserve">A22 4G c/aro-original= R$ </t>
  </si>
  <si>
    <t>A22 5G</t>
  </si>
  <si>
    <t xml:space="preserve">A22 4G c/aro-orig premium = </t>
  </si>
  <si>
    <r>
      <rPr>
        <sz val="11"/>
        <color theme="1"/>
        <rFont val="Calibri"/>
        <family val="2"/>
      </rPr>
      <t xml:space="preserve">A22 5G </t>
    </r>
    <r>
      <rPr>
        <b/>
        <sz val="11"/>
        <color theme="1"/>
        <rFont val="Calibri"/>
        <family val="2"/>
      </rPr>
      <t>c/aro</t>
    </r>
  </si>
  <si>
    <t xml:space="preserve">A22 5G - orig            = R$ </t>
  </si>
  <si>
    <t xml:space="preserve">A22 5G c/aro- orig    = R$ </t>
  </si>
  <si>
    <r>
      <rPr>
        <sz val="11"/>
        <color theme="1"/>
        <rFont val="Calibri"/>
        <family val="2"/>
      </rPr>
      <t xml:space="preserve">A23 4G </t>
    </r>
    <r>
      <rPr>
        <b/>
        <sz val="11"/>
        <color theme="1"/>
        <rFont val="Calibri"/>
        <family val="2"/>
      </rPr>
      <t>c/aro</t>
    </r>
  </si>
  <si>
    <t xml:space="preserve">A23 4G - original       = R$ </t>
  </si>
  <si>
    <t>A23 4G c/aro Nacional</t>
  </si>
  <si>
    <t xml:space="preserve">A23 4G c/aro - orig     = R$ </t>
  </si>
  <si>
    <t>A23 5G</t>
  </si>
  <si>
    <t xml:space="preserve">A23 4G c/aro Nacional=R$ </t>
  </si>
  <si>
    <t>A23 5G c/aro</t>
  </si>
  <si>
    <t xml:space="preserve">A23 5G - original        = R$ </t>
  </si>
  <si>
    <t>A23 5G c/aro Nacional</t>
  </si>
  <si>
    <t xml:space="preserve">A23 5G c/aro - orig   = R$ </t>
  </si>
  <si>
    <t xml:space="preserve">A23 5G c/aro Nacional=R$ </t>
  </si>
  <si>
    <t>A24 - incell c/aro</t>
  </si>
  <si>
    <t xml:space="preserve">A24 - incell     = R$ </t>
  </si>
  <si>
    <t>A24 - original c/aro</t>
  </si>
  <si>
    <t xml:space="preserve">A24 c/aro - incell     = R$ </t>
  </si>
  <si>
    <t>A25 - incell</t>
  </si>
  <si>
    <t xml:space="preserve">A24 c/aro - original = R$ </t>
  </si>
  <si>
    <t>A25 - incell c/aro</t>
  </si>
  <si>
    <t xml:space="preserve">A25 - incell     = R$ </t>
  </si>
  <si>
    <t xml:space="preserve">A25 c/aro - incell     = R$ </t>
  </si>
  <si>
    <t xml:space="preserve">A30 - incell    = R$ </t>
  </si>
  <si>
    <t>A30s - incell</t>
  </si>
  <si>
    <t xml:space="preserve">A30 - original             = R$ </t>
  </si>
  <si>
    <t>A30s - original</t>
  </si>
  <si>
    <t xml:space="preserve">A30s - incell  = R$ </t>
  </si>
  <si>
    <t>A30s - original c/aro</t>
  </si>
  <si>
    <t>A31 - incell</t>
  </si>
  <si>
    <t xml:space="preserve">A30s - original = R$ </t>
  </si>
  <si>
    <t xml:space="preserve">A30s c/aro - orig       = R$ </t>
  </si>
  <si>
    <t>A31 - original c/aro</t>
  </si>
  <si>
    <t xml:space="preserve">A31 - incell   = R$ </t>
  </si>
  <si>
    <t>A32 4G - original c/aro</t>
  </si>
  <si>
    <t>A32 4G - original premium c/aro</t>
  </si>
  <si>
    <t>A32 5G</t>
  </si>
  <si>
    <t>A32 5G c/aro</t>
  </si>
  <si>
    <t xml:space="preserve">A32 4G c/aro - orig   = R$ </t>
  </si>
  <si>
    <t>A32 5G c/aro Nacional</t>
  </si>
  <si>
    <t xml:space="preserve">A32 4G c/aro-orig premium = </t>
  </si>
  <si>
    <t>A33 - incell</t>
  </si>
  <si>
    <t xml:space="preserve">A32 5G - orig             = R$ </t>
  </si>
  <si>
    <t>A33 - incell c/aro</t>
  </si>
  <si>
    <t xml:space="preserve">A32 5G c/aro - orig    = R$ </t>
  </si>
  <si>
    <t>A33 - original c/aro</t>
  </si>
  <si>
    <t xml:space="preserve">A32 5G c/aro Nacional  = R$ </t>
  </si>
  <si>
    <t>A33 c/aro Nacional</t>
  </si>
  <si>
    <t xml:space="preserve">A33 - incell      = R$ </t>
  </si>
  <si>
    <t xml:space="preserve">A33 c/aro - incell     = R$ </t>
  </si>
  <si>
    <t>A34 - original c/aro (T/Pequena)</t>
  </si>
  <si>
    <t xml:space="preserve">A33 c/aro - original = R$ </t>
  </si>
  <si>
    <t>A34 - original c/aro (T/Grande)</t>
  </si>
  <si>
    <t xml:space="preserve">A33 c/aro Nacional   = R$ </t>
  </si>
  <si>
    <t>A34 c/aro Nacional</t>
  </si>
  <si>
    <t>A35 c/aro Nacional</t>
  </si>
  <si>
    <t xml:space="preserve">A34 c/aro - orig (T/P)= R$ </t>
  </si>
  <si>
    <t>A50/A30 - original</t>
  </si>
  <si>
    <t xml:space="preserve">A34 c/aro - orig (T/G)= R$ </t>
  </si>
  <si>
    <r>
      <rPr>
        <sz val="11"/>
        <color theme="1"/>
        <rFont val="Calibri"/>
        <family val="2"/>
      </rPr>
      <t xml:space="preserve">A50/A30 - original </t>
    </r>
    <r>
      <rPr>
        <b/>
        <sz val="11"/>
        <color theme="1"/>
        <rFont val="Calibri"/>
        <family val="2"/>
      </rPr>
      <t>c/aro</t>
    </r>
  </si>
  <si>
    <t xml:space="preserve">A34 c/aro Nacional   = R$ </t>
  </si>
  <si>
    <t xml:space="preserve">A35 c/aro Nacional   = R$ </t>
  </si>
  <si>
    <t xml:space="preserve">A50 - incell      = R$ </t>
  </si>
  <si>
    <r>
      <rPr>
        <sz val="11"/>
        <color theme="1"/>
        <rFont val="Calibri"/>
        <family val="2"/>
      </rPr>
      <t xml:space="preserve">A51 - original </t>
    </r>
    <r>
      <rPr>
        <b/>
        <sz val="11"/>
        <color theme="1"/>
        <rFont val="Calibri"/>
        <family val="2"/>
      </rPr>
      <t>c/aro (T/Pequena)</t>
    </r>
  </si>
  <si>
    <r>
      <rPr>
        <sz val="11"/>
        <color theme="1"/>
        <rFont val="Calibri"/>
        <family val="2"/>
      </rPr>
      <t xml:space="preserve">A51 - original premium </t>
    </r>
    <r>
      <rPr>
        <b/>
        <sz val="11"/>
        <color theme="1"/>
        <rFont val="Calibri"/>
        <family val="2"/>
      </rPr>
      <t>c/aro (T/Grande)</t>
    </r>
  </si>
  <si>
    <t xml:space="preserve">A50 - original   = R$ </t>
  </si>
  <si>
    <t xml:space="preserve">A50 c/aro - original     = R$ </t>
  </si>
  <si>
    <t xml:space="preserve">A51 c/aro - incell (Tela/P)= </t>
  </si>
  <si>
    <r>
      <rPr>
        <sz val="11"/>
        <color theme="1"/>
        <rFont val="Calibri"/>
        <family val="2"/>
      </rPr>
      <t xml:space="preserve">A52s - original premium </t>
    </r>
    <r>
      <rPr>
        <b/>
        <sz val="11"/>
        <color theme="1"/>
        <rFont val="Calibri"/>
        <family val="2"/>
      </rPr>
      <t>c/aro</t>
    </r>
  </si>
  <si>
    <t xml:space="preserve">A51 c/aro-orig(Tela/P)= R$ </t>
  </si>
  <si>
    <t>A53 - incell</t>
  </si>
  <si>
    <t xml:space="preserve">A51 c/aro-orig(Tela/G)= R$ </t>
  </si>
  <si>
    <t>A53 - incell c/aro</t>
  </si>
  <si>
    <t xml:space="preserve">A52 4G c/aro - incell  = R$ </t>
  </si>
  <si>
    <r>
      <rPr>
        <sz val="11"/>
        <color theme="1"/>
        <rFont val="Calibri"/>
        <family val="2"/>
      </rPr>
      <t xml:space="preserve">A53 - original </t>
    </r>
    <r>
      <rPr>
        <b/>
        <sz val="11"/>
        <color theme="1"/>
        <rFont val="Calibri"/>
        <family val="2"/>
      </rPr>
      <t>c/aro</t>
    </r>
  </si>
  <si>
    <t xml:space="preserve">A52 5G c/aro - incell  = R$ </t>
  </si>
  <si>
    <r>
      <rPr>
        <sz val="11"/>
        <color theme="1"/>
        <rFont val="Calibri"/>
        <family val="2"/>
      </rPr>
      <t xml:space="preserve">A53 - </t>
    </r>
    <r>
      <rPr>
        <b/>
        <sz val="11"/>
        <color theme="1"/>
        <rFont val="Calibri"/>
        <family val="2"/>
      </rPr>
      <t>c/aro Nacional</t>
    </r>
  </si>
  <si>
    <t>A54 - incell</t>
  </si>
  <si>
    <t>A54 - incell c/aro</t>
  </si>
  <si>
    <t xml:space="preserve">A52s c/aro-orig premium = </t>
  </si>
  <si>
    <t xml:space="preserve">A53 - incell     = R$ </t>
  </si>
  <si>
    <t xml:space="preserve">A53 - incell c/aro     = R$ </t>
  </si>
  <si>
    <t xml:space="preserve">A53 c/aro - orig          = R$ </t>
  </si>
  <si>
    <t>A70 - incell</t>
  </si>
  <si>
    <t xml:space="preserve">A53 - c/aro Nacional= R$ </t>
  </si>
  <si>
    <t xml:space="preserve">A54 - incell  = R$ </t>
  </si>
  <si>
    <t xml:space="preserve">A54 - incell c/aro     = R$ </t>
  </si>
  <si>
    <t xml:space="preserve">A54 - c/aro orig    = R$ </t>
  </si>
  <si>
    <t>A71 - incell</t>
  </si>
  <si>
    <t xml:space="preserve">A54 - c/aro Nacional= R$ </t>
  </si>
  <si>
    <t xml:space="preserve">A70 - incell    = R$ </t>
  </si>
  <si>
    <t xml:space="preserve">A70 c/aro - incell       = R$ </t>
  </si>
  <si>
    <t>A72 - incell</t>
  </si>
  <si>
    <t xml:space="preserve">A70 c/aro-orig(Tela/P)= R$ </t>
  </si>
  <si>
    <t xml:space="preserve">A70 c/aro-orig(Tela/G)= R$ </t>
  </si>
  <si>
    <t xml:space="preserve">A71 - incell   = R$ </t>
  </si>
  <si>
    <t xml:space="preserve">A71 c/aro - incell       = R$ </t>
  </si>
  <si>
    <t xml:space="preserve">A71 c/aro-orig(Tela/P)= R$ </t>
  </si>
  <si>
    <t>A73 - original c/aro (T/P)</t>
  </si>
  <si>
    <t xml:space="preserve">A71 c/aro-orig (Tela/G)= R$ </t>
  </si>
  <si>
    <t>A73 - original c/aro (T/G)</t>
  </si>
  <si>
    <t xml:space="preserve">A72 - incell   = R$ </t>
  </si>
  <si>
    <t>A80 - original</t>
  </si>
  <si>
    <t xml:space="preserve">A72 c/aro - incell      = R$ </t>
  </si>
  <si>
    <r>
      <rPr>
        <sz val="11"/>
        <color theme="1"/>
        <rFont val="Calibri"/>
        <family val="2"/>
      </rPr>
      <t xml:space="preserve">A80 - original </t>
    </r>
    <r>
      <rPr>
        <b/>
        <sz val="11"/>
        <color theme="1"/>
        <rFont val="Calibri"/>
        <family val="2"/>
      </rPr>
      <t>c/aro</t>
    </r>
  </si>
  <si>
    <t xml:space="preserve">A72 c/aro-orig (Tela/P)= R$ </t>
  </si>
  <si>
    <t>A6 Plus - original</t>
  </si>
  <si>
    <t xml:space="preserve">A72 c/aro-orig (Tela/G)= R$ </t>
  </si>
  <si>
    <t>A5 2016 (A510) - incell</t>
  </si>
  <si>
    <t xml:space="preserve">A73 c/aro - incell = R$ </t>
  </si>
  <si>
    <t>A5 2016 (A510) - original</t>
  </si>
  <si>
    <t xml:space="preserve">A73 c/aro-orig (Tela/P)= R$ </t>
  </si>
  <si>
    <t>A5 2017 (A520) - incell</t>
  </si>
  <si>
    <t xml:space="preserve">A73 c/aro-orig (Tela/G)= R$ </t>
  </si>
  <si>
    <t>A5 2017 (A520) - original</t>
  </si>
  <si>
    <t xml:space="preserve">A80 - original = R$ </t>
  </si>
  <si>
    <t>A7 2016 (A710) - incell</t>
  </si>
  <si>
    <t xml:space="preserve">A80 c/aro - orig           = R$ </t>
  </si>
  <si>
    <t>A7 2016 (A710) - original</t>
  </si>
  <si>
    <t xml:space="preserve">A6 Plus - original         = R$ </t>
  </si>
  <si>
    <t>A7 2017 (A720) - incell</t>
  </si>
  <si>
    <t xml:space="preserve">A5 2016 (A510)- incell = R$ </t>
  </si>
  <si>
    <t>A7 2017 (A720) - original</t>
  </si>
  <si>
    <t xml:space="preserve">A5 2016 (A510) - orig = R$ </t>
  </si>
  <si>
    <t>A7 2018 (A750) - incell</t>
  </si>
  <si>
    <t xml:space="preserve">A5 2017 (A520)-incell= R$ </t>
  </si>
  <si>
    <t>A7 2018 (A750) - incell c/aro</t>
  </si>
  <si>
    <t xml:space="preserve">A5 2017 (A520) - orig = R$ </t>
  </si>
  <si>
    <t>A7 2018 (A750) - original</t>
  </si>
  <si>
    <t xml:space="preserve">A7 2016 (A710)- incell = R$ </t>
  </si>
  <si>
    <r>
      <rPr>
        <sz val="11"/>
        <color theme="1"/>
        <rFont val="Calibri"/>
        <family val="2"/>
      </rPr>
      <t xml:space="preserve">A7 2018 (A750) - original </t>
    </r>
    <r>
      <rPr>
        <b/>
        <sz val="11"/>
        <color theme="1"/>
        <rFont val="Calibri"/>
        <family val="2"/>
      </rPr>
      <t>c/aro</t>
    </r>
  </si>
  <si>
    <t xml:space="preserve">A7 2016 (A710)- orig   = R$ </t>
  </si>
  <si>
    <t>A8 2018 (A530) - incell</t>
  </si>
  <si>
    <t xml:space="preserve">A7 2017 (A720)- incell = R$ </t>
  </si>
  <si>
    <t>A8 2018 (A530) - original</t>
  </si>
  <si>
    <t xml:space="preserve">A7 2017 (A720)- orig   = R$ </t>
  </si>
  <si>
    <t>A8 Plus (A730) - incell</t>
  </si>
  <si>
    <t xml:space="preserve">A7 2018 (A750)- incell = R$ </t>
  </si>
  <si>
    <t>A8 Plus (A730) - original</t>
  </si>
  <si>
    <t xml:space="preserve">A7 2018 c/aro(A750)-incell = </t>
  </si>
  <si>
    <t>A9 2018 (A920) - original</t>
  </si>
  <si>
    <t xml:space="preserve">A7 2018 (A750)- orig  = R$ </t>
  </si>
  <si>
    <t xml:space="preserve">A7 2018 c/aro(A750)-ori= </t>
  </si>
  <si>
    <t>M02/A02/A12</t>
  </si>
  <si>
    <t xml:space="preserve">A8 2018 (A530) - incell = </t>
  </si>
  <si>
    <t xml:space="preserve">M10/A10         </t>
  </si>
  <si>
    <t>A8 2018 (A530)- orig= R$</t>
  </si>
  <si>
    <t>M10/A10 c/aro</t>
  </si>
  <si>
    <t xml:space="preserve">A8 Plus (A730)-incell=R$ </t>
  </si>
  <si>
    <t>M12</t>
  </si>
  <si>
    <t xml:space="preserve">A8 Plus (A730)- orig = R$ </t>
  </si>
  <si>
    <t>M12 c/aro</t>
  </si>
  <si>
    <t xml:space="preserve">A9 2018 (A920)- orig= R$  </t>
  </si>
  <si>
    <t>M12 c/aro Nacional</t>
  </si>
  <si>
    <t/>
  </si>
  <si>
    <t xml:space="preserve">M02 - orig  = R$ </t>
  </si>
  <si>
    <t>M13 4G c/aro</t>
  </si>
  <si>
    <t xml:space="preserve">M10 - orig  = R$ </t>
  </si>
  <si>
    <t>M13 4G c/aro Nacional</t>
  </si>
  <si>
    <t xml:space="preserve">M10 c/aro - orig      = R$ </t>
  </si>
  <si>
    <t xml:space="preserve">M12 - orig   = R$ </t>
  </si>
  <si>
    <t xml:space="preserve">M12 c/aro - orig       = R$ </t>
  </si>
  <si>
    <t xml:space="preserve">M20         </t>
  </si>
  <si>
    <t xml:space="preserve">M12 c/aro Nacional = R$ </t>
  </si>
  <si>
    <r>
      <rPr>
        <sz val="11"/>
        <color theme="1"/>
        <rFont val="Calibri"/>
        <family val="2"/>
      </rPr>
      <t xml:space="preserve">M20 </t>
    </r>
    <r>
      <rPr>
        <b/>
        <sz val="11"/>
        <color theme="1"/>
        <rFont val="Calibri"/>
        <family val="2"/>
      </rPr>
      <t>c/aro</t>
    </r>
  </si>
  <si>
    <t xml:space="preserve">M13 4G - orig     = R$ </t>
  </si>
  <si>
    <t>M21s/M30/M30s/M31 - incell</t>
  </si>
  <si>
    <t xml:space="preserve">M13 4G c/aro - orig  = R$ </t>
  </si>
  <si>
    <r>
      <rPr>
        <sz val="11"/>
        <color theme="1"/>
        <rFont val="Calibri"/>
        <family val="2"/>
      </rPr>
      <t xml:space="preserve">M21s/M30/M30s/M31 - incell </t>
    </r>
    <r>
      <rPr>
        <b/>
        <sz val="11"/>
        <color theme="1"/>
        <rFont val="Calibri"/>
        <family val="2"/>
      </rPr>
      <t>c/aro</t>
    </r>
  </si>
  <si>
    <t xml:space="preserve">M13 4G c/aro Nacional = </t>
  </si>
  <si>
    <t xml:space="preserve">M21s/M30/M30s/M31 - original         </t>
  </si>
  <si>
    <r>
      <rPr>
        <sz val="11"/>
        <color theme="1"/>
        <rFont val="Calibri"/>
        <family val="2"/>
      </rPr>
      <t xml:space="preserve">M21s/M30/M30s/M31 - original </t>
    </r>
    <r>
      <rPr>
        <b/>
        <sz val="11"/>
        <color theme="1"/>
        <rFont val="Calibri"/>
        <family val="2"/>
      </rPr>
      <t>c/aro</t>
    </r>
  </si>
  <si>
    <t>M22 - incell</t>
  </si>
  <si>
    <t xml:space="preserve">M20 - orig     = R$ </t>
  </si>
  <si>
    <t>M22 - incell c/aro</t>
  </si>
  <si>
    <t xml:space="preserve">M20 c/aro - orig         = R$ </t>
  </si>
  <si>
    <t>M22 - original</t>
  </si>
  <si>
    <t xml:space="preserve">M21s - incell       = R$ </t>
  </si>
  <si>
    <t>M22 - original c/aro</t>
  </si>
  <si>
    <t xml:space="preserve">M30/M30s/M31-incell = R$ </t>
  </si>
  <si>
    <t>M22 - c/aro Nacional</t>
  </si>
  <si>
    <t xml:space="preserve">M30 c/aro- incell = R$ </t>
  </si>
  <si>
    <t>M23 - original</t>
  </si>
  <si>
    <t xml:space="preserve">M30s/M31 c/aro-incell = R$ </t>
  </si>
  <si>
    <t>M23 - c/aro Nacional</t>
  </si>
  <si>
    <t xml:space="preserve">M21s - original    = R$ </t>
  </si>
  <si>
    <t>M32 - incell c/aro</t>
  </si>
  <si>
    <t xml:space="preserve">M30/M30s/M31- orig  = R$ </t>
  </si>
  <si>
    <t>M32 - original c/aro</t>
  </si>
  <si>
    <t xml:space="preserve">M30 c/aro - orig  = R$ </t>
  </si>
  <si>
    <t>M34 - incell c/aro</t>
  </si>
  <si>
    <t xml:space="preserve">M30s/M31 c/aro - orig = R$ </t>
  </si>
  <si>
    <t>M34 - original c/aro</t>
  </si>
  <si>
    <t xml:space="preserve">M21s c/aro - incell        = R$ </t>
  </si>
  <si>
    <t>M34 - c/aro Nacional</t>
  </si>
  <si>
    <t xml:space="preserve">M21s c/aro - original    = R$ </t>
  </si>
  <si>
    <t>M51 - incell</t>
  </si>
  <si>
    <t xml:space="preserve">M22 - incell = R$ </t>
  </si>
  <si>
    <t>M51 - original</t>
  </si>
  <si>
    <t xml:space="preserve">M22 - incell c/aro    = R$ </t>
  </si>
  <si>
    <t>M51 - original c/aro (T/P)</t>
  </si>
  <si>
    <t xml:space="preserve">M22 - original         = R$ </t>
  </si>
  <si>
    <t>M51 - original c/aro (T/G)</t>
  </si>
  <si>
    <t xml:space="preserve">M22 - original c/aro  = R$ </t>
  </si>
  <si>
    <t>M52 - incell</t>
  </si>
  <si>
    <t xml:space="preserve">M22 - c/aro Nacional = R$ </t>
  </si>
  <si>
    <t>M52 - incell c/aro</t>
  </si>
  <si>
    <t xml:space="preserve">M23 - original  = R$ </t>
  </si>
  <si>
    <t>M52 - original c/aro (T/P)</t>
  </si>
  <si>
    <t xml:space="preserve">M23 - c/aro Nacional = R$ </t>
  </si>
  <si>
    <t>M52 - original c/aro (T/G)</t>
  </si>
  <si>
    <t xml:space="preserve">M32 - incell c/aro     = R$ </t>
  </si>
  <si>
    <t>M52 - c/aro Nacional</t>
  </si>
  <si>
    <t xml:space="preserve">M32 - original c/aro  = R$ </t>
  </si>
  <si>
    <t>M53 - incell c/aro</t>
  </si>
  <si>
    <t xml:space="preserve">M34 - incell c/aro     = R$ </t>
  </si>
  <si>
    <t>M53 - original c/aro</t>
  </si>
  <si>
    <t xml:space="preserve">M34 - original c/aro  = R$ </t>
  </si>
  <si>
    <t>M53 - c/aro Nacional</t>
  </si>
  <si>
    <t xml:space="preserve">M51 - incell      = R$ </t>
  </si>
  <si>
    <t>M62 - incell c/aro</t>
  </si>
  <si>
    <t xml:space="preserve">M51 original  = R$ </t>
  </si>
  <si>
    <t>M62 - original</t>
  </si>
  <si>
    <t xml:space="preserve">M51 c/aro-orig (T/P)=R$ </t>
  </si>
  <si>
    <t>M62 - original c/aro (T/P)</t>
  </si>
  <si>
    <t xml:space="preserve">M51 c/aro-orig (T/G)=R$ </t>
  </si>
  <si>
    <t>M62 - original c/aro (T/G)</t>
  </si>
  <si>
    <t xml:space="preserve">M52 - incell     = R$ </t>
  </si>
  <si>
    <t>J2 Core (J260)</t>
  </si>
  <si>
    <t xml:space="preserve">M52 - incell c/aro     = R$ </t>
  </si>
  <si>
    <t xml:space="preserve">M52 c/aro-orig (T/P)=R$ </t>
  </si>
  <si>
    <t>J3 - incell</t>
  </si>
  <si>
    <t xml:space="preserve">M52 c/aro-orig (T/G)=R$ </t>
  </si>
  <si>
    <t>J4 - incell</t>
  </si>
  <si>
    <t xml:space="preserve">M52 c/aro Nacional = R$ </t>
  </si>
  <si>
    <t>J4 - original</t>
  </si>
  <si>
    <t xml:space="preserve">M53 - incell c/aro     = R$ </t>
  </si>
  <si>
    <t xml:space="preserve">J4 Plus/J6 Plus  </t>
  </si>
  <si>
    <t xml:space="preserve">M53 - orig c/aro  = R$ </t>
  </si>
  <si>
    <t>J5 - incell</t>
  </si>
  <si>
    <t xml:space="preserve">M53 c/aro Nacional = R$ </t>
  </si>
  <si>
    <t>J5 Prime</t>
  </si>
  <si>
    <t xml:space="preserve">M62 - incell c/aro     = R$ </t>
  </si>
  <si>
    <t xml:space="preserve">J510 Metal - incell    </t>
  </si>
  <si>
    <t xml:space="preserve">M62 - original           = R$ </t>
  </si>
  <si>
    <t xml:space="preserve">J530 Pro - incell   </t>
  </si>
  <si>
    <t xml:space="preserve">M62 c/aro-orig (T/P)=R$ </t>
  </si>
  <si>
    <t xml:space="preserve">J530 Pro - original  </t>
  </si>
  <si>
    <t xml:space="preserve">M62 c/aro-orig (T/G)=R$ </t>
  </si>
  <si>
    <t>J6 - incell</t>
  </si>
  <si>
    <t>J6 - original</t>
  </si>
  <si>
    <t xml:space="preserve">J2 Core (J260) = R$ </t>
  </si>
  <si>
    <t>J6 Plus/J4 Plus</t>
  </si>
  <si>
    <t xml:space="preserve">J700 - incell       </t>
  </si>
  <si>
    <t xml:space="preserve">J3 - incell premium       = R$ </t>
  </si>
  <si>
    <t xml:space="preserve">J700 - original       </t>
  </si>
  <si>
    <t xml:space="preserve">J4 - incell premium       = R$ </t>
  </si>
  <si>
    <t>J7 Prime</t>
  </si>
  <si>
    <t xml:space="preserve">J4 - original      = R$ </t>
  </si>
  <si>
    <t>J7 Prime 2</t>
  </si>
  <si>
    <t xml:space="preserve">J4 Plus - original           = R$ </t>
  </si>
  <si>
    <t xml:space="preserve">J701 Neo - incell  </t>
  </si>
  <si>
    <t xml:space="preserve">J5 - incell premium       = R$ </t>
  </si>
  <si>
    <t>J701 Neo - Original</t>
  </si>
  <si>
    <t xml:space="preserve">J5 Prime           = R$ </t>
  </si>
  <si>
    <t xml:space="preserve">J710 Metal - incell </t>
  </si>
  <si>
    <t xml:space="preserve">J5 Metal - incell            = R$ </t>
  </si>
  <si>
    <t xml:space="preserve">J710 Metal - original </t>
  </si>
  <si>
    <t xml:space="preserve">J5 Pro - incell premium = R$ </t>
  </si>
  <si>
    <t>J730 Pro - incell</t>
  </si>
  <si>
    <t xml:space="preserve">J5 Pro - original            = R$ </t>
  </si>
  <si>
    <t xml:space="preserve">J730 Pro - original  </t>
  </si>
  <si>
    <t xml:space="preserve">J6 - incell premium       = R$ </t>
  </si>
  <si>
    <t>J8 - incell</t>
  </si>
  <si>
    <t xml:space="preserve">J6 - original     = R$ </t>
  </si>
  <si>
    <t>J8/J8 Plus - original</t>
  </si>
  <si>
    <t xml:space="preserve">J6 Plus - original          = R$ </t>
  </si>
  <si>
    <t xml:space="preserve">J700 - incell premium  = R$ </t>
  </si>
  <si>
    <t xml:space="preserve">Galaxy S10 c/aro </t>
  </si>
  <si>
    <t xml:space="preserve">J700 - original  = R$ </t>
  </si>
  <si>
    <t xml:space="preserve">Galaxy S10 Plus c/aro </t>
  </si>
  <si>
    <t xml:space="preserve">J7 Prime            = R$ </t>
  </si>
  <si>
    <t xml:space="preserve">Galaxy S20 c/aro </t>
  </si>
  <si>
    <t xml:space="preserve">J7 Prime 2         = R$ </t>
  </si>
  <si>
    <t xml:space="preserve">Galaxy S20 FE c/aro </t>
  </si>
  <si>
    <t xml:space="preserve">J7 Neo - incell premium= R$ </t>
  </si>
  <si>
    <t xml:space="preserve">Galaxy S20 Plus c/aro </t>
  </si>
  <si>
    <t xml:space="preserve">J7 Neo - original           = R$ </t>
  </si>
  <si>
    <t xml:space="preserve">Galaxy S21 c/aro </t>
  </si>
  <si>
    <t xml:space="preserve">J7 Metal-incell premium= </t>
  </si>
  <si>
    <t xml:space="preserve">Galaxy S21 Plus c/aro </t>
  </si>
  <si>
    <t xml:space="preserve">J7 Metal - original        = R$ </t>
  </si>
  <si>
    <t xml:space="preserve">Galaxy S21 Ultra c/aro </t>
  </si>
  <si>
    <t xml:space="preserve">J7 Pro - incell premium=R$ </t>
  </si>
  <si>
    <t>Galaxy Note 10 Plus c/aro (Tela/P)</t>
  </si>
  <si>
    <t xml:space="preserve">J7 Pro - original           = R$ </t>
  </si>
  <si>
    <t xml:space="preserve">J8 - incell        = R$ </t>
  </si>
  <si>
    <t xml:space="preserve">J8 - original    = R$ </t>
  </si>
  <si>
    <t xml:space="preserve">J8 Plus - original         = R$ </t>
  </si>
  <si>
    <t xml:space="preserve">Galaxy S10 c/aro      = R$ </t>
  </si>
  <si>
    <t xml:space="preserve">Galaxy S10 Plus c/aro = R$ </t>
  </si>
  <si>
    <t>iPhone</t>
  </si>
  <si>
    <t xml:space="preserve">Galaxy S20 c/aro         = R$ </t>
  </si>
  <si>
    <t>iPhone 5 (Tirar quando for zerado)</t>
  </si>
  <si>
    <t xml:space="preserve">Galaxy S20 FE c/aro    = R$ </t>
  </si>
  <si>
    <t>iPhone 5s/SE 1ª G</t>
  </si>
  <si>
    <t xml:space="preserve">Galaxy S20 Plus c/aro = R$ </t>
  </si>
  <si>
    <t xml:space="preserve">iPhone 6    </t>
  </si>
  <si>
    <t xml:space="preserve">Galaxy S21 c/aro         = R$ </t>
  </si>
  <si>
    <t xml:space="preserve">iPhone 6s  </t>
  </si>
  <si>
    <t xml:space="preserve">Galaxy S21 Plus c/aro = R$ </t>
  </si>
  <si>
    <t>iPhone 6 Plus</t>
  </si>
  <si>
    <t xml:space="preserve">Galaxy S21 Ultra c/aro=R$ </t>
  </si>
  <si>
    <t>iPhone 6s Plus</t>
  </si>
  <si>
    <t>Note 10 Plus c/aro(Tela/P)=</t>
  </si>
  <si>
    <t xml:space="preserve">iPhone 7  </t>
  </si>
  <si>
    <t>iPhone 7 Plus</t>
  </si>
  <si>
    <t>⚠ APPLE</t>
  </si>
  <si>
    <t>iPhone 8/SE 2ª G</t>
  </si>
  <si>
    <t xml:space="preserve">iPhone 5   = R$ </t>
  </si>
  <si>
    <t>iPhone 8 Plus</t>
  </si>
  <si>
    <t xml:space="preserve">iPhone 5s/SE 1ª G = R$ </t>
  </si>
  <si>
    <t>iPhone X - incell</t>
  </si>
  <si>
    <t xml:space="preserve">iPhone 6   = R$ </t>
  </si>
  <si>
    <t>iPhone XS - incell</t>
  </si>
  <si>
    <t xml:space="preserve">iPhone 6s  = R$ </t>
  </si>
  <si>
    <t>iPhone XS Max Incell</t>
  </si>
  <si>
    <t xml:space="preserve">iPhone 6 Plus         = R$ </t>
  </si>
  <si>
    <t>iPhone XS Max OLED</t>
  </si>
  <si>
    <t xml:space="preserve">iPhone 6s Plus        = R$ </t>
  </si>
  <si>
    <t>iPhone 11 (ci)</t>
  </si>
  <si>
    <t xml:space="preserve">iPhone 7      = R$ </t>
  </si>
  <si>
    <t>iPhone 11 Pro - incell (ci)</t>
  </si>
  <si>
    <t xml:space="preserve">iPhone 7 Plus            = R$ </t>
  </si>
  <si>
    <t xml:space="preserve">iPhone 8/SE 2ª G      = R$ </t>
  </si>
  <si>
    <t>iPhone 11 Pro OLED (ci)</t>
  </si>
  <si>
    <t xml:space="preserve">iPhone 8 Plus             = R$ </t>
  </si>
  <si>
    <t>iPhone 11 Pro Max - incell (ci)</t>
  </si>
  <si>
    <t xml:space="preserve">iPhone X - incell        = R$ </t>
  </si>
  <si>
    <t xml:space="preserve">iPhone XS - incell        = R$ </t>
  </si>
  <si>
    <t>iPhone 11 Pro Max OLED (ci)</t>
  </si>
  <si>
    <t xml:space="preserve">iPhone XS Max incell = R$ </t>
  </si>
  <si>
    <t>iPhone 12/12 Pro - incell</t>
  </si>
  <si>
    <t xml:space="preserve">iPhone XS Max OLED = R$ </t>
  </si>
  <si>
    <t>iPhone 12/12 Pro - incell (ci)</t>
  </si>
  <si>
    <t xml:space="preserve">iPhone 11 (ci)   = R$ </t>
  </si>
  <si>
    <t xml:space="preserve">iPhone 11 Pro incell (ci)=R$ </t>
  </si>
  <si>
    <t>iPhone 12/12 Pro OLED (ci)</t>
  </si>
  <si>
    <t>iPhone 12 Pro Max - Incell (ci)</t>
  </si>
  <si>
    <t xml:space="preserve">iPhone 11 Pro OLED (ci) = R$ </t>
  </si>
  <si>
    <t>iPhone 12 Pro Max OLED (ci)</t>
  </si>
  <si>
    <t xml:space="preserve">11 Pro Max - incell (ci) = R$ </t>
  </si>
  <si>
    <t>iPhone 13 - incell</t>
  </si>
  <si>
    <t>iPhone 13 - incell (ci)</t>
  </si>
  <si>
    <t xml:space="preserve">iPhone 11 Pro Max OLED (ci)= </t>
  </si>
  <si>
    <t>iPhone 13 OLED (ci)</t>
  </si>
  <si>
    <t xml:space="preserve">iPhone 12/12 Pro incell = R$ </t>
  </si>
  <si>
    <t>iPhone 13 Pro - incell (ci)</t>
  </si>
  <si>
    <t xml:space="preserve">iPhone 12/12 Pro(ci) incell= </t>
  </si>
  <si>
    <t>iPhone 13 Pro OLED (ci)</t>
  </si>
  <si>
    <t>iPhone 13 Pro Max - Incell (ci)</t>
  </si>
  <si>
    <t>iPhone 12/12 Pro OLED(ci)=</t>
  </si>
  <si>
    <t>iPhone 13 Pro Max OLED (ci)</t>
  </si>
  <si>
    <t xml:space="preserve">12 Pro Max Incell (ci) = R$ </t>
  </si>
  <si>
    <t>iPhone 14 - incell (ci)</t>
  </si>
  <si>
    <t xml:space="preserve">12 Pro Max OLED (ci) = R$ </t>
  </si>
  <si>
    <t>iPhone 14 Pro - incell (ci)</t>
  </si>
  <si>
    <t xml:space="preserve">iPhone 13 incell     = R$ </t>
  </si>
  <si>
    <t>iPhone 14 Pro OLED (ci)</t>
  </si>
  <si>
    <t xml:space="preserve">iPhone 13 incell (ci)   = R$ </t>
  </si>
  <si>
    <t>iPhone 14 Pro Max - incell (ci)</t>
  </si>
  <si>
    <t xml:space="preserve">iPhone 13 OLED (ci) = R$ </t>
  </si>
  <si>
    <t>iPhone 14 Pro Max OLED (ci)</t>
  </si>
  <si>
    <t xml:space="preserve">iPhone 13 Pro incell(ci)= R$ </t>
  </si>
  <si>
    <t xml:space="preserve">iPhone 13 Pro OLED(ci) = </t>
  </si>
  <si>
    <t xml:space="preserve">13 Pro Max Incell (ci) = R$ </t>
  </si>
  <si>
    <t>iPhone VIVID</t>
  </si>
  <si>
    <t xml:space="preserve">13 Pro Max OLED (ci) = R$ </t>
  </si>
  <si>
    <t>iPhone 6 VIVID</t>
  </si>
  <si>
    <t xml:space="preserve">iPhone 14 incell (ci) = R$ </t>
  </si>
  <si>
    <t>iPhone 6s VIVID</t>
  </si>
  <si>
    <t xml:space="preserve">14 Pro incell (ci) = R$ </t>
  </si>
  <si>
    <t>iPhone 6 Plus VIVID</t>
  </si>
  <si>
    <t xml:space="preserve">14 Pro OLED (ci) = R$ </t>
  </si>
  <si>
    <t>iPhone 6s Plus VIVID</t>
  </si>
  <si>
    <t xml:space="preserve">14 Pro Max incell (ci) = R$ </t>
  </si>
  <si>
    <t>iPhone 7 VIVID</t>
  </si>
  <si>
    <t xml:space="preserve">14 Pro Max OLED (ci) = R$ </t>
  </si>
  <si>
    <t>⚠ APPLE VIVID</t>
  </si>
  <si>
    <t>iPhone 7 Plus VIVID</t>
  </si>
  <si>
    <t>iPhone 8/SE 2ª G VIVID</t>
  </si>
  <si>
    <t>iPhone 8 Plus VIVID</t>
  </si>
  <si>
    <t xml:space="preserve">iPhone 6 VIVID    = R$ </t>
  </si>
  <si>
    <t>iPhone X OLED VIVID</t>
  </si>
  <si>
    <t xml:space="preserve">iPhone 6s VIVID     = R$ </t>
  </si>
  <si>
    <t xml:space="preserve">iPhone 6 Plus VIVID   = R$ </t>
  </si>
  <si>
    <t>iPhone XS OLED VIVID</t>
  </si>
  <si>
    <t xml:space="preserve">iPhone 6s Plus VIVID = R$ </t>
  </si>
  <si>
    <t xml:space="preserve">iPhone 7 VIVID          = R$ </t>
  </si>
  <si>
    <t xml:space="preserve">iPhone 7 Plus VIVID      = R$ </t>
  </si>
  <si>
    <t xml:space="preserve">iPhone 8/SE 2ª G VIVID=R$ </t>
  </si>
  <si>
    <t xml:space="preserve">iPhone 8 Plus VIVID     = R$ </t>
  </si>
  <si>
    <t xml:space="preserve">iPhone X OLED VIVID   = R$ </t>
  </si>
  <si>
    <t xml:space="preserve">iPhone XR VIVID = R$ </t>
  </si>
  <si>
    <t>Motorola</t>
  </si>
  <si>
    <t xml:space="preserve">iPhone XS OLED VIVID= R$ </t>
  </si>
  <si>
    <t>⚠ MOTOROLA</t>
  </si>
  <si>
    <t>Moto C (Tirar quando for zeraro)</t>
  </si>
  <si>
    <t xml:space="preserve">Moto C      = R$ </t>
  </si>
  <si>
    <r>
      <rPr>
        <sz val="11"/>
        <color theme="1"/>
        <rFont val="Calibri"/>
        <family val="2"/>
      </rPr>
      <t xml:space="preserve">Moto G4 </t>
    </r>
    <r>
      <rPr>
        <b/>
        <sz val="11"/>
        <color theme="1"/>
        <rFont val="Calibri"/>
        <family val="2"/>
      </rPr>
      <t>c/aro</t>
    </r>
  </si>
  <si>
    <r>
      <rPr>
        <sz val="11"/>
        <color theme="1"/>
        <rFont val="Calibri"/>
        <family val="2"/>
      </rPr>
      <t xml:space="preserve">Moto G4 Play </t>
    </r>
    <r>
      <rPr>
        <b/>
        <sz val="11"/>
        <color theme="1"/>
        <rFont val="Calibri"/>
        <family val="2"/>
      </rPr>
      <t>c/aro</t>
    </r>
  </si>
  <si>
    <t xml:space="preserve">Moto G4 c/aro         = R$ </t>
  </si>
  <si>
    <r>
      <rPr>
        <sz val="11"/>
        <color theme="1"/>
        <rFont val="Calibri"/>
        <family val="2"/>
      </rPr>
      <t xml:space="preserve">Moto G4 Plus </t>
    </r>
    <r>
      <rPr>
        <b/>
        <sz val="11"/>
        <color theme="1"/>
        <rFont val="Calibri"/>
        <family val="2"/>
      </rPr>
      <t>c/aro</t>
    </r>
  </si>
  <si>
    <t xml:space="preserve">Moto G4 Play c/aro  = R$ </t>
  </si>
  <si>
    <t xml:space="preserve">Moto G4 Plus c/aro  = R$ </t>
  </si>
  <si>
    <t xml:space="preserve">Moto G04      = R$ </t>
  </si>
  <si>
    <t>Moto G04s</t>
  </si>
  <si>
    <t xml:space="preserve">Moto G04 c/aro = R$ </t>
  </si>
  <si>
    <t>Moto G04s c/aro</t>
  </si>
  <si>
    <t>Moto G5</t>
  </si>
  <si>
    <t xml:space="preserve">Moto G04s c/aro = R$ </t>
  </si>
  <si>
    <t>Moto G5G (2020)</t>
  </si>
  <si>
    <t xml:space="preserve">Moto G5      = R$ </t>
  </si>
  <si>
    <t>Moto G5G Plus</t>
  </si>
  <si>
    <t xml:space="preserve">Moto G5s     = R$ </t>
  </si>
  <si>
    <t xml:space="preserve">Moto G5s </t>
  </si>
  <si>
    <t xml:space="preserve">Moto G5 Plus            = R$ </t>
  </si>
  <si>
    <t xml:space="preserve">Moto G5 Plus   </t>
  </si>
  <si>
    <t xml:space="preserve">Moto G5s Plus           = R$ </t>
  </si>
  <si>
    <t xml:space="preserve">Moto G5s Plus </t>
  </si>
  <si>
    <t xml:space="preserve">Moto G5G (2020) = R$ </t>
  </si>
  <si>
    <t xml:space="preserve">Moto G6  </t>
  </si>
  <si>
    <t xml:space="preserve">Moto G5G Plus            = R$ </t>
  </si>
  <si>
    <t>Moto G6 c/aro</t>
  </si>
  <si>
    <t xml:space="preserve">Moto G6           = R$ </t>
  </si>
  <si>
    <t>Moto G6 Play/E5 - orig</t>
  </si>
  <si>
    <t xml:space="preserve">Moto G6 c/aro = R$ </t>
  </si>
  <si>
    <t>Moto G6 Play - orig c/aro</t>
  </si>
  <si>
    <t xml:space="preserve">Moto G6 Play orig          = R$ </t>
  </si>
  <si>
    <t xml:space="preserve">Moto G6 Plus </t>
  </si>
  <si>
    <t xml:space="preserve">Moto G6 Play c/aro orig=R$ </t>
  </si>
  <si>
    <t>Moto G7 Play - orig</t>
  </si>
  <si>
    <t xml:space="preserve">Moto G6 Plus    = R$ </t>
  </si>
  <si>
    <t>Moto G7 Play - orig c/aro</t>
  </si>
  <si>
    <t xml:space="preserve">Moto G7 Play orig         = R$ </t>
  </si>
  <si>
    <t>Moto G7 Play - c/aro Nacional</t>
  </si>
  <si>
    <t xml:space="preserve">Moto G7 Play c/aro orig=R$ </t>
  </si>
  <si>
    <t xml:space="preserve">Moto G7 Power  </t>
  </si>
  <si>
    <t xml:space="preserve">G7 Play c/aro Nacional = R$ </t>
  </si>
  <si>
    <t>Moto G7 Power c/aro</t>
  </si>
  <si>
    <t xml:space="preserve">Moto G7 Power             = R$ </t>
  </si>
  <si>
    <t>Moto G7/G7 Plus - orig</t>
  </si>
  <si>
    <t xml:space="preserve">Moto G7 Power c/aro   = R$ </t>
  </si>
  <si>
    <t xml:space="preserve">Moto G8  </t>
  </si>
  <si>
    <t xml:space="preserve">Moto G7/G7 Plus orig = R$ </t>
  </si>
  <si>
    <t>Moto G8 c/aro</t>
  </si>
  <si>
    <t xml:space="preserve">Moto G8            = R$ </t>
  </si>
  <si>
    <t>Moto G8 Play/One Macro</t>
  </si>
  <si>
    <t xml:space="preserve">Moto G8 c/aro = R$ </t>
  </si>
  <si>
    <t>Moto G8 Play/One Macro c/aro</t>
  </si>
  <si>
    <t xml:space="preserve">Moto G8 Play orig          = R$ </t>
  </si>
  <si>
    <t>Moto G8 Play c/aro Nacional</t>
  </si>
  <si>
    <t>Moto G8 Play c/aro orig=R$</t>
  </si>
  <si>
    <t>Moto G8 Plus</t>
  </si>
  <si>
    <t xml:space="preserve">G8 Play c/aro Nacional= R$ </t>
  </si>
  <si>
    <t>Moto G8 Plus c/aro</t>
  </si>
  <si>
    <t xml:space="preserve">Moto G8 Plus   = R$ </t>
  </si>
  <si>
    <t xml:space="preserve">Moto G8 Power  </t>
  </si>
  <si>
    <t xml:space="preserve">Moto G8 Plus c/aro      = R$ </t>
  </si>
  <si>
    <t>Moto G8 Power c/aro</t>
  </si>
  <si>
    <t xml:space="preserve">Moto G8 Power             = R$ </t>
  </si>
  <si>
    <t>Moto G8 Power Lite</t>
  </si>
  <si>
    <t xml:space="preserve">Moto G8 Power c/aro   = R$ </t>
  </si>
  <si>
    <t>Moto G8 Power Lite c/aro</t>
  </si>
  <si>
    <t xml:space="preserve">Moto G8 Power Lite       = R$ </t>
  </si>
  <si>
    <t>Moto G8 Power Lite c/aro Nacional</t>
  </si>
  <si>
    <t xml:space="preserve">Moto G8 Power Lite c/aro= </t>
  </si>
  <si>
    <t>Moto G9 Play/E7 Plus</t>
  </si>
  <si>
    <t>G8 Power Lite c/aro Nacional=</t>
  </si>
  <si>
    <t>Moto G9 Play/E7 Plus c/aro</t>
  </si>
  <si>
    <t xml:space="preserve">Moto G9 Play    = R$ </t>
  </si>
  <si>
    <t xml:space="preserve">Moto G9 Play c/aro      = R$ </t>
  </si>
  <si>
    <t>Moto G9 Plus</t>
  </si>
  <si>
    <t xml:space="preserve">Moto G9 Play c/aro Nacional= </t>
  </si>
  <si>
    <t>Moto G9 Plus c/aro</t>
  </si>
  <si>
    <t xml:space="preserve">Moto G9 Plus   = R$ </t>
  </si>
  <si>
    <t>Moto G9 Plus c/aro Nacional</t>
  </si>
  <si>
    <t xml:space="preserve">Moto G9 Plus c/aro      = R$ </t>
  </si>
  <si>
    <t>Moto G9 Power</t>
  </si>
  <si>
    <t xml:space="preserve">Moto G9 Plus c/aro Nacional= </t>
  </si>
  <si>
    <t>Moto G9 Power c/aro</t>
  </si>
  <si>
    <t xml:space="preserve">Moto G9 Power            = R$ </t>
  </si>
  <si>
    <t>Moto G9 Power c/aro Nacional</t>
  </si>
  <si>
    <t xml:space="preserve">Moto G9 Power c/aro  = R$ </t>
  </si>
  <si>
    <t>Moto G10/G20/G30</t>
  </si>
  <si>
    <t xml:space="preserve">G9 Power c/aro Nacional = </t>
  </si>
  <si>
    <t>Moto G10/G20/G30 c/aro</t>
  </si>
  <si>
    <t xml:space="preserve">Moto G10/G30 = R$ </t>
  </si>
  <si>
    <t>Moto G10 c/aro Nacional</t>
  </si>
  <si>
    <t xml:space="preserve">Moto G10/G30 c/aro  = R$ </t>
  </si>
  <si>
    <t>Moto G30 c/aro Nacional</t>
  </si>
  <si>
    <t xml:space="preserve">Moto G10 c/aro Nacional= </t>
  </si>
  <si>
    <t>Moto G13/G23</t>
  </si>
  <si>
    <t xml:space="preserve">Moto G13      = R$ </t>
  </si>
  <si>
    <t>Moto G13/G23 c/aro</t>
  </si>
  <si>
    <t xml:space="preserve">Moto G13 c/aro          = R$ </t>
  </si>
  <si>
    <t xml:space="preserve">Moto G13 c/aro Nacional= </t>
  </si>
  <si>
    <t>Moto G14/G54</t>
  </si>
  <si>
    <t xml:space="preserve">Moto G30 c/aro Nacional= </t>
  </si>
  <si>
    <t>Moto G14 c/aro</t>
  </si>
  <si>
    <t xml:space="preserve">Moto G14       = R$ </t>
  </si>
  <si>
    <t>Moto G14 c/aro Nacional</t>
  </si>
  <si>
    <t xml:space="preserve">Moto G14 c/aro           = R$ </t>
  </si>
  <si>
    <t>Moto G20 c/aro Nacional</t>
  </si>
  <si>
    <t xml:space="preserve">Moto G14 c/aro Nacional= </t>
  </si>
  <si>
    <t>Moto G22/E32</t>
  </si>
  <si>
    <t xml:space="preserve">Moto G20       = R$ </t>
  </si>
  <si>
    <t>Moto G22 c/aro</t>
  </si>
  <si>
    <t xml:space="preserve">Moto G20 c/aro           = R$ </t>
  </si>
  <si>
    <t>Moto G22 c/aro Nacional</t>
  </si>
  <si>
    <t xml:space="preserve">Moto G20 c/aro Nacional= </t>
  </si>
  <si>
    <t>Moto G24 c/aro</t>
  </si>
  <si>
    <t xml:space="preserve">Moto G22       = R$ </t>
  </si>
  <si>
    <t>Moto G31/G41/G71 incell</t>
  </si>
  <si>
    <t xml:space="preserve">Moto G22 c/aro         = R$ </t>
  </si>
  <si>
    <t>Moto G31 incell c/aro</t>
  </si>
  <si>
    <t xml:space="preserve">Moto G22 c/aro Nacional= </t>
  </si>
  <si>
    <t>Moto G31/G41/G71 original</t>
  </si>
  <si>
    <t xml:space="preserve">Moto G23   = R$ </t>
  </si>
  <si>
    <t>Moto G31 original c/aro</t>
  </si>
  <si>
    <t xml:space="preserve">Moto G23 c/aro     = R$ </t>
  </si>
  <si>
    <t>Moto G31 c/aro Nacional</t>
  </si>
  <si>
    <t xml:space="preserve">Moto G24   = R$ </t>
  </si>
  <si>
    <t xml:space="preserve">Moto G24 c/aro     = R$ </t>
  </si>
  <si>
    <t>Moto G32 c/aro</t>
  </si>
  <si>
    <t xml:space="preserve">Moto G31 incell          = R$ </t>
  </si>
  <si>
    <t>Moto G34</t>
  </si>
  <si>
    <t xml:space="preserve">Moto G31 incell c/aro = R$ </t>
  </si>
  <si>
    <t>Moto G34 c/aro</t>
  </si>
  <si>
    <t xml:space="preserve">Moto G31 original    = R$ </t>
  </si>
  <si>
    <t>Moto G34 Nacional C/Aro</t>
  </si>
  <si>
    <t xml:space="preserve">Moto G31 orig c/aro = R$ </t>
  </si>
  <si>
    <t>Moto G41 incell c/aro</t>
  </si>
  <si>
    <t xml:space="preserve">Moto G31 c/aro Nacional= </t>
  </si>
  <si>
    <t>Moto G41 original c/aro</t>
  </si>
  <si>
    <t xml:space="preserve">Moto G32     = R$ </t>
  </si>
  <si>
    <t>Moto G41 Nacional C/Aro</t>
  </si>
  <si>
    <t xml:space="preserve">Moto G32 c/aro           = R$ </t>
  </si>
  <si>
    <t>Moto G42 incell</t>
  </si>
  <si>
    <t xml:space="preserve">Moto G34    = R$ </t>
  </si>
  <si>
    <t>Moto G42 incell c/aro</t>
  </si>
  <si>
    <t xml:space="preserve">Moto G34 c/aro           = R$ </t>
  </si>
  <si>
    <t>Moto G42 original</t>
  </si>
  <si>
    <t xml:space="preserve">Moto G34 Nacional c/aro = </t>
  </si>
  <si>
    <t>Moto G42 original c/aro</t>
  </si>
  <si>
    <t xml:space="preserve">Moto G41 incell         = R$ </t>
  </si>
  <si>
    <t>Moto G42 Nacional C/Aro</t>
  </si>
  <si>
    <t xml:space="preserve">Moto G41 original = R$  </t>
  </si>
  <si>
    <t>Moto G50 4G</t>
  </si>
  <si>
    <t xml:space="preserve">Moto G41 incell c/aro = R$ </t>
  </si>
  <si>
    <t>Moto G50 4G c/aro</t>
  </si>
  <si>
    <t xml:space="preserve">Moto G41 orig c/aro= R$ </t>
  </si>
  <si>
    <t>Moto G50 5G</t>
  </si>
  <si>
    <t xml:space="preserve">Moto G41 c/aro Nacional = </t>
  </si>
  <si>
    <t>Moto G50 5G c/aro</t>
  </si>
  <si>
    <t xml:space="preserve">Moto G42 incell      = R$ </t>
  </si>
  <si>
    <t>Moto G60/G60s/G51</t>
  </si>
  <si>
    <t xml:space="preserve">Moto G42 incell c/aro= R$ </t>
  </si>
  <si>
    <t>Moto G60 c/aro</t>
  </si>
  <si>
    <t xml:space="preserve">Moto G42 original   = R$ </t>
  </si>
  <si>
    <t>Moto G60 c/aro Nacional</t>
  </si>
  <si>
    <t xml:space="preserve">Moto G42 orig c/aro= R$ </t>
  </si>
  <si>
    <t>Moto G60s c/aro</t>
  </si>
  <si>
    <t xml:space="preserve">Moto G42 c/aro Nacional = </t>
  </si>
  <si>
    <t>Moto G60s c/aro Nacional</t>
  </si>
  <si>
    <t xml:space="preserve">Moto G50 4G             = R$ </t>
  </si>
  <si>
    <t xml:space="preserve">Moto G50 4G c/aro = R$ </t>
  </si>
  <si>
    <t>Moto G52/G82 Incell c/aro</t>
  </si>
  <si>
    <t xml:space="preserve">Moto G50 5G             = R$ </t>
  </si>
  <si>
    <t xml:space="preserve">Moto G50 5G c/aro  = R$ </t>
  </si>
  <si>
    <t>Moto G52/G82 original c/aro</t>
  </si>
  <si>
    <t xml:space="preserve">Moto G51     = R$ </t>
  </si>
  <si>
    <t>Moto G52/G82 Nacional c/aro</t>
  </si>
  <si>
    <t xml:space="preserve">Moto G52 incell        = R$ </t>
  </si>
  <si>
    <t>Moto G53</t>
  </si>
  <si>
    <t xml:space="preserve">Moto G52 incell c/aro= R$ </t>
  </si>
  <si>
    <t>Moto G53 c/aro</t>
  </si>
  <si>
    <t xml:space="preserve">Moto G52 original    = R$ </t>
  </si>
  <si>
    <t>Moto G53 c/aro Nacional</t>
  </si>
  <si>
    <t xml:space="preserve">Moto G52 orig c/aro = R$ </t>
  </si>
  <si>
    <t>Moto G54 c/aro</t>
  </si>
  <si>
    <t xml:space="preserve">Moto G52 Nacional c/aro = </t>
  </si>
  <si>
    <t>Moto G54 c/aro Nacional</t>
  </si>
  <si>
    <t xml:space="preserve">Moto G53   = R$ </t>
  </si>
  <si>
    <t>Moto G62</t>
  </si>
  <si>
    <t xml:space="preserve">Moto G53 c/aro      = R$ </t>
  </si>
  <si>
    <t>Moto G62 c/aro</t>
  </si>
  <si>
    <t xml:space="preserve">Moto G53 c/aro Nacional = </t>
  </si>
  <si>
    <t>Moto G72 Incell c/aro</t>
  </si>
  <si>
    <t xml:space="preserve">Moto G54   = R$ </t>
  </si>
  <si>
    <t>Moto G72 original c/aro</t>
  </si>
  <si>
    <t xml:space="preserve">Moto G54 c/aro        = R$ </t>
  </si>
  <si>
    <t xml:space="preserve">Moto G54 c/aro Nacional = </t>
  </si>
  <si>
    <t>Moto G73 c/aro</t>
  </si>
  <si>
    <t xml:space="preserve">Moto G60/G60s        = R$ </t>
  </si>
  <si>
    <t>Moto G73 c/aro Nacional</t>
  </si>
  <si>
    <t xml:space="preserve">Moto G60 c/aro        = R$ </t>
  </si>
  <si>
    <t>Moto G84 Incell</t>
  </si>
  <si>
    <t xml:space="preserve">G60 c/aro Nacional  = R$ </t>
  </si>
  <si>
    <t>Moto G84 Incell c/aro</t>
  </si>
  <si>
    <t xml:space="preserve">Moto G60s c/aro     = R$ </t>
  </si>
  <si>
    <t>Moto G84 original c/aro</t>
  </si>
  <si>
    <t xml:space="preserve">G60s c/aro Nacional = R$ </t>
  </si>
  <si>
    <t>Moto G100</t>
  </si>
  <si>
    <t xml:space="preserve">Moto G62    = R$ </t>
  </si>
  <si>
    <t>Moto G100 c/aro</t>
  </si>
  <si>
    <t xml:space="preserve">Moto G62 c/aro     = R$ </t>
  </si>
  <si>
    <t>Moto G200</t>
  </si>
  <si>
    <t xml:space="preserve">Moto G71 incell    = R$ </t>
  </si>
  <si>
    <t>Moto G200 Nacional C/Aro</t>
  </si>
  <si>
    <t xml:space="preserve">Moto G71 original  = R$ </t>
  </si>
  <si>
    <t xml:space="preserve">Moto G72 incell c/aro = R$ </t>
  </si>
  <si>
    <t xml:space="preserve">Moto G72 orig c/aro = R$ </t>
  </si>
  <si>
    <t xml:space="preserve">Moto G73       = R$ </t>
  </si>
  <si>
    <t xml:space="preserve">Moto G73 c/aro          = R$ </t>
  </si>
  <si>
    <t xml:space="preserve">G73 c/aro Nacional    = R$ </t>
  </si>
  <si>
    <t xml:space="preserve">Moto G82 incell  = R$ </t>
  </si>
  <si>
    <t xml:space="preserve">Moto One    </t>
  </si>
  <si>
    <t xml:space="preserve">Moto G82 incell c/aro = R$ </t>
  </si>
  <si>
    <t>Moto One c/aro</t>
  </si>
  <si>
    <t xml:space="preserve">Moto G82 original  = R$ </t>
  </si>
  <si>
    <t>Moto One Hyper</t>
  </si>
  <si>
    <t xml:space="preserve">Moto G82 orig c/aro = R$ </t>
  </si>
  <si>
    <t>Moto One Macro/G8 Play</t>
  </si>
  <si>
    <t xml:space="preserve">Moto G82 Nacional c/aro = </t>
  </si>
  <si>
    <r>
      <rPr>
        <sz val="11"/>
        <color theme="1"/>
        <rFont val="Calibri"/>
        <family val="2"/>
      </rPr>
      <t xml:space="preserve">Moto One Macro/G8 Play </t>
    </r>
    <r>
      <rPr>
        <b/>
        <sz val="11"/>
        <color theme="1"/>
        <rFont val="Calibri"/>
        <family val="2"/>
      </rPr>
      <t>c/aro</t>
    </r>
  </si>
  <si>
    <t xml:space="preserve">Moto G84 incell         = R$ </t>
  </si>
  <si>
    <t>Moto One Vision/Action</t>
  </si>
  <si>
    <t xml:space="preserve">Moto G84 incell c/aro = R$ </t>
  </si>
  <si>
    <t>Moto One Vision C/aro</t>
  </si>
  <si>
    <t xml:space="preserve">Moto G84 orig c/aro = R$ </t>
  </si>
  <si>
    <r>
      <rPr>
        <sz val="11"/>
        <color theme="1"/>
        <rFont val="Calibri"/>
        <family val="2"/>
      </rPr>
      <t>Moto One Action C</t>
    </r>
    <r>
      <rPr>
        <b/>
        <sz val="11"/>
        <color theme="1"/>
        <rFont val="Calibri"/>
        <family val="2"/>
      </rPr>
      <t>/aro</t>
    </r>
  </si>
  <si>
    <t xml:space="preserve">Moto G100     = R$ </t>
  </si>
  <si>
    <t xml:space="preserve">Moto One Fusion  </t>
  </si>
  <si>
    <t xml:space="preserve">Moto G100 c/aro        = R$ </t>
  </si>
  <si>
    <r>
      <rPr>
        <sz val="11"/>
        <color theme="1"/>
        <rFont val="Calibri"/>
        <family val="2"/>
      </rPr>
      <t xml:space="preserve">Moto One Fusion </t>
    </r>
    <r>
      <rPr>
        <b/>
        <sz val="11"/>
        <color theme="1"/>
        <rFont val="Calibri"/>
        <family val="2"/>
      </rPr>
      <t>c/aro</t>
    </r>
  </si>
  <si>
    <t xml:space="preserve">Moto G200     = R$ </t>
  </si>
  <si>
    <t>Moto One Fusion c/aro Nacional</t>
  </si>
  <si>
    <t xml:space="preserve">G200 c/aro Nacional  = R$ </t>
  </si>
  <si>
    <t>Moto One Fusion Plus</t>
  </si>
  <si>
    <t>Moto One Fusion Plus c/aro Nacional</t>
  </si>
  <si>
    <t xml:space="preserve">Moto One       = R$ </t>
  </si>
  <si>
    <t xml:space="preserve">Moto One Zoom  </t>
  </si>
  <si>
    <t xml:space="preserve">Moto One c/aro         = R$ </t>
  </si>
  <si>
    <t xml:space="preserve">Moto One Hyper          = R$ </t>
  </si>
  <si>
    <t xml:space="preserve">Moto E4  </t>
  </si>
  <si>
    <t xml:space="preserve">Moto One Macro          = R$ </t>
  </si>
  <si>
    <t xml:space="preserve">Moto E4 Plus </t>
  </si>
  <si>
    <t xml:space="preserve">Moto One Macro c/aro = R$ </t>
  </si>
  <si>
    <t>Moto E5/G6 Play - orig</t>
  </si>
  <si>
    <t xml:space="preserve">Moto One Vision           = R$ </t>
  </si>
  <si>
    <t xml:space="preserve">Moto E5 Play </t>
  </si>
  <si>
    <t xml:space="preserve">Moto One Vision c/aro = R$ </t>
  </si>
  <si>
    <r>
      <rPr>
        <sz val="11"/>
        <color theme="1"/>
        <rFont val="Calibri"/>
        <family val="2"/>
      </rPr>
      <t xml:space="preserve">Moto E5 Play </t>
    </r>
    <r>
      <rPr>
        <b/>
        <sz val="11"/>
        <color theme="1"/>
        <rFont val="Calibri"/>
        <family val="2"/>
      </rPr>
      <t>c/aro</t>
    </r>
  </si>
  <si>
    <t xml:space="preserve">Moto One Action         = R$ </t>
  </si>
  <si>
    <t xml:space="preserve">Moto E5 Plus </t>
  </si>
  <si>
    <t xml:space="preserve">Moto One Action c/aro = R$ </t>
  </si>
  <si>
    <t xml:space="preserve">Moto E6 Play </t>
  </si>
  <si>
    <t xml:space="preserve">Moto One Fusion         = R$ </t>
  </si>
  <si>
    <t>Moto E6 Play c/aro</t>
  </si>
  <si>
    <t xml:space="preserve">Moto One Fusion c/aro = R$ </t>
  </si>
  <si>
    <t xml:space="preserve">Moto E6 Plus </t>
  </si>
  <si>
    <t xml:space="preserve">One Fusion c/aro Nacional= </t>
  </si>
  <si>
    <t>Moto E6 Plus c/aro</t>
  </si>
  <si>
    <t xml:space="preserve">Moto One Fusion Plus = R$ </t>
  </si>
  <si>
    <t>Moto E6i/E6s</t>
  </si>
  <si>
    <t>One Fusion Plus c/aro Nac =</t>
  </si>
  <si>
    <t xml:space="preserve">Moto One Zoom         = R$ </t>
  </si>
  <si>
    <r>
      <rPr>
        <sz val="11"/>
        <color theme="1"/>
        <rFont val="Calibri"/>
        <family val="2"/>
      </rPr>
      <t xml:space="preserve">Moto E6i </t>
    </r>
    <r>
      <rPr>
        <b/>
        <sz val="11"/>
        <color theme="1"/>
        <rFont val="Calibri"/>
        <family val="2"/>
      </rPr>
      <t>c/aro</t>
    </r>
  </si>
  <si>
    <t>Moto E7/E7 Power</t>
  </si>
  <si>
    <t xml:space="preserve">Moto E4          = R$ </t>
  </si>
  <si>
    <t xml:space="preserve">Moto E4 Plus   = R$ </t>
  </si>
  <si>
    <t>Moto E7 c/aro Nacional</t>
  </si>
  <si>
    <t xml:space="preserve">Moto E5 original           = R$ </t>
  </si>
  <si>
    <t xml:space="preserve">Moto E5 Play    = R$ </t>
  </si>
  <si>
    <t>Moto E7 Power Nacional c/aro</t>
  </si>
  <si>
    <t xml:space="preserve">Moto E5 Play c/aro       = R$ </t>
  </si>
  <si>
    <t>Moto E5 Play Go Edition=R$</t>
  </si>
  <si>
    <t>Moto E13</t>
  </si>
  <si>
    <t xml:space="preserve">Moto E5 Plus   = R$ </t>
  </si>
  <si>
    <t>Moto E13 c/aro</t>
  </si>
  <si>
    <t xml:space="preserve">Moto E6 Play    = R$ </t>
  </si>
  <si>
    <t>Moto E13 c/aro Nacional</t>
  </si>
  <si>
    <t xml:space="preserve">Moto E6 Play c/aro     = R$ </t>
  </si>
  <si>
    <t>Moto E20</t>
  </si>
  <si>
    <t xml:space="preserve">Moto E6 Plus    = R$ </t>
  </si>
  <si>
    <t xml:space="preserve">Moto E6 Plus c/aro     = R$ </t>
  </si>
  <si>
    <t>Moto E20 c/aro Nacional</t>
  </si>
  <si>
    <t xml:space="preserve">Moto E6i/E6s    = R$ </t>
  </si>
  <si>
    <t>Moto E22</t>
  </si>
  <si>
    <t xml:space="preserve">Moto E6s c/aro            = R$ </t>
  </si>
  <si>
    <t>Moto E22 c/aro</t>
  </si>
  <si>
    <t xml:space="preserve">Moto E6i c/aro = R$ </t>
  </si>
  <si>
    <t>Moto E22 c/aro Nacional</t>
  </si>
  <si>
    <t xml:space="preserve">Moto E7/E7 Power        = R$ </t>
  </si>
  <si>
    <t>Moto E30/E40</t>
  </si>
  <si>
    <t xml:space="preserve">Moto E7 c/aro = R$ </t>
  </si>
  <si>
    <t>Moto E30/E40 c/aro</t>
  </si>
  <si>
    <t xml:space="preserve">Moto E7 c/aro Nacional = </t>
  </si>
  <si>
    <t>Moto E30/E40 c/aro Nacional</t>
  </si>
  <si>
    <t xml:space="preserve">Moto E7 Power c/aro   = R$ </t>
  </si>
  <si>
    <t>Moto E32 c/aro</t>
  </si>
  <si>
    <t xml:space="preserve">E7 Power Nacional c/aro = </t>
  </si>
  <si>
    <t>Moto E32 c/aro Nacional</t>
  </si>
  <si>
    <t xml:space="preserve">Moto E7 Plus  = R$ </t>
  </si>
  <si>
    <t>Moto Edge Plus Nacional</t>
  </si>
  <si>
    <t xml:space="preserve">Moto E7 Plus c/aro     = R$ </t>
  </si>
  <si>
    <t>Moto Edge 20 original</t>
  </si>
  <si>
    <t xml:space="preserve">E7 Plus c/aro Nacional = R$ </t>
  </si>
  <si>
    <t>Moto Edge 20 Nacional</t>
  </si>
  <si>
    <t xml:space="preserve">Moto E13            = R$ </t>
  </si>
  <si>
    <t>Moto Edge 20 Lite original</t>
  </si>
  <si>
    <t xml:space="preserve">Moto E13 c/aro      = R$ </t>
  </si>
  <si>
    <t>Moto Edge 20 Lite original c/aro</t>
  </si>
  <si>
    <t xml:space="preserve">E13 c/aro Nacional = R$ </t>
  </si>
  <si>
    <t>Moto Edge 20 Lite c/aro Nacional</t>
  </si>
  <si>
    <t xml:space="preserve">Moto E20       = R$ </t>
  </si>
  <si>
    <t>Moto Edge 30 Neo original</t>
  </si>
  <si>
    <t xml:space="preserve">Moto E20 c/aro          = R$ </t>
  </si>
  <si>
    <t xml:space="preserve">Moto E20 Nacional c/aro = </t>
  </si>
  <si>
    <t xml:space="preserve">Moto E22       = R$ </t>
  </si>
  <si>
    <t xml:space="preserve">Moto E22 c/aro        = R$ </t>
  </si>
  <si>
    <t xml:space="preserve">Moto E22 Nacional c/aro = </t>
  </si>
  <si>
    <t xml:space="preserve">Moto Z Power   </t>
  </si>
  <si>
    <t xml:space="preserve">Moto E30/E40            = R$ </t>
  </si>
  <si>
    <t xml:space="preserve">Moto Z Play   </t>
  </si>
  <si>
    <t xml:space="preserve">Moto E30/E40 c/aro= R$ </t>
  </si>
  <si>
    <t>Moto Z2 Play</t>
  </si>
  <si>
    <t xml:space="preserve">E30/E40 c/aro Nacional=R$ </t>
  </si>
  <si>
    <t>Moto Z3 Play</t>
  </si>
  <si>
    <t xml:space="preserve">Moto E32      = R$ </t>
  </si>
  <si>
    <t xml:space="preserve">Moto E32 c/aro       = R$ </t>
  </si>
  <si>
    <t xml:space="preserve">Moto E32 c/aro Nacional= </t>
  </si>
  <si>
    <t xml:space="preserve">Moto Edge Plus Nacional = </t>
  </si>
  <si>
    <t xml:space="preserve">Moto Edge 20 orig     = R$ </t>
  </si>
  <si>
    <t>LG</t>
  </si>
  <si>
    <t xml:space="preserve">Moto Edge 20 Nacional=R$ </t>
  </si>
  <si>
    <t>K8 c/aro</t>
  </si>
  <si>
    <t xml:space="preserve">Moto Edge 20 Lite orig=R$ </t>
  </si>
  <si>
    <t>K8 2017 c/aro</t>
  </si>
  <si>
    <t xml:space="preserve">Edge 20 Lite orig c/aro=R$ </t>
  </si>
  <si>
    <t>K8 Plus c/aro</t>
  </si>
  <si>
    <t xml:space="preserve">Edge 20 Lite Nac c/aro=R$ </t>
  </si>
  <si>
    <t>K9 c/aro</t>
  </si>
  <si>
    <t xml:space="preserve">Moto Edge 30 incell  = R$ </t>
  </si>
  <si>
    <t>K10 sem TV</t>
  </si>
  <si>
    <t xml:space="preserve">Moto Edge 30 orig    = R$ </t>
  </si>
  <si>
    <t>K10 com TV</t>
  </si>
  <si>
    <t xml:space="preserve">Moto Edge 30 Neo orig=R$ </t>
  </si>
  <si>
    <t>K10 2017 C/Aro</t>
  </si>
  <si>
    <t xml:space="preserve">K10 Power  </t>
  </si>
  <si>
    <t xml:space="preserve">K10 Pro  </t>
  </si>
  <si>
    <t xml:space="preserve">Moto Z Power     = R$ </t>
  </si>
  <si>
    <t>K12/K12+/K40</t>
  </si>
  <si>
    <t xml:space="preserve">Moto Z Play        = R$ </t>
  </si>
  <si>
    <t xml:space="preserve">Moto Z2 Play      = R$ </t>
  </si>
  <si>
    <t>K12 Max/K12 Prime/K50</t>
  </si>
  <si>
    <t xml:space="preserve">Moto Z3 Play      = R$ </t>
  </si>
  <si>
    <t>⚠ LG</t>
  </si>
  <si>
    <t>K22/k22+</t>
  </si>
  <si>
    <t xml:space="preserve">K8 c/aro  = R$ </t>
  </si>
  <si>
    <t>K40</t>
  </si>
  <si>
    <t xml:space="preserve">K8 2017 c/aro        = R$ </t>
  </si>
  <si>
    <t xml:space="preserve">K8 Plus c/aro         = R$ </t>
  </si>
  <si>
    <t>K40s</t>
  </si>
  <si>
    <t xml:space="preserve">K9 c/aro      = R$ </t>
  </si>
  <si>
    <t xml:space="preserve">K10 s/TV c/aro         = R$ </t>
  </si>
  <si>
    <t>K41s</t>
  </si>
  <si>
    <t xml:space="preserve">K10 c/TV c/aro         = R$ </t>
  </si>
  <si>
    <t xml:space="preserve">K10 2017 c/aro         = R$ </t>
  </si>
  <si>
    <t xml:space="preserve">K10 Power c/aro       = R$ </t>
  </si>
  <si>
    <t xml:space="preserve">K10 Pro c/aro             = R$ </t>
  </si>
  <si>
    <t>K50/K12 Max/K12 Prime</t>
  </si>
  <si>
    <t xml:space="preserve">K11+ c/aro        = R$ </t>
  </si>
  <si>
    <t xml:space="preserve">K12/K12+          = R$ </t>
  </si>
  <si>
    <t>K50s</t>
  </si>
  <si>
    <t xml:space="preserve">K12/K12+ c/aro = R$ </t>
  </si>
  <si>
    <t xml:space="preserve">K12 Max/K12 Prime        = R$ </t>
  </si>
  <si>
    <t>K51</t>
  </si>
  <si>
    <t xml:space="preserve">K12 Max/K12 Prime c/aro= </t>
  </si>
  <si>
    <t>K51s</t>
  </si>
  <si>
    <t xml:space="preserve">K22/K22 Plus    = R$ </t>
  </si>
  <si>
    <t xml:space="preserve">K22/K22 Plus c/aro       = R$ </t>
  </si>
  <si>
    <t>K61</t>
  </si>
  <si>
    <t xml:space="preserve">K40     = R$ </t>
  </si>
  <si>
    <t xml:space="preserve">K40 c/aro          = R$ </t>
  </si>
  <si>
    <t xml:space="preserve">K40s     = R$ </t>
  </si>
  <si>
    <t xml:space="preserve">K40s c/aro        = R$ </t>
  </si>
  <si>
    <t xml:space="preserve">K41s     = R$ </t>
  </si>
  <si>
    <t xml:space="preserve">K41s c/aro        = R$ </t>
  </si>
  <si>
    <t xml:space="preserve">K41s c/aro Nacional = R$ </t>
  </si>
  <si>
    <t xml:space="preserve">K42/K52/K62   = R$ </t>
  </si>
  <si>
    <t xml:space="preserve">K42/K52 c/aro            = R$ </t>
  </si>
  <si>
    <t xml:space="preserve">K50    = R$ </t>
  </si>
  <si>
    <t xml:space="preserve">K50 c/aro        = R$ </t>
  </si>
  <si>
    <t>Xiaomi</t>
  </si>
  <si>
    <t xml:space="preserve">K50s  = R$ </t>
  </si>
  <si>
    <t>Redmi Note 6 Pro</t>
  </si>
  <si>
    <t xml:space="preserve">K50s c/aro     = R$ </t>
  </si>
  <si>
    <t>Redmi Note 7/Note 7 Pro</t>
  </si>
  <si>
    <t xml:space="preserve">K51   = R$ </t>
  </si>
  <si>
    <t>Redmi Note 7/Note 7 Pro c/aro</t>
  </si>
  <si>
    <t xml:space="preserve">K51s              = R$ </t>
  </si>
  <si>
    <t>Redmi Note 7/Note 7 Pro c/aro Nacional</t>
  </si>
  <si>
    <t xml:space="preserve">K51s c/aro   = R$ </t>
  </si>
  <si>
    <t>Redmi Note 8</t>
  </si>
  <si>
    <t xml:space="preserve">K61             = R$ </t>
  </si>
  <si>
    <t>Redmi Note 8 c/aro</t>
  </si>
  <si>
    <t xml:space="preserve">K61 c/aro   = R$ </t>
  </si>
  <si>
    <t>Redmi Note 8 c/aro Nacional</t>
  </si>
  <si>
    <t xml:space="preserve">K62/K62 Plus c/aro = R$ </t>
  </si>
  <si>
    <t>Redmi Note 8T</t>
  </si>
  <si>
    <t xml:space="preserve">K62/K62 Plus Nac c/aro = </t>
  </si>
  <si>
    <t>⚠ XIAOMI</t>
  </si>
  <si>
    <t>Redmi Note 8 Pro</t>
  </si>
  <si>
    <t>Redmi Note 8 Pro Nacional c/aro</t>
  </si>
  <si>
    <t>Redmi Note 9</t>
  </si>
  <si>
    <t xml:space="preserve">Redmi Note 6 Pro= </t>
  </si>
  <si>
    <t>Redmi Note 9 c/aro</t>
  </si>
  <si>
    <t xml:space="preserve">Redmi Note 7/Note 7 Pro= </t>
  </si>
  <si>
    <t>Redmi Note 9 c/aro Nacional</t>
  </si>
  <si>
    <t>Redmi Note 7/7 Pro c/aro=</t>
  </si>
  <si>
    <t>Redmi Note 9 Pro/9s</t>
  </si>
  <si>
    <t xml:space="preserve">Note 7/7 Pro c/aro Nac = R$ </t>
  </si>
  <si>
    <t>Redmi Note 9 Pro/9s c/aro</t>
  </si>
  <si>
    <t xml:space="preserve">Redmi Note 8    = R$ </t>
  </si>
  <si>
    <t>Redmi Note 9 Pro/9s c/aro Nacional</t>
  </si>
  <si>
    <t xml:space="preserve">Redmi Note 8 c/aro      = R$ </t>
  </si>
  <si>
    <t>Redmi Note 9 Pro Max</t>
  </si>
  <si>
    <t xml:space="preserve">Note 8 c/aro Nacional = R$ </t>
  </si>
  <si>
    <t xml:space="preserve">Redmi Note 8T = R$ </t>
  </si>
  <si>
    <t>Redmi Note 10/10s 4G - incell c/aro</t>
  </si>
  <si>
    <t xml:space="preserve">Redmi Note 8 Pro         = R$ </t>
  </si>
  <si>
    <t xml:space="preserve">Note 8 Pro Nacional c/aro = </t>
  </si>
  <si>
    <t>Redmi Note 10/10s 4G - original c/aro</t>
  </si>
  <si>
    <t xml:space="preserve">Redmi Note 9   = R$ </t>
  </si>
  <si>
    <t>Redmi Note 10 5G</t>
  </si>
  <si>
    <t xml:space="preserve">Redmi Note 9 c/aro     = R$ </t>
  </si>
  <si>
    <t>Redmi Note 10 Pro/10 pro Max/11 Pro/Poco X4 Pro - Incel</t>
  </si>
  <si>
    <t xml:space="preserve">Note 9 c/aro Nacional = R$ </t>
  </si>
  <si>
    <t>Redmi Note 10 Pro/10 pro Max/11 Pro/Poco X4 Pro - orig</t>
  </si>
  <si>
    <t xml:space="preserve">Redmi Note 9 Pro/9s    = R$ </t>
  </si>
  <si>
    <t>Redmi Note 10 Pro/10 pro Max/11 Pro/Poco X4 Pro - orig c/aro</t>
  </si>
  <si>
    <t xml:space="preserve">Note 9 Pro/9s c/aro = R$ </t>
  </si>
  <si>
    <t>Redmi Note 11 4G/Note 11s/Note 12s/Poco M4 Pro - incell</t>
  </si>
  <si>
    <t>Note 9 Pro/9s c/aro Nac=R$</t>
  </si>
  <si>
    <t xml:space="preserve">Redmi Note 9 Pro Max = R$ </t>
  </si>
  <si>
    <t>Redmi Note 11 4G/Note 11s/Note 12s/Poco M4 Pro - original</t>
  </si>
  <si>
    <t xml:space="preserve">Redmi Note 10 4G/10s-inc= </t>
  </si>
  <si>
    <t xml:space="preserve">Note 10 4G/10s-inc c/aro = </t>
  </si>
  <si>
    <t xml:space="preserve">Redmi Note 10 4G/10s-ori= </t>
  </si>
  <si>
    <t xml:space="preserve">Note 10 4G/10s-orig c/aro = </t>
  </si>
  <si>
    <t xml:space="preserve">Redmi Note 10 5G          = R$ </t>
  </si>
  <si>
    <t>Redmi Note 12 4G - incell c/aro</t>
  </si>
  <si>
    <t>Note 10 Pro/10 Pro Max inc=</t>
  </si>
  <si>
    <t>Redmi Note 12 4G - orig c/aro</t>
  </si>
  <si>
    <t>Note 10 Pro/10 Pro Max ori=</t>
  </si>
  <si>
    <t>Redmi Note 12 4G c/aro Nacional</t>
  </si>
  <si>
    <t xml:space="preserve">Note 10 Pro -orig c/aro= R$ </t>
  </si>
  <si>
    <t>Note 10 Pro Max orig c/aro=</t>
  </si>
  <si>
    <t xml:space="preserve">Note 10 Pro 5G (Flex Reto)= </t>
  </si>
  <si>
    <t xml:space="preserve">Note 11 Pro - incell = R$ </t>
  </si>
  <si>
    <t>Redmi Note 12 Pro 4G - orig</t>
  </si>
  <si>
    <t xml:space="preserve">Note 11 Pro - original = R$ </t>
  </si>
  <si>
    <t>Redmi Note 12 Pro 4G - incell c/aro</t>
  </si>
  <si>
    <t xml:space="preserve">Note 11 Pro-orig c/aro= R$ </t>
  </si>
  <si>
    <t>Redmi Note 12 Pro 4G - original c/aro</t>
  </si>
  <si>
    <t>Redmi Note 11 4G/11s-inc=</t>
  </si>
  <si>
    <t>Note 12 Pro 5G/Note 12 Pro Plus/Poco X5 Pro - incell</t>
  </si>
  <si>
    <t xml:space="preserve">Note 11 4G c/aro incell=R$ </t>
  </si>
  <si>
    <t xml:space="preserve">Note 11s 4G c/aro incell= R$ </t>
  </si>
  <si>
    <t>Note 12 Pro 5G/Note 12 Pro Plus/Poco X5 Pro - orig</t>
  </si>
  <si>
    <t>Redmi Note 11 4G/11s-orig=</t>
  </si>
  <si>
    <t xml:space="preserve">Note 11 4G c/aro orig   = R$ </t>
  </si>
  <si>
    <t xml:space="preserve">Note 11s 4G c/aro orig = R$ </t>
  </si>
  <si>
    <t>Redmi Note 13 4G - incell</t>
  </si>
  <si>
    <t xml:space="preserve">Redmi Note 11 5G      = R$ </t>
  </si>
  <si>
    <t>Redmi Note 13 4G - incell c/aro</t>
  </si>
  <si>
    <t xml:space="preserve">Redmi Note 12 - incell = R$ </t>
  </si>
  <si>
    <t>Redmi Note 13 4G - original</t>
  </si>
  <si>
    <t xml:space="preserve">Redmi Note 12 - orig = R$ </t>
  </si>
  <si>
    <t>Redmi Note 13 4G - original c/aro</t>
  </si>
  <si>
    <t xml:space="preserve">Note 12 4G - incell c/aro=R$ </t>
  </si>
  <si>
    <t>Redmi Note 13 5G - incell</t>
  </si>
  <si>
    <t xml:space="preserve">Note 12 4G - orig c/aro = R$ </t>
  </si>
  <si>
    <t>Redmi Note 13 5G - incell c/aro</t>
  </si>
  <si>
    <t xml:space="preserve">Note 12 4G Nacional c/aro = </t>
  </si>
  <si>
    <t>Redmi Note 13 5G - original</t>
  </si>
  <si>
    <t xml:space="preserve">Note 12 5G -incell c/aro= R$ </t>
  </si>
  <si>
    <t>Redmi Note 13 5G - original c/aro</t>
  </si>
  <si>
    <t xml:space="preserve">Note 12 5G - orig c/aro = R$ </t>
  </si>
  <si>
    <t>Redmi 6/6A</t>
  </si>
  <si>
    <t xml:space="preserve">Redmi Note 12s-incell = R$ </t>
  </si>
  <si>
    <t>Redmi 7</t>
  </si>
  <si>
    <t xml:space="preserve">Redmi Note 12s - orig = R$ </t>
  </si>
  <si>
    <t>Redmi 7A</t>
  </si>
  <si>
    <t xml:space="preserve">Note 12s - orig c/aro    = R$ </t>
  </si>
  <si>
    <t>Redmi 8/8A</t>
  </si>
  <si>
    <t xml:space="preserve">Note 12 Pro 4G - orig = R$ </t>
  </si>
  <si>
    <t>Redmi 9</t>
  </si>
  <si>
    <t>Note 12 Pro 4G-incell c/aro=</t>
  </si>
  <si>
    <t>Redmi 9 c/aro</t>
  </si>
  <si>
    <t>Note 12 Pro 4G-orig c/aro=</t>
  </si>
  <si>
    <t xml:space="preserve">Note 12 Pro 5G - incell= R$ </t>
  </si>
  <si>
    <t>Redmi 9A/9C C/Aro</t>
  </si>
  <si>
    <t>Note 12 Pro 5G-incell c/aro=</t>
  </si>
  <si>
    <t>Redmi 9A/9C C/Aro Nacional</t>
  </si>
  <si>
    <t xml:space="preserve">Note 12 Pro 5G -orig = R$ </t>
  </si>
  <si>
    <t>Redmi 9T/Poco M3</t>
  </si>
  <si>
    <t>Note 12 Pro 5G-orig  c/aro=</t>
  </si>
  <si>
    <t>Redmi 9T/Poco M3 c/aro</t>
  </si>
  <si>
    <t>Note 12 Pro 5G- Nac c/aro=</t>
  </si>
  <si>
    <t>Redmi 10/10 prime</t>
  </si>
  <si>
    <t xml:space="preserve">Note 12 Pro Plus-incell=R$ </t>
  </si>
  <si>
    <t>Redmi 10/10 Prime c/aro</t>
  </si>
  <si>
    <t xml:space="preserve">Note 12 Pro Plus - orig = R$ </t>
  </si>
  <si>
    <t>Redmi 10/10 Prime Nacional c/aro</t>
  </si>
  <si>
    <t xml:space="preserve">Note 13 4G - incell = R$ </t>
  </si>
  <si>
    <t>Redmi 10A c/aro</t>
  </si>
  <si>
    <t xml:space="preserve">Note 13 4G-incell c/aro= R$ </t>
  </si>
  <si>
    <t>Redmi 10C/Poco C40</t>
  </si>
  <si>
    <t xml:space="preserve">Note 13 4G - original = R$ </t>
  </si>
  <si>
    <t>Redmi 10C c/aro</t>
  </si>
  <si>
    <t xml:space="preserve">Note 13 4G - orig c/aro= R$ </t>
  </si>
  <si>
    <t xml:space="preserve">Note 13 5G - incell = R$ </t>
  </si>
  <si>
    <t xml:space="preserve">Note 13 5G - incell c/aro= </t>
  </si>
  <si>
    <t>Redmi 12 c/aro</t>
  </si>
  <si>
    <t xml:space="preserve">Note 13 5G - original = R$ </t>
  </si>
  <si>
    <t>Redmi 12 Nacional c/aro</t>
  </si>
  <si>
    <t xml:space="preserve">Note 13 5G - orig c/aro= </t>
  </si>
  <si>
    <t>Redmi 12C</t>
  </si>
  <si>
    <t xml:space="preserve">Redmi 6/6A     = R$ </t>
  </si>
  <si>
    <t>Redmi 12C c/aro</t>
  </si>
  <si>
    <t xml:space="preserve">Redmi 7          = R$ </t>
  </si>
  <si>
    <t xml:space="preserve">Redmi 7A        = R$ </t>
  </si>
  <si>
    <t>Redmi 13C/Poco C65</t>
  </si>
  <si>
    <t xml:space="preserve">Redmi 8/8A    = R$ </t>
  </si>
  <si>
    <t>Redmi 13C c/aro</t>
  </si>
  <si>
    <t xml:space="preserve">Redmi 9           = R$ </t>
  </si>
  <si>
    <t>Redmi 13C Nacional c/aro</t>
  </si>
  <si>
    <t xml:space="preserve">Redmi 9 c/aro             = R$ </t>
  </si>
  <si>
    <t>Redmi A1/A2/A1 Plus/A2 Plus</t>
  </si>
  <si>
    <t>Redmi S2</t>
  </si>
  <si>
    <t xml:space="preserve">Redmi 9A/9C c/aro   = R$ </t>
  </si>
  <si>
    <t>Mi 8 - incell</t>
  </si>
  <si>
    <t xml:space="preserve">Redmi 9A/9C c/aro Nac = </t>
  </si>
  <si>
    <t>Mi 8 - orig</t>
  </si>
  <si>
    <t xml:space="preserve">Redmi 9T         = R$ </t>
  </si>
  <si>
    <t>Mi 8 Lite</t>
  </si>
  <si>
    <t xml:space="preserve">Redmi 9T c/aro  = R$ </t>
  </si>
  <si>
    <t>Mi 9 - incell</t>
  </si>
  <si>
    <t xml:space="preserve">Redmi 10/10 prime    = R$ </t>
  </si>
  <si>
    <t>Mi 9 - orig</t>
  </si>
  <si>
    <t xml:space="preserve">Redmi 10/10 prime c/aro = </t>
  </si>
  <si>
    <t>Mi 9 SE - incell</t>
  </si>
  <si>
    <t xml:space="preserve">Redmi 10 Nacional c/aro=R$ </t>
  </si>
  <si>
    <t>Mi 9 SE - orig</t>
  </si>
  <si>
    <t xml:space="preserve">Redmi 10 Prime Nac c/aro =  </t>
  </si>
  <si>
    <t>Mi 9 Lite - incell</t>
  </si>
  <si>
    <t xml:space="preserve">Redmi 10A       = R$ </t>
  </si>
  <si>
    <t>Mi 9 Lite - orig</t>
  </si>
  <si>
    <t xml:space="preserve">Redmi 10A c/aro        = R$ </t>
  </si>
  <si>
    <t>Mi 9T - incell</t>
  </si>
  <si>
    <t xml:space="preserve">Redmi 10C       = R$ </t>
  </si>
  <si>
    <t>Mi 9T - orig</t>
  </si>
  <si>
    <t xml:space="preserve">Redmi 10C c/aro        = R$ </t>
  </si>
  <si>
    <t>Mi 9T Pro - incell</t>
  </si>
  <si>
    <t xml:space="preserve">Redmi 11 Prime         = R$ </t>
  </si>
  <si>
    <t>Mi 9T Pro - orig</t>
  </si>
  <si>
    <t xml:space="preserve">Redmi 12    = R$ </t>
  </si>
  <si>
    <t>Mi 10T - orig</t>
  </si>
  <si>
    <t xml:space="preserve">Redmi 12 c/aro       = R$ </t>
  </si>
  <si>
    <t>Mi 11 Lite - incell</t>
  </si>
  <si>
    <t>Redmi 12 Nacional c/aro=</t>
  </si>
  <si>
    <t>Mi 11 Lite - orig</t>
  </si>
  <si>
    <t xml:space="preserve">Redmi 12C    = R$ </t>
  </si>
  <si>
    <t xml:space="preserve">Redmi 12C c/aro       = R$ </t>
  </si>
  <si>
    <t xml:space="preserve">Redmi 13    = R$ </t>
  </si>
  <si>
    <t xml:space="preserve">Redmi 13C    = R$ </t>
  </si>
  <si>
    <t>Mi A2 - orig</t>
  </si>
  <si>
    <t xml:space="preserve">Redmi 13C c/aro   = R$ </t>
  </si>
  <si>
    <t xml:space="preserve">Redmi 13C Nacional c/aro = </t>
  </si>
  <si>
    <t>Mi A3 - incell</t>
  </si>
  <si>
    <t xml:space="preserve">Redmi A1/A2 = R$ </t>
  </si>
  <si>
    <t>Mi A3 - orig</t>
  </si>
  <si>
    <t xml:space="preserve">Redmi A1 Plus/A2 Plus= R$ </t>
  </si>
  <si>
    <t>Mi Max 2</t>
  </si>
  <si>
    <t xml:space="preserve">Redmi S2   = R$ </t>
  </si>
  <si>
    <t>Mi Max 3</t>
  </si>
  <si>
    <t xml:space="preserve">Mi 8 - incell     = R$ </t>
  </si>
  <si>
    <t>Poco M3 Pro</t>
  </si>
  <si>
    <t xml:space="preserve">Mi 8 - orig       = R$ </t>
  </si>
  <si>
    <t xml:space="preserve">Mi 8 Lite          = R$ </t>
  </si>
  <si>
    <t xml:space="preserve">Mi 9 - incell     = R$ </t>
  </si>
  <si>
    <t>Poco M4/Poco M5 c/aro</t>
  </si>
  <si>
    <t xml:space="preserve">Mi 9 - orig       = R$ </t>
  </si>
  <si>
    <t>Poco M4/Poco M5 Nacional c/aro</t>
  </si>
  <si>
    <t xml:space="preserve">Mi 9 SE - incell             = R$ </t>
  </si>
  <si>
    <t xml:space="preserve">Mi 9 SE - orig  = R$ </t>
  </si>
  <si>
    <t xml:space="preserve">Mi 9 Lite - incell           = R$ </t>
  </si>
  <si>
    <t>Poco X3/X3 Pro</t>
  </si>
  <si>
    <t xml:space="preserve">Mi 9 Lite - original        = R$ </t>
  </si>
  <si>
    <t>Poco X3/X3 Pro c/aro</t>
  </si>
  <si>
    <t xml:space="preserve">Mi 9T - incell   = R$ </t>
  </si>
  <si>
    <t>Poco X3 GT/Note 10 Pro 5G (Flex Reto)</t>
  </si>
  <si>
    <t xml:space="preserve">Mi 9T - original             = R$ </t>
  </si>
  <si>
    <t>Poco X4 GT</t>
  </si>
  <si>
    <t xml:space="preserve">Mi 9T Pro - incell     = R$ </t>
  </si>
  <si>
    <t xml:space="preserve">Mi 9T Pro - original  = R$ </t>
  </si>
  <si>
    <t xml:space="preserve">Mi 10T - original           = R$ </t>
  </si>
  <si>
    <t xml:space="preserve">Mi 11 Lite - incell      = R$ </t>
  </si>
  <si>
    <t xml:space="preserve">Mi 11 Lite - original   = R$ </t>
  </si>
  <si>
    <t>Asus</t>
  </si>
  <si>
    <t xml:space="preserve">Mi A2 - original  = R$ </t>
  </si>
  <si>
    <t>Asus ZenFone Live (ZB501KL)</t>
  </si>
  <si>
    <t xml:space="preserve">Mi A2 Lite   = R$ </t>
  </si>
  <si>
    <t>Asus Zenfone 4 Selfie (ZD553KL)</t>
  </si>
  <si>
    <t xml:space="preserve">Mi A3 - incell   = R$ </t>
  </si>
  <si>
    <t>Asus ZenFone 5 Selfie (ZC600KL)</t>
  </si>
  <si>
    <t xml:space="preserve">Mi A3 - original           = R$ </t>
  </si>
  <si>
    <t>Asus Zenfone Max Pro M1 (ZB601KL)</t>
  </si>
  <si>
    <t xml:space="preserve">Mi Max 2        = R$ </t>
  </si>
  <si>
    <t>Asus Zenfone Max Pro M1 (ZB602KL)</t>
  </si>
  <si>
    <t xml:space="preserve">Mi Max 3        = R$ </t>
  </si>
  <si>
    <t>Asus Zenfone Max Pro M2 (ZB631KL)</t>
  </si>
  <si>
    <t xml:space="preserve">Poco C3            = R$ </t>
  </si>
  <si>
    <t>Asus Zenfone Max Shot (ZB634KL)</t>
  </si>
  <si>
    <t xml:space="preserve">Poco C40        = R$ </t>
  </si>
  <si>
    <t xml:space="preserve">Poco M3            = R$ </t>
  </si>
  <si>
    <t xml:space="preserve">Poco M3 c/aro  = R$ </t>
  </si>
  <si>
    <t xml:space="preserve">Poco M3 Pro     = R$ </t>
  </si>
  <si>
    <t xml:space="preserve">Poco M4 Pro 4G-incell=R$ </t>
  </si>
  <si>
    <t xml:space="preserve">Poco M4 Pro 4G -orig = R$ </t>
  </si>
  <si>
    <t>Realme</t>
  </si>
  <si>
    <t xml:space="preserve">Poco M4 Pro 5G         = R$ </t>
  </si>
  <si>
    <t>Realme C51/C53</t>
  </si>
  <si>
    <t xml:space="preserve">Poco M4/Poco M5 = R$ </t>
  </si>
  <si>
    <t>Realme C55</t>
  </si>
  <si>
    <t>Poco M4/Poco M5 c/aro=R$</t>
  </si>
  <si>
    <t>Realme C55 c/aro</t>
  </si>
  <si>
    <t xml:space="preserve">Poco M4/M5 Nac c/aro = R$ </t>
  </si>
  <si>
    <t xml:space="preserve">Poco M5s - incell = R$ </t>
  </si>
  <si>
    <t xml:space="preserve">Poco M5s - original = R$ </t>
  </si>
  <si>
    <t xml:space="preserve">Poco X3/X3 Pro     = R$ </t>
  </si>
  <si>
    <t xml:space="preserve">Poco X3/X3 Pro c/aro = R$ </t>
  </si>
  <si>
    <t xml:space="preserve">Poco X3 GT    = R$ </t>
  </si>
  <si>
    <t xml:space="preserve">Poco X4 Pro - incell = R$ </t>
  </si>
  <si>
    <t>LCD</t>
  </si>
  <si>
    <t xml:space="preserve">Poco X4 Pro - original = R$ </t>
  </si>
  <si>
    <t>Galaxy Grand Prime (G530)</t>
  </si>
  <si>
    <t xml:space="preserve">Poco X4 Pro-orig c/aro = </t>
  </si>
  <si>
    <t xml:space="preserve">Poco X4 GT    = R$ </t>
  </si>
  <si>
    <t xml:space="preserve">Poco X5 Pro - incell  = R$ </t>
  </si>
  <si>
    <t xml:space="preserve">Poco X5 Pro - original = R$ </t>
  </si>
  <si>
    <t xml:space="preserve">Poco C65  = R$ </t>
  </si>
  <si>
    <t>⚠ ASUS</t>
  </si>
  <si>
    <t xml:space="preserve">ZB501KL         = R$ </t>
  </si>
  <si>
    <t xml:space="preserve">ZD553KL         = R$ </t>
  </si>
  <si>
    <t xml:space="preserve">ZC600KL          = R$ </t>
  </si>
  <si>
    <t xml:space="preserve">ZB601KL          = R$ </t>
  </si>
  <si>
    <t xml:space="preserve">ZB602KL          = R$ </t>
  </si>
  <si>
    <t xml:space="preserve">ZB631KL          = R$ </t>
  </si>
  <si>
    <t xml:space="preserve">ZB634KL          = R$ </t>
  </si>
  <si>
    <t>⚠ REALME</t>
  </si>
  <si>
    <t xml:space="preserve">Realme C51/C53 = R$ </t>
  </si>
  <si>
    <t xml:space="preserve">Realme C55 = R$ </t>
  </si>
  <si>
    <t xml:space="preserve">Realme C55 c/aro = R$ </t>
  </si>
  <si>
    <t>⚠ LCD</t>
  </si>
  <si>
    <t xml:space="preserve">Grand Prime (G530) = R$ </t>
  </si>
  <si>
    <t xml:space="preserve">Redmi A3   = R$ </t>
  </si>
  <si>
    <t>A20 - incell</t>
  </si>
  <si>
    <t xml:space="preserve">Moto G72 Nacional c/aro </t>
  </si>
  <si>
    <t>Moto G72 c/aro Nacional =</t>
  </si>
  <si>
    <t>A24/M34 - incell</t>
  </si>
  <si>
    <t xml:space="preserve">M34 - incell      = R$ </t>
  </si>
  <si>
    <t>iPhone 14 OLED (ci)</t>
  </si>
  <si>
    <t xml:space="preserve">iPhone 14 OLED (ci) = R$ </t>
  </si>
  <si>
    <t>Poco M5s - incell c/aro</t>
  </si>
  <si>
    <t>Redmi Note 10/10s 4G/Poco M5s - incell</t>
  </si>
  <si>
    <t>Redmi Note 10/10s 4G/Poco M5s - original</t>
  </si>
  <si>
    <t xml:space="preserve">Poco M5s - incell c/aro = R$ </t>
  </si>
  <si>
    <t>Moto G13/G23 c/aro Nacional</t>
  </si>
  <si>
    <t xml:space="preserve">Moto G23 c/aro Nacional= </t>
  </si>
  <si>
    <t>Moto G32 Nacional C/Aro</t>
  </si>
  <si>
    <t xml:space="preserve">Moto G32 Nacional c/aro = </t>
  </si>
  <si>
    <t>Moto G04 c/aro Nacional</t>
  </si>
  <si>
    <t xml:space="preserve">Moto G04s     = R$ </t>
  </si>
  <si>
    <t xml:space="preserve">Moto G04 c/aro Nacional = </t>
  </si>
  <si>
    <t xml:space="preserve">Redmi 10 5G    = R$ </t>
  </si>
  <si>
    <t>Moto G32/G73</t>
  </si>
  <si>
    <t>M14 4G c/aro</t>
  </si>
  <si>
    <t>M14 5G</t>
  </si>
  <si>
    <t>M14 4G</t>
  </si>
  <si>
    <t>M14 5G c/aro</t>
  </si>
  <si>
    <t xml:space="preserve">M14 5G    = R$ </t>
  </si>
  <si>
    <t xml:space="preserve">M14 4G    = R$ </t>
  </si>
  <si>
    <t xml:space="preserve">M14 5G c/aro           = R$ </t>
  </si>
  <si>
    <t xml:space="preserve">M14 4G c/aro           = R$ </t>
  </si>
  <si>
    <t>iPhone XR VIVID</t>
  </si>
  <si>
    <t xml:space="preserve">Redmi 14C    = R$ </t>
  </si>
  <si>
    <t>Redmi 14C</t>
  </si>
  <si>
    <t>Redmi 12/Redmi 13</t>
  </si>
  <si>
    <t xml:space="preserve">Note 12s - incell c/aro    = R$ </t>
  </si>
  <si>
    <t>Redmi Note 11s/11 4G/12s/Poco M4 Pro - original c/aro</t>
  </si>
  <si>
    <t>Redmi Note 11s/11 4G/12s/Poco M4 Pro - incell c/aro</t>
  </si>
  <si>
    <t xml:space="preserve">Poco M4 Pro 4G-incell c/aro = </t>
  </si>
  <si>
    <t xml:space="preserve">Poco M4 Pro 4G-orig c/aro = </t>
  </si>
  <si>
    <t>Redmi 13 c/aro</t>
  </si>
  <si>
    <t xml:space="preserve">Redmi 13 c/aro   = R$ </t>
  </si>
  <si>
    <t>Redmi 14C c/aro</t>
  </si>
  <si>
    <t xml:space="preserve">Redmi 14C c/aro   = R$ </t>
  </si>
  <si>
    <t>Preco</t>
  </si>
  <si>
    <t>iPhone 5 original</t>
  </si>
  <si>
    <t>iPhone 5s original</t>
  </si>
  <si>
    <t>iPhone 6 original</t>
  </si>
  <si>
    <t>iPhone 6s original</t>
  </si>
  <si>
    <t>iPhone 6 Plus original</t>
  </si>
  <si>
    <t>iPhone 6s Plus original</t>
  </si>
  <si>
    <t>iPhone 7 original</t>
  </si>
  <si>
    <t>iPhone 7 Plus original</t>
  </si>
  <si>
    <t>iPhone 8 original</t>
  </si>
  <si>
    <t>iPhone 8 Plus original</t>
  </si>
  <si>
    <t>iPhone X incell</t>
  </si>
  <si>
    <t>iPhone XS incell</t>
  </si>
  <si>
    <t>iPhone XS Max incell</t>
  </si>
  <si>
    <t>iPhone XS Max original</t>
  </si>
  <si>
    <t>iPhone X original</t>
  </si>
  <si>
    <t>iPhone XR original</t>
  </si>
  <si>
    <t>iPhone XS original</t>
  </si>
  <si>
    <t>Asus ZenFone Live (ZB501KL) original</t>
  </si>
  <si>
    <t>Alcool Isopropilico - 1 Litro</t>
  </si>
  <si>
    <t>Alcool Isopropilico - 250ML</t>
  </si>
  <si>
    <t>Alcool Isopropilico - 500ML</t>
  </si>
  <si>
    <t>Auricular (Buzzer) Moto G7 Play/G7 Power/G8 Plus/G8 Power</t>
  </si>
  <si>
    <t>Auricular e Sensor iPhone X</t>
  </si>
  <si>
    <t>Auricular iPhone 13 Pro Max</t>
  </si>
  <si>
    <t>Auricular iPhone 7 Plus/iPhone 8 Plus</t>
  </si>
  <si>
    <t>Auricular iPhone 7/iPhone 8</t>
  </si>
  <si>
    <t>Auricular LG K9/K8 2017/K11 Plus/SAM A11/Moto G5s/G5s Plus</t>
  </si>
  <si>
    <t>Auricular Moto E20/Moto G7/G7 Plus/Moto G8/G8 Play/G8 Power Lite/G9 Play/G9 Plus/G10/G20/G22/G30/SAM A10s/A20s/A01/A03 Core/A03s/A03/A02s</t>
  </si>
  <si>
    <t>Auricular Moto E7 Power</t>
  </si>
  <si>
    <t>Auricular Moto G31/G41/G71</t>
  </si>
  <si>
    <t>Auricular Moto G52/G82</t>
  </si>
  <si>
    <t>Auricular Moto One Fusion</t>
  </si>
  <si>
    <t>Auricular Moto One Macro</t>
  </si>
  <si>
    <t>Auricular SAM A32 4G/A21s/A22 4G/A31</t>
  </si>
  <si>
    <t>Auricular SAM A54</t>
  </si>
  <si>
    <t>Auricular SAM A80/A10/A90/M10/A32 5G</t>
  </si>
  <si>
    <t>Auricular SAM J8/J8 Plus/J7 Pro (J730)/J6/J6 Plus/J5 Pro (J530)/J3 (J330)</t>
  </si>
  <si>
    <t>Auricular Xiaomi Redmi Note 8</t>
  </si>
  <si>
    <t>Bateria (Gold-911) Moto G7 Power/G8 Power Lite/G9 Play/E7 Plus/E7 Power/E40/G10/G20/G30/G31/One Fusion</t>
  </si>
  <si>
    <t>Bateria Asus Zenfone Max Pro M2 (C11P1706)</t>
  </si>
  <si>
    <t>Bateria iPhone 11</t>
  </si>
  <si>
    <t>Bateria iPhone 11 (Foxcoon)</t>
  </si>
  <si>
    <t>Bateria iPhone 11 (Gold-867)</t>
  </si>
  <si>
    <t>Bateria iPhone 11 Pro</t>
  </si>
  <si>
    <t>Bateria iPhone 11 Pro (Foxcoon)</t>
  </si>
  <si>
    <t>Bateria iPhone 11 Pro (Gold-868)</t>
  </si>
  <si>
    <t>Bateria iPhone 11 Pro Max</t>
  </si>
  <si>
    <t>Bateria iPhone 11 Pro Max (Foxcoon)</t>
  </si>
  <si>
    <t>Bateria iPhone 11 Pro Max (Gold-869)</t>
  </si>
  <si>
    <t>Bateria iPhone 12 Pro Max</t>
  </si>
  <si>
    <t>Bateria iPhone 12 Pro Max (Foxcoon)</t>
  </si>
  <si>
    <t>Bateria iPhone 12 Pro Max (Gold-872)</t>
  </si>
  <si>
    <t>Bateria iPhone 12/iPhone 12 Pro</t>
  </si>
  <si>
    <t>Bateria iPhone 12/iPhone 12 Pro (Foxconn) (Não pedir Luna)</t>
  </si>
  <si>
    <t>Bateria iPhone 12/iPhone 12 Pro (Gold-870/871)</t>
  </si>
  <si>
    <t>Bateria iPhone 13</t>
  </si>
  <si>
    <t>Bateria iPhone 13 (Foxcoon)</t>
  </si>
  <si>
    <t>Bateria iPhone 13 (Gold-873)</t>
  </si>
  <si>
    <t>Bateria iPhone 13 Mini</t>
  </si>
  <si>
    <t>Bateria iPhone 13 Pro</t>
  </si>
  <si>
    <t>Bateria iPhone 13 Pro (Foxcoon)</t>
  </si>
  <si>
    <t>Bateria iPhone 13 Pro (Gold-874)</t>
  </si>
  <si>
    <t>Bateria iPhone 13 Pro Max</t>
  </si>
  <si>
    <t>Bateria iPhone 13 Pro Max (Foxcoon)</t>
  </si>
  <si>
    <t>Bateria iPhone 13 Pro Max (Gold-875)</t>
  </si>
  <si>
    <t>Bateria iPhone 14 (Foxcoon)</t>
  </si>
  <si>
    <t>Bateria iPhone 14 Pro (Foxcoon)</t>
  </si>
  <si>
    <t>Bateria iPhone 14 Pro (Gold-891)</t>
  </si>
  <si>
    <t>Bateria iPhone 14 Pro Max (Foxcoon)</t>
  </si>
  <si>
    <t>Bateria iPhone 15 (Foxconn)</t>
  </si>
  <si>
    <t>Bateria iPhone 15 Pro (Foxconn)</t>
  </si>
  <si>
    <t>Bateria iPhone 15 Pro (Gold)</t>
  </si>
  <si>
    <t>Bateria iPhone 15 Pro Max (Foxconn)</t>
  </si>
  <si>
    <t>Bateria iPhone 15 Pro Max (Gold)</t>
  </si>
  <si>
    <t>Bateria iPhone 6</t>
  </si>
  <si>
    <t>Bateria iPhone 6 (Foxcoon)</t>
  </si>
  <si>
    <t>Bateria iPhone 6 (Gold-855)</t>
  </si>
  <si>
    <t>Bateria iPhone 6 Plus</t>
  </si>
  <si>
    <t>Bateria iPhone 6 Plus (Foxcoon)</t>
  </si>
  <si>
    <t>Bateria iPhone 6 Plus (Gold-856)</t>
  </si>
  <si>
    <t>Bateria iPhone 6s</t>
  </si>
  <si>
    <t>Bateria iPhone 6s (Foxcoon)</t>
  </si>
  <si>
    <t>Bateria iPhone 6s (Gold-857)</t>
  </si>
  <si>
    <t>Bateria iPhone 6s Plus</t>
  </si>
  <si>
    <t>Bateria iPhone 6s Plus (Foxcoon)</t>
  </si>
  <si>
    <t>Bateria iPhone 6s Plus (GE-858)</t>
  </si>
  <si>
    <t>Bateria iPhone 7</t>
  </si>
  <si>
    <t>Bateria iPhone 7 (Foxcoon)</t>
  </si>
  <si>
    <t>Bateria iPhone 7 (Gold-859)</t>
  </si>
  <si>
    <t>Bateria iPhone 7 Plus</t>
  </si>
  <si>
    <t>Bateria iPhone 7 Plus (Foxcoon)</t>
  </si>
  <si>
    <t>Bateria iPhone 7 Plus (Gold-860)</t>
  </si>
  <si>
    <t>Bateria iPhone 8</t>
  </si>
  <si>
    <t>Bateria iPhone 8 (Foxcoon)</t>
  </si>
  <si>
    <t>Bateria iPhone 8 (Gold-861)</t>
  </si>
  <si>
    <t>Bateria iPhone 8 Plus</t>
  </si>
  <si>
    <t>Bateria iPhone 8 Plus (Foxcoon)</t>
  </si>
  <si>
    <t>Bateria iPhone 8 Plus (Gold-862)</t>
  </si>
  <si>
    <t>Bateria iPhone SE (1ª Geração)</t>
  </si>
  <si>
    <t>Bateria iPhone X</t>
  </si>
  <si>
    <t>Bateria iPhone X (Foxcoon)</t>
  </si>
  <si>
    <t>Bateria iPhone X (Gold-863)</t>
  </si>
  <si>
    <t>Bateria iPhone XR</t>
  </si>
  <si>
    <t>Bateria iPhone XR (Foxcoon)</t>
  </si>
  <si>
    <t>Bateria iPhone XR (Gold-864)</t>
  </si>
  <si>
    <t>Bateria iPhone XS</t>
  </si>
  <si>
    <t>Bateria iPhone XS (Foxcoon)</t>
  </si>
  <si>
    <t>Bateria iPhone XS (Gold-865)</t>
  </si>
  <si>
    <t>Bateria iPhone XS Max</t>
  </si>
  <si>
    <t>Bateria iPhone XS Max (Foxcoon)</t>
  </si>
  <si>
    <t>Bateria iPhone XS Max (Gold-866)</t>
  </si>
  <si>
    <t>Bateria LG K10 2016 (BL-45A1H)</t>
  </si>
  <si>
    <t>Bateria LG K10 2017 (BL-46G1F)</t>
  </si>
  <si>
    <t>Bateria LG K10 2017 (Gold-600)</t>
  </si>
  <si>
    <t>Bateria LG K10 Power (BL-T30)</t>
  </si>
  <si>
    <t>Bateria LG K10 Power (Gold-601)</t>
  </si>
  <si>
    <t>Bateria LG K11/K11 Plus (BL-T36)</t>
  </si>
  <si>
    <t>Bateria LG K12/K12 Plus/Q7/Q7 Plus/G7 ThinQ (BL-T39)</t>
  </si>
  <si>
    <t>Bateria LG K12/K12 Plus/Q7/Q7 Plus/G7 ThinQ (Gold-602)</t>
  </si>
  <si>
    <t>Bateria LG K22/K22 Plus (BL-M03)</t>
  </si>
  <si>
    <t>Bateria LG K4/K7/K8/K9 (BL-45F1F)</t>
  </si>
  <si>
    <t>Bateria LG K40s/K12 Prime/K12 Max/Q60 (BL-T44)</t>
  </si>
  <si>
    <t>Bateria LG K40s/K12 Prime/K12 Max/Q60 (Gold-609)</t>
  </si>
  <si>
    <t>Bateria LG K41s/K51s/K61 (BL-T49)</t>
  </si>
  <si>
    <t>Bateria LG K50s (BL-T45)</t>
  </si>
  <si>
    <t>Bateria LG K52/K62/K62 Plus (BL-T51)</t>
  </si>
  <si>
    <t>Bateria LG K8 Plus (BL-01)</t>
  </si>
  <si>
    <t>Bateria LG Q6/Q6 Plus (BL-T33)</t>
  </si>
  <si>
    <t>Bateria LG Velvet (BL-T47)</t>
  </si>
  <si>
    <t>Bateria Moto E20/E30 (NT40)</t>
  </si>
  <si>
    <t>Bateria Moto E22 (Gold-945)</t>
  </si>
  <si>
    <t>Bateria Moto E22 (NH40)</t>
  </si>
  <si>
    <t>Bateria Moto E5/G6 Play/Lenovo K6 Plus (BL270)</t>
  </si>
  <si>
    <t>Bateria Moto E5/G6 Play/Lenovo K6 Plus (Gold-906)</t>
  </si>
  <si>
    <t>Bateria Moto E6 Play/E6s/E6i (KS40)</t>
  </si>
  <si>
    <t>Bateria Moto E6 Plus (KC40)</t>
  </si>
  <si>
    <t>Bateria Moto Edge 20 (MB40)</t>
  </si>
  <si>
    <t>Bateria Moto Edge 30 (Gold-933)</t>
  </si>
  <si>
    <t>Bateria Moto Edge 30 (ND40)</t>
  </si>
  <si>
    <t>Bateria Moto G04/G04s/G24/G34 (QF50)</t>
  </si>
  <si>
    <t>Bateria Moto G13/G22/G53/E13/E32/E32s (Gold-924)</t>
  </si>
  <si>
    <t>Bateria Moto G13/G22/G53/E13/E32/E32s (NH50)</t>
  </si>
  <si>
    <t>Bateria Moto G14/G54 (PC50)</t>
  </si>
  <si>
    <t>Bateria Moto G200 (MB50)</t>
  </si>
  <si>
    <t>Bateria Moto G23 (Gold-939)</t>
  </si>
  <si>
    <t>Bateria Moto G23 (PH50)</t>
  </si>
  <si>
    <t>Bateria Moto G32/G41 (NC50)</t>
  </si>
  <si>
    <t>Bateria Moto G4/G4 Plus (GA40)</t>
  </si>
  <si>
    <t>Bateria Moto G4/G4 Plus (Gold-903)</t>
  </si>
  <si>
    <t>Bateria Moto G5 Plus (Gold-896)</t>
  </si>
  <si>
    <t>Bateria Moto G5 Plus (HG40)</t>
  </si>
  <si>
    <t>Bateria Moto G5/G4 Play/Moto E4 (GK40)</t>
  </si>
  <si>
    <t>Bateria Moto G5/G4 Play/Moto E4 (Gold-904)</t>
  </si>
  <si>
    <t>Bateria Moto G52/G82 (NE50)</t>
  </si>
  <si>
    <t>Bateria Moto G5G (MK50)</t>
  </si>
  <si>
    <t>Bateria Moto G5G Plus/G100 (LZ50)</t>
  </si>
  <si>
    <t>Bateria Moto G6 Plus (Gold-913)</t>
  </si>
  <si>
    <t>Bateria Moto G6 Plus (JT40)</t>
  </si>
  <si>
    <t>Bateria Moto G6/G5s/G5s Plus (Gold-905)</t>
  </si>
  <si>
    <t>Bateria Moto G6/G5s/G5s Plus (HG30)</t>
  </si>
  <si>
    <t>Bateria Moto G7 (Gold-914)</t>
  </si>
  <si>
    <t>Bateria Moto G7 (JG30)</t>
  </si>
  <si>
    <t>Bateria Moto G7 Play/Moto One (Gold-908)</t>
  </si>
  <si>
    <t>Bateria Moto G7 Play/Moto One (JE40)</t>
  </si>
  <si>
    <t>Bateria Moto G7 Plus (Gold-909)</t>
  </si>
  <si>
    <t>Bateria Moto G7 Plus (JG40)</t>
  </si>
  <si>
    <t>Bateria Moto G7 Power/G8 Power Lite/G9 Play/E7 Plus/E7 Power/E40/G10/G20/G30/G31/One Fusion (JK50)</t>
  </si>
  <si>
    <t>Bateria Moto G71 (NG50)</t>
  </si>
  <si>
    <t>Bateria Moto G73 (PV50)</t>
  </si>
  <si>
    <t>Bateria Moto G8 Plus (KD40)</t>
  </si>
  <si>
    <t>Bateria Moto G8 Power (Gold-923)</t>
  </si>
  <si>
    <t>Bateria Moto G8 Power (KZ50)</t>
  </si>
  <si>
    <t>Bateria Moto G8/G8 Play/One Macro/Moto E7 (GOLD-907)</t>
  </si>
  <si>
    <t>Bateria Moto G8/G8 Play/One Macro/Moto E7 (KG40)</t>
  </si>
  <si>
    <t>Bateria Moto G9 Power/G60 (Gold-917)</t>
  </si>
  <si>
    <t>Bateria Moto G9 Power/G60 (MC50)</t>
  </si>
  <si>
    <t>Bateria Moto One Action/One Vision (KR40)</t>
  </si>
  <si>
    <t>Bateria Moto One Fusion Plus (LG50)</t>
  </si>
  <si>
    <t>Bateria Moto Z3 Play (JS40)</t>
  </si>
  <si>
    <t>Bateria Motorola C (HC40)</t>
  </si>
  <si>
    <t>Bateria Motorola E4 Plus/E5 Plus (HE50)</t>
  </si>
  <si>
    <t>Bateria Motorola E5 Play (JE30)</t>
  </si>
  <si>
    <t>Bateria Motorola G3 (FC40)</t>
  </si>
  <si>
    <t>Bateria Motorola G50 (MS50)</t>
  </si>
  <si>
    <t>Bateria Motorola G9 Plus (MG50)</t>
  </si>
  <si>
    <t>Bateria Motorola One Hyper (KG50)</t>
  </si>
  <si>
    <t>Bateria Motorola Z Play (GL40)</t>
  </si>
  <si>
    <t>Bateria Motorola Z Power/Z Force (GV30)</t>
  </si>
  <si>
    <t>Bateria Motorola Z2 Force (HD40)</t>
  </si>
  <si>
    <t>Bateria Motorola Z2 Play (HZ40)</t>
  </si>
  <si>
    <t>Bateria SAM A01 (Gold-104)</t>
  </si>
  <si>
    <t>Bateria SAM A01 (QL1695)</t>
  </si>
  <si>
    <t>Bateria SAM A01 Core (BA013A)</t>
  </si>
  <si>
    <t>Bateria SAM A02/A04s/A12/A13 4G/A21s/M12 (EB-BA217)</t>
  </si>
  <si>
    <t>Bateria SAM A02/A04s/A12/A13 4G/A21s/M12 (Gold-108/Gold-101/Gold-109)</t>
  </si>
  <si>
    <t>Bateria SAM A02s/A03s/A03/A04/A04E (Gold-105)</t>
  </si>
  <si>
    <t>Bateria SAM A02s/A03s/A03/A04/A04E (HQ-50S)</t>
  </si>
  <si>
    <t>Bateria SAM A03 Core (SLC-50)</t>
  </si>
  <si>
    <t>Bateria SAM A10/M10/A7 2018 (A750) (Gold-705)</t>
  </si>
  <si>
    <t>Bateria SAM A10/M10/A7 2018 (EB-BA750)</t>
  </si>
  <si>
    <t>Bateria SAM A10s/A11/A20s/A21 (SCUD-WT-N6)</t>
  </si>
  <si>
    <t>Bateria SAM A13 5G/M13 4G/M13 5G (BA316/BA136)</t>
  </si>
  <si>
    <t>Bateria SAM A13 5G/M13 4G/M13 5G (GOLD)</t>
  </si>
  <si>
    <t>Bateria SAM A20/A30/A30S/A50 (EB-BA505ABU)</t>
  </si>
  <si>
    <t>Bateria SAM A22 4G/A31/A32 4G (EB-BA315ABY)</t>
  </si>
  <si>
    <t>Bateria SAM A22 5G (WT-S-W1)</t>
  </si>
  <si>
    <t>Bateria SAM A23/M52 (EB-BM526)</t>
  </si>
  <si>
    <t>Bateria SAM A33/A53 (EB-BA336/EB-BA536)</t>
  </si>
  <si>
    <t>Bateria SAM A51 (EB-BA515)</t>
  </si>
  <si>
    <t>Bateria SAM A52/A52s/Galaxy S20 FE (EB-BG781)</t>
  </si>
  <si>
    <t>Bateria SAM A7 2016 (A710)(EB-BA710)</t>
  </si>
  <si>
    <t>Bateria SAM A70 (EB-BA705)</t>
  </si>
  <si>
    <t>Bateria SAM A71 (EB-BA715)</t>
  </si>
  <si>
    <t>Bateria SAM A80/A90 (EB-BA905ABU)</t>
  </si>
  <si>
    <t>Bateria SAM Galaxy S9 (EB-BG960)</t>
  </si>
  <si>
    <t>Bateria SAM J5 Prime (BG570)</t>
  </si>
  <si>
    <t>Bateria SAM J5/SAM J3/J2 Core/J2 Prime/J2 Pro/Gran Prime (BG530 c/chip)</t>
  </si>
  <si>
    <t>Bateria SAM J7 Metal (J710)(EB-BJ710)</t>
  </si>
  <si>
    <t>Bateria SAM J7 Prime/J4 Plus/J6 Plus (EB-BG610ABE)</t>
  </si>
  <si>
    <t>Bateria SAM J8/SAM J6 (EB-BJ800)</t>
  </si>
  <si>
    <t>Bateria SAM M20s/M21s/M23/M30s/M31 (EB-BM207)</t>
  </si>
  <si>
    <t>Bateria SAM M33/M52/M53</t>
  </si>
  <si>
    <t>Bateria SAM M51/M62 (BM415)</t>
  </si>
  <si>
    <t>Bateria SAM Note 20 Ultra (EB-BN985ABY)</t>
  </si>
  <si>
    <t>Bateria Samsung J7/J7 Neo (J701)/SAM J4/On7 (EB-BJ700)</t>
  </si>
  <si>
    <t>Bateria Samsung J8 Plus/A6 Plus (EB-BJ805)</t>
  </si>
  <si>
    <t>Bateria Xiaomi Mi 8 Lite (BM3J)</t>
  </si>
  <si>
    <t>Bateria Xiaomi Mi 9 (BM3L)</t>
  </si>
  <si>
    <t>Bateria Xiaomi Mi 9 SE (BM3M)</t>
  </si>
  <si>
    <t>Bateria Xiaomi Poco C40 (BN66)</t>
  </si>
  <si>
    <t>Bateria Xiaomi Poco F3 (BM4Y)</t>
  </si>
  <si>
    <t>Bateria Xiaomi Poco M3/Redmi 9T (BN62)</t>
  </si>
  <si>
    <t>Bateria Xiaomi Poco X3/Poco X3 Pro (BN57/BN61)</t>
  </si>
  <si>
    <t>Bateria Xiaomi Poco X3/Poco X3 Pro (Gold-467/Gold-468)</t>
  </si>
  <si>
    <t>Bateria Xiaomi Redmi 10/Redmi 10 Prime (BN63)</t>
  </si>
  <si>
    <t>Bateria Xiaomi Redmi 10A/Redmi 10C (BN5G)</t>
  </si>
  <si>
    <t>Bateria Xiaomi Redmi 13C (BN5Q)</t>
  </si>
  <si>
    <t>Bateria Xiaomi Redmi 7/Note 6/Note 8/Note 8T (BN46)</t>
  </si>
  <si>
    <t>Bateria Xiaomi Redmi 7/Note 6/Note 8/Note 8T (Gold-450)</t>
  </si>
  <si>
    <t>Bateria Xiaomi Redmi 8/Redmi 8A (BN51)</t>
  </si>
  <si>
    <t>Bateria Xiaomi Redmi 9/Redmi Note 9 (BN54/BN52)</t>
  </si>
  <si>
    <t>Bateria Xiaomi Redmi A3 (BN5R)</t>
  </si>
  <si>
    <t>Bateria Xiaomi Redmi Note 10 4G (BN59)</t>
  </si>
  <si>
    <t>Bateria Xiaomi Redmi Note 11 (BN5D)</t>
  </si>
  <si>
    <t>Bateria Xiaomi Redmi Note 7/Note 7 Pro (BN4A)</t>
  </si>
  <si>
    <t>Bateria Xiaomi Redmi Note 9 Pro/Note 10 Pro (BN53)</t>
  </si>
  <si>
    <t>Bateria Xiaomi Redmi Note 9s (BN55)</t>
  </si>
  <si>
    <t>Camera Frontal iPhone 11</t>
  </si>
  <si>
    <t>Camera Frontal iPhone 11 Pro</t>
  </si>
  <si>
    <t>Camera Frontal iPhone 11 Pro Max</t>
  </si>
  <si>
    <t>Camera Frontal iPhone 12 Pro Max</t>
  </si>
  <si>
    <t>Camera Frontal iPhone 12/iPhone 12 Pro</t>
  </si>
  <si>
    <t>Camera Frontal iPhone 13</t>
  </si>
  <si>
    <t>Camera Frontal iPhone 13 Pro</t>
  </si>
  <si>
    <t>Camera Frontal iPhone 13 Pro Max</t>
  </si>
  <si>
    <t>Camera Frontal iPhone 6</t>
  </si>
  <si>
    <t>Camera Frontal iPhone 6 Plus</t>
  </si>
  <si>
    <t>Camera Frontal iPhone 6s</t>
  </si>
  <si>
    <t>Camera Frontal iPhone 6s Plus</t>
  </si>
  <si>
    <t>Camera Frontal iPhone 7</t>
  </si>
  <si>
    <t>Camera Frontal iPhone 7 Plus</t>
  </si>
  <si>
    <t>Camera Frontal iPhone 8 Plus</t>
  </si>
  <si>
    <t>Camera Frontal iPhone 8/SE 2020</t>
  </si>
  <si>
    <t>Camera Frontal iPhone X</t>
  </si>
  <si>
    <t>Camera Frontal iPhone XR</t>
  </si>
  <si>
    <t>Camera Frontal iPhone XS</t>
  </si>
  <si>
    <t>Camera Frontal iPhone XS Max</t>
  </si>
  <si>
    <t>Camera Frontal Moto G14</t>
  </si>
  <si>
    <t>Camera Frontal Moto G60</t>
  </si>
  <si>
    <t>Camera Frontal Moto G9 Power</t>
  </si>
  <si>
    <t>Camera Frontal SAM A10</t>
  </si>
  <si>
    <t>Camera Frontal SAM A21s</t>
  </si>
  <si>
    <t>Camera Frontal SAM A30</t>
  </si>
  <si>
    <t>Camera Frontal SAM A70</t>
  </si>
  <si>
    <t>Camera Frontal Xiaomi Redmi Note 8</t>
  </si>
  <si>
    <t>Camera Traseira iPhone 11</t>
  </si>
  <si>
    <t>Camera Traseira iPhone 12/12 Pro</t>
  </si>
  <si>
    <t>Camera Traseira iPhone 7 Plus</t>
  </si>
  <si>
    <t>Camera Traseira iPhone 8 Plus</t>
  </si>
  <si>
    <t>Camera Traseira iPhone X</t>
  </si>
  <si>
    <t>Camera Traseira iPhone XR</t>
  </si>
  <si>
    <t>Camera Traseira iPhone XS</t>
  </si>
  <si>
    <t>Camera Traseira iPhone XS Max</t>
  </si>
  <si>
    <t>Camera Traseira Moto G14</t>
  </si>
  <si>
    <t>Camera Traseira Moto G30</t>
  </si>
  <si>
    <t>Camera Traseira Moto G50</t>
  </si>
  <si>
    <t>Camera Traseira Moto G52</t>
  </si>
  <si>
    <t>Camera Traseira POCO X3</t>
  </si>
  <si>
    <t>Camera Traseira SAM A01</t>
  </si>
  <si>
    <t>Camera Traseira SAM A01 Core</t>
  </si>
  <si>
    <t>Camera Traseira SAM A02s/SAM A03s</t>
  </si>
  <si>
    <t>Camera Traseira SAM A03</t>
  </si>
  <si>
    <t>Camera Traseira SAM A10</t>
  </si>
  <si>
    <t>Camera Traseira SAM A10s</t>
  </si>
  <si>
    <t>Camera Traseira SAM A11</t>
  </si>
  <si>
    <t>Camera Traseira SAM A12</t>
  </si>
  <si>
    <t>Camera Traseira SAM A21s</t>
  </si>
  <si>
    <t>Camera Traseira SAM A22 5G</t>
  </si>
  <si>
    <t>Camera Traseira SAM A30s</t>
  </si>
  <si>
    <t>Camera Traseira SAM A31</t>
  </si>
  <si>
    <t>Camera Traseira SAM A32 4G</t>
  </si>
  <si>
    <t>Camera Traseira SAM A32 5G</t>
  </si>
  <si>
    <t>Camera Traseira SAM A50</t>
  </si>
  <si>
    <t>Camera Traseira SAM A70</t>
  </si>
  <si>
    <t>Camera Traseira SAM A71</t>
  </si>
  <si>
    <t>Camera Traseira Xiaomi Redmi Note 8</t>
  </si>
  <si>
    <t>Campainha iPhone XR</t>
  </si>
  <si>
    <t>Campainha Moto E4 Plus</t>
  </si>
  <si>
    <t>Campainha Moto E6 Plus</t>
  </si>
  <si>
    <t>Campainha Moto E7</t>
  </si>
  <si>
    <t>Campainha Moto E7 Plus</t>
  </si>
  <si>
    <t>Campainha Moto G04</t>
  </si>
  <si>
    <t>Campainha Moto G04s</t>
  </si>
  <si>
    <t>Campainha Moto G34</t>
  </si>
  <si>
    <t>Campainha Moto G52</t>
  </si>
  <si>
    <t>Campainha Moto G5s</t>
  </si>
  <si>
    <t>Campainha Moto G5s Plus</t>
  </si>
  <si>
    <t>Campainha Moto G8</t>
  </si>
  <si>
    <t>Campainha Moto G8 Play</t>
  </si>
  <si>
    <t>Campainha Moto G8 Plus</t>
  </si>
  <si>
    <t>Campainha Moto G8 Power</t>
  </si>
  <si>
    <t>Campainha Moto G9 Play</t>
  </si>
  <si>
    <t>Campainha Moto One</t>
  </si>
  <si>
    <t>Campainha Moto One Fusion</t>
  </si>
  <si>
    <t>Campainha Moto One Fusion Plus</t>
  </si>
  <si>
    <t>Campainha Moto Z Play</t>
  </si>
  <si>
    <t>Campainha Redmi Note 8 Pro</t>
  </si>
  <si>
    <t>Campainha SAM A01</t>
  </si>
  <si>
    <t>Campainha SAM A10s</t>
  </si>
  <si>
    <t>Campainha SAM A11</t>
  </si>
  <si>
    <t>Campainha SAM A14 4G</t>
  </si>
  <si>
    <t>Campainha SAM A14 5G</t>
  </si>
  <si>
    <t>Campainha SAM A20s</t>
  </si>
  <si>
    <t>Campainha SAM A21</t>
  </si>
  <si>
    <t>Campainha SAM A51</t>
  </si>
  <si>
    <t>Campainha SAM A53</t>
  </si>
  <si>
    <t>Campainha SAM A54</t>
  </si>
  <si>
    <t>Campainha SAM A70</t>
  </si>
  <si>
    <t>Campainha SAM A71</t>
  </si>
  <si>
    <t>Campainha Xiaomi Mi 8 Lite</t>
  </si>
  <si>
    <t>Campainha Xiaomi Redmi 10</t>
  </si>
  <si>
    <t>Campainha Xiaomi Redmi 9</t>
  </si>
  <si>
    <t>Campainha Xiaomi Redmi Note 7</t>
  </si>
  <si>
    <t>Campainha Xiaomi Redmi Note 8</t>
  </si>
  <si>
    <t>Campainha Xiaomi Redmi Note 9</t>
  </si>
  <si>
    <t>Cola B-7000 Transparente (110ml)</t>
  </si>
  <si>
    <t>Cola T-7000 Preta (110ml)</t>
  </si>
  <si>
    <t>Conector Asus Zenfone Max Shot/Moto E6 Play/E7 Plus/E6 Plus/LG K4 2017</t>
  </si>
  <si>
    <t>Conector LG K10 2016/K10/K4 2016/K5/K7/K8/L Prime Dual</t>
  </si>
  <si>
    <t>Conector LG K10 2017/K8 2017/K10 Power/X Power (K220)</t>
  </si>
  <si>
    <t>Conector LG K12/SAM A01/SAM A03/SAM A03 Core/K12 Max/K12 Plus/K12 Prime/K22/K40/K40s/K50/Q60/Redmi 9A/Redmi 9i</t>
  </si>
  <si>
    <t>Conector LG K50s/K51s</t>
  </si>
  <si>
    <t>Conector LG K9/T290/T295</t>
  </si>
  <si>
    <t>Conector Moto E30/Moto E7/E7 Power/E20/E40/E32/G50 5G/A04/A20S/A22 5G/K41s/K61</t>
  </si>
  <si>
    <t>Conector Moto G4 Play/G8 Power Lite/G5/E6s/E6i/E4 Plus/E4/LG K8 Plus</t>
  </si>
  <si>
    <t>Conector Moto G4 Plus/G4</t>
  </si>
  <si>
    <t>Conector Moto G5 Plus/G5s Plus</t>
  </si>
  <si>
    <t>Conector Moto G5s</t>
  </si>
  <si>
    <t>Conector Moto G6 Play/Moto E5/Moto C</t>
  </si>
  <si>
    <t>Conector Moto G6/G6 Plus/Moto One</t>
  </si>
  <si>
    <t>Conector Moto G7 Power/G8 Power/G8 Play/G9 Power/G9 Play/G9 Plus/G10/G20/G22/G30/G32/G50/G62 5G/E13/One Fusion Plus</t>
  </si>
  <si>
    <t>Conector Moto G7/G7 Plus/G8 Plus/G5G/G100/G200/K62 Plus/K42/K52/K62</t>
  </si>
  <si>
    <t>Conector Moto G8/G7 Play/G31/G60/SAM A03s/A02s/A11</t>
  </si>
  <si>
    <t>Conector Moto One Fusion</t>
  </si>
  <si>
    <t>Conector Moto Z3 Play</t>
  </si>
  <si>
    <t>Conector SAM A04E</t>
  </si>
  <si>
    <t>Conector Sam A10s/Moto E5 Play Go</t>
  </si>
  <si>
    <t>Conector SAM A34</t>
  </si>
  <si>
    <t>Conector SAM A50s/M23/A12/A20/A21s/A22 4G/A30/A30s/A31/A32/A40/A50/A51/A60/A70/A70s/A71/A80/A90/M20/M30</t>
  </si>
  <si>
    <t>Conector SAM A9 2018 (A920)</t>
  </si>
  <si>
    <t>Conector SAM Galaxy S10</t>
  </si>
  <si>
    <t>Conector SAM J4 Plus/A01 Core/A02/A10/A7 2018 (A750)/J1/J2/J2 Pro/J3/J4/J4 Core/J6/J6 Plus/SAM J5/J5 Prime/J5 Pro/J7 Prime/J7 Pro/J8/M10</t>
  </si>
  <si>
    <t>Conector SAM J7 Metal(J710)/J5 Metal(J510)/J2 Prime//SAM J7/Gran Prime (G531 e G530)</t>
  </si>
  <si>
    <t>Flex Botão Assistente LG K22/K22 Plus</t>
  </si>
  <si>
    <t>Flex Home Biometria LG K12 Prime/K12 Max/K50 - Azul</t>
  </si>
  <si>
    <t>Flex Home Biometria LG K12 Prime/K12 Max/K50 - Cinza</t>
  </si>
  <si>
    <t>Flex Home Biometria LG K12 Prime/K12 Max/K50 - Preto</t>
  </si>
  <si>
    <t>Flex Home Biometria LG K12/K12 Plus - Azul</t>
  </si>
  <si>
    <t>Flex Home Biometria LG K12/K12 Plus - Cinza/Preto</t>
  </si>
  <si>
    <t>Flex Home Biometria LG K40s - Azul</t>
  </si>
  <si>
    <t>Flex Home Biometria LG K40s - Cinza</t>
  </si>
  <si>
    <t>Flex Home Biometria LG K40s - Preto</t>
  </si>
  <si>
    <t>Flex Home Biometria LG K41s - Azul</t>
  </si>
  <si>
    <t>Flex Home Biometria LG K41s - Preto</t>
  </si>
  <si>
    <t>Flex Home Biometria LG K42/K52/K62/K62 Plus - Preto</t>
  </si>
  <si>
    <t>Flex Home Biometria LG K42/K52/K62/K62 Plus - Vermelho</t>
  </si>
  <si>
    <t>Flex Home Biometria LG K50s - Azul</t>
  </si>
  <si>
    <t>Flex Home Biometria LG K50s - Preto</t>
  </si>
  <si>
    <t>Flex Home Biometria LG K51s - Azul (Não Comprar)</t>
  </si>
  <si>
    <t>Flex Home Biometria LG K51s - Cinza</t>
  </si>
  <si>
    <t>Flex Home Biometria LG K51s - Vermelho</t>
  </si>
  <si>
    <t>Flex Home Biometria LG K61 - Branco</t>
  </si>
  <si>
    <t>Flex Home Biometria LG K61 - Cinza/Preto</t>
  </si>
  <si>
    <t>Flex Home Biometria Mi A2 Lite</t>
  </si>
  <si>
    <t>Flex Home Biometria Moto E5 Plus/Moto E5/G6 Play - Dourado</t>
  </si>
  <si>
    <t>Flex Home Biometria Moto E5 Plus/Moto E5/G6 Play - Preto/Azul</t>
  </si>
  <si>
    <t>Flex Home Biometria Moto E6 Play - Azul</t>
  </si>
  <si>
    <t>Flex Home Biometria Moto E6 Play - Preto/Cinza</t>
  </si>
  <si>
    <t>Flex Home Biometria Moto E7 - Azul</t>
  </si>
  <si>
    <t>Flex Home Biometria Moto E7 - Cinza</t>
  </si>
  <si>
    <t>Flex Home Biometria Moto E7 - Verde</t>
  </si>
  <si>
    <t>Flex Home Biometria Moto E7 - Vermelho</t>
  </si>
  <si>
    <t>Flex Home Biometria Moto E7 Power/E7 Plus - Azul</t>
  </si>
  <si>
    <t>Flex Home Biometria Moto E7 Power/E7 Plus - Preto/Cinza</t>
  </si>
  <si>
    <t>Flex Home Biometria Moto E7 Power/E7 Plus - Rose</t>
  </si>
  <si>
    <t>Flex Home Biometria Moto E7 Power/E7 Plus - Vermelho</t>
  </si>
  <si>
    <t>Flex Home Biometria Moto G10/G30 - Azul</t>
  </si>
  <si>
    <t>Flex Home Biometria Moto G10/G30 - Branco/Lilas</t>
  </si>
  <si>
    <t>Flex Home Biometria Moto G10/G30 - Cinza</t>
  </si>
  <si>
    <t>Flex Home Biometria Moto G20 - Azul</t>
  </si>
  <si>
    <t>Flex Home Biometria Moto G20 - Rosa</t>
  </si>
  <si>
    <t>Flex Home Biometria Moto G5</t>
  </si>
  <si>
    <t>Flex Home Biometria Moto G5 Plus/G5s - Branco</t>
  </si>
  <si>
    <t>Flex Home Biometria Moto G5 Plus/G5s - Dourado</t>
  </si>
  <si>
    <t>Flex Home Biometria Moto G5 Plus/G5s - Preto</t>
  </si>
  <si>
    <t>Flex Home Biometria Moto G5G - Cinza/Branco</t>
  </si>
  <si>
    <t>Flex Home Biometria Moto G5G - Preto Prisma/Roxo</t>
  </si>
  <si>
    <t>Flex Home Biometria Moto G5s Plus - Branca</t>
  </si>
  <si>
    <t>Flex Home Biometria Moto G5s Plus - Dourado</t>
  </si>
  <si>
    <t>Flex Home Biometria Moto G5s Plus - Preto</t>
  </si>
  <si>
    <t>Flex Home Biometria Moto G60 - Azul</t>
  </si>
  <si>
    <t>Flex Home Biometria Moto G60 - Prata</t>
  </si>
  <si>
    <t>Flex Home Biometria Moto G60 - Preto</t>
  </si>
  <si>
    <t>Flex Home Biometria Moto G60s - Azul</t>
  </si>
  <si>
    <t>Flex Home Biometria Moto G60s - Verde</t>
  </si>
  <si>
    <t>Flex Home Biometria Moto G7 Play/G7 Power - Azul</t>
  </si>
  <si>
    <t>Flex Home Biometria Moto G7 Play/G7 Power - Azul Indigo</t>
  </si>
  <si>
    <t>Flex Home Biometria Moto G7 Play/G7 Power - Dourado</t>
  </si>
  <si>
    <t>Flex Home Biometria Moto G7 Play/G7 Power - Preto</t>
  </si>
  <si>
    <t>Flex Home Biometria Moto G7 Plus/Moto G7 - Branco</t>
  </si>
  <si>
    <t>Flex Home Biometria Moto G7 Plus/Moto G7 - Preto/Azul</t>
  </si>
  <si>
    <t>Flex Home Biometria Moto G7 Plus/Moto G7 - Vermelho</t>
  </si>
  <si>
    <t>Flex Home Biometria Moto G71/G31 - Azul Claro</t>
  </si>
  <si>
    <t>Flex Home Biometria Moto G71/G31 - Azul Escuro</t>
  </si>
  <si>
    <t>Flex Home Biometria Moto G71/G31 - Cinza</t>
  </si>
  <si>
    <t>Flex Home Biometria Moto G71/G31 - Verde</t>
  </si>
  <si>
    <t>Flex Home Biometria Moto G8 - Azul</t>
  </si>
  <si>
    <t>Flex Home Biometria Moto G8 - Branco</t>
  </si>
  <si>
    <t>Flex Home Biometria Moto G8 Play - Azul</t>
  </si>
  <si>
    <t>Flex Home Biometria Moto G8 Play - Preto</t>
  </si>
  <si>
    <t>Flex Home Biometria Moto G8 Play - Vermelho</t>
  </si>
  <si>
    <t>Flex Home Biometria Moto G8 Plus - Azul/Preto</t>
  </si>
  <si>
    <t>Flex Home Biometria Moto G8 Plus - Vermelho</t>
  </si>
  <si>
    <t>Flex Home Biometria Moto G8 Power - Azul</t>
  </si>
  <si>
    <t>Flex Home Biometria Moto G8 Power - Preto</t>
  </si>
  <si>
    <t>Flex Home Biometria Moto G8 Power Lite/E6s - Azul</t>
  </si>
  <si>
    <t>Flex Home Biometria Moto G8 Power Lite/E6s - Preto/Cinza</t>
  </si>
  <si>
    <t>Flex Home Biometria Moto G8 Power Lite/E6s - Verde/Azul Claro</t>
  </si>
  <si>
    <t>Flex Home Biometria Moto G8 Power Lite/E6s - Vermelho/Rosa</t>
  </si>
  <si>
    <t>Flex Home Biometria Moto G9 Play - Azul</t>
  </si>
  <si>
    <t>Flex Home Biometria Moto G9 Play - Preto</t>
  </si>
  <si>
    <t>Flex Home Biometria Moto G9 Play - Rosa</t>
  </si>
  <si>
    <t>Flex Home Biometria Moto G9 Play - Verde</t>
  </si>
  <si>
    <t>Flex Home Biometria Moto G9 Plus - Preto</t>
  </si>
  <si>
    <t>Flex Home Biometria Moto G9 Power - Azul</t>
  </si>
  <si>
    <t>Flex Home Biometria Moto G9 Power - Roxo</t>
  </si>
  <si>
    <t>Flex Home Biometria Moto G9 Power - Verde</t>
  </si>
  <si>
    <t>Flex Home Biometria Moto One - Branco</t>
  </si>
  <si>
    <t>Flex Home Biometria Moto One - Preto</t>
  </si>
  <si>
    <t>Flex Home Biometria Moto One Action - Azul Claro</t>
  </si>
  <si>
    <t>Flex Home Biometria Moto One Action - Branco</t>
  </si>
  <si>
    <t>Flex Home Biometria Moto One Fusion - Azul</t>
  </si>
  <si>
    <t>Flex Home Biometria Moto One Fusion - Preto</t>
  </si>
  <si>
    <t>Flex Home Biometria Moto One Fusion - Verde</t>
  </si>
  <si>
    <t>Flex Home Biometria Moto One Fusion Plus - Azul</t>
  </si>
  <si>
    <t>Flex Home Biometria Moto One Fusion Plus - Branco</t>
  </si>
  <si>
    <t>Flex Home Biometria Moto One Fusion Plus - Preto</t>
  </si>
  <si>
    <t>Flex Home Biometria Moto One Macro - Azul/Preto</t>
  </si>
  <si>
    <t>Flex Home Biometria Moto One Macro - Roxo</t>
  </si>
  <si>
    <t>Flex Home Biometria Moto One Vision - Azul Escuro</t>
  </si>
  <si>
    <t>Flex Home Biometria Moto One Vision - Preto</t>
  </si>
  <si>
    <t>Flex Home Biometria Moto X4 (Não Comprar Mais)</t>
  </si>
  <si>
    <t>Flex Home Biometria Redmi Note 10 4g - Azul</t>
  </si>
  <si>
    <t>Flex Home Biometria Redmi Note 10 4g - Branco</t>
  </si>
  <si>
    <t>Flex Home Biometria Redmi Note 10 4g - Cinza</t>
  </si>
  <si>
    <t>Flex Home Biometria Redmi Note 10 4g - Verde</t>
  </si>
  <si>
    <t>Flex Home Biometria Redmi Note 6 Pro</t>
  </si>
  <si>
    <t>Flex Home Biometria Redmi Note 8 - Azul</t>
  </si>
  <si>
    <t>Flex Home Biometria Redmi Note 8 - Branco</t>
  </si>
  <si>
    <t>Flex Home Biometria Redmi Note 8 - Preto</t>
  </si>
  <si>
    <t>Flex Home Biometria Redmi Note 8 Pro - Azul</t>
  </si>
  <si>
    <t>Flex Home Biometria Redmi Note 8 Pro - Preto</t>
  </si>
  <si>
    <t>Flex Home Biometria Redmi Note 9 - Preto</t>
  </si>
  <si>
    <t>Flex Home Biometria SAM A03/A03s/A03 Core - Azul</t>
  </si>
  <si>
    <t>Flex Home Biometria SAM A03/A03s/A03 Core - Branco</t>
  </si>
  <si>
    <t>Flex Home Biometria SAM A03/A03s/A03 Core - Vermelho</t>
  </si>
  <si>
    <t>Flex Home Biometria SAM A10s - Azul</t>
  </si>
  <si>
    <t>Flex Home Biometria SAM A10s - Preto</t>
  </si>
  <si>
    <t>Flex Home Biometria SAM A10s - Verde</t>
  </si>
  <si>
    <t>Flex Home Biometria SAM A10s - Vermelho</t>
  </si>
  <si>
    <t>Flex Home Biometria SAM A11 - Azul</t>
  </si>
  <si>
    <t>Flex Home Biometria SAM A11 - Preto</t>
  </si>
  <si>
    <t>Flex Home Biometria SAM A11 - Verde</t>
  </si>
  <si>
    <t>Flex Home Biometria SAM A11 - Vermelho</t>
  </si>
  <si>
    <t>Flex Home Biometria SAM A20/A30 - Azul</t>
  </si>
  <si>
    <t>Flex Home Biometria SAM A20/A30 - Branco</t>
  </si>
  <si>
    <t>Flex Home Biometria SAM A20/A30 - Preto</t>
  </si>
  <si>
    <t>Flex Home Biometria SAM A20/A30 - Vermelho</t>
  </si>
  <si>
    <t>Flex Home Biometria SAM A20s - Azul</t>
  </si>
  <si>
    <t>Flex Home Biometria SAM A20s - Preto</t>
  </si>
  <si>
    <t>Flex Home Biometria SAM A20s - Verde</t>
  </si>
  <si>
    <t>Flex Home Biometria SAM A20s - Vermelho</t>
  </si>
  <si>
    <t>Flex Home Biometria SAM A21s - Azul</t>
  </si>
  <si>
    <t>Flex Home Biometria SAM A21s - Branco</t>
  </si>
  <si>
    <t>Flex Home Biometria SAM A21s - Preto</t>
  </si>
  <si>
    <t>Flex Home Biometria SAM A5 2017 (A520) - Azul</t>
  </si>
  <si>
    <t>Flex Home Biometria SAM A5 2017 (A520) - Preto</t>
  </si>
  <si>
    <t>Flex Home Biometria SAM A5 2017(A520)/A7 2017 (A720)/A3 2017(A320) - Azul</t>
  </si>
  <si>
    <t>Flex Home Biometria SAM A5 2017(A520)/A7 2017 (A720)/A3 2017(A320) - Preto</t>
  </si>
  <si>
    <t>Flex Home Biometria SAM A7 2017 (A720) - Azul</t>
  </si>
  <si>
    <t>Flex Home Biometria SAM A7 2017 (A720) - Preto</t>
  </si>
  <si>
    <t>Flex Home Biometria SAM J5 Pro (J530)/J7 Pro (J730) - Azul</t>
  </si>
  <si>
    <t>Flex Home Biometria SAM J5 Pro (J530)/J7 Pro (J730) - Preto</t>
  </si>
  <si>
    <t>Flex Home Biometria SAM J6/SAM J8/A6 Plus - Azul</t>
  </si>
  <si>
    <t>Flex Home Biometria SAM J6/SAM J8/A6 Plus - Dourado/Cinza</t>
  </si>
  <si>
    <t>Flex Home Biometria SAM J6/SAM J8/A6 Plus - Preto</t>
  </si>
  <si>
    <t>Flex Home Biometria SAM J6/SAM J8/A6 Plus - Roxo Claro</t>
  </si>
  <si>
    <t>Flex Home Biometria SAM J6/SAM J8/A6 Plus - Roxo Escuro</t>
  </si>
  <si>
    <t>Flex Home Biometria Xiaomi Mi 8 - Azul</t>
  </si>
  <si>
    <t>Flex Home Biometria Xiaomi Mi 8 - Preto</t>
  </si>
  <si>
    <t>Flex Home Biometria Xiaomi Mi 9 - Preto</t>
  </si>
  <si>
    <t>Flex Home Biometria Xiaomi Poco X3/Poco X3 Pro/Note 9s/Note 9 Pro - Azul</t>
  </si>
  <si>
    <t>Flex Home Biometria Xiaomi Poco X3/Poco X3 Pro/Note 9s/Note 9 Pro - Dourado</t>
  </si>
  <si>
    <t>Flex Home Biometria Xiaomi Poco X3/Poco X3 Pro/Note 9s/Note 9 Pro - Prata</t>
  </si>
  <si>
    <t>Flex Home Biometria Xiaomi Poco X3/Poco X3 Pro/Note 9s/Note 9 Pro - Preto</t>
  </si>
  <si>
    <t>Flex Home Biometria Xiaomi Poco X3/Poco X3 Pro/Note 9s/Note 9 Pro - Verde</t>
  </si>
  <si>
    <t>Flex Home Biometria Xiaomi Redmi 8/Redmi 8A - Preto</t>
  </si>
  <si>
    <t>Flex Home iPhone 6G/iPhone 6 Plus - Branco</t>
  </si>
  <si>
    <t>Flex Home iPhone 6G/iPhone 6 Plus - Preto</t>
  </si>
  <si>
    <t>Flex Home iPhone 6s/6s Plus - Branco</t>
  </si>
  <si>
    <t>Flex Home iPhone 6s/6s Plus - Preto</t>
  </si>
  <si>
    <t>Flex Home iPhone 7/iPhone 8/iPhone 7 Plus/iPhone 8 Plus/iPhone SE 2020 - Branco</t>
  </si>
  <si>
    <t>Flex Home iPhone 7/iPhone 8/iPhone 7 Plus/iPhone 8 Plus/iPhone SE 2020 - Preto</t>
  </si>
  <si>
    <t>Flex Home Voltar P2 Fone J5 Metal (J510)</t>
  </si>
  <si>
    <t>Flex Home Voltar P2 Fone J5 Prime</t>
  </si>
  <si>
    <t>Flex Home Voltar P2 Fone J7 Neo (J701)</t>
  </si>
  <si>
    <t>Flex Home Voltar P2 Fone J7 Prime</t>
  </si>
  <si>
    <t>Flex Home Voltar P2 Fone SAM J7</t>
  </si>
  <si>
    <t>Flex Home Voltar P2 Fone SAM J7 Metal (J710)</t>
  </si>
  <si>
    <t>Flex Home Voltar SAM G530/G531/G532</t>
  </si>
  <si>
    <t>Flex LCD LG K41s (SUB)</t>
  </si>
  <si>
    <t>Flex LCD LG K42/K52/K62</t>
  </si>
  <si>
    <t>Flex LCD LG K51s (SUB)</t>
  </si>
  <si>
    <t>Flex LCD LG K61 (SUB)</t>
  </si>
  <si>
    <t>Flex LCD Mi 8 (SUB)</t>
  </si>
  <si>
    <t>Flex LCD Mi 9 (SUB)</t>
  </si>
  <si>
    <t>Flex LCD Mi A2 Lite (SUB)</t>
  </si>
  <si>
    <t>Flex LCD Moto E4 Plus (SUB)</t>
  </si>
  <si>
    <t>Flex LCD Moto E5 Play (SUB)</t>
  </si>
  <si>
    <t>Flex LCD Moto E5 Plus (SUB)</t>
  </si>
  <si>
    <t>Flex LCD Moto G100 (SUB)</t>
  </si>
  <si>
    <t>Flex LCD Moto G200 (SUB/OCTA)</t>
  </si>
  <si>
    <t>Flex LCD Moto G31/G41 (SUB)</t>
  </si>
  <si>
    <t>Flex LCD Moto G32 (SUB)</t>
  </si>
  <si>
    <t>Flex LCD Moto G4 Play (SUB)</t>
  </si>
  <si>
    <t>Flex LCD Moto G5 (SUB)</t>
  </si>
  <si>
    <t>Flex LCD Moto G50 4G (SUB)</t>
  </si>
  <si>
    <t>Flex LCD Moto G50 5G (SUB)</t>
  </si>
  <si>
    <t>Flex LCD Moto G52 (SUB)</t>
  </si>
  <si>
    <t>Flex LCD Moto G5G (SUB)</t>
  </si>
  <si>
    <t>Flex LCD Moto G5G Plus (SUB)</t>
  </si>
  <si>
    <t>Flex LCD Moto G6 Play (SUB)</t>
  </si>
  <si>
    <t>Flex LCD Moto G7 Play (SUB)</t>
  </si>
  <si>
    <t>Flex LCD Moto G7 Power (SUB)</t>
  </si>
  <si>
    <t>Flex LCD Moto G71 (SUB)</t>
  </si>
  <si>
    <t>Flex LCD Moto G8 (SUB)</t>
  </si>
  <si>
    <t>Flex LCD Moto G9 Play/E7 Plus (SUB)</t>
  </si>
  <si>
    <t>Flex LCD Moto G9 Plus (SUB)</t>
  </si>
  <si>
    <t>Flex LCD Moto G9 Power (SUB)</t>
  </si>
  <si>
    <t>Flex LCD Moto One</t>
  </si>
  <si>
    <t>Flex LCD Moto One Action/Moto One Vision (SUB)</t>
  </si>
  <si>
    <t>Flex LCD Moto One Fusion (SUB)</t>
  </si>
  <si>
    <t>Flex LCD Moto One Fusion Plus (SUB)</t>
  </si>
  <si>
    <t>Flex LCD Moto One Hyper</t>
  </si>
  <si>
    <t>Flex LCD Moto One Power/Moto P30 (SUB)</t>
  </si>
  <si>
    <t>Flex LCD Moto One Zoom (SUB)</t>
  </si>
  <si>
    <t>Flex LCD Poco F3 5G (SUB)</t>
  </si>
  <si>
    <t>Flex LCD Poco X3/Poco X3 Pro/Poco X3 GT/Poco X3 NFC (SUB)</t>
  </si>
  <si>
    <t>Flex LCD Redmi 10x (OCTA)</t>
  </si>
  <si>
    <t>Flex LCD SAM A10/M10 (SUB)</t>
  </si>
  <si>
    <t>Flex LCD SAM A10E (SUB) (Não Comprar Mais)</t>
  </si>
  <si>
    <t>Flex LCD SAM A20 (OCTA)</t>
  </si>
  <si>
    <t>Flex LCD SAM A20s (M12)(SUB)</t>
  </si>
  <si>
    <t>Flex LCD SAM A20s (M14/M15) (SUB)</t>
  </si>
  <si>
    <t>Flex LCD SAM A21 (SUB)</t>
  </si>
  <si>
    <t>Flex LCD SAM A21s (SUB/OCTA)</t>
  </si>
  <si>
    <t>Flex LCD SAM A22 5G (SUB)</t>
  </si>
  <si>
    <t>Flex LCD SAM A30 (SUB)</t>
  </si>
  <si>
    <t>Flex LCD SAM A31 (SUB/OCTA)</t>
  </si>
  <si>
    <t>Flex LCD SAM A33 (SUB/OCTA)</t>
  </si>
  <si>
    <t>Flex LCD SAM A50 (OCTA)</t>
  </si>
  <si>
    <t>Flex LCD SAM A50s (SUB) (NÂO COMPRAR MAIS)</t>
  </si>
  <si>
    <t>Flex LCD SAM A52 4G/A52 5G (SUB/OCTA)</t>
  </si>
  <si>
    <t>Flex LCD SAM A7 2018 (A750) (SUB)</t>
  </si>
  <si>
    <t>Flex LCD SAM A70 (SUB)</t>
  </si>
  <si>
    <t>Flex LCD SAM A71 (SUB)</t>
  </si>
  <si>
    <t>Flex LCD SAM A72 (SUB)</t>
  </si>
  <si>
    <t>Flex LCD SAM A80</t>
  </si>
  <si>
    <t>Flex LCD SAM A9 2018 (A920) (SUB)</t>
  </si>
  <si>
    <t>Flex LCD SAM M20 (SUB)</t>
  </si>
  <si>
    <t>Flex LCD SAM M30 (SUB)</t>
  </si>
  <si>
    <t>Flex LCD SAM M31/M30s (OCTA)</t>
  </si>
  <si>
    <t>Flex LCD SAM M51 (SUB)</t>
  </si>
  <si>
    <t>Flex LCD SAM S20 FE (SUB)</t>
  </si>
  <si>
    <t>Flex LCD Xiaomi 11T Pro (SUB)</t>
  </si>
  <si>
    <t>Flex LCD Xiaomi Mi A3 (OCTA)</t>
  </si>
  <si>
    <t>Flex LCD Xiaomi Redmi 9/Redmi 9A/Redmi 9C (SUB)</t>
  </si>
  <si>
    <t>Flex LCD Xiaomi Redmi Note 8</t>
  </si>
  <si>
    <t>Flex Main Mi 8 Lite (SUB)</t>
  </si>
  <si>
    <t>Flex Main Moto E7 (SUB)</t>
  </si>
  <si>
    <t>Flex Main Moto G60 (SUB)</t>
  </si>
  <si>
    <t>Flex Main Moto G60s (SUB)</t>
  </si>
  <si>
    <t>Flex Main Moto G62 (SUB)</t>
  </si>
  <si>
    <t>Flex Main Moto G8 Play(M)(M14) (SUB)</t>
  </si>
  <si>
    <t>Flex Main Moto G8 Plus (F) (SUB)</t>
  </si>
  <si>
    <t>Flex Main Moto G8 Plus (M) (SUB)</t>
  </si>
  <si>
    <t>Flex Main Moto G8 Power (SUB)</t>
  </si>
  <si>
    <t>Flex Main Moto One Macro/G8 Play(F) (SUB)</t>
  </si>
  <si>
    <t>Flex Main Redmi Note 10 4G/Note 10s (OCTA)</t>
  </si>
  <si>
    <t>Flex Main Redmi Note 10 4G/Note 10s (SUB)</t>
  </si>
  <si>
    <t>Flex Main Redmi Note 11 4G/Note 11s 4G/Poco M4 Pro 4G (SUB)</t>
  </si>
  <si>
    <t>Flex Main Redmi Note 8 Pro (SUB)</t>
  </si>
  <si>
    <t>Flex Main Redmi Note 9 Pro/Note 9s (SUB)</t>
  </si>
  <si>
    <t>Flex Main Redmi Note 9/Poco M3/Redmi 9T/Poco M3 Pro 4G (SUB)</t>
  </si>
  <si>
    <t>Flex Main SAM A10s (M12/M15)(SUB)</t>
  </si>
  <si>
    <t>Flex Main SAM A10s (M16)(SUB)</t>
  </si>
  <si>
    <t>Flex Main SAM A20 (SUB)</t>
  </si>
  <si>
    <t>Flex Main SAM A30s (SUB/OCTA)</t>
  </si>
  <si>
    <t>Flex Main SAM A50 (SUB)</t>
  </si>
  <si>
    <t>Flex Main SAM A51 (SUB)</t>
  </si>
  <si>
    <t>Flex Main SAM A53 (SUB/OCTA)</t>
  </si>
  <si>
    <t>Flex Main SAM A73 (OCTA/SUB)</t>
  </si>
  <si>
    <t>Flex Main SAM M21s (SUB)</t>
  </si>
  <si>
    <t>Flex MAIN SAM M30s/M31 (SUB)</t>
  </si>
  <si>
    <t>Flex Main Xiaomi Mi 9 Lite (SUB)</t>
  </si>
  <si>
    <t>Flex Main Xiaomi Mi A3 (SUB)</t>
  </si>
  <si>
    <t>Flex Main Xiaomi Redmi Note 11 5G/Note 11s 5G/Poco M4 Pro 5G</t>
  </si>
  <si>
    <t>Flex Microfone SAM J6/SAM J8</t>
  </si>
  <si>
    <t>Flex Power Asus ZenFone Selfie (ZD551KL)</t>
  </si>
  <si>
    <t>Flex Power Biometria Moto G5G Plus - Azul Claro/Lilas</t>
  </si>
  <si>
    <t>Flex Power Biometria Moto G5G Plus - Azul Escuro</t>
  </si>
  <si>
    <t>Flex Power Biometria SAM A04S - Branco</t>
  </si>
  <si>
    <t>Flex Power Biometria SAM A04S - Preto</t>
  </si>
  <si>
    <t>Flex Power Biometria SAM A04S - Verde</t>
  </si>
  <si>
    <t>Flex Power Biometria SAM A13 5G e 4G/A12/A14 4G e 5G/A04s/M12 - Azul</t>
  </si>
  <si>
    <t>Flex Power Biometria SAM A13 5G e 4G/A12/A14 4G e 5G/A04s/M12 - Branco</t>
  </si>
  <si>
    <t>Flex Power Biometria SAM A13 5G e 4G/A12/A14 4G e 5G/A04s/M12 - Dourado/Rosa</t>
  </si>
  <si>
    <t>Flex Power Biometria SAM A13 5G e 4G/A12/A14 4G e 5G/A04s/M12 - Preto</t>
  </si>
  <si>
    <t>Flex Power Biometria SAM A13 5G e 4G/A12/A14 4G e 5G/A04s/M12 - Verde</t>
  </si>
  <si>
    <t>Flex Power Biometria SAM A13 5G e 4G/A12/A14 4G e 5G/A04s/M12 - Vermelho</t>
  </si>
  <si>
    <t>Flex Power Biometria SAM A15</t>
  </si>
  <si>
    <t>Flex Power Biometria SAM A22 5G - Preto/Cinza</t>
  </si>
  <si>
    <t>Flex Power Biometria SAM A32 4G - Branco</t>
  </si>
  <si>
    <t>Flex Power Biometria SAM A7 2018 (A750) - Azul</t>
  </si>
  <si>
    <t>Flex Power Biometria SAM A7 2018 (A750) - Preto</t>
  </si>
  <si>
    <t>Flex Power Biometria SAM J6 Plus - Azul</t>
  </si>
  <si>
    <t>Flex Power Biometria SAM J6 Plus - Preto</t>
  </si>
  <si>
    <t>Flex Power Biometria SAM J6 Plus - Vermelho</t>
  </si>
  <si>
    <t>Flex Power Biometria SAM M32 - Azul</t>
  </si>
  <si>
    <t>Flex Power Biometria SAM M32 - Preto</t>
  </si>
  <si>
    <t>Flex Power Biometria SAM M33/A23 4G/M23/A23 5G - Azul</t>
  </si>
  <si>
    <t>Flex Power Biometria SAM M33/A23 4G/M23/A23 5G - Preto</t>
  </si>
  <si>
    <t>Flex Power Biometria SAM M51/A22 4G/A32 5G/M22 - Preto</t>
  </si>
  <si>
    <t>Flex Power Biometria Xiaomi Mi 11 Lite/Xiaomi 11 Lite 5G NE (COM DIGITAL) - Amarelo</t>
  </si>
  <si>
    <t>Flex Power Biometria Xiaomi Mi 11 Lite/Xiaomi 11 Lite 5G NE (COM DIGITAL) - Azul</t>
  </si>
  <si>
    <t>Flex Power Biometria Xiaomi Mi 11 Lite/Xiaomi 11 Lite 5G NE (COM DIGITAL) - Preto</t>
  </si>
  <si>
    <t>Flex Power Biometria Xiaomi Mi 11 Lite/Xiaomi 11 Lite 5G NE (COM DIGITAL) - Verde</t>
  </si>
  <si>
    <t>Flex Power Biometria Xiaomi Mi 11 Lite/Xiaomi 11 Lite 5G NE (SEM DIGITAL) - Preto</t>
  </si>
  <si>
    <t>Flex Power e Flash iPhone 11</t>
  </si>
  <si>
    <t>Flex Power e Volume Asus Zenfone 4 Selfie Pro (ZD552KL)</t>
  </si>
  <si>
    <t>Flex Power e Volume iPhone 8 Plus</t>
  </si>
  <si>
    <t>Flex Power e Volume iPhone XR</t>
  </si>
  <si>
    <t>Flex Power e Volume Mi 8 Lite</t>
  </si>
  <si>
    <t>Flex Power e Volume Mi 8 Pro/Mi 8 SE</t>
  </si>
  <si>
    <t>Flex Power e Volume Moto C</t>
  </si>
  <si>
    <t>Flex Power e Volume Moto E13</t>
  </si>
  <si>
    <t>Flex Power e Volume Moto E20/E30/E40</t>
  </si>
  <si>
    <t>Flex Power e Volume Moto E22</t>
  </si>
  <si>
    <t>Flex Power e Volume Moto E32</t>
  </si>
  <si>
    <t>Flex Power e Volume Moto E5 Play/Moto E5 Play GO</t>
  </si>
  <si>
    <t>Flex Power e Volume Moto E5 Plus</t>
  </si>
  <si>
    <t>Flex Power e Volume Moto E6 Play</t>
  </si>
  <si>
    <t>Flex Power e Volume Moto E6 Plus</t>
  </si>
  <si>
    <t>Flex Power e Volume Moto E6s/Moto E6i</t>
  </si>
  <si>
    <t>Flex Power e Volume Moto E7</t>
  </si>
  <si>
    <t>Flex Power e Volume Moto E7 Power/E7i Power</t>
  </si>
  <si>
    <t>Flex Power e Volume Moto G100</t>
  </si>
  <si>
    <t>Flex Power e Volume Moto G14</t>
  </si>
  <si>
    <t>Flex Power e Volume Moto G20/G10/G30</t>
  </si>
  <si>
    <t>Flex Power e Volume Moto G22</t>
  </si>
  <si>
    <t>Flex Power e Volume Moto G31/G41/G51</t>
  </si>
  <si>
    <t>Flex Power e Volume Moto G32</t>
  </si>
  <si>
    <t>Flex Power e Volume Moto G4 Plus/G4 Play</t>
  </si>
  <si>
    <t>Flex Power e Volume Moto G5</t>
  </si>
  <si>
    <t>Flex Power e Volume Moto G52/G82</t>
  </si>
  <si>
    <t>Flex Power e Volume Moto G5g</t>
  </si>
  <si>
    <t>Flex Power e Volume Moto G5G Plus/Moto One 5G</t>
  </si>
  <si>
    <t>Flex Power e Volume Moto G5s</t>
  </si>
  <si>
    <t>Flex Power e Volume Moto G5s Plus/G5 Plus</t>
  </si>
  <si>
    <t>Flex Power e Volume Moto G6</t>
  </si>
  <si>
    <t>Flex Power e Volume Moto G6 Play/Moto E5</t>
  </si>
  <si>
    <t>Flex Power e Volume Moto G6 Plus</t>
  </si>
  <si>
    <t>Flex Power e Volume Moto G60/G60s</t>
  </si>
  <si>
    <t>Flex Power e Volume Moto G62</t>
  </si>
  <si>
    <t>Flex Power e Volume Moto G7 Play</t>
  </si>
  <si>
    <t>Flex Power e Volume Moto G7 Plus/G7</t>
  </si>
  <si>
    <t>Flex Power e Volume Moto G7 Power</t>
  </si>
  <si>
    <t>Flex Power e Volume Moto G71 5G</t>
  </si>
  <si>
    <t>Flex Power e Volume Moto G73</t>
  </si>
  <si>
    <t>Flex Power e Volume Moto G8</t>
  </si>
  <si>
    <t>Flex Power e Volume Moto G8 Plus</t>
  </si>
  <si>
    <t>Flex Power e Volume Moto G8 Power</t>
  </si>
  <si>
    <t>Flex Power e Volume Moto G8 Power Lite</t>
  </si>
  <si>
    <t>Flex Power e Volume Moto G9 Play/E7 Plus/G9</t>
  </si>
  <si>
    <t>Flex Power e Volume Moto G9 Plus</t>
  </si>
  <si>
    <t>Flex Power e Volume Moto G9 Power</t>
  </si>
  <si>
    <t>Flex Power e Volume Moto One</t>
  </si>
  <si>
    <t>Flex Power e Volume Moto One Fusion</t>
  </si>
  <si>
    <t>Flex Power e Volume Moto One Fusion Plus</t>
  </si>
  <si>
    <t>Flex Power e Volume Moto One Hyper</t>
  </si>
  <si>
    <t>Flex Power e Volume Moto One Macro/G8 Play</t>
  </si>
  <si>
    <t>Flex Power e Volume Moto One Vision/Moto One Action</t>
  </si>
  <si>
    <t>Flex Power e Volume Moto One Zoom</t>
  </si>
  <si>
    <t>Flex Power e Volume Redmi 10/Redmi 10 Prime</t>
  </si>
  <si>
    <t>Flex Power e Volume Redmi 9</t>
  </si>
  <si>
    <t>Flex Power e Volume Redmi 9C/Redmi 9A/Redmi 10A</t>
  </si>
  <si>
    <t>Flex Power e Volume Redmi Note 10 4G/Note 10s 4G</t>
  </si>
  <si>
    <t>Flex Power e Volume Redmi Note 11 4G/Note 11s 4G/Poco M4 Pro 4G</t>
  </si>
  <si>
    <t>Flex Power e Volume Redmi Note 12 4G</t>
  </si>
  <si>
    <t>Flex Power e Volume Redmi Note 12 5G</t>
  </si>
  <si>
    <t>Flex Power e Volume Redmi Note 8/Note 8T/Note 7/Note 7 Pro</t>
  </si>
  <si>
    <t>Flex Power e Volume Redmi Note 9</t>
  </si>
  <si>
    <t>Flex Power e Volume Redmi Note 9 Pro/Note 9s</t>
  </si>
  <si>
    <t>Flex Power e Volume SAM A02/A32 4G/A42 4G/M32</t>
  </si>
  <si>
    <t>Flex Power e Volume SAM A03 Core</t>
  </si>
  <si>
    <t>Flex Power e Volume SAM A03/A02s/A04E</t>
  </si>
  <si>
    <t>Flex Power e Volume SAM A03s</t>
  </si>
  <si>
    <t>Flex Power e Volume SAM A04 (M13)</t>
  </si>
  <si>
    <t>Flex Power e Volume SAM A11</t>
  </si>
  <si>
    <t>Flex Power e Volume SAM A20/A30/A50/A70/A30s/A50s</t>
  </si>
  <si>
    <t>Flex Power e Volume SAM A21s</t>
  </si>
  <si>
    <t>Flex Power e Volume SAM A31/A41</t>
  </si>
  <si>
    <t>Flex Power e Volume SAM A33 5G/A73 5G</t>
  </si>
  <si>
    <t>Flex Power e Volume SAM A51/A71</t>
  </si>
  <si>
    <t>Flex Power e Volume SAM A52/A72/S20 FE/M52</t>
  </si>
  <si>
    <t>Flex Power e Volume SAM A53/M53</t>
  </si>
  <si>
    <t>Flex Power e Volume SAM M20/A10/M10/M30/M40</t>
  </si>
  <si>
    <t>Flex Power e Volume SAM M21S</t>
  </si>
  <si>
    <t>Flex Power e Volume SAM M31</t>
  </si>
  <si>
    <t>Flex Power e Volume Xiaomi Mi 8</t>
  </si>
  <si>
    <t>Flex Power e Volume Xiaomi Mi 9</t>
  </si>
  <si>
    <t>Flex Power e Volume Xiaomi Mi 9 Lite</t>
  </si>
  <si>
    <t>Flex Power e Volume Xiaomi Mi 9 SE</t>
  </si>
  <si>
    <t>Flex Power e Volume Xiaomi Mi 9T/Mi 9T Pro</t>
  </si>
  <si>
    <t>Flex Power e Volume Xiaomi Mi A3</t>
  </si>
  <si>
    <t>Flex Power e Volume Xiaomi Poco X3/Poco X3 Pro/X3 NFC</t>
  </si>
  <si>
    <t>Flex Power e Volume Xiaomi Redmi 8/Redmi 8A</t>
  </si>
  <si>
    <t>Flex Power LG K12 Prime/K12 Max/K50</t>
  </si>
  <si>
    <t>Flex Power LG K12/K12 Plus</t>
  </si>
  <si>
    <t>Flex Power LG K40s</t>
  </si>
  <si>
    <t>Flex Power LG K41s</t>
  </si>
  <si>
    <t>Flex Power LG K50s</t>
  </si>
  <si>
    <t>Flex Power LG K51</t>
  </si>
  <si>
    <t>Flex Power LG K51s</t>
  </si>
  <si>
    <t>Flex Power LG K61</t>
  </si>
  <si>
    <t>Flex Power Moto Z3 Play</t>
  </si>
  <si>
    <t>Flex Power SAM A01/A01 Core</t>
  </si>
  <si>
    <t>Flex Power SAM A10s</t>
  </si>
  <si>
    <t>Flex Power SAM A20s F</t>
  </si>
  <si>
    <t>Flex Power SAM J4/J4 Core/J4 Plus/SAM J6/SAM J8/J8 Plus</t>
  </si>
  <si>
    <t>Flex Power SAM J5 Pro (J530)/J7 Pro (J730)/J3 (J330)</t>
  </si>
  <si>
    <t>Flex Power SAM J7 Metal (J710)/J5 Metal (J510)/J7 Neo (J701)/J5/J7</t>
  </si>
  <si>
    <t>Flex Sensor Biometria SAM A30s</t>
  </si>
  <si>
    <t>Flex Sensor Biometria SAM A31</t>
  </si>
  <si>
    <t>Flex Sensor Biometria SAM A50s (Não Pedir Mais)</t>
  </si>
  <si>
    <t>Flex Sensor Biometria SAM A51/A71</t>
  </si>
  <si>
    <t>Flex Sensor Biometria SAM A70</t>
  </si>
  <si>
    <t>Flex Voltar SAM J8/SAM J6</t>
  </si>
  <si>
    <t>Flex Volume iPhone 11</t>
  </si>
  <si>
    <t>Flex Volume LG K12/K12 Plus</t>
  </si>
  <si>
    <t>Flex Volume LG K40s</t>
  </si>
  <si>
    <t>Flex Volume LG K50s</t>
  </si>
  <si>
    <t>Flex Volume LG K51/K51s</t>
  </si>
  <si>
    <t>Flex Volume LG K61</t>
  </si>
  <si>
    <t>Flex Volume SAM A01/A01 Core</t>
  </si>
  <si>
    <t>Flex Volume SAM A10s</t>
  </si>
  <si>
    <t>Flex Volume SAM A12</t>
  </si>
  <si>
    <t>Flex Volume SAM A20s (M12/M14)</t>
  </si>
  <si>
    <t>Flex Volume SAM A22 4G/M22</t>
  </si>
  <si>
    <t>Flex Volume SAM J4/J6/SAM J8/J8 Plus/J4 Core/J4 Plus/J6 Plus</t>
  </si>
  <si>
    <t>Flex Volume SAM J5 Pro (J530)/J7 Pro (J730)/J3 (J330)</t>
  </si>
  <si>
    <t>Gaveta LG K51s</t>
  </si>
  <si>
    <t>Gaveta Moto E5 Play</t>
  </si>
  <si>
    <t>Gaveta Moto G82</t>
  </si>
  <si>
    <t>Gaveta Redmi 7</t>
  </si>
  <si>
    <t>Gaveta SAM A21</t>
  </si>
  <si>
    <t>Gaveta SAM S20 Plus</t>
  </si>
  <si>
    <t>Gaveta SAM S20 Ultra</t>
  </si>
  <si>
    <t>Gaveta Xiaomi Redmi Note 10 5G</t>
  </si>
  <si>
    <t>Lente de Camera Asus Zenfone Max Shot (ZB634KL)</t>
  </si>
  <si>
    <t>Lente de Camera iPhone 11 (KIT 2EM1)</t>
  </si>
  <si>
    <t>Lente de Camera iPhone 11 Pro/iPhone 11 Pro Max (KIT 3EM1)</t>
  </si>
  <si>
    <t>Lente de Camera iPhone 12 Pro (KIT 3EM1)</t>
  </si>
  <si>
    <t>Lente de Camera iPhone 12 Pro Max (KIT 3EM1)</t>
  </si>
  <si>
    <t>Lente de Camera iPhone 12/12 Mini KIT (2EM1)</t>
  </si>
  <si>
    <t>Lente de Camera iPhone 13 Pro/13 Pro Max (KIT 3EM1)</t>
  </si>
  <si>
    <t>Lente de Camera iPhone 14 Pro/14 Pro Max (KIT 3EM1)</t>
  </si>
  <si>
    <t>Lente de Camera iPhone 14/iPhone 14 Plus (KIT 2EM1)</t>
  </si>
  <si>
    <t>Lente de Camera iPhone 15 Pro Max (KIT 3EM1)</t>
  </si>
  <si>
    <t>Lente de Camera iPhone 6 Plus/iPhone 6s Plus</t>
  </si>
  <si>
    <t>Lente de Camera iPhone 6/iPhone 6s</t>
  </si>
  <si>
    <t>Lente de Camera iPhone 7 Plus/iPhone 8 Plus</t>
  </si>
  <si>
    <t>Lente de Camera iPhone 7/iPhone 8</t>
  </si>
  <si>
    <t>Lente de Camera iPhone X/iPhone XS/iPhone XS Max</t>
  </si>
  <si>
    <t>Lente de Camera iPhone XR</t>
  </si>
  <si>
    <t>Lente de Camera LG K12 Prime</t>
  </si>
  <si>
    <t>Lente de Camera LG K22/K22 Plus</t>
  </si>
  <si>
    <t>Lente de Camera LG K42/K52</t>
  </si>
  <si>
    <t>Lente de Camera LG K50s</t>
  </si>
  <si>
    <t>Lente de Camera LG K51s/K41s/K61s/K61 - Preto</t>
  </si>
  <si>
    <t>Lente de Camera LG K62/K62 Plus</t>
  </si>
  <si>
    <t>Lente de Camera Moto E20</t>
  </si>
  <si>
    <t>Lente de Camera Moto E32 (KIT 3EM1)</t>
  </si>
  <si>
    <t>Lente de Camera Moto E6 Play</t>
  </si>
  <si>
    <t>Lente de Camera Moto E6 Plus</t>
  </si>
  <si>
    <t>Lente de Camera Moto E6s/Moto E6i (KIT 2EM1)</t>
  </si>
  <si>
    <t>Lente de Camera Moto E7</t>
  </si>
  <si>
    <t>Lente de Camera Moto E7 Plus</t>
  </si>
  <si>
    <t>Lente de Camera Moto E7 Power</t>
  </si>
  <si>
    <t>Lente de Camera Moto G100 (KIT 4EM1)</t>
  </si>
  <si>
    <t>Lente de Camera Moto G22 (KIT 4EM1)</t>
  </si>
  <si>
    <t>Lente de Camera Moto G30/G20/G10 - Azul</t>
  </si>
  <si>
    <t>Lente de Camera Moto G30/G20/G10 - Branco/Roxo</t>
  </si>
  <si>
    <t>Lente de Camera Moto G30/G20/G10 - Cinza Aurora/Preto</t>
  </si>
  <si>
    <t>Lente de Camera Moto G30/G20/G10 - Rosa</t>
  </si>
  <si>
    <t>Lente de Camera Moto G30/G20/G10 - Verde Escuro</t>
  </si>
  <si>
    <t>Lente de Camera Moto G5</t>
  </si>
  <si>
    <t>Lente de Camera Moto G50 5G (KIT 3EM1)</t>
  </si>
  <si>
    <t>Lente de Camera Moto G5s Plus</t>
  </si>
  <si>
    <t>Lente de Camera Moto G6 - Dourado</t>
  </si>
  <si>
    <t>Lente de Camera Moto G6 - Preto</t>
  </si>
  <si>
    <t>Lente de Camera Moto G6 Play/Moto E5 - Dourado</t>
  </si>
  <si>
    <t>Lente de Camera Moto G6 Play/Moto E5 - Preto/Azul</t>
  </si>
  <si>
    <t>Lente de Camera Moto G6 Plus Azul Escuro/Preto</t>
  </si>
  <si>
    <t>Lente de Camera Moto G7</t>
  </si>
  <si>
    <t>Lente de Camera Moto G7 Play - Dourado</t>
  </si>
  <si>
    <t>Lente de Camera Moto G7 Play - Preto</t>
  </si>
  <si>
    <t>Lente de Camera Moto G7 Plus</t>
  </si>
  <si>
    <t>Lente de Camera Moto G8 Play (KIT 2EM1)</t>
  </si>
  <si>
    <t>Lente de Camera Moto G8 Plus (KIT 2EM1)</t>
  </si>
  <si>
    <t>Lente de Camera Moto G8 Power (KIT 2EM1)</t>
  </si>
  <si>
    <t>Lente de Camera Moto G8 Power Lite (2EM1)</t>
  </si>
  <si>
    <t>Lente de Camera Moto G9 Play - Azul</t>
  </si>
  <si>
    <t>Lente de Camera Moto G9 Play - Rosa</t>
  </si>
  <si>
    <t>Lente de Camera Moto G9 Play - Verde</t>
  </si>
  <si>
    <t>Lente de Camera Moto G9 Plus - Dourado</t>
  </si>
  <si>
    <t>Lente de Camera Moto G9 Plus Preto</t>
  </si>
  <si>
    <t>Lente de Camera Moto One Action</t>
  </si>
  <si>
    <t>Lente de Camera Moto One Fusion</t>
  </si>
  <si>
    <t>Lente de Camera Moto One Fusion Plus Azul (KIT 2EM1)</t>
  </si>
  <si>
    <t>Lente de Camera Moto One Fusion Plus Preto KIT (2EM1)</t>
  </si>
  <si>
    <t>Lente de Camera Moto One Vision</t>
  </si>
  <si>
    <t>Lente de Camera Realme C21</t>
  </si>
  <si>
    <t>Lente de Camera Redmi Note 10 5G</t>
  </si>
  <si>
    <t>Lente de Camera Redmi Note 11 4G/Note 11s 4G</t>
  </si>
  <si>
    <t>Lente de Camera SAM A01</t>
  </si>
  <si>
    <t>Lente de Camera SAM A01 Core</t>
  </si>
  <si>
    <t>Lente de Camera SAM A02s/A03s</t>
  </si>
  <si>
    <t>Lente de Camera SAM A03</t>
  </si>
  <si>
    <t>Lente de Camera SAM A04 (KIT 2EM1)</t>
  </si>
  <si>
    <t>Lente de Camera SAM A04S (KIT 3EM1)</t>
  </si>
  <si>
    <t>Lente de Camera SAM A10/A20/A30</t>
  </si>
  <si>
    <t>Lente de Camera SAM A10s</t>
  </si>
  <si>
    <t>Lente de Camera SAM A11</t>
  </si>
  <si>
    <t>Lente de Camera SAM A12/M12/M22/M32/M62</t>
  </si>
  <si>
    <t>Lente de Camera SAM A20s</t>
  </si>
  <si>
    <t>Lente de Camera SAM A21s</t>
  </si>
  <si>
    <t>Lente de Camera SAM A22 4G - Branco</t>
  </si>
  <si>
    <t>Lente de Camera SAM A22 4G - Preto</t>
  </si>
  <si>
    <t>Lente de Camera SAM A22 4G - Roxo</t>
  </si>
  <si>
    <t>Lente de Camera SAM A22 5G - Preto</t>
  </si>
  <si>
    <t>Lente de Camera SAM A30s/A50s</t>
  </si>
  <si>
    <t>Lente de Camera SAM A31</t>
  </si>
  <si>
    <t>Lente de Camera SAM A32 4g/A32 5g KIT (5EM1)</t>
  </si>
  <si>
    <t>Lente de Camera SAM A50/A70</t>
  </si>
  <si>
    <t>Lente de Camera SAM A51</t>
  </si>
  <si>
    <t>Lente de Camera SAM A52 (KIT 5EM1)</t>
  </si>
  <si>
    <t>Lente de Camera SAM A7 2018 (A750)</t>
  </si>
  <si>
    <t>Lente de Camera SAM A71</t>
  </si>
  <si>
    <t>Lente de Camera SAM A72 (KIT 5EM1)</t>
  </si>
  <si>
    <t>Lente de Camera SAM A80</t>
  </si>
  <si>
    <t>Lente de Camera SAM Galaxy Note 10</t>
  </si>
  <si>
    <t>Lente de Camera SAM Galaxy Note 10 Lite</t>
  </si>
  <si>
    <t>Lente de Camera SAM J2 Core (J260)</t>
  </si>
  <si>
    <t>Lente de Camera SAM J4 Core</t>
  </si>
  <si>
    <t>Lente de Camera SAM J6</t>
  </si>
  <si>
    <t>Lente de Camera SAM J6 Plus</t>
  </si>
  <si>
    <t>Lente de Camera SAM J8/J8 Plus</t>
  </si>
  <si>
    <t>Lente de Camera SAM M21s</t>
  </si>
  <si>
    <t>Lente de Camera SAM Note 20 Ultra</t>
  </si>
  <si>
    <t>Lente de Camera SAM Note 20/Note 20 Plus</t>
  </si>
  <si>
    <t>Lente de Camera SAM S10 Lite</t>
  </si>
  <si>
    <t>Lente de Camera SAM S10/S10 Plus</t>
  </si>
  <si>
    <t>Lente de Camera SAM S20</t>
  </si>
  <si>
    <t>Lente de Camera SAM S20 FE Preto</t>
  </si>
  <si>
    <t>Lente de Camera SAM S20 Plus</t>
  </si>
  <si>
    <t>Lente de Camera SAM S20 Ultra</t>
  </si>
  <si>
    <t>Lente de Camera SAM S21 Plus/S21 KIT (3EM1)</t>
  </si>
  <si>
    <t>Lente de Camera SAM S21 Ultra KIT (5EM1)</t>
  </si>
  <si>
    <t>Lente de Camera Xiaomi 11 Lite</t>
  </si>
  <si>
    <t>Lente de Camera Xiaomi Mi 10 Lite</t>
  </si>
  <si>
    <t>Lente de Camera Xiaomi Mi 10T Lite</t>
  </si>
  <si>
    <t>Lente de Camera Xiaomi Mi 10T/Mi 10T Pro</t>
  </si>
  <si>
    <t>Lente de Camera Xiaomi Mi 8 Lite</t>
  </si>
  <si>
    <t>Lente de Camera Xiaomi Mi A1</t>
  </si>
  <si>
    <t>Lente de Camera Xiaomi Note 8 Pro</t>
  </si>
  <si>
    <t>Lente de Camera Xiaomi Poco M3 Pro</t>
  </si>
  <si>
    <t>Lente de Camera Xiaomi Poco X3/Poco X3 Pro</t>
  </si>
  <si>
    <t>Lente de Camera Xiaomi Redmi 10C</t>
  </si>
  <si>
    <t>Lente de Camera Xiaomi Redmi 9</t>
  </si>
  <si>
    <t>Lente de Camera Xiaomi Redmi 9A/Redmi 10A</t>
  </si>
  <si>
    <t>Lente de Camera Xiaomi Redmi 9C</t>
  </si>
  <si>
    <t>Lente de Camera Xiaomi Redmi 9i</t>
  </si>
  <si>
    <t>Lente de Camera Xiaomi Redmi 9T - Preto</t>
  </si>
  <si>
    <t>Lente de Camera Xiaomi Redmi 9T -Azul</t>
  </si>
  <si>
    <t>Lente de Camera Xiaomi Redmi Note 10 4G/Note 10s</t>
  </si>
  <si>
    <t>Lente de Camera Xiaomi Redmi Note 6 Pro</t>
  </si>
  <si>
    <t>Lente de Camera Xiaomi Redmi Note 7/Note 7 Pro</t>
  </si>
  <si>
    <t>Lente de Camera Xiaomi Redmi Note 8/Note 8T</t>
  </si>
  <si>
    <t>Lente de Camera Xiaomi Redmi Note 9 Pro/Note 9/Note 9s/Note 9 Pro Max</t>
  </si>
  <si>
    <t>Placa de Carga iPhone 11 - Branco</t>
  </si>
  <si>
    <t>Placa de Carga iPhone 11 - Preto</t>
  </si>
  <si>
    <t>Placa de Carga iPhone 11 Pro - Branco</t>
  </si>
  <si>
    <t>Placa de Carga iPhone 11 Pro - Preto</t>
  </si>
  <si>
    <t>Placa de Carga iPhone 11 Pro Max - Branco</t>
  </si>
  <si>
    <t>Placa de Carga iPhone 11 Pro Max - Preto</t>
  </si>
  <si>
    <t>Placa de Carga iPhone 12 Mini - Branco</t>
  </si>
  <si>
    <t>Placa de Carga iPhone 12 Mini - Preto</t>
  </si>
  <si>
    <t>Placa de Carga iPhone 12/iPhone 12 Pro - Branco</t>
  </si>
  <si>
    <t>Placa de Carga iPhone 12/iPhone 12 Pro - Preto</t>
  </si>
  <si>
    <t>Placa de Carga iPhone 13</t>
  </si>
  <si>
    <t>Placa de Carga iPhone 13 Pro</t>
  </si>
  <si>
    <t>Placa de Carga iPhone 13 Pro Max</t>
  </si>
  <si>
    <t>Placa de Carga iPhone 14</t>
  </si>
  <si>
    <t>Placa de Carga iPhone 14 Pro</t>
  </si>
  <si>
    <t>Placa de Carga iPhone 14 Pro Max</t>
  </si>
  <si>
    <t>Placa de Carga iPhone 15</t>
  </si>
  <si>
    <t>Placa de Carga iPhone 15 Pro</t>
  </si>
  <si>
    <t>Placa de Carga iPhone 15 Pro Max</t>
  </si>
  <si>
    <t>Placa de Carga iPhone 6 - Branco</t>
  </si>
  <si>
    <t>Placa de Carga iPhone 6 - Preto</t>
  </si>
  <si>
    <t>Placa de Carga iPhone 6 Plus - Cinza</t>
  </si>
  <si>
    <t>Placa de Carga iPhone 6s - Branco</t>
  </si>
  <si>
    <t>Placa de Carga iPhone 6s - Cinza</t>
  </si>
  <si>
    <t>Placa de Carga iPhone 6s Plus - Branco</t>
  </si>
  <si>
    <t>Placa de Carga iPhone 6s Plus - Cinza</t>
  </si>
  <si>
    <t>Placa de Carga iPhone 7 - Branco</t>
  </si>
  <si>
    <t>Placa de Carga iPhone 7 - Preto</t>
  </si>
  <si>
    <t>Placa de Carga iPhone 7 Plus - Branco</t>
  </si>
  <si>
    <t>Placa de Carga iPhone 7 Plus - Preto</t>
  </si>
  <si>
    <t>Placa de Carga iPhone 8 - Branco</t>
  </si>
  <si>
    <t>Placa de Carga iPhone 8 - Preto</t>
  </si>
  <si>
    <t>Placa de Carga iPhone 8 Plus - Branco</t>
  </si>
  <si>
    <t>Placa de Carga iPhone 8 Plus - Preto</t>
  </si>
  <si>
    <t>Placa de Carga iPhone X - Branco</t>
  </si>
  <si>
    <t>Placa de Carga iPhone X - Preto</t>
  </si>
  <si>
    <t>Placa de Carga iPhone XR - Branco</t>
  </si>
  <si>
    <t>Placa de Carga iPhone XR - Preto</t>
  </si>
  <si>
    <t>Placa de Carga iPhone XS - Branco</t>
  </si>
  <si>
    <t>Placa de Carga iPhone XS - Preto</t>
  </si>
  <si>
    <t>Placa de Carga iPhone XS Max - Branco</t>
  </si>
  <si>
    <t>Placa de Carga iPhone XS Max - Preto</t>
  </si>
  <si>
    <t>Placa de Carga LG K22/K22 Plus</t>
  </si>
  <si>
    <t>Placa de Carga LG K40s</t>
  </si>
  <si>
    <t>Placa de Carga LG K41s</t>
  </si>
  <si>
    <t>Placa de Carga LG K42/K52/K62/K62 Plus</t>
  </si>
  <si>
    <t>Placa de Carga LG K50s</t>
  </si>
  <si>
    <t>Placa de Carga LG K51</t>
  </si>
  <si>
    <t>Placa de Carga LG K51s</t>
  </si>
  <si>
    <t>Placa de Carga LG K61</t>
  </si>
  <si>
    <t>Placa de Carga LG K8 Plus</t>
  </si>
  <si>
    <t>Placa de Carga Moto E13</t>
  </si>
  <si>
    <t>Placa de Carga Moto E20</t>
  </si>
  <si>
    <t>Placa de Carga Moto E22</t>
  </si>
  <si>
    <t>Placa de Carga Moto E32</t>
  </si>
  <si>
    <t>Placa de Carga Moto E4 Plus</t>
  </si>
  <si>
    <t>Placa de Carga Moto E40/E30</t>
  </si>
  <si>
    <t>Placa de Carga Moto E5 Play/E5 Play Go</t>
  </si>
  <si>
    <t>Placa de Carga Moto E6 Play</t>
  </si>
  <si>
    <t>Placa de Carga Moto E6 Plus</t>
  </si>
  <si>
    <t>Placa de Carga Moto E6s/Moto E6i</t>
  </si>
  <si>
    <t>Placa de Carga Moto E7</t>
  </si>
  <si>
    <t>Placa de Carga Moto E7 Plus</t>
  </si>
  <si>
    <t>Placa de Carga Moto E7 Power</t>
  </si>
  <si>
    <t>Placa de Carga Moto Edge 20</t>
  </si>
  <si>
    <t>Placa de Carga Moto G04/G04s</t>
  </si>
  <si>
    <t>Placa de Carga Moto G10/G20</t>
  </si>
  <si>
    <t>Placa de Carga Moto G14</t>
  </si>
  <si>
    <t>Placa de Carga Moto G200</t>
  </si>
  <si>
    <t>Placa de Carga Moto G22</t>
  </si>
  <si>
    <t>Placa de Carga Moto G24/G24 Power</t>
  </si>
  <si>
    <t>Placa de Carga Moto G30</t>
  </si>
  <si>
    <t>Placa de Carga Moto G31</t>
  </si>
  <si>
    <t>Placa de Carga Moto G32</t>
  </si>
  <si>
    <t>Placa de Carga Moto G41</t>
  </si>
  <si>
    <t>Placa de Carga Moto G5</t>
  </si>
  <si>
    <t>Placa de Carga Moto G50 4G</t>
  </si>
  <si>
    <t>Placa de Carga Moto G50 5G</t>
  </si>
  <si>
    <t>Placa de Carga Moto G51</t>
  </si>
  <si>
    <t>Placa de Carga Moto G52</t>
  </si>
  <si>
    <t>Placa de Carga Moto G54</t>
  </si>
  <si>
    <t>Placa de Carga Moto G6 Play/Moto E5</t>
  </si>
  <si>
    <t>Placa de Carga Moto G60</t>
  </si>
  <si>
    <t>Placa de Carga Moto G60s</t>
  </si>
  <si>
    <t>Placa de Carga Moto G62</t>
  </si>
  <si>
    <t>Placa de Carga Moto G7 Play</t>
  </si>
  <si>
    <t>Placa de Carga Moto G7 Power</t>
  </si>
  <si>
    <t>Placa de Carga Moto G71</t>
  </si>
  <si>
    <t>Placa de Carga Moto G72</t>
  </si>
  <si>
    <t>Placa de Carga Moto G8</t>
  </si>
  <si>
    <t>Placa de Carga Moto G8 Play (F)</t>
  </si>
  <si>
    <t>Placa de Carga Moto G8 Play (M)/One Macro</t>
  </si>
  <si>
    <t>Placa de Carga Moto G8 Plus (F)</t>
  </si>
  <si>
    <t>Placa de Carga Moto G8 Plus (M)</t>
  </si>
  <si>
    <t>Placa de Carga Moto G8 Power</t>
  </si>
  <si>
    <t>Placa de Carga Moto G8 Power Lite</t>
  </si>
  <si>
    <t>Placa de Carga Moto G9 Play</t>
  </si>
  <si>
    <t>Placa de Carga Moto G9 Plus</t>
  </si>
  <si>
    <t>Placa de Carga Moto G9 Power</t>
  </si>
  <si>
    <t>Placa de Carga Moto One</t>
  </si>
  <si>
    <t>Placa de Carga Moto One Fusion</t>
  </si>
  <si>
    <t>Placa de Carga Moto One Fusion Plus</t>
  </si>
  <si>
    <t>Placa de Carga Moto One Hyper</t>
  </si>
  <si>
    <t>Placa de Carga Moto One Power</t>
  </si>
  <si>
    <t>Placa de Carga Moto One Vision/Moto One Action</t>
  </si>
  <si>
    <t>Placa de Carga Redmi 9A/Redmi 9C/Redmi 9i/Poco C3/Redmi 10A</t>
  </si>
  <si>
    <t>Placa de Carga Redmi Note 10 Pro/Note 10 Pro Max</t>
  </si>
  <si>
    <t>Placa de Carga Redmi Note 11 4G/Note 11s 4G/Poco M4 Pro 4G</t>
  </si>
  <si>
    <t>Placa de Carga Redmi Note 11 5G/Note 11s 5G/Poco M4 Pro 5G</t>
  </si>
  <si>
    <t>Placa de Carga Redmi Note 12</t>
  </si>
  <si>
    <t>Placa de Carga Redmi Note 6 Pro</t>
  </si>
  <si>
    <t>Placa de Carga Redmi Note 9 Pro/Note 9s</t>
  </si>
  <si>
    <t>Placa de Carga SAM A01 Core</t>
  </si>
  <si>
    <t>Placa de Carga SAM A02</t>
  </si>
  <si>
    <t>Placa de Carga SAM A02s/A03s</t>
  </si>
  <si>
    <t>Placa de Carga SAM A03</t>
  </si>
  <si>
    <t>Placa de Carga SAM A03 Core</t>
  </si>
  <si>
    <t>Placa de Carga SAM A04</t>
  </si>
  <si>
    <t>Placa de Carga SAM A04e</t>
  </si>
  <si>
    <t>Placa de Carga SAM A05</t>
  </si>
  <si>
    <t>Placa de Carga SAM A10</t>
  </si>
  <si>
    <t>Placa de Carga SAM A10s (M12/M15)</t>
  </si>
  <si>
    <t>Placa de Carga SAM A10s (M16)</t>
  </si>
  <si>
    <t>Placa de Carga SAM A11</t>
  </si>
  <si>
    <t>Placa de Carga SAM A12/M12</t>
  </si>
  <si>
    <t>Placa de Carga SAM A13 4G</t>
  </si>
  <si>
    <t>Placa de Carga SAM A13 5G</t>
  </si>
  <si>
    <t>Placa de Carga SAM A14 4G</t>
  </si>
  <si>
    <t>Placa de Carga SAM A14 5G (M12)</t>
  </si>
  <si>
    <t>Placa de Carga SAM A14 5G (M14)</t>
  </si>
  <si>
    <t>Placa de Carga SAM A15</t>
  </si>
  <si>
    <t>Placa de Carga SAM A20</t>
  </si>
  <si>
    <t>Placa de Carga SAM A20s (M12)</t>
  </si>
  <si>
    <t>Placa de Carga SAM A20s (M14/M15)</t>
  </si>
  <si>
    <t>Placa de Carga SAM A21s</t>
  </si>
  <si>
    <t>Placa de Carga SAM A22 4G</t>
  </si>
  <si>
    <t>Placa de Carga SAM A22 5G</t>
  </si>
  <si>
    <t>Placa de Carga SAM A23 4G</t>
  </si>
  <si>
    <t>Placa de Carga SAM A23 5G</t>
  </si>
  <si>
    <t>Placa de Carga SAM A30</t>
  </si>
  <si>
    <t>Placa de Carga SAM A30s</t>
  </si>
  <si>
    <t>Placa de Carga SAM A31</t>
  </si>
  <si>
    <t>Placa de Carga SAM A32 4G</t>
  </si>
  <si>
    <t>Placa de Carga SAM A32 5G</t>
  </si>
  <si>
    <t>Placa de Carga SAM A33</t>
  </si>
  <si>
    <t>Placa de Carga SAM A50</t>
  </si>
  <si>
    <t>Placa de Carga SAM A51</t>
  </si>
  <si>
    <t>Placa de Carga SAM A52/SAM A52s</t>
  </si>
  <si>
    <t>Placa de Carga SAM A53</t>
  </si>
  <si>
    <t>Placa de Carga SAM A54</t>
  </si>
  <si>
    <t>Placa de Carga SAM A70</t>
  </si>
  <si>
    <t>Placa de Carga SAM A71</t>
  </si>
  <si>
    <t>Placa de Carga SAM A72</t>
  </si>
  <si>
    <t>Placa de Carga SAM A73</t>
  </si>
  <si>
    <t>Placa de Carga SAM A80</t>
  </si>
  <si>
    <t>Placa de Carga SAM A9 2018 (A920)</t>
  </si>
  <si>
    <t>Placa de Carga SAM Galaxy S21 FE</t>
  </si>
  <si>
    <t>Placa de Carga SAM M13</t>
  </si>
  <si>
    <t>Placa de Carga SAM M20</t>
  </si>
  <si>
    <t>Placa de Carga SAM M21s</t>
  </si>
  <si>
    <t>Placa de Carga SAM M30 (M305F)</t>
  </si>
  <si>
    <t>Placa de Carga SAM M30s/M31</t>
  </si>
  <si>
    <t>Placa de Carga SAM M33/M23</t>
  </si>
  <si>
    <t>Placa de Carga SAM M51/M62</t>
  </si>
  <si>
    <t>Placa de Carga SAM M53</t>
  </si>
  <si>
    <t>Placa de Carga SAM S10</t>
  </si>
  <si>
    <t>Placa de Carga SAM S10 Lite</t>
  </si>
  <si>
    <t>Placa de Carga SAM S20 FE</t>
  </si>
  <si>
    <t>Placa de Carga Xiaomi Poco M3 Pro/Note 10 5G/Note 10T</t>
  </si>
  <si>
    <t>Placa de Carga Xiaomi Poco M4/Redmi Note 11E</t>
  </si>
  <si>
    <t>Placa de Carga Xiaomi Poco X3/Poco X3 Pro/Poco X3 GT/Poco X3 NFC</t>
  </si>
  <si>
    <t>Placa de Carga Xiaomi Poco X4 Pro 4G e 5G/Note 11 Pro 4G e 5G</t>
  </si>
  <si>
    <t>Placa de Carga Xiaomi Poco X6</t>
  </si>
  <si>
    <t>Placa de Carga Xiaomi Redmi 10/Redmi 10 Prime</t>
  </si>
  <si>
    <t>Placa de Carga Xiaomi Redmi 12</t>
  </si>
  <si>
    <t>Placa de Carga Xiaomi Redmi 12C</t>
  </si>
  <si>
    <t>Placa de Carga Xiaomi Redmi 13C</t>
  </si>
  <si>
    <t>Placa de Carga Xiaomi Redmi 9</t>
  </si>
  <si>
    <t>Placa de Carga Xiaomi Redmi A3</t>
  </si>
  <si>
    <t>Placa de Carga Xiaomi Redmi Note 10/Note 10s 4G</t>
  </si>
  <si>
    <t>Placa de Carga Xiaomi Redmi Note 7/Note 7 Pro</t>
  </si>
  <si>
    <t>Placa de Carga Xiaomi Redmi Note 8</t>
  </si>
  <si>
    <t>Placa de Carga Xiaomi Redmi Note 8 Pro</t>
  </si>
  <si>
    <t>Placa de Carga Xiaomi Redmi Note 9</t>
  </si>
  <si>
    <t>Placa de Carga Xiaomi Redmi S2</t>
  </si>
  <si>
    <t>Tampa SAM Galaxy S9</t>
  </si>
  <si>
    <t xml:space="preserve">Moto G72 incell    = R$ </t>
  </si>
  <si>
    <t xml:space="preserve">Moto G72 original = R$ </t>
  </si>
  <si>
    <t xml:space="preserve">M34 c/aro Nacional = R$ </t>
  </si>
  <si>
    <t>Produto</t>
  </si>
  <si>
    <t>SAM A01 Core com aro original</t>
  </si>
  <si>
    <t>SAM A01 com aro original</t>
  </si>
  <si>
    <t>SAM A02 com aro original</t>
  </si>
  <si>
    <t>SAM A02s com aro original</t>
  </si>
  <si>
    <t>SAM A03 Core com aro original</t>
  </si>
  <si>
    <t>SAM A03 com aro original</t>
  </si>
  <si>
    <t>SAM A03s com aro original</t>
  </si>
  <si>
    <t>SAM A04 com aro original</t>
  </si>
  <si>
    <t>SAM A04E com aro original</t>
  </si>
  <si>
    <t>SAM A04s com aro original</t>
  </si>
  <si>
    <t>SAM A05 com aro original</t>
  </si>
  <si>
    <t>SAM A05s com aro original</t>
  </si>
  <si>
    <t>SAM A06 com aro original</t>
  </si>
  <si>
    <t>SAM A10 com aro original</t>
  </si>
  <si>
    <t>SAM A10s com aro original</t>
  </si>
  <si>
    <t>SAM A11 com aro original</t>
  </si>
  <si>
    <t>SAM A12 com aro original</t>
  </si>
  <si>
    <t>SAM A13 4G com aro original</t>
  </si>
  <si>
    <t>SAM A13 5G com aro original</t>
  </si>
  <si>
    <t>SAM A14 4G com aro original</t>
  </si>
  <si>
    <t>SAM A14 5G com aro original</t>
  </si>
  <si>
    <t>SAM A15 com aro original</t>
  </si>
  <si>
    <t>SAM A20 com aro original</t>
  </si>
  <si>
    <t>SAM A20s com aro original</t>
  </si>
  <si>
    <t>SAM A21s com aro original</t>
  </si>
  <si>
    <t>SAM A22 4G com aro original</t>
  </si>
  <si>
    <t>SAM A22 5G com aro original</t>
  </si>
  <si>
    <t>SAM A23 4G com aro original</t>
  </si>
  <si>
    <t>SAM A23 5G com aro original</t>
  </si>
  <si>
    <t>SAM A24 com aro original</t>
  </si>
  <si>
    <t>SAM A30 com aro original</t>
  </si>
  <si>
    <t>SAM A30s com aro original</t>
  </si>
  <si>
    <t>SAM A31 com aro original</t>
  </si>
  <si>
    <t>SAM A32 4G com aro original</t>
  </si>
  <si>
    <t>SAM A32 5G com aro original</t>
  </si>
  <si>
    <t>SAM A33 com aro original</t>
  </si>
  <si>
    <t>SAM A50 com aro original</t>
  </si>
  <si>
    <t>SAM A53 com aro original</t>
  </si>
  <si>
    <t>SAM A54 com aro original</t>
  </si>
  <si>
    <t>SAM A80 com aro original</t>
  </si>
  <si>
    <t>SAM Galaxy S10 com aro original</t>
  </si>
  <si>
    <t>SAM Galaxy S10 Plus com aro original</t>
  </si>
  <si>
    <t>SAM Galaxy S20 FE com aro original</t>
  </si>
  <si>
    <t>SAM Galaxy S20 com aro original</t>
  </si>
  <si>
    <t>SAM Galaxy S20 Plus com aro original</t>
  </si>
  <si>
    <t>SAM Galaxy S21 com aro original</t>
  </si>
  <si>
    <t>SAM Galaxy S21 Plus com aro original</t>
  </si>
  <si>
    <t>SAM Galaxy S21 Ultra com aro original</t>
  </si>
  <si>
    <t>SAM M10 com aro original</t>
  </si>
  <si>
    <t>SAM M12 com aro original</t>
  </si>
  <si>
    <t>SAM M13 4G com aro original</t>
  </si>
  <si>
    <t>SAM M14 4G com aro original</t>
  </si>
  <si>
    <t>SAM M14 5G com aro original</t>
  </si>
  <si>
    <t>SAM M20 com aro original</t>
  </si>
  <si>
    <t>SAM M21s com aro original</t>
  </si>
  <si>
    <t>SAM M22 com aro original</t>
  </si>
  <si>
    <t>SAM M30 com aro original</t>
  </si>
  <si>
    <t>SAM M30s com aro original</t>
  </si>
  <si>
    <t>SAM M31 com aro original</t>
  </si>
  <si>
    <t>SAM M32 com aro original</t>
  </si>
  <si>
    <t>SAM M34 com aro original</t>
  </si>
  <si>
    <t>SAM M53 com aro original</t>
  </si>
  <si>
    <t>Moto G04 com aro original</t>
  </si>
  <si>
    <t>Moto G04s com aro original</t>
  </si>
  <si>
    <t>Moto G10 com aro original</t>
  </si>
  <si>
    <t>Moto G100 com aro original</t>
  </si>
  <si>
    <t>Moto G14 com aro original</t>
  </si>
  <si>
    <t>Moto G20 com aro original</t>
  </si>
  <si>
    <t>Moto G22 com aro original</t>
  </si>
  <si>
    <t>Moto G23 com aro original</t>
  </si>
  <si>
    <t>Moto G30 com aro original</t>
  </si>
  <si>
    <t>Moto G31 com aro original</t>
  </si>
  <si>
    <t>Moto G32 com aro original</t>
  </si>
  <si>
    <t>Moto G34 com aro original</t>
  </si>
  <si>
    <t>Moto G4 com aro original</t>
  </si>
  <si>
    <t>Moto G4 Play com aro original</t>
  </si>
  <si>
    <t>Moto G4 Plus com aro original</t>
  </si>
  <si>
    <t>Moto G41 com aro original</t>
  </si>
  <si>
    <t>Moto G42 com aro original</t>
  </si>
  <si>
    <t>Moto G50 4G com aro original</t>
  </si>
  <si>
    <t>Moto G50 5G com aro original</t>
  </si>
  <si>
    <t>Moto G52 com aro original</t>
  </si>
  <si>
    <t>Moto G53 com aro original</t>
  </si>
  <si>
    <t>Moto G54 com aro original</t>
  </si>
  <si>
    <t>Moto G6 com aro original</t>
  </si>
  <si>
    <t>Moto G6 Play com aro original</t>
  </si>
  <si>
    <t>Moto G60 com aro original</t>
  </si>
  <si>
    <t>Moto G60s com aro original</t>
  </si>
  <si>
    <t>Moto G62 com aro original</t>
  </si>
  <si>
    <t>Moto G7 Play com aro original</t>
  </si>
  <si>
    <t>Moto G7 Power com aro original</t>
  </si>
  <si>
    <t>Moto G72 com aro original</t>
  </si>
  <si>
    <t>Moto G73 com aro original</t>
  </si>
  <si>
    <t>Moto G8 com aro original</t>
  </si>
  <si>
    <t>Moto G8 Play com aro original</t>
  </si>
  <si>
    <t>Moto G8 Plus com aro original</t>
  </si>
  <si>
    <t>Moto G8 Power Lite com aro original</t>
  </si>
  <si>
    <t>Moto G8 Power com aro original</t>
  </si>
  <si>
    <t>Moto G82 com aro original</t>
  </si>
  <si>
    <t>Moto G84 com aro original</t>
  </si>
  <si>
    <t>Moto G9 Play com aro original</t>
  </si>
  <si>
    <t>Moto G9 Plus com aro original</t>
  </si>
  <si>
    <t>Moto G9 Power com aro original</t>
  </si>
  <si>
    <t>Moto One Action com aro original</t>
  </si>
  <si>
    <t>Moto One Fusion com aro original</t>
  </si>
  <si>
    <t>Moto One Macro com aro original</t>
  </si>
  <si>
    <t>Moto One com aro original</t>
  </si>
  <si>
    <t>Moto One Vision com aro original</t>
  </si>
  <si>
    <t>Moto E13 com aro original</t>
  </si>
  <si>
    <t>Moto E20 com aro original</t>
  </si>
  <si>
    <t>Moto E22 com aro original</t>
  </si>
  <si>
    <t>Moto E30 com aro original</t>
  </si>
  <si>
    <t>Moto E32 com aro original</t>
  </si>
  <si>
    <t>Moto E40 com aro original</t>
  </si>
  <si>
    <t>Moto E5 Play com aro original</t>
  </si>
  <si>
    <t>Moto E6 Play com aro original</t>
  </si>
  <si>
    <t>Moto E6 Plus com aro original</t>
  </si>
  <si>
    <t>Moto E6i com aro original</t>
  </si>
  <si>
    <t>Moto E6s com aro original</t>
  </si>
  <si>
    <t>Moto E7 com aro original</t>
  </si>
  <si>
    <t>Moto E7 Plus com aro original</t>
  </si>
  <si>
    <t>Moto E7 Power com aro original</t>
  </si>
  <si>
    <t>Moto Edge 20 Lite com aro original</t>
  </si>
  <si>
    <t>LG K10 2017 com aro original</t>
  </si>
  <si>
    <t>LG K11 Plus com aro original</t>
  </si>
  <si>
    <t>LG K12 Max com aro original</t>
  </si>
  <si>
    <t>LG K12 com aro original</t>
  </si>
  <si>
    <t>LG K12 Prime com aro original</t>
  </si>
  <si>
    <t>LG K22 com aro original</t>
  </si>
  <si>
    <t>LG K40 com aro original</t>
  </si>
  <si>
    <t>LG K40s com aro original</t>
  </si>
  <si>
    <t>LG K41s com aro original</t>
  </si>
  <si>
    <t>LG K42 com aro original</t>
  </si>
  <si>
    <t>LG K50 com aro original</t>
  </si>
  <si>
    <t>LG K50s com aro original</t>
  </si>
  <si>
    <t>LG K51s com aro original</t>
  </si>
  <si>
    <t>LG K52 com aro original</t>
  </si>
  <si>
    <t>LG K61 com aro original</t>
  </si>
  <si>
    <t>LG K62 com aro original</t>
  </si>
  <si>
    <t>LG K62 Plus com aro original</t>
  </si>
  <si>
    <t>LG K8 2017 com aro original</t>
  </si>
  <si>
    <t>LG K8 com aro original</t>
  </si>
  <si>
    <t>LG K8 Plus com aro original</t>
  </si>
  <si>
    <t>LG K9 com aro original</t>
  </si>
  <si>
    <t>Redmi Note 7 com aro original</t>
  </si>
  <si>
    <t>Redmi Note 7 Pro com aro original</t>
  </si>
  <si>
    <t>Redmi Note 8 com aro original</t>
  </si>
  <si>
    <t>Redmi Note 9 com aro original</t>
  </si>
  <si>
    <t>Redmi Note 9 Pro com aro original</t>
  </si>
  <si>
    <t>Redmi Note 9s com aro original</t>
  </si>
  <si>
    <t>Redmi Note 10 4G com aro original</t>
  </si>
  <si>
    <t>Redmi Note 10 pro Max com aro original</t>
  </si>
  <si>
    <t>Redmi Note 10 Pro com aro original</t>
  </si>
  <si>
    <t>Redmi Note 10s 4G com aro original</t>
  </si>
  <si>
    <t>Redmi Note 11 Pro com aro original</t>
  </si>
  <si>
    <t>Redmi Note 12 4G com aro original</t>
  </si>
  <si>
    <t>Redmi Note 12 5G com aro original</t>
  </si>
  <si>
    <t>Redmi Note 12 Pro 4G com aro original</t>
  </si>
  <si>
    <t>Redmi Note 12 Pro 5G com aro original</t>
  </si>
  <si>
    <t>Redmi Note 13 4G com aro original</t>
  </si>
  <si>
    <t>Redmi Note 13 5G com aro original</t>
  </si>
  <si>
    <t>Redmi 9 com aro original</t>
  </si>
  <si>
    <t>Redmi 9A com aro original</t>
  </si>
  <si>
    <t>Redmi 9C com aro original</t>
  </si>
  <si>
    <t>Redmi 9T com aro original</t>
  </si>
  <si>
    <t>Redmi 10 com aro original</t>
  </si>
  <si>
    <t>Redmi 10 Prime com aro original</t>
  </si>
  <si>
    <t>Redmi 10A com aro original</t>
  </si>
  <si>
    <t>Redmi 10C com aro original</t>
  </si>
  <si>
    <t>Redmi 12 com aro original</t>
  </si>
  <si>
    <t>Redmi 12C com aro original</t>
  </si>
  <si>
    <t>Redmi 13 com aro original</t>
  </si>
  <si>
    <t>Redmi 13C com aro original</t>
  </si>
  <si>
    <t>Redmi 14C com aro original</t>
  </si>
  <si>
    <t>Poco M3 com aro original</t>
  </si>
  <si>
    <t>Poco M4 com aro original</t>
  </si>
  <si>
    <t>Poco M4 Pro com aro original</t>
  </si>
  <si>
    <t>Poco M5 com aro original</t>
  </si>
  <si>
    <t>Poco X3 com aro original</t>
  </si>
  <si>
    <t>Poco X3 Pro com aro original</t>
  </si>
  <si>
    <t>Poco X4 Pro com aro original</t>
  </si>
  <si>
    <t>SAM A01 Core sem aro original</t>
  </si>
  <si>
    <t>SAM A01 sem aro original</t>
  </si>
  <si>
    <t>SAM A02s sem aro original</t>
  </si>
  <si>
    <t>SAM A03 Core sem aro original</t>
  </si>
  <si>
    <t>SAM A03 sem aro original</t>
  </si>
  <si>
    <t>SAM A03s sem aro original</t>
  </si>
  <si>
    <t>SAM A04 sem aro original</t>
  </si>
  <si>
    <t>SAM A04E sem aro original</t>
  </si>
  <si>
    <t>SAM A04s sem aro original</t>
  </si>
  <si>
    <t>SAM A05 sem aro original</t>
  </si>
  <si>
    <t>SAM A05s sem aro original</t>
  </si>
  <si>
    <t>SAM A06 sem aro original</t>
  </si>
  <si>
    <t>SAM A10 sem aro original</t>
  </si>
  <si>
    <t>SAM A10s sem aro original</t>
  </si>
  <si>
    <t>SAM A11 sem aro original</t>
  </si>
  <si>
    <t>SAM A12 sem aro original</t>
  </si>
  <si>
    <t>SAM A13 4G sem aro original</t>
  </si>
  <si>
    <t>SAM A13 5G sem aro original</t>
  </si>
  <si>
    <t>SAM A14 4G sem aro original</t>
  </si>
  <si>
    <t>SAM A14 5G sem aro original</t>
  </si>
  <si>
    <t>SAM A15 sem aro original</t>
  </si>
  <si>
    <t>SAM A20 sem aro original</t>
  </si>
  <si>
    <t>SAM A20s sem aro original</t>
  </si>
  <si>
    <t>SAM A21 sem aro original</t>
  </si>
  <si>
    <t>SAM A21s sem aro original</t>
  </si>
  <si>
    <t>SAM A22 5G sem aro original</t>
  </si>
  <si>
    <t>SAM A23 4G sem aro original</t>
  </si>
  <si>
    <t>SAM A23 5G sem aro original</t>
  </si>
  <si>
    <t>SAM A30 sem aro original</t>
  </si>
  <si>
    <t>SAM A30s sem aro original</t>
  </si>
  <si>
    <t>SAM A32 5G sem aro original</t>
  </si>
  <si>
    <t>SAM A50 sem aro original</t>
  </si>
  <si>
    <t>SAM A6 Plus sem aro original</t>
  </si>
  <si>
    <t>SAM A80 sem aro original</t>
  </si>
  <si>
    <t>SAM J4 sem aro original</t>
  </si>
  <si>
    <t>SAM J4 Plus sem aro original</t>
  </si>
  <si>
    <t>SAM J5 Prime sem aro original</t>
  </si>
  <si>
    <t>SAM J6 sem aro original</t>
  </si>
  <si>
    <t>SAM J6 Plus sem aro original</t>
  </si>
  <si>
    <t>SAM J7 Prime 2 sem aro original</t>
  </si>
  <si>
    <t>SAM J7 Prime sem aro original</t>
  </si>
  <si>
    <t>SAM J700 sem aro original</t>
  </si>
  <si>
    <t>SAM J8 sem aro original</t>
  </si>
  <si>
    <t>SAM J8 Plus sem aro original</t>
  </si>
  <si>
    <t>SAM M02 sem aro original</t>
  </si>
  <si>
    <t>SAM M10 sem aro original</t>
  </si>
  <si>
    <t>SAM M12 sem aro original</t>
  </si>
  <si>
    <t>SAM M13 4G sem aro original</t>
  </si>
  <si>
    <t>SAM M14 4G sem aro original</t>
  </si>
  <si>
    <t>SAM M14 5G sem aro original</t>
  </si>
  <si>
    <t>SAM M20 sem aro original</t>
  </si>
  <si>
    <t>SAM M21s sem aro original</t>
  </si>
  <si>
    <t>SAM M22 sem aro original</t>
  </si>
  <si>
    <t>SAM M23 sem aro original</t>
  </si>
  <si>
    <t>SAM M30 sem aro original</t>
  </si>
  <si>
    <t>SAM M30s sem aro original</t>
  </si>
  <si>
    <t>SAM M31 sem aro original</t>
  </si>
  <si>
    <t>SAM M51 sem aro original</t>
  </si>
  <si>
    <t>SAM M62 sem aro original</t>
  </si>
  <si>
    <t>Moto C sem aro original</t>
  </si>
  <si>
    <t>Moto G04 sem aro original</t>
  </si>
  <si>
    <t>Moto G04s sem aro original</t>
  </si>
  <si>
    <t>Moto G10 sem aro original</t>
  </si>
  <si>
    <t>Moto G100 sem aro original</t>
  </si>
  <si>
    <t>Moto G14 sem aro original</t>
  </si>
  <si>
    <t>Moto G20 sem aro original</t>
  </si>
  <si>
    <t>Moto G200 sem aro original</t>
  </si>
  <si>
    <t>Moto G22 sem aro original</t>
  </si>
  <si>
    <t>Moto G23 sem aro original</t>
  </si>
  <si>
    <t>Moto G30 sem aro original</t>
  </si>
  <si>
    <t>Moto G31 sem aro original</t>
  </si>
  <si>
    <t>Moto G32 sem aro original</t>
  </si>
  <si>
    <t>Moto G34 sem aro original</t>
  </si>
  <si>
    <t>Moto G41 sem aro original</t>
  </si>
  <si>
    <t>Moto G42 sem aro original</t>
  </si>
  <si>
    <t>Moto G5 sem aro original</t>
  </si>
  <si>
    <t>Moto G5 Plus sem aro original</t>
  </si>
  <si>
    <t>Moto G50 4G sem aro original</t>
  </si>
  <si>
    <t>Moto G50 5G sem aro original</t>
  </si>
  <si>
    <t>Moto G51 sem aro original</t>
  </si>
  <si>
    <t>Moto G52 sem aro original</t>
  </si>
  <si>
    <t>Moto G53 sem aro original</t>
  </si>
  <si>
    <t>Moto G54 sem aro original</t>
  </si>
  <si>
    <t>Moto G5G Plus sem aro original</t>
  </si>
  <si>
    <t>Moto G5s sem aro original</t>
  </si>
  <si>
    <t>Moto G5s Plus sem aro original</t>
  </si>
  <si>
    <t>Moto G6 sem aro original</t>
  </si>
  <si>
    <t>Moto G6 Play sem aro original</t>
  </si>
  <si>
    <t>Moto G6 Plus sem aro original</t>
  </si>
  <si>
    <t>Moto G60 sem aro original</t>
  </si>
  <si>
    <t>Moto G60s sem aro original</t>
  </si>
  <si>
    <t>Moto G62 sem aro original</t>
  </si>
  <si>
    <t>Moto G7 sem aro original</t>
  </si>
  <si>
    <t>Moto G7 Play sem aro original</t>
  </si>
  <si>
    <t>Moto G7 Plus sem aro original</t>
  </si>
  <si>
    <t>Moto G7 Power sem aro original</t>
  </si>
  <si>
    <t>Moto G71 sem aro original</t>
  </si>
  <si>
    <t>Moto G72 sem aro original</t>
  </si>
  <si>
    <t>Moto G73 sem aro original</t>
  </si>
  <si>
    <t>Moto G8 sem aro original</t>
  </si>
  <si>
    <t>Moto G8 Play sem aro original</t>
  </si>
  <si>
    <t>Moto G8 Plus sem aro original</t>
  </si>
  <si>
    <t>Moto G8 Power Lite sem aro original</t>
  </si>
  <si>
    <t>Moto G8 Power sem aro original</t>
  </si>
  <si>
    <t>Moto G82 sem aro original</t>
  </si>
  <si>
    <t>Moto G9 Play sem aro original</t>
  </si>
  <si>
    <t>Moto G9 Plus sem aro original</t>
  </si>
  <si>
    <t>Moto G9 Power sem aro original</t>
  </si>
  <si>
    <t>Moto One Action sem aro original</t>
  </si>
  <si>
    <t>Moto One Fusion sem aro original</t>
  </si>
  <si>
    <t>Moto One Fusion Plus sem aro original</t>
  </si>
  <si>
    <t>Moto One Hyper sem aro original</t>
  </si>
  <si>
    <t>Moto One Macro sem aro original</t>
  </si>
  <si>
    <t>Moto One sem aro original</t>
  </si>
  <si>
    <t>Moto One Vision sem aro original</t>
  </si>
  <si>
    <t>Moto One Zoom sem aro original</t>
  </si>
  <si>
    <t>Moto Z Play sem aro original</t>
  </si>
  <si>
    <t>Moto Z Power sem aro original</t>
  </si>
  <si>
    <t>Moto Z2 Play sem aro original</t>
  </si>
  <si>
    <t>Moto Z3 Play sem aro original</t>
  </si>
  <si>
    <t>Moto E13 sem aro original</t>
  </si>
  <si>
    <t>Moto E20 sem aro original</t>
  </si>
  <si>
    <t>Moto E22 sem aro original</t>
  </si>
  <si>
    <t>Moto E30 sem aro original</t>
  </si>
  <si>
    <t>Moto E32 sem aro original</t>
  </si>
  <si>
    <t>Moto E4 sem aro original</t>
  </si>
  <si>
    <t>Moto E4 Plus sem aro original</t>
  </si>
  <si>
    <t>Moto E40 sem aro original</t>
  </si>
  <si>
    <t>Moto E5 sem aro original</t>
  </si>
  <si>
    <t>Moto E5 Play sem aro original</t>
  </si>
  <si>
    <t>Moto E5 Plus sem aro original</t>
  </si>
  <si>
    <t>Moto E6 Play sem aro original</t>
  </si>
  <si>
    <t>Moto E6 Plus sem aro original</t>
  </si>
  <si>
    <t>Moto E6i sem aro original</t>
  </si>
  <si>
    <t>Moto E6s sem aro original</t>
  </si>
  <si>
    <t>Moto E7 sem aro original</t>
  </si>
  <si>
    <t>Moto E7 Plus sem aro original</t>
  </si>
  <si>
    <t>Moto E7 Power sem aro original</t>
  </si>
  <si>
    <t>Moto Edge 20 Lite sem aro original</t>
  </si>
  <si>
    <t>Moto Edge 20 sem aro original</t>
  </si>
  <si>
    <t>Moto Edge 30 Neo sem aro original</t>
  </si>
  <si>
    <t>Moto Edge 30 sem aro original</t>
  </si>
  <si>
    <t>LG K12 Max sem aro original</t>
  </si>
  <si>
    <t>LG K12 sem aro original</t>
  </si>
  <si>
    <t>LG K12 Prime sem aro original</t>
  </si>
  <si>
    <t>LG K22 sem aro original</t>
  </si>
  <si>
    <t>LG K40 sem aro original</t>
  </si>
  <si>
    <t>LG K40s sem aro original</t>
  </si>
  <si>
    <t>LG K41s sem aro original</t>
  </si>
  <si>
    <t>LG K42 sem aro original</t>
  </si>
  <si>
    <t>LG K50 sem aro original</t>
  </si>
  <si>
    <t>LG K50s sem aro original</t>
  </si>
  <si>
    <t>LG K51 sem aro original</t>
  </si>
  <si>
    <t>LG K51s sem aro original</t>
  </si>
  <si>
    <t>LG K52 sem aro original</t>
  </si>
  <si>
    <t>LG K61 sem aro original</t>
  </si>
  <si>
    <t>LG K62 sem aro original</t>
  </si>
  <si>
    <t>Redmi Note 6 Pro sem aro original</t>
  </si>
  <si>
    <t>Redmi Note 7 sem aro original</t>
  </si>
  <si>
    <t>Redmi Note 7 Pro sem aro original</t>
  </si>
  <si>
    <t>Redmi Note 8 sem aro original</t>
  </si>
  <si>
    <t>Redmi Note 8 Pro sem aro original</t>
  </si>
  <si>
    <t>Redmi Note 8T sem aro original</t>
  </si>
  <si>
    <t>Redmi Note 9 sem aro original</t>
  </si>
  <si>
    <t>Redmi Note 9 Pro Max sem aro original</t>
  </si>
  <si>
    <t>Redmi Note 9 Pro sem aro original</t>
  </si>
  <si>
    <t>Redmi Note 9s sem aro original</t>
  </si>
  <si>
    <t>Redmi Note 10 4G sem aro original</t>
  </si>
  <si>
    <t>Redmi Note 10 5G sem aro original</t>
  </si>
  <si>
    <t>Redmi Note 10 pro Max sem aro original</t>
  </si>
  <si>
    <t>Redmi Note 10s 4G sem aro original</t>
  </si>
  <si>
    <t>Redmi Note 11 4G sem aro original</t>
  </si>
  <si>
    <t>Redmi Note 11 5G sem aro original</t>
  </si>
  <si>
    <t>Redmi Note 11 Pro sem aro original</t>
  </si>
  <si>
    <t>Redmi Note 12 sem aro original</t>
  </si>
  <si>
    <t>Redmi Note 12 Pro 4G sem aro original</t>
  </si>
  <si>
    <t>Redmi Note 12 Pro 5G sem aro original</t>
  </si>
  <si>
    <t>Redmi Note 12s sem aro original</t>
  </si>
  <si>
    <t>Redmi Note 13 4G sem aro original</t>
  </si>
  <si>
    <t>Redmi Note 13 5G sem aro original</t>
  </si>
  <si>
    <t>Redmi S2 sem aro original</t>
  </si>
  <si>
    <t>Redmi A1 sem aro original</t>
  </si>
  <si>
    <t>Redmi A1 Plus sem aro original</t>
  </si>
  <si>
    <t>Redmi A2 sem aro original</t>
  </si>
  <si>
    <t>Redmi A2 Plus sem aro original</t>
  </si>
  <si>
    <t>Redmi A3 sem aro original</t>
  </si>
  <si>
    <t>Redmi 6 sem aro original</t>
  </si>
  <si>
    <t>Redmi 6A sem aro original</t>
  </si>
  <si>
    <t>Redmi 7 sem aro original</t>
  </si>
  <si>
    <t>Redmi 7A sem aro original</t>
  </si>
  <si>
    <t>Redmi 8 sem aro original</t>
  </si>
  <si>
    <t>Redmi 8A sem aro original</t>
  </si>
  <si>
    <t>Redmi 9 sem aro original</t>
  </si>
  <si>
    <t>Redmi 9A sem aro original</t>
  </si>
  <si>
    <t>Redmi 9C sem aro original</t>
  </si>
  <si>
    <t>Redmi 9T sem aro original</t>
  </si>
  <si>
    <t>Redmi 10 sem aro original</t>
  </si>
  <si>
    <t>Redmi 10A sem aro original</t>
  </si>
  <si>
    <t>Redmi 10C sem aro original</t>
  </si>
  <si>
    <t>Redmi 11 Prime sem aro original</t>
  </si>
  <si>
    <t>Redmi 12 sem aro original</t>
  </si>
  <si>
    <t>Redmi 12C sem aro original</t>
  </si>
  <si>
    <t>Redmi 13 sem aro original</t>
  </si>
  <si>
    <t>Redmi 13C sem aro original</t>
  </si>
  <si>
    <t>Redmi 14C sem aro original</t>
  </si>
  <si>
    <t>Mi 10T sem aro original</t>
  </si>
  <si>
    <t>Mi 11 Lite sem aro original</t>
  </si>
  <si>
    <t>Mi 8 Lite sem aro original</t>
  </si>
  <si>
    <t>Mi 8 sem aro original</t>
  </si>
  <si>
    <t>Mi 9 Lite sem aro original</t>
  </si>
  <si>
    <t>Mi 9 sem aro original</t>
  </si>
  <si>
    <t>Mi 9 SE sem aro original</t>
  </si>
  <si>
    <t>Mi 9T sem aro original</t>
  </si>
  <si>
    <t>Mi 9T Pro sem aro original</t>
  </si>
  <si>
    <t>Mi A2 Lite sem aro original</t>
  </si>
  <si>
    <t>Mi A2 sem aro original</t>
  </si>
  <si>
    <t>Mi A3 sem aro original</t>
  </si>
  <si>
    <t>Mi Max 2 sem aro original</t>
  </si>
  <si>
    <t>Mi Max 3 sem aro original</t>
  </si>
  <si>
    <t>Poco C40 sem aro original</t>
  </si>
  <si>
    <t>Poco C65 sem aro original</t>
  </si>
  <si>
    <t>Poco M3 sem aro original</t>
  </si>
  <si>
    <t>Poco M3 Pro sem aro original</t>
  </si>
  <si>
    <t>Poco M4 sem aro original</t>
  </si>
  <si>
    <t>Poco M4 Pro 5G sem aro original</t>
  </si>
  <si>
    <t>Poco M4 Pro sem aro original</t>
  </si>
  <si>
    <t>Poco M5s sem aro original</t>
  </si>
  <si>
    <t>Poco M5 sem aro original</t>
  </si>
  <si>
    <t>Poco X3 GT sem aro original</t>
  </si>
  <si>
    <t>Poco X3 sem aro original</t>
  </si>
  <si>
    <t>Poco X3 Pro sem aro original</t>
  </si>
  <si>
    <t>Poco X4 GT sem aro original</t>
  </si>
  <si>
    <t>Poco X4 Pro sem aro original</t>
  </si>
  <si>
    <t>Asus Zenfone 4 Selfie (ZD553KL) sem aro original</t>
  </si>
  <si>
    <t>Asus ZenFone 5 Selfie (ZC600KL) sem aro original</t>
  </si>
  <si>
    <t>Asus Zenfone Max Pro M1 (ZB601KL) sem aro original</t>
  </si>
  <si>
    <t>Asus Zenfone Max Pro M1 (ZB602KL) sem aro original</t>
  </si>
  <si>
    <t>Asus Zenfone Max Pro M2 (ZB631KL) sem aro original</t>
  </si>
  <si>
    <t>Asus Zenfone Max Shot (ZB634KL) sem aro original</t>
  </si>
  <si>
    <t>SAM A20 sem aro incell</t>
  </si>
  <si>
    <t>SAM A24 sem aro incell</t>
  </si>
  <si>
    <t>SAM A25 sem aro incell</t>
  </si>
  <si>
    <t>SAM A30 sem aro incell</t>
  </si>
  <si>
    <t>SAM A30s sem aro incell</t>
  </si>
  <si>
    <t>SAM A31 sem aro incell</t>
  </si>
  <si>
    <t>SAM A33 sem aro incell</t>
  </si>
  <si>
    <t>SAM A50 sem aro incell</t>
  </si>
  <si>
    <t>SAM A53 sem aro incell</t>
  </si>
  <si>
    <t>SAM A54 sem aro incell</t>
  </si>
  <si>
    <t>SAM A70 sem aro incell</t>
  </si>
  <si>
    <t>SAM A71 sem aro incell</t>
  </si>
  <si>
    <t>SAM A72 sem aro incell</t>
  </si>
  <si>
    <t>SAM M21s sem aro incell</t>
  </si>
  <si>
    <t>SAM M22 sem aro incell</t>
  </si>
  <si>
    <t>SAM M30 sem aro incell</t>
  </si>
  <si>
    <t>SAM M30s sem aro incell</t>
  </si>
  <si>
    <t>SAM M31 sem aro incell</t>
  </si>
  <si>
    <t>SAM M34 sem aro incell</t>
  </si>
  <si>
    <t>SAM M51 sem aro incell</t>
  </si>
  <si>
    <t>SAM M52 sem aro incell</t>
  </si>
  <si>
    <t>Moto G41 sem aro incell</t>
  </si>
  <si>
    <t>Moto G42 sem aro incell</t>
  </si>
  <si>
    <t>Moto G52 sem aro incell</t>
  </si>
  <si>
    <t>Moto G71 sem aro incell</t>
  </si>
  <si>
    <t>Moto G72 sem aro incell</t>
  </si>
  <si>
    <t>Moto G82 sem aro incell</t>
  </si>
  <si>
    <t>Moto G84 sem aro incell</t>
  </si>
  <si>
    <t>Moto Edge 30 sem aro incell</t>
  </si>
  <si>
    <t>Redmi Note 10 4G sem aro incell</t>
  </si>
  <si>
    <t>Redmi Note 10 Pro sem aro incell</t>
  </si>
  <si>
    <t>Redmi Note 10 pro Max sem aro incell</t>
  </si>
  <si>
    <t>Redmi Note 10s 4G sem aro incell</t>
  </si>
  <si>
    <t>Redmi Note 11 4G sem aro incell</t>
  </si>
  <si>
    <t>Redmi Note 11 Pro sem aro incell</t>
  </si>
  <si>
    <t>Redmi Note 12 sem aro incell</t>
  </si>
  <si>
    <t>Redmi Note 12 Pro 5G sem aro incell</t>
  </si>
  <si>
    <t>Redmi Note 12s sem aro incell</t>
  </si>
  <si>
    <t>Redmi Note 13 4G sem aro incell</t>
  </si>
  <si>
    <t>Redmi Note 13 5G sem aro incell</t>
  </si>
  <si>
    <t>Mi 11 Lite sem aro incell</t>
  </si>
  <si>
    <t>Mi 8 sem aro incell</t>
  </si>
  <si>
    <t>Mi 9 sem aro incell</t>
  </si>
  <si>
    <t>Mi 9 Lite sem aro incell</t>
  </si>
  <si>
    <t>Mi 9 SE sem aro incell</t>
  </si>
  <si>
    <t>Mi 9T sem aro incell</t>
  </si>
  <si>
    <t>Mi 9T Pro sem aro incell</t>
  </si>
  <si>
    <t>Mi A3 sem aro incell</t>
  </si>
  <si>
    <t>Poco M4 Pro sem aro incell</t>
  </si>
  <si>
    <t>Poco M5s sem aro incell</t>
  </si>
  <si>
    <t>Poco X4 Pro sem aro incell</t>
  </si>
  <si>
    <t>SAM A15 com aro incell</t>
  </si>
  <si>
    <t>SAM A24 com aro incell</t>
  </si>
  <si>
    <t>SAM A25 com aro incell</t>
  </si>
  <si>
    <t>SAM A33 com aro incell</t>
  </si>
  <si>
    <t>SAM A52 4G com aro incell</t>
  </si>
  <si>
    <t>SAM A52 5G com aro incell</t>
  </si>
  <si>
    <t>SAM A53 com aro incell</t>
  </si>
  <si>
    <t>SAM A54 com aro incell</t>
  </si>
  <si>
    <t>SAM A70 com aro incell</t>
  </si>
  <si>
    <t>SAM A71 com aro incell</t>
  </si>
  <si>
    <t>SAM A72 com aro incell</t>
  </si>
  <si>
    <t>SAM A73 com aro incell</t>
  </si>
  <si>
    <t>SAM M21s com aro incell</t>
  </si>
  <si>
    <t>SAM M22 com aro incell</t>
  </si>
  <si>
    <t>SAM M30 com aro incell</t>
  </si>
  <si>
    <t>SAM M30s com aro incell</t>
  </si>
  <si>
    <t>SAM M31 com aro incell</t>
  </si>
  <si>
    <t>SAM M32 com aro incell</t>
  </si>
  <si>
    <t>SAM M34 com aro incell</t>
  </si>
  <si>
    <t>SAM M52 com aro incell</t>
  </si>
  <si>
    <t>SAM M53 com aro incell</t>
  </si>
  <si>
    <t>SAM M62 com aro incell</t>
  </si>
  <si>
    <t>Moto G31 com aro incell</t>
  </si>
  <si>
    <t>Moto G41 com aro incell</t>
  </si>
  <si>
    <t>Moto G42 com aro incell</t>
  </si>
  <si>
    <t>Moto G52 com aro incell</t>
  </si>
  <si>
    <t>Moto G72 com aro incell</t>
  </si>
  <si>
    <t>Moto G82 com aro incell</t>
  </si>
  <si>
    <t>Moto G84 com aro incell</t>
  </si>
  <si>
    <t>Redmi Note 10 4G com aro incell</t>
  </si>
  <si>
    <t>Redmi Note 10s 4G com aro incell</t>
  </si>
  <si>
    <t>Redmi Note 12 4G com aro incell</t>
  </si>
  <si>
    <t>Redmi Note 12 5G com aro incell</t>
  </si>
  <si>
    <t>Redmi Note 12 Pro 4G com aro incell</t>
  </si>
  <si>
    <t>Redmi Note 12 Pro 5G com aro incell</t>
  </si>
  <si>
    <t>Redmi Note 13 4G com aro incell</t>
  </si>
  <si>
    <t>Redmi Note 13 5G com aro incell</t>
  </si>
  <si>
    <t>Poco M4 Pro com aro incell</t>
  </si>
  <si>
    <t>Poco M5s com aro incell</t>
  </si>
  <si>
    <t>SAM A01 Core com aro Nacional</t>
  </si>
  <si>
    <t>SAM A01 com aro Nacional</t>
  </si>
  <si>
    <t>SAM A02 com aro Nacional</t>
  </si>
  <si>
    <t>SAM A02s com aro Nacional</t>
  </si>
  <si>
    <t>SAM A03 Core com aro Nacional</t>
  </si>
  <si>
    <t>SAM A03 com aro Nacional</t>
  </si>
  <si>
    <t>SAM A03s com aro Nacional</t>
  </si>
  <si>
    <t>SAM A04 com aro Nacional</t>
  </si>
  <si>
    <t>SAM A04E com aro Nacional</t>
  </si>
  <si>
    <t>SAM A04s com aro Nacional</t>
  </si>
  <si>
    <t>SAM A10 com aro Nacional</t>
  </si>
  <si>
    <t>SAM A10s com aro Nacional</t>
  </si>
  <si>
    <t>SAM A11 com aro Nacional</t>
  </si>
  <si>
    <t>SAM A12 com aro Nacional</t>
  </si>
  <si>
    <t>SAM A13 4G com aro Nacional</t>
  </si>
  <si>
    <t>SAM A13 5G com aro Nacional</t>
  </si>
  <si>
    <t>SAM A14 5G com aro Nacional</t>
  </si>
  <si>
    <t>SAM A15 com aro Nacional</t>
  </si>
  <si>
    <t>SAM A20s com aro Nacional</t>
  </si>
  <si>
    <t>SAM A21s com aro Nacional</t>
  </si>
  <si>
    <t>SAM A23 4G com aro Nacional</t>
  </si>
  <si>
    <t>SAM A23 5G com aro Nacional</t>
  </si>
  <si>
    <t>SAM A32 5G com aro Nacional</t>
  </si>
  <si>
    <t>SAM A33 com aro Nacional</t>
  </si>
  <si>
    <t>SAM A34 com aro Nacional</t>
  </si>
  <si>
    <t>SAM A35 com aro Nacional</t>
  </si>
  <si>
    <t>SAM A53 com aro Nacional</t>
  </si>
  <si>
    <t>SAM A54 com aro Nacional</t>
  </si>
  <si>
    <t>SAM M12 com aro Nacional</t>
  </si>
  <si>
    <t>SAM M13 4G com aro Nacional</t>
  </si>
  <si>
    <t>SAM M22 com aro Nacional</t>
  </si>
  <si>
    <t>SAM M23 com aro Nacional</t>
  </si>
  <si>
    <t>SAM M34 com aro Nacional</t>
  </si>
  <si>
    <t>SAM M52 com aro Nacional</t>
  </si>
  <si>
    <t>SAM M53 com aro Nacional</t>
  </si>
  <si>
    <t>Moto G04 com aro Nacional</t>
  </si>
  <si>
    <t>Moto G10 com aro Nacional</t>
  </si>
  <si>
    <t>Moto G14 com aro Nacional</t>
  </si>
  <si>
    <t>Moto G20 com aro Nacional</t>
  </si>
  <si>
    <t>Moto G200 com aro Nacional</t>
  </si>
  <si>
    <t>Moto G22 com aro Nacional</t>
  </si>
  <si>
    <t>Moto G23 com aro Nacional</t>
  </si>
  <si>
    <t>Moto G30 com aro Nacional</t>
  </si>
  <si>
    <t>Moto G31 com aro Nacional</t>
  </si>
  <si>
    <t>Moto G32 com aro Nacional</t>
  </si>
  <si>
    <t>Moto G34 com aro Nacional</t>
  </si>
  <si>
    <t>Moto G41 com aro Nacional</t>
  </si>
  <si>
    <t>Moto G42 com aro Nacional</t>
  </si>
  <si>
    <t>Moto G52 com aro Nacional</t>
  </si>
  <si>
    <t>Moto G53 com aro Nacional</t>
  </si>
  <si>
    <t>Moto G54 com aro Nacional</t>
  </si>
  <si>
    <t>Moto G60 com aro Nacional</t>
  </si>
  <si>
    <t>Moto G60s com aro Nacional</t>
  </si>
  <si>
    <t>Moto G7 Play com aro Nacional</t>
  </si>
  <si>
    <t>Moto G72 com aro Nacional</t>
  </si>
  <si>
    <t>Moto G73 com aro Nacional</t>
  </si>
  <si>
    <t>Moto G8 Play com aro Nacional</t>
  </si>
  <si>
    <t>Moto G8 Power Lite com aro Nacional</t>
  </si>
  <si>
    <t>Moto G82 com aro Nacional</t>
  </si>
  <si>
    <t>Moto G9 Play com aro Nacional</t>
  </si>
  <si>
    <t>Moto G9 Plus com aro Nacional</t>
  </si>
  <si>
    <t>Moto G9 Power com aro Nacional</t>
  </si>
  <si>
    <t>Moto One Fusion com aro Nacional</t>
  </si>
  <si>
    <t>Moto One Fusion Plus com aro Nacional</t>
  </si>
  <si>
    <t>Moto E13 com aro Nacional</t>
  </si>
  <si>
    <t>Moto E20 com aro Nacional</t>
  </si>
  <si>
    <t>Moto E22 com aro Nacional</t>
  </si>
  <si>
    <t>Moto E30 com aro Nacional</t>
  </si>
  <si>
    <t>Moto E32 com aro Nacional</t>
  </si>
  <si>
    <t>Moto E40 com aro Nacional</t>
  </si>
  <si>
    <t>Moto E7 com aro Nacional</t>
  </si>
  <si>
    <t>Moto E7 Plus com aro Nacional</t>
  </si>
  <si>
    <t>Moto E7 Power com aro Nacional</t>
  </si>
  <si>
    <t>Moto Edge 20 Lite com aro Nacional</t>
  </si>
  <si>
    <t>Moto Edge 20 com aro Nacional</t>
  </si>
  <si>
    <t>Moto Edge Plus com aro Nacional</t>
  </si>
  <si>
    <t>LG K41s com aro Nacional</t>
  </si>
  <si>
    <t>LG K62 com aro Nacional</t>
  </si>
  <si>
    <t>LG K62 Plus com aro Nacional</t>
  </si>
  <si>
    <t>Redmi Note 7 com aro Nacional</t>
  </si>
  <si>
    <t>Redmi Note 7 Pro com aro Nacional</t>
  </si>
  <si>
    <t>Redmi Note 8 com aro Nacional</t>
  </si>
  <si>
    <t>Redmi Note 8 Pro com aro Nacional</t>
  </si>
  <si>
    <t>Redmi Note 9 com aro Nacional</t>
  </si>
  <si>
    <t>Redmi Note 9 Pro com aro Nacional</t>
  </si>
  <si>
    <t>Redmi Note 9s com aro Nacional</t>
  </si>
  <si>
    <t>Redmi Note 12 4G com aro Nacional</t>
  </si>
  <si>
    <t>Redmi Note 12 Pro 5G com aro Nacional</t>
  </si>
  <si>
    <t>Redmi 9A com aro Nacional</t>
  </si>
  <si>
    <t>Redmi 9C com aro Nacional</t>
  </si>
  <si>
    <t>Redmi 10 com aro Nacional</t>
  </si>
  <si>
    <t>Redmi 10 Prime com aro Nacional</t>
  </si>
  <si>
    <t>Redmi 12 com aro Nacional</t>
  </si>
  <si>
    <t>Redmi 13C com aro Nacional</t>
  </si>
  <si>
    <t>Poco M4 com aro Nacional</t>
  </si>
  <si>
    <t>Poco M5 com aro Nacional</t>
  </si>
  <si>
    <t>SAM J530 sem aro original</t>
  </si>
  <si>
    <t>SAM J5 Pro sem aro original</t>
  </si>
  <si>
    <t>SAM J510 sem aro incell</t>
  </si>
  <si>
    <t>SAM J5 Metal sem aro incell</t>
  </si>
  <si>
    <t>SAM A20 com aro incell</t>
  </si>
  <si>
    <t>SAM A22 4G com aro incell</t>
  </si>
  <si>
    <t>SAM A22 4G com aro original premium</t>
  </si>
  <si>
    <t>SAM A5 2016 sem aro incell</t>
  </si>
  <si>
    <t>SAM A510 sem aro incell</t>
  </si>
  <si>
    <t>SAM A5 2016 sem aro original</t>
  </si>
  <si>
    <t>SAM A510 sem aro original</t>
  </si>
  <si>
    <t>SAM A5 2017 sem aro incell</t>
  </si>
  <si>
    <t>SAM A520 sem aro incell</t>
  </si>
  <si>
    <t>SAM A5 2017 sem aro original</t>
  </si>
  <si>
    <t>SAM A520 sem aro original</t>
  </si>
  <si>
    <t>SAM A50 com aro incell</t>
  </si>
  <si>
    <t>A50/A30 - incell</t>
  </si>
  <si>
    <r>
      <t xml:space="preserve">A50/A30 - incell </t>
    </r>
    <r>
      <rPr>
        <b/>
        <sz val="11"/>
        <color theme="1"/>
        <rFont val="Calibri"/>
        <family val="2"/>
      </rPr>
      <t>c/aro</t>
    </r>
  </si>
  <si>
    <t>Redmi Note 11 4G com aro incell</t>
  </si>
  <si>
    <t>Redmi Note 11 4G com aro original</t>
  </si>
  <si>
    <t>A20 - incell c/aro</t>
  </si>
  <si>
    <t xml:space="preserve">A20 - incell     = R$ </t>
  </si>
  <si>
    <t xml:space="preserve">A20 - incell c/aro = R$ </t>
  </si>
  <si>
    <t>SAM J400 sem aro original</t>
  </si>
  <si>
    <t>SAM J400 original sem aro</t>
  </si>
  <si>
    <t>SAM J3 sem aro incell premium</t>
  </si>
  <si>
    <t>SAM J3 incell sem aro premium</t>
  </si>
  <si>
    <t>SAM J4 sem aro incell premium</t>
  </si>
  <si>
    <t>SAM J4 incell sem aro premium</t>
  </si>
  <si>
    <t>SAM J400 sem aro incell premium</t>
  </si>
  <si>
    <t>SAM J400 incell sem aro premium</t>
  </si>
  <si>
    <t>SAM J5 sem aro incell premium</t>
  </si>
  <si>
    <t>SAM J500 sem aro incell premium</t>
  </si>
  <si>
    <t>SAM J530 sem aro incell premium</t>
  </si>
  <si>
    <t>SAM J5 Pro sem aro incell premium</t>
  </si>
  <si>
    <t>SAM J6 sem aro incell premium</t>
  </si>
  <si>
    <t>SAM J700 sem aro incell premium</t>
  </si>
  <si>
    <t>SAM J710 Metal sem aro incell premium</t>
  </si>
  <si>
    <t>SAM J730 Pro sem aro incell premium</t>
  </si>
  <si>
    <t>SAM J8 sem aro incell premium</t>
  </si>
  <si>
    <t>SAM J4 Core sem aro original</t>
  </si>
  <si>
    <t>SAM J4+ sem aro original</t>
  </si>
  <si>
    <t>SAM J4 Plus original sem aro</t>
  </si>
  <si>
    <t xml:space="preserve">SAM J4 Core original sem aro </t>
  </si>
  <si>
    <t>SAM J4+ original sem aro</t>
  </si>
  <si>
    <t>SAM J6 Core sem aro original</t>
  </si>
  <si>
    <t>SAM J6+ sem aro original</t>
  </si>
  <si>
    <t>SAM J6 Plus original sem aro</t>
  </si>
  <si>
    <t xml:space="preserve">SAM J6 Core original sem aro </t>
  </si>
  <si>
    <t>SAM J6+ original sem aro</t>
  </si>
  <si>
    <t>A22 4G - incell c/aro</t>
  </si>
  <si>
    <t xml:space="preserve">A22 4G - incell c/aro = R$  </t>
  </si>
  <si>
    <t>SAM A30 com aro incell</t>
  </si>
  <si>
    <t xml:space="preserve">A30 - incell c/aro = R$ </t>
  </si>
  <si>
    <t xml:space="preserve">A30 - original c/aro = R$ </t>
  </si>
  <si>
    <t>A30s - incell c/aro</t>
  </si>
  <si>
    <t xml:space="preserve">A30s - incell c/aro = R$ </t>
  </si>
  <si>
    <t>SAM A30s com aro incell</t>
  </si>
  <si>
    <t>A31 - incell c/aro</t>
  </si>
  <si>
    <t xml:space="preserve">A31 - incell c/aro = R$  </t>
  </si>
  <si>
    <t xml:space="preserve">A31 - original c/aro    = R$ </t>
  </si>
  <si>
    <t>SAM A31 com aro incell</t>
  </si>
  <si>
    <t>A32 4G - incell c/aro</t>
  </si>
  <si>
    <t xml:space="preserve">A32 4G - incell c/aro = R$ </t>
  </si>
  <si>
    <t>SAM A32 4G com aro incell</t>
  </si>
  <si>
    <t>SAM A32 4G com aro original premium</t>
  </si>
  <si>
    <t>Flex Main Main A32 4G/A32 5G/A22 4G (SUB/OCTA)</t>
  </si>
  <si>
    <t xml:space="preserve">A50 - incell c/aro = R$ </t>
  </si>
  <si>
    <t>SAM A34 com aro original (Tela Grande)</t>
  </si>
  <si>
    <t>SAM A34 com aro original (Tela Pequena)</t>
  </si>
  <si>
    <t>Redmi Note 10 Pro 5G sem aro original (Flex Reto)</t>
  </si>
  <si>
    <t>Redmi Note 11s 4G com aro original</t>
  </si>
  <si>
    <t>Redmi Note 11s 4G com aro incell</t>
  </si>
  <si>
    <t>Redmi Note 11s 4G sem aro original</t>
  </si>
  <si>
    <t>Redmi Note 11s 4G sem aro incell</t>
  </si>
  <si>
    <t>SAM A01 Nacional com aro</t>
  </si>
  <si>
    <t>SAM A01 Core Nacional com aro</t>
  </si>
  <si>
    <t>SAM A02 Nacional com aro</t>
  </si>
  <si>
    <t>SAM A02s Nacional com aro</t>
  </si>
  <si>
    <t>SAM A03 Core Nacional com aro</t>
  </si>
  <si>
    <t>SAM A03 Nacional com aro</t>
  </si>
  <si>
    <t>SAM A03s Nacional com aro</t>
  </si>
  <si>
    <t>SAM A04 Nacional com aro</t>
  </si>
  <si>
    <t>SAM A04E Nacional com aro</t>
  </si>
  <si>
    <t>SAM A04s Nacional com aro</t>
  </si>
  <si>
    <t>SAM A10 Nacional com aro</t>
  </si>
  <si>
    <t>SAM A10s Nacional com aro</t>
  </si>
  <si>
    <t>SAM A11 Nacional com aro</t>
  </si>
  <si>
    <t>SAM A12 Nacional com aro</t>
  </si>
  <si>
    <t>SAM A13 4G Nacional com aro</t>
  </si>
  <si>
    <t>SAM A13 5G Nacional com aro</t>
  </si>
  <si>
    <t>SAM A14 5G Nacional com aro</t>
  </si>
  <si>
    <t>SAM A15 Nacional com aro</t>
  </si>
  <si>
    <t>SAM A20s Nacional com aro</t>
  </si>
  <si>
    <t>SAM A21s Nacional com aro</t>
  </si>
  <si>
    <t>SAM A23 4G Nacional com aro</t>
  </si>
  <si>
    <t>SAM A23 5G Nacional com aro</t>
  </si>
  <si>
    <t>SAM A32 5G Nacional com aro</t>
  </si>
  <si>
    <t>SAM A33 Nacional com aro</t>
  </si>
  <si>
    <t>SAM A34 Nacional com aro</t>
  </si>
  <si>
    <t>SAM A35 Nacional com aro</t>
  </si>
  <si>
    <t>SAM A53 Nacional com aro</t>
  </si>
  <si>
    <t>SAM A54 Nacional com aro</t>
  </si>
  <si>
    <t>SAM M12 Nacional com aro</t>
  </si>
  <si>
    <t>SAM M13 4G Nacional com aro</t>
  </si>
  <si>
    <t>SAM M22 Nacional com aro</t>
  </si>
  <si>
    <t>SAM M23 Nacional com aro</t>
  </si>
  <si>
    <t>SAM M34 Nacional com aro</t>
  </si>
  <si>
    <t>SAM M52 Nacional com aro</t>
  </si>
  <si>
    <t>SAM M53 Nacional com aro</t>
  </si>
  <si>
    <t>SAM M62 com aro original (Tela Pequena)</t>
  </si>
  <si>
    <t>Moto G04 Nacional com aro</t>
  </si>
  <si>
    <t>Moto G10 Nacional com aro</t>
  </si>
  <si>
    <t>Moto G14 Nacional com aro</t>
  </si>
  <si>
    <t>Moto G20 Nacional com aro</t>
  </si>
  <si>
    <t>Moto G200 Nacional com aro</t>
  </si>
  <si>
    <t>Moto G22 Nacional com aro</t>
  </si>
  <si>
    <t>Moto G23 Nacional com aro</t>
  </si>
  <si>
    <t>Moto G30 Nacional com aro</t>
  </si>
  <si>
    <t>Moto G31 Nacional com aro</t>
  </si>
  <si>
    <t>Moto G32 Nacional com aro</t>
  </si>
  <si>
    <t>Moto G34 Nacional com aro</t>
  </si>
  <si>
    <t>Moto G41 Nacional com aro</t>
  </si>
  <si>
    <t>Moto G42 Nacional com aro</t>
  </si>
  <si>
    <t>Moto G52 Nacional com aro</t>
  </si>
  <si>
    <t>Moto G53 Nacional com aro</t>
  </si>
  <si>
    <t>Moto G54 Nacional com aro</t>
  </si>
  <si>
    <t>Moto G60 Nacional com aro</t>
  </si>
  <si>
    <t>Moto G60s Nacional com aro</t>
  </si>
  <si>
    <t>Moto G7 Play Nacional com aro</t>
  </si>
  <si>
    <t>Moto G72 Nacional com aro</t>
  </si>
  <si>
    <t>Moto G73 Nacional com aro</t>
  </si>
  <si>
    <t>Moto G8 Play Nacional com aro</t>
  </si>
  <si>
    <t>Moto G8 Power Lite Nacional com aro</t>
  </si>
  <si>
    <t>Moto G82 Nacional com aro</t>
  </si>
  <si>
    <t>Moto G9 Play Nacional com aro</t>
  </si>
  <si>
    <t>Moto G9 Plus Nacional com aro</t>
  </si>
  <si>
    <t>Moto G9 Power Nacional com aro</t>
  </si>
  <si>
    <t>Moto One Fusion Nacional com aro</t>
  </si>
  <si>
    <t>Moto One Fusion Plus Nacional com aro</t>
  </si>
  <si>
    <t>Moto E13 Nacional com aro</t>
  </si>
  <si>
    <t>Moto E20 Nacional com aro</t>
  </si>
  <si>
    <t>Moto E22 Nacional com aro</t>
  </si>
  <si>
    <t>Moto E30 Nacional com aro</t>
  </si>
  <si>
    <t>Moto E32 Nacional com aro</t>
  </si>
  <si>
    <t>Moto E40 Nacional com aro</t>
  </si>
  <si>
    <t>Moto E7 Nacional com aro</t>
  </si>
  <si>
    <t>Moto E7 Plus Nacional com aro</t>
  </si>
  <si>
    <t>Moto E7 Power Nacional com aro</t>
  </si>
  <si>
    <t>Moto Edge 20 Lite Nacional com aro</t>
  </si>
  <si>
    <t>Moto Edge 20 Nacional com aro</t>
  </si>
  <si>
    <t>Moto Edge Plus Nacional com aro</t>
  </si>
  <si>
    <t>LG K41s Nacional com aro</t>
  </si>
  <si>
    <t>LG K62 Nacional com aro</t>
  </si>
  <si>
    <t>LG K62 Plus Nacional com aro</t>
  </si>
  <si>
    <t>Redmi Note 7 Nacional com aro</t>
  </si>
  <si>
    <t>Redmi Note 7 Pro Nacional com aro</t>
  </si>
  <si>
    <t>Redmi Note 8 Nacional com aro</t>
  </si>
  <si>
    <t>Redmi Note 8 Pro Nacional com aro</t>
  </si>
  <si>
    <t>Redmi Note 9 Nacional com aro</t>
  </si>
  <si>
    <t>Redmi Note 9 Pro Nacional com aro</t>
  </si>
  <si>
    <t>Redmi Note 9s Nacional com aro</t>
  </si>
  <si>
    <t>Redmi Note 12 4G Nacional com aro</t>
  </si>
  <si>
    <t>Redmi Note 12 Pro 5G Nacional com aro</t>
  </si>
  <si>
    <t>Poco M5 Nacional com aro</t>
  </si>
  <si>
    <t>Poco M4 Nacional com aro</t>
  </si>
  <si>
    <t>Redmi 13C Nacional com aro</t>
  </si>
  <si>
    <t>Redmi 12 Nacional com aro</t>
  </si>
  <si>
    <t>Redmi 10 Prime Nacional com aro</t>
  </si>
  <si>
    <t>Redmi 10 Nacional com aro</t>
  </si>
  <si>
    <t>Redmi 9C Nacional com aro</t>
  </si>
  <si>
    <t>Redmi 9A Nacional com aro</t>
  </si>
  <si>
    <t>SAM A01 original com aro</t>
  </si>
  <si>
    <t>SAM A01 Core original com aro</t>
  </si>
  <si>
    <t>SAM A02 original com aro</t>
  </si>
  <si>
    <t>SAM A02s original com aro</t>
  </si>
  <si>
    <t>SAM A03 Core original com aro</t>
  </si>
  <si>
    <t>SAM A03 original com aro</t>
  </si>
  <si>
    <t>SAM A03s original com aro</t>
  </si>
  <si>
    <t>SAM A04 original com aro</t>
  </si>
  <si>
    <t>SAM A04E original com aro</t>
  </si>
  <si>
    <t>SAM A04s original com aro</t>
  </si>
  <si>
    <t>SAM A05 original com aro</t>
  </si>
  <si>
    <t>SAM A05s original com aro</t>
  </si>
  <si>
    <t>SAM A06 original com aro</t>
  </si>
  <si>
    <t>SAM A10 original com aro</t>
  </si>
  <si>
    <t>SAM A10s original com aro</t>
  </si>
  <si>
    <t>SAM A11 original com aro</t>
  </si>
  <si>
    <t>SAM A12 original com aro</t>
  </si>
  <si>
    <t>SAM A13 4G original com aro</t>
  </si>
  <si>
    <t>SAM A13 5G original com aro</t>
  </si>
  <si>
    <t>SAM A14 4G original com aro</t>
  </si>
  <si>
    <t>SAM A14 5G original com aro</t>
  </si>
  <si>
    <t>SAM A15 original com aro</t>
  </si>
  <si>
    <t>SAM A20 original com aro</t>
  </si>
  <si>
    <t>SAM A20s original com aro</t>
  </si>
  <si>
    <t>SAM A21s original com aro</t>
  </si>
  <si>
    <t>SAM A22 4G original com aro</t>
  </si>
  <si>
    <t>SAM A22 4G original com aro premium</t>
  </si>
  <si>
    <t>SAM A22 5G original com aro</t>
  </si>
  <si>
    <t>SAM A23 4G original com aro</t>
  </si>
  <si>
    <t>SAM A23 5G original com aro</t>
  </si>
  <si>
    <t>SAM A24 original com aro</t>
  </si>
  <si>
    <t>SAM A30 original com aro</t>
  </si>
  <si>
    <t>SAM A30s original com aro</t>
  </si>
  <si>
    <t>SAM A31 original com aro</t>
  </si>
  <si>
    <t>SAM A32 4G original com aro</t>
  </si>
  <si>
    <t>SAM A32 4G original com aro premium</t>
  </si>
  <si>
    <t>SAM A32 5G original com aro</t>
  </si>
  <si>
    <t>SAM A33 original com aro</t>
  </si>
  <si>
    <t>SAM A34 original com aro (Tela Grande)</t>
  </si>
  <si>
    <t>SAM A34 original com aro (Tela Pequena)</t>
  </si>
  <si>
    <t>SAM A50 original com aro</t>
  </si>
  <si>
    <t>SAM A53 original com aro</t>
  </si>
  <si>
    <t>SAM A54 original com aro</t>
  </si>
  <si>
    <t>SAM A7 2018 (A750) original com aro</t>
  </si>
  <si>
    <t>SAM A72 (Tela grande) original com aro</t>
  </si>
  <si>
    <t>SAM A72 (Tela pequena) original com aro</t>
  </si>
  <si>
    <t>SAM A73 (Tela grande) original com aro</t>
  </si>
  <si>
    <t>SAM A73 (Tela pequena) original com aro</t>
  </si>
  <si>
    <t>SAM A80 original com aro</t>
  </si>
  <si>
    <t>SAM Galaxy Note 10 Plus (Tela pequena) original com aro</t>
  </si>
  <si>
    <t>SAM Galaxy S10 original com aro</t>
  </si>
  <si>
    <t>SAM Galaxy S10 Plus original com aro</t>
  </si>
  <si>
    <t>SAM Galaxy S20 FE original com aro</t>
  </si>
  <si>
    <t>SAM Galaxy S20 original com aro</t>
  </si>
  <si>
    <t>SAM Galaxy S20 Plus original com aro</t>
  </si>
  <si>
    <t>SAM Galaxy S21 original com aro</t>
  </si>
  <si>
    <t>SAM Galaxy S21 Plus original com aro</t>
  </si>
  <si>
    <t>SAM Galaxy S21 Ultra original com aro</t>
  </si>
  <si>
    <t>SAM M10 original com aro</t>
  </si>
  <si>
    <t>SAM M12 original com aro</t>
  </si>
  <si>
    <t>SAM M13 4G original com aro</t>
  </si>
  <si>
    <t>SAM M14 4G original com aro</t>
  </si>
  <si>
    <t>SAM M14 5G original com aro</t>
  </si>
  <si>
    <t>SAM M20 original com aro</t>
  </si>
  <si>
    <t>SAM M21s original com aro</t>
  </si>
  <si>
    <t>SAM M22 original com aro</t>
  </si>
  <si>
    <t>SAM M30 original com aro</t>
  </si>
  <si>
    <t>SAM M30s original com aro</t>
  </si>
  <si>
    <t>SAM M31 original com aro</t>
  </si>
  <si>
    <t>SAM M32 original com aro</t>
  </si>
  <si>
    <t>SAM M34 original com aro</t>
  </si>
  <si>
    <t>SAM M53 original com aro</t>
  </si>
  <si>
    <t>SAM M62 original com aro (Tela Pequena)</t>
  </si>
  <si>
    <t>Moto G04 original com aro</t>
  </si>
  <si>
    <t>Moto G04s original com aro</t>
  </si>
  <si>
    <t>Moto G10 original com aro</t>
  </si>
  <si>
    <t>Moto G100 original com aro</t>
  </si>
  <si>
    <t>Moto G14 original com aro</t>
  </si>
  <si>
    <t>Moto G20 original com aro</t>
  </si>
  <si>
    <t>Moto G22 original com aro</t>
  </si>
  <si>
    <t>Moto G23 original com aro</t>
  </si>
  <si>
    <t>Moto G30 original com aro</t>
  </si>
  <si>
    <t>Moto G31 original com aro</t>
  </si>
  <si>
    <t>Moto G32 original com aro</t>
  </si>
  <si>
    <t>Moto G34 original com aro</t>
  </si>
  <si>
    <t>Moto G4 original com aro</t>
  </si>
  <si>
    <t>Moto G4 Play original com aro</t>
  </si>
  <si>
    <t>Moto G4 Plus original com aro</t>
  </si>
  <si>
    <t>Moto G41 original com aro</t>
  </si>
  <si>
    <t>Moto G42 original com aro</t>
  </si>
  <si>
    <t>Moto G50 4G original com aro</t>
  </si>
  <si>
    <t>Moto G50 5G original com aro</t>
  </si>
  <si>
    <t>Moto G52 original com aro</t>
  </si>
  <si>
    <t>Moto G53 original com aro</t>
  </si>
  <si>
    <t>Moto G54 original com aro</t>
  </si>
  <si>
    <t>Moto G6 original com aro</t>
  </si>
  <si>
    <t>Moto G6 Play original com aro</t>
  </si>
  <si>
    <t>Moto G60 original com aro</t>
  </si>
  <si>
    <t>Moto G60s original com aro</t>
  </si>
  <si>
    <t>Moto G62 original com aro</t>
  </si>
  <si>
    <t>Moto G7 Play original com aro</t>
  </si>
  <si>
    <t>Moto G7 Power original com aro</t>
  </si>
  <si>
    <t>Moto G72 original com aro</t>
  </si>
  <si>
    <t>Moto G73 original com aro</t>
  </si>
  <si>
    <t>Moto G8 original com aro</t>
  </si>
  <si>
    <t>Moto G8 Play original com aro</t>
  </si>
  <si>
    <t>Moto G8 Plus original com aro</t>
  </si>
  <si>
    <t>Moto G8 Power Lite original com aro</t>
  </si>
  <si>
    <t>Moto G8 Power original com aro</t>
  </si>
  <si>
    <t>Moto G82 original com aro</t>
  </si>
  <si>
    <t>Moto G84 original com aro</t>
  </si>
  <si>
    <t>Moto G9 Play original com aro</t>
  </si>
  <si>
    <t>Moto G9 Plus original com aro</t>
  </si>
  <si>
    <t>Moto G9 Power original com aro</t>
  </si>
  <si>
    <t>Moto One original com aro</t>
  </si>
  <si>
    <t>Moto One Action original com aro</t>
  </si>
  <si>
    <t>Moto One Fusion original com aro</t>
  </si>
  <si>
    <t>Moto One Macro original com aro</t>
  </si>
  <si>
    <t>Moto One Vision original com aro</t>
  </si>
  <si>
    <t>Moto E13 original com aro</t>
  </si>
  <si>
    <t>Moto E20 original com aro</t>
  </si>
  <si>
    <t>Moto E22 original com aro</t>
  </si>
  <si>
    <t>Moto E30 original com aro</t>
  </si>
  <si>
    <t>Moto E32 original com aro</t>
  </si>
  <si>
    <t>Moto E40 original com aro</t>
  </si>
  <si>
    <t>Moto E5 Play original com aro</t>
  </si>
  <si>
    <t>Moto E6 Play original com aro</t>
  </si>
  <si>
    <t>Moto E6 Plus original com aro</t>
  </si>
  <si>
    <t>Moto E6i original com aro</t>
  </si>
  <si>
    <t>Moto E6s original com aro</t>
  </si>
  <si>
    <t>Moto E7 original com aro</t>
  </si>
  <si>
    <t>Moto E7 Plus original com aro</t>
  </si>
  <si>
    <t>Moto E7 Power original com aro</t>
  </si>
  <si>
    <t>Moto Edge 20 Lite original com aro</t>
  </si>
  <si>
    <t>LG K10 2017 original com aro</t>
  </si>
  <si>
    <t>LG K11 Plus original com aro</t>
  </si>
  <si>
    <t>LG K12 Max original com aro</t>
  </si>
  <si>
    <t>LG K12 original com aro</t>
  </si>
  <si>
    <t>LG K12 plus original com aro</t>
  </si>
  <si>
    <t>LG K12 Prime original com aro</t>
  </si>
  <si>
    <t>LG K22 original com aro</t>
  </si>
  <si>
    <t>LG K22 plus original com aro</t>
  </si>
  <si>
    <t>LG K40 original com aro</t>
  </si>
  <si>
    <t>LG K40s original com aro</t>
  </si>
  <si>
    <t>LG K41s original com aro</t>
  </si>
  <si>
    <t>LG K42 original com aro</t>
  </si>
  <si>
    <t>LG K50 original com aro</t>
  </si>
  <si>
    <t>LG K50s original com aro</t>
  </si>
  <si>
    <t>LG K51s original com aro</t>
  </si>
  <si>
    <t>LG K52 original com aro</t>
  </si>
  <si>
    <t>LG K61 original com aro</t>
  </si>
  <si>
    <t>LG K62 original com aro</t>
  </si>
  <si>
    <t>LG K62 Plus original com aro</t>
  </si>
  <si>
    <t>LG K8 2017 original com aro</t>
  </si>
  <si>
    <t>LG K8 original com aro</t>
  </si>
  <si>
    <t>LG K8 Plus original com aro</t>
  </si>
  <si>
    <t>LG K9 original com aro</t>
  </si>
  <si>
    <t>Redmi Note 7 original com aro</t>
  </si>
  <si>
    <t>Redmi Note 7 Pro original com aro</t>
  </si>
  <si>
    <t>Redmi Note 8 original com aro</t>
  </si>
  <si>
    <t>Redmi Note 9 original com aro</t>
  </si>
  <si>
    <t>Redmi Note 9 Pro original com aro</t>
  </si>
  <si>
    <t>Redmi Note 9s original com aro</t>
  </si>
  <si>
    <t>Redmi Note 10 4G original com aro</t>
  </si>
  <si>
    <t>Redmi Note 10s 4G original com aro</t>
  </si>
  <si>
    <t>Redmi Note 10 Pro original com aro</t>
  </si>
  <si>
    <t>Redmi Note 10 pro Max original com aro</t>
  </si>
  <si>
    <t>Redmi Note 11 4G original com aro</t>
  </si>
  <si>
    <t>Redmi Note 11s 4G original com aro</t>
  </si>
  <si>
    <t>Redmi Note 11 Pro original com aro</t>
  </si>
  <si>
    <t>Redmi Note 12 4G original com aro</t>
  </si>
  <si>
    <t>Redmi Note 12 5G original com aro</t>
  </si>
  <si>
    <t>Redmi Note 12 Pro 4G original com aro</t>
  </si>
  <si>
    <t>Redmi Note 12 Pro 5G original com aro</t>
  </si>
  <si>
    <t>Redmi Note 13 4G original com aro</t>
  </si>
  <si>
    <t>Redmi Note 13 5G original com aro</t>
  </si>
  <si>
    <t>Redmi 9 original com aro</t>
  </si>
  <si>
    <t>Redmi 9A original com aro</t>
  </si>
  <si>
    <t>Redmi 9C original com aro</t>
  </si>
  <si>
    <t>Redmi 9T original com aro</t>
  </si>
  <si>
    <t>Redmi 10 original com aro</t>
  </si>
  <si>
    <t>Redmi 10 Prime original com aro</t>
  </si>
  <si>
    <t>Redmi 10A original com aro</t>
  </si>
  <si>
    <t>Redmi 10C original com aro</t>
  </si>
  <si>
    <t>Redmi 12 original com aro</t>
  </si>
  <si>
    <t>Redmi 12C original com aro</t>
  </si>
  <si>
    <t>Redmi 13 original com aro</t>
  </si>
  <si>
    <t>Redmi 13C original com aro</t>
  </si>
  <si>
    <t>Redmi 14C original com aro</t>
  </si>
  <si>
    <t>Poco M3 original com aro</t>
  </si>
  <si>
    <t>Poco M4 original com aro</t>
  </si>
  <si>
    <t>Poco M4 Pro original com aro</t>
  </si>
  <si>
    <t>Poco M5 original com aro</t>
  </si>
  <si>
    <t>Poco X3 original com aro</t>
  </si>
  <si>
    <t>Poco X3 Pro original com aro</t>
  </si>
  <si>
    <t>Poco X4 Pro original com aro</t>
  </si>
  <si>
    <t>SAM A15 incell com aro</t>
  </si>
  <si>
    <t>SAM A20 incell com aro</t>
  </si>
  <si>
    <t>SAM A22 4G incell com aro</t>
  </si>
  <si>
    <t>SAM A24 incell com aro</t>
  </si>
  <si>
    <t>SAM A25 incell com aro</t>
  </si>
  <si>
    <t>SAM A30 incell com aro</t>
  </si>
  <si>
    <t>SAM A30s incell com aro</t>
  </si>
  <si>
    <t>SAM A31 incell com aro</t>
  </si>
  <si>
    <t>SAM A32 4G incell com aro</t>
  </si>
  <si>
    <t>SAM A33 incell com aro</t>
  </si>
  <si>
    <t>SAM A50 incell com aro</t>
  </si>
  <si>
    <t>SAM A52 4G incell com aro</t>
  </si>
  <si>
    <t>SAM A52 5G incell com aro</t>
  </si>
  <si>
    <t>SAM A53 incell com aro</t>
  </si>
  <si>
    <t>SAM A54 incell com aro</t>
  </si>
  <si>
    <t>SAM A7 2018 (A750) incell com aro</t>
  </si>
  <si>
    <t>SAM A70 incell com aro</t>
  </si>
  <si>
    <t>SAM A71 incell com aro</t>
  </si>
  <si>
    <t>SAM A72 incell com aro</t>
  </si>
  <si>
    <t>SAM A73 incell com aro</t>
  </si>
  <si>
    <t>SAM M21s incell com aro</t>
  </si>
  <si>
    <t>SAM M22 incell com aro</t>
  </si>
  <si>
    <t>SAM M30 incell com aro</t>
  </si>
  <si>
    <t>SAM M30s incell com aro</t>
  </si>
  <si>
    <t>SAM M31 incell com aro</t>
  </si>
  <si>
    <t>SAM M32 incell com aro</t>
  </si>
  <si>
    <t>SAM M34 incell com aro</t>
  </si>
  <si>
    <t>SAM M52 incell com aro</t>
  </si>
  <si>
    <t>SAM M53 incell com aro</t>
  </si>
  <si>
    <t>SAM M62 incell com aro</t>
  </si>
  <si>
    <t>Moto G31 incell com aro</t>
  </si>
  <si>
    <t>Moto G41 incell com aro</t>
  </si>
  <si>
    <t>Moto G42 incell com aro</t>
  </si>
  <si>
    <t>Moto G52 incell com aro</t>
  </si>
  <si>
    <t>Moto G72 incell com aro</t>
  </si>
  <si>
    <t>Moto G82 incell com aro</t>
  </si>
  <si>
    <t>Moto G84 incell com aro</t>
  </si>
  <si>
    <t>Redmi Note 10 4G incell com aro</t>
  </si>
  <si>
    <t>Redmi Note 10s 4G incell com aro</t>
  </si>
  <si>
    <t>Redmi Note 11 4G incell com aro</t>
  </si>
  <si>
    <t>Redmi Note 11s 4G incell com aro</t>
  </si>
  <si>
    <t>Redmi Note 12 4G incell com aro</t>
  </si>
  <si>
    <t>Redmi Note 12 5G incell com aro</t>
  </si>
  <si>
    <t>Redmi Note 12 Pro 4G incell com aro</t>
  </si>
  <si>
    <t>Redmi Note 12 Pro 5G incell com aro</t>
  </si>
  <si>
    <t>Redmi Note 13 4G incell com aro</t>
  </si>
  <si>
    <t>Redmi Note 13 5G incell com aro</t>
  </si>
  <si>
    <t>Poco M4 Pro incell com aro</t>
  </si>
  <si>
    <t>Poco M5s incell com aro</t>
  </si>
  <si>
    <t>SAM A20 incell sem aro</t>
  </si>
  <si>
    <t>SAM A24 incell sem aro</t>
  </si>
  <si>
    <t>SAM A25 incell sem aro</t>
  </si>
  <si>
    <t>SAM A30 incell sem aro</t>
  </si>
  <si>
    <t>SAM A30s incell sem aro</t>
  </si>
  <si>
    <t>SAM A31 incell sem aro</t>
  </si>
  <si>
    <t>SAM A33 incell sem aro</t>
  </si>
  <si>
    <t>SAM A5 2016 incell sem aro</t>
  </si>
  <si>
    <t>SAM A510 incell sem aro</t>
  </si>
  <si>
    <t>SAM A5 2017 incell sem aro</t>
  </si>
  <si>
    <t>SAM A520 incell sem aro</t>
  </si>
  <si>
    <t>SAM A50 incell sem aro</t>
  </si>
  <si>
    <t>SAM A53 incell sem aro</t>
  </si>
  <si>
    <t>SAM A54 incell sem aro</t>
  </si>
  <si>
    <t>SAM A7 2016 (A710) incell sem aro</t>
  </si>
  <si>
    <t>SAM A7 2017 (A720) incell sem aro</t>
  </si>
  <si>
    <t>SAM A7 2018 (A750) incell sem aro</t>
  </si>
  <si>
    <t>SAM A70 incell sem aro</t>
  </si>
  <si>
    <t>SAM A71 incell sem aro</t>
  </si>
  <si>
    <t>SAM A72 incell sem aro</t>
  </si>
  <si>
    <t>SAM A8 2018 (A530) incell sem aro</t>
  </si>
  <si>
    <t>SAM A8 Plus (A730) incell sem aro</t>
  </si>
  <si>
    <t>SAM J5 incell sem aro premium</t>
  </si>
  <si>
    <t>SAM J500 incell sem aro premium</t>
  </si>
  <si>
    <t>SAM J510 incell sem aro</t>
  </si>
  <si>
    <t>SAM J5 Metal incell sem aro</t>
  </si>
  <si>
    <t>SAM J530 incell sem aro premium</t>
  </si>
  <si>
    <t>SAM J5 Pro incell sem aro premium</t>
  </si>
  <si>
    <t>SAM J6 incell sem aro premium</t>
  </si>
  <si>
    <t>SAM J700 incell sem aro premium</t>
  </si>
  <si>
    <t>SAM J701 Neo incell sem aro premium</t>
  </si>
  <si>
    <t>SAM J710 Metal incell sem aro premium</t>
  </si>
  <si>
    <t>SAM J730 Pro incell sem aro premium</t>
  </si>
  <si>
    <t>SAM J8 incell sem aro premium</t>
  </si>
  <si>
    <t>SAM M21s incell sem aro</t>
  </si>
  <si>
    <t>SAM M22 incell sem aro</t>
  </si>
  <si>
    <t>SAM M30 incell sem aro</t>
  </si>
  <si>
    <t>SAM M30s incell sem aro</t>
  </si>
  <si>
    <t>SAM M31 incell sem aro</t>
  </si>
  <si>
    <t>SAM M34 incell sem aro</t>
  </si>
  <si>
    <t>SAM M51 incell sem aro</t>
  </si>
  <si>
    <t>SAM M52 incell sem aro</t>
  </si>
  <si>
    <t>Moto G41 incell sem aro</t>
  </si>
  <si>
    <t>Moto G42 incell sem aro</t>
  </si>
  <si>
    <t>Moto G52 incell sem aro</t>
  </si>
  <si>
    <t>Moto G71 incell sem aro</t>
  </si>
  <si>
    <t>Moto G72 incell sem aro</t>
  </si>
  <si>
    <t>Moto G82 incell sem aro</t>
  </si>
  <si>
    <t>Moto G84 incell sem aro</t>
  </si>
  <si>
    <t>Moto Edge 30 incell sem aro</t>
  </si>
  <si>
    <t>Mi 11 Lite incell sem aro</t>
  </si>
  <si>
    <t>Mi 8 incell sem aro</t>
  </si>
  <si>
    <t>Mi 9 incell sem aro</t>
  </si>
  <si>
    <t>Mi 9 Lite incell sem aro</t>
  </si>
  <si>
    <t>Mi 9 SE incell sem aro</t>
  </si>
  <si>
    <t>Mi 9T incell sem aro</t>
  </si>
  <si>
    <t>Mi 9T Pro incell sem aro</t>
  </si>
  <si>
    <t>Mi A3 incell sem aro</t>
  </si>
  <si>
    <t>Redmi Note 10 4G incell sem aro</t>
  </si>
  <si>
    <t>Redmi Note 10s 4G incell sem aro</t>
  </si>
  <si>
    <t>Redmi Note 10 Pro incell sem aro</t>
  </si>
  <si>
    <t>Redmi Note 10 pro Max incell sem aro</t>
  </si>
  <si>
    <t>Redmi Note 11 4G incell sem aro</t>
  </si>
  <si>
    <t>Redmi Note 11s 4G incell sem aro</t>
  </si>
  <si>
    <t>Redmi Note 11 Pro incell sem aro</t>
  </si>
  <si>
    <t>Redmi Note 12 incell sem aro</t>
  </si>
  <si>
    <t>Redmi Note 12 Pro 5G incell sem aro</t>
  </si>
  <si>
    <t>Redmi Note 12s incell sem aro</t>
  </si>
  <si>
    <t>Redmi Note 13 4G incell sem aro</t>
  </si>
  <si>
    <t>Redmi Note 13 5G incell sem aro</t>
  </si>
  <si>
    <t>Redmi Note Note 12 Pro Plus incell sem aro</t>
  </si>
  <si>
    <t>Redmi Note Poco X5 Pro incell sem aro</t>
  </si>
  <si>
    <t>Poco M4 Pro incell sem aro</t>
  </si>
  <si>
    <t>Poco M5s incell sem aro</t>
  </si>
  <si>
    <t>Poco X4 Pro incell sem aro</t>
  </si>
  <si>
    <t>SAM A15 com aro OLED</t>
  </si>
  <si>
    <t xml:space="preserve">SAM A15 OLED com aro </t>
  </si>
  <si>
    <t>SAM A15 sem aro OLED</t>
  </si>
  <si>
    <t>SAM A20 com aro OLED</t>
  </si>
  <si>
    <t>SAM A20 sem aro OLED</t>
  </si>
  <si>
    <t>SAM A15 OLED sem aro</t>
  </si>
  <si>
    <t>SAM A20 OLED com aro</t>
  </si>
  <si>
    <t>SAM A20 OLED sem aro</t>
  </si>
  <si>
    <t>SAM A22 4G com aro OLED</t>
  </si>
  <si>
    <t>SAM A22 4G OLED com aro</t>
  </si>
  <si>
    <t>SAM A24 com aro OLED</t>
  </si>
  <si>
    <t>SAM A24 OLED com aro</t>
  </si>
  <si>
    <t>SAM A30 com aro OLED</t>
  </si>
  <si>
    <t>SAM A30 OLED com aro</t>
  </si>
  <si>
    <t>SAM A30 sem aro OLED</t>
  </si>
  <si>
    <t>SAM A30 OLED sem aro</t>
  </si>
  <si>
    <t xml:space="preserve"> </t>
  </si>
  <si>
    <t>SAM A30s OLED com aro</t>
  </si>
  <si>
    <t>SAM A30s com aro OLED</t>
  </si>
  <si>
    <t>SAM A30s sem aro OLED</t>
  </si>
  <si>
    <t>SAM A30s OLED sem aro</t>
  </si>
  <si>
    <t>SAM A31 com aro OLED</t>
  </si>
  <si>
    <t>SAM A31 OLED com aro</t>
  </si>
  <si>
    <t>SAM A32 4G com aro OLED</t>
  </si>
  <si>
    <t>SAM A32 4G OLED com aro</t>
  </si>
  <si>
    <t>SAM A33 OLED com aro</t>
  </si>
  <si>
    <t>SAM A33 com aro OLED</t>
  </si>
  <si>
    <t>SAM A34 com aro OLED (Tela Grande)</t>
  </si>
  <si>
    <t>SAM A34 OLED com aro (Tela Grande)</t>
  </si>
  <si>
    <t>SAM A34 OLED com aro (Tela Pequena)</t>
  </si>
  <si>
    <t>SAM A34 com aro OLED (Tela Pequena)</t>
  </si>
  <si>
    <t>SAM A50 com aro OLED</t>
  </si>
  <si>
    <t>SAM A50 OLED com aro</t>
  </si>
  <si>
    <t>SAM A50 sem aro OLED</t>
  </si>
  <si>
    <t>SAM A50 OLED sem aro</t>
  </si>
  <si>
    <t>SAM A51 com aro original (Tela Grande)</t>
  </si>
  <si>
    <t>SAM A51 com aro original (Tela Pequena)</t>
  </si>
  <si>
    <t>A52 4G com aro incell</t>
  </si>
  <si>
    <t>A52 5G com aro incell</t>
  </si>
  <si>
    <t xml:space="preserve">SAM A52s com aro original </t>
  </si>
  <si>
    <t xml:space="preserve">SAM A52s com aro OLED </t>
  </si>
  <si>
    <t xml:space="preserve">SAM A52s OLED com aro </t>
  </si>
  <si>
    <t>SAM A53 com aro OLED</t>
  </si>
  <si>
    <t>SAM A53 OLED com aro</t>
  </si>
  <si>
    <t>SAM A54 com aro OLED</t>
  </si>
  <si>
    <t>SAM A54 OLED com aro</t>
  </si>
  <si>
    <t>SAM A6 Plus sem aro OLED</t>
  </si>
  <si>
    <t>SAM A6 Plus OLED sem aro</t>
  </si>
  <si>
    <t>SAM A7 2016 sem aro incell</t>
  </si>
  <si>
    <t>SAM A710 sem aro incell</t>
  </si>
  <si>
    <t>SAM A7 2016 sem aro original</t>
  </si>
  <si>
    <t>SAM A710 sem aro original</t>
  </si>
  <si>
    <t>SAM A720 sem aro incell</t>
  </si>
  <si>
    <t>SAM A7 2017 sem aro original</t>
  </si>
  <si>
    <t>SAM A720 sem aro original</t>
  </si>
  <si>
    <t>SAM A7 2018 com aro incell</t>
  </si>
  <si>
    <t>SAM A750 com aro incell</t>
  </si>
  <si>
    <t>SAM A7 2018 sem aro incell</t>
  </si>
  <si>
    <t>SAM A750 sem aro incell</t>
  </si>
  <si>
    <t>SAM A750 com aro original</t>
  </si>
  <si>
    <t>SAM A7 2018 com aro original</t>
  </si>
  <si>
    <t>SAM A7 2016 sem aro OLED</t>
  </si>
  <si>
    <t>SAM A6 Plus original sem aro</t>
  </si>
  <si>
    <t>SAM A7 2016 original sem aro</t>
  </si>
  <si>
    <t>SAM A7 2016 OLED sem aro</t>
  </si>
  <si>
    <t>SAM A710 original sem aro</t>
  </si>
  <si>
    <t>SAM A710 OLED sem aro</t>
  </si>
  <si>
    <t>SAM A710 sem aro OLED</t>
  </si>
  <si>
    <t>SAM A7 2017 sem aro incell</t>
  </si>
  <si>
    <t>SAM A7 2017 incell sem aro</t>
  </si>
  <si>
    <t>SAM A720 incell sem aro</t>
  </si>
  <si>
    <t>SAM A7 2016 incell sem aro</t>
  </si>
  <si>
    <t>SAM A710 incell sem aro</t>
  </si>
  <si>
    <t>SAM A7 2017 original sem aro</t>
  </si>
  <si>
    <t>SAM A7 2017 OLED sem aro</t>
  </si>
  <si>
    <t>SAM A7 2017 sem aro OLED</t>
  </si>
  <si>
    <t>SAM A7 2018 incell com aro</t>
  </si>
  <si>
    <t>SAM A750 incell com aro</t>
  </si>
  <si>
    <t xml:space="preserve">SAM A7 2018 incell sem aro </t>
  </si>
  <si>
    <t xml:space="preserve">SAM A750 incell sem aro </t>
  </si>
  <si>
    <t>SAM A7 2018 original com aro</t>
  </si>
  <si>
    <t>SAM A7 2018 com aro OLED</t>
  </si>
  <si>
    <t>SAM A7 2018 OLED com aro</t>
  </si>
  <si>
    <t>SAM A750 original com aro</t>
  </si>
  <si>
    <t>SAM A750 com aro OLED</t>
  </si>
  <si>
    <t>SAM A750 OLED com aro</t>
  </si>
  <si>
    <t>SAM A7 2018 sem aro original</t>
  </si>
  <si>
    <t>SAM A7 2018 original sem aro</t>
  </si>
  <si>
    <t>SAM A7 2018 sem aro OLED</t>
  </si>
  <si>
    <t>SAM A7 2018 OLED sem aro</t>
  </si>
  <si>
    <t>SAM A750 sem aro original</t>
  </si>
  <si>
    <t>SAM A750 original sem aro</t>
  </si>
  <si>
    <t>SAM A750 sem aro OLED</t>
  </si>
  <si>
    <t>SAM A750 OLED sem aro</t>
  </si>
  <si>
    <t xml:space="preserve">A21s - orig    = R$ </t>
  </si>
  <si>
    <t>SAM A5 2016 original sem aro</t>
  </si>
  <si>
    <t>SAM A5 2016 sem aro OLED</t>
  </si>
  <si>
    <t>SAM A5 2016 OLED sem aro</t>
  </si>
  <si>
    <t>SAM A510 original sem aro</t>
  </si>
  <si>
    <t>SAM A510 sem aro OLED</t>
  </si>
  <si>
    <t>SAM A510 OLED sem aro</t>
  </si>
  <si>
    <t>SAM A70 com aro original (Tela Grande)</t>
  </si>
  <si>
    <t>SAM A70 com aro original (Tela Pequena)</t>
  </si>
  <si>
    <t>SAM A70 original com aro (Tela Grande)</t>
  </si>
  <si>
    <t>SAM A70 original com aro (Tela Pequena)</t>
  </si>
  <si>
    <t>SAM A70 com aro OLED (Tela Grande)</t>
  </si>
  <si>
    <t>SAM A70 OLED com aro (Tela Grande)</t>
  </si>
  <si>
    <t>SAM A70 com aro OLED (Tela Pequena)</t>
  </si>
  <si>
    <t>SAM A70 OLED com aro (Tela Pequena)</t>
  </si>
  <si>
    <t>SAM A71 com aro original (Tela Grande)</t>
  </si>
  <si>
    <t>SAM A71 com aro original (Tela Pequena)</t>
  </si>
  <si>
    <t>SAM A71 com aro OLED (Tela Grande)</t>
  </si>
  <si>
    <t>SAM A71 OLED com aro (Tela Grande)</t>
  </si>
  <si>
    <t>SAM A71 com aro OLED (Tela Pequena)</t>
  </si>
  <si>
    <t>SAM A71 OLED com aro (Tela Pequena)</t>
  </si>
  <si>
    <t>SAM A72 com aro original (Tela Grande)</t>
  </si>
  <si>
    <t>SAM A72 com aro OLED (Tela Grande)</t>
  </si>
  <si>
    <t>SAM A72 OLED com aro (Tela Grande)</t>
  </si>
  <si>
    <t>SAM A72 com aro original (Tela Pequena)</t>
  </si>
  <si>
    <t>SAM A72 com aro OLED (Tela Pequena)</t>
  </si>
  <si>
    <t>SAM A72 OLED com aro (Tela Pequena)</t>
  </si>
  <si>
    <t xml:space="preserve">SAM A73 com aro original (Tela Grande) </t>
  </si>
  <si>
    <t xml:space="preserve">SAM A73 com aro OLED (Tela Grande) </t>
  </si>
  <si>
    <t xml:space="preserve">SAM A73 OLED com aro (Tela Grande) </t>
  </si>
  <si>
    <t xml:space="preserve">SAM A73 com aro original (Tela Pequena) </t>
  </si>
  <si>
    <t xml:space="preserve">SAM A73 com aro OLED (Tela Pequena) </t>
  </si>
  <si>
    <t xml:space="preserve">SAM A73 OLED com aro (Tela Pequena) </t>
  </si>
  <si>
    <t>SAM A8 2018 sem aro incell</t>
  </si>
  <si>
    <t>SAM A8 2018 incell sem aro</t>
  </si>
  <si>
    <t>SAM A530 sem aro incell</t>
  </si>
  <si>
    <t>SAM A530 incell sem aro</t>
  </si>
  <si>
    <t>SAM A8 2018 sem aro original</t>
  </si>
  <si>
    <t>SAM A8 2018 original sem aro</t>
  </si>
  <si>
    <t>SAM A8 2018 sem aro OLED</t>
  </si>
  <si>
    <t>SAM A8 2018 OLED sem aro</t>
  </si>
  <si>
    <t>SAM A530 sem aro original</t>
  </si>
  <si>
    <t>SAM A530 original sem aro</t>
  </si>
  <si>
    <t>SAM A530 sem aro OLED</t>
  </si>
  <si>
    <t>SAM A530 OLED sem aro</t>
  </si>
  <si>
    <t>SAM A8 Plus sem aro incell</t>
  </si>
  <si>
    <t>SAM A8 Plus incell sem aro</t>
  </si>
  <si>
    <t>SAM A730 sem aro incell</t>
  </si>
  <si>
    <t>SAM A730 incell sem aro</t>
  </si>
  <si>
    <t>SAM A8 Plus sem aro original</t>
  </si>
  <si>
    <t>SAM A8 Plus original sem aro</t>
  </si>
  <si>
    <t>SAM A8 Plus sem aro OLED</t>
  </si>
  <si>
    <t>SAM A8 Plus OLED sem aro</t>
  </si>
  <si>
    <t>SAM A730 sem aro original</t>
  </si>
  <si>
    <t>SAM A730 original sem aro</t>
  </si>
  <si>
    <t>SAM A730 sem aro OLED</t>
  </si>
  <si>
    <t>SAM A730 OLED sem aro</t>
  </si>
  <si>
    <t xml:space="preserve">SAM A80 original sem aro </t>
  </si>
  <si>
    <t>SAM A80 sem aro OLED</t>
  </si>
  <si>
    <t xml:space="preserve">SAM A80 OLED sem aro </t>
  </si>
  <si>
    <t>SAM A01 original sem aro</t>
  </si>
  <si>
    <t>SAM A01 Core original sem aro</t>
  </si>
  <si>
    <t>SAM A02 original sem aro</t>
  </si>
  <si>
    <t>SAM A02s original sem aro</t>
  </si>
  <si>
    <t>SAM A03 Core original sem aro</t>
  </si>
  <si>
    <t>SAM A03 original sem aro</t>
  </si>
  <si>
    <t>SAM A03s original sem aro</t>
  </si>
  <si>
    <t>SAM A04 original sem aro</t>
  </si>
  <si>
    <t>SAM A04E original sem aro</t>
  </si>
  <si>
    <t>SAM A04s original sem aro</t>
  </si>
  <si>
    <t>SAM A05 original sem aro</t>
  </si>
  <si>
    <t>SAM A05s original sem aro</t>
  </si>
  <si>
    <t>SAM A06 original sem aro</t>
  </si>
  <si>
    <t>SAM A10 original sem aro</t>
  </si>
  <si>
    <t>SAM A10s original sem aro</t>
  </si>
  <si>
    <t>SAM A11 original sem aro</t>
  </si>
  <si>
    <t>SAM A12 original sem aro</t>
  </si>
  <si>
    <t>SAM A13 4G original sem aro</t>
  </si>
  <si>
    <t>SAM A13 5G original sem aro</t>
  </si>
  <si>
    <t>SAM A14 4G original sem aro</t>
  </si>
  <si>
    <t>SAM A14 5G original sem aro</t>
  </si>
  <si>
    <t>SAM A15 original sem aro</t>
  </si>
  <si>
    <t>SAM A20 original sem aro</t>
  </si>
  <si>
    <t>SAM A20s original sem aro</t>
  </si>
  <si>
    <t>SAM A21 original sem aro</t>
  </si>
  <si>
    <t>SAM A21s original sem aro</t>
  </si>
  <si>
    <t>SAM A22 5G original sem aro</t>
  </si>
  <si>
    <t>SAM A23 4G original sem aro</t>
  </si>
  <si>
    <t>SAM A23 5G original sem aro</t>
  </si>
  <si>
    <t>SAM A30 original sem aro</t>
  </si>
  <si>
    <t>SAM A30s original sem aro</t>
  </si>
  <si>
    <t>SAM A32 5G original sem aro</t>
  </si>
  <si>
    <t>SAM A5 2017 original sem aro</t>
  </si>
  <si>
    <t>SAM A520 original sem aro</t>
  </si>
  <si>
    <t>SAM A50 original sem aro</t>
  </si>
  <si>
    <t>SAM A7 2016 (A710) original sem aro</t>
  </si>
  <si>
    <t>SAM A7 2017 (A720) original sem aro</t>
  </si>
  <si>
    <t>SAM A7 2018 (A750) original sem aro</t>
  </si>
  <si>
    <t>SAM A8 2018 (A530) original sem aro</t>
  </si>
  <si>
    <t>SAM A8 Plus (A730) original sem aro</t>
  </si>
  <si>
    <t>SAM A80 original sem aro</t>
  </si>
  <si>
    <t>SAM A9 2018 (A920) original sem aro</t>
  </si>
  <si>
    <t>SAM J4 Core original sem aro</t>
  </si>
  <si>
    <t>SAM J5 Prime original sem aro</t>
  </si>
  <si>
    <t>SAM J530 original sem aro</t>
  </si>
  <si>
    <t>SAM J5 Pro original sem aro</t>
  </si>
  <si>
    <t>SAM J6 original sem aro</t>
  </si>
  <si>
    <t>SAM J6 Core original sem aro</t>
  </si>
  <si>
    <t>SAM J7 Prime 2 original sem aro</t>
  </si>
  <si>
    <t>SAM J7 Prime original sem aro</t>
  </si>
  <si>
    <t>SAM J700 original sem aro</t>
  </si>
  <si>
    <t>SAM J701 Neo original sem aro</t>
  </si>
  <si>
    <t>SAM J710 Metal original sem aro</t>
  </si>
  <si>
    <t>SAM J730 Pro original sem aro</t>
  </si>
  <si>
    <t>SAM J8 original sem aro</t>
  </si>
  <si>
    <t>SAM J8 Plus original sem aro</t>
  </si>
  <si>
    <t>SAM M02 original sem aro</t>
  </si>
  <si>
    <t>SAM M10 original sem aro</t>
  </si>
  <si>
    <t>SAM M12 original sem aro</t>
  </si>
  <si>
    <t>SAM M13 4G original sem aro</t>
  </si>
  <si>
    <t>SAM M14 4G original sem aro</t>
  </si>
  <si>
    <t>SAM M14 5G original sem aro</t>
  </si>
  <si>
    <t>SAM M20 original sem aro</t>
  </si>
  <si>
    <t>SAM M21s original sem aro</t>
  </si>
  <si>
    <t>SAM M22 original sem aro</t>
  </si>
  <si>
    <t>SAM M23 original sem aro</t>
  </si>
  <si>
    <t>SAM M30 original sem aro</t>
  </si>
  <si>
    <t>SAM M30s original sem aro</t>
  </si>
  <si>
    <t>SAM M31 original sem aro</t>
  </si>
  <si>
    <t>SAM M51 original sem aro</t>
  </si>
  <si>
    <t>SAM M62 original sem aro</t>
  </si>
  <si>
    <t>Moto C original sem aro</t>
  </si>
  <si>
    <t>Moto G04 original sem aro</t>
  </si>
  <si>
    <t>Moto G04s original sem aro</t>
  </si>
  <si>
    <t>Moto G10 original sem aro</t>
  </si>
  <si>
    <t>Moto G100 original sem aro</t>
  </si>
  <si>
    <t>Moto G14 original sem aro</t>
  </si>
  <si>
    <t>Moto G20 original sem aro</t>
  </si>
  <si>
    <t>Moto G200 original sem aro</t>
  </si>
  <si>
    <t>Moto G22 original sem aro</t>
  </si>
  <si>
    <t>Moto G23 original sem aro</t>
  </si>
  <si>
    <t>Moto G30 original sem aro</t>
  </si>
  <si>
    <t>Moto G31 original sem aro</t>
  </si>
  <si>
    <t>Moto G32 original sem aro</t>
  </si>
  <si>
    <t>Moto G34 original sem aro</t>
  </si>
  <si>
    <t>Moto G41 original sem aro</t>
  </si>
  <si>
    <t>Moto G42 original sem aro</t>
  </si>
  <si>
    <t>Moto G5 original sem aro</t>
  </si>
  <si>
    <t>Moto G5 Plus original sem aro</t>
  </si>
  <si>
    <t>Moto G50 4G original sem aro</t>
  </si>
  <si>
    <t>Moto G50 5G original sem aro</t>
  </si>
  <si>
    <t>Moto G51 original sem aro</t>
  </si>
  <si>
    <t>Moto G52 original sem aro</t>
  </si>
  <si>
    <t>Moto G53 original sem aro</t>
  </si>
  <si>
    <t>Moto G54 original sem aro</t>
  </si>
  <si>
    <t>Moto G5G Plus original sem aro</t>
  </si>
  <si>
    <t>Moto G5s original sem aro</t>
  </si>
  <si>
    <t>Moto G5s Plus original sem aro</t>
  </si>
  <si>
    <t>Moto G6 original sem aro</t>
  </si>
  <si>
    <t>Moto G6 Play original sem aro</t>
  </si>
  <si>
    <t>Moto G6 Plus original sem aro</t>
  </si>
  <si>
    <t>Moto G60 original sem aro</t>
  </si>
  <si>
    <t>Moto G60s original sem aro</t>
  </si>
  <si>
    <t>Moto G62 original sem aro</t>
  </si>
  <si>
    <t>Moto G7 original sem aro</t>
  </si>
  <si>
    <t>Moto G7 Play original sem aro</t>
  </si>
  <si>
    <t>Moto G7 Plus original sem aro</t>
  </si>
  <si>
    <t>Moto G7 Power original sem aro</t>
  </si>
  <si>
    <t>Moto G71 original sem aro</t>
  </si>
  <si>
    <t>Moto G72 original sem aro</t>
  </si>
  <si>
    <t>Moto G73 original sem aro</t>
  </si>
  <si>
    <t>Moto G8 original sem aro</t>
  </si>
  <si>
    <t>Moto G8 Play original sem aro</t>
  </si>
  <si>
    <t>Moto G8 Plus original sem aro</t>
  </si>
  <si>
    <t>Moto G8 Power Lite original sem aro</t>
  </si>
  <si>
    <t>Moto G8 Power original sem aro</t>
  </si>
  <si>
    <t>Moto G82 original sem aro</t>
  </si>
  <si>
    <t>Moto G9 Play original sem aro</t>
  </si>
  <si>
    <t>Moto G9 Plus original sem aro</t>
  </si>
  <si>
    <t>Moto G9 Power original sem aro</t>
  </si>
  <si>
    <t>Moto One original sem aro</t>
  </si>
  <si>
    <t>Moto One Action original sem aro</t>
  </si>
  <si>
    <t>Moto One Fusion original sem aro</t>
  </si>
  <si>
    <t>Moto One Fusion Plus original sem aro</t>
  </si>
  <si>
    <t>Moto One Hyper original sem aro</t>
  </si>
  <si>
    <t>Moto One Macro original sem aro</t>
  </si>
  <si>
    <t>Moto One Vision original sem aro</t>
  </si>
  <si>
    <t>Moto One Zoom original sem aro</t>
  </si>
  <si>
    <t>Moto Z Play original sem aro</t>
  </si>
  <si>
    <t>Moto Z Power original sem aro</t>
  </si>
  <si>
    <t>Moto Z2 Play original sem aro</t>
  </si>
  <si>
    <t>Moto Z3 Play original sem aro</t>
  </si>
  <si>
    <t>Moto E13 original sem aro</t>
  </si>
  <si>
    <t>Moto E20 original sem aro</t>
  </si>
  <si>
    <t>Moto E22 original sem aro</t>
  </si>
  <si>
    <t>Moto E30 original sem aro</t>
  </si>
  <si>
    <t>Moto E32 original sem aro</t>
  </si>
  <si>
    <t>Moto E4 original sem aro</t>
  </si>
  <si>
    <t>Moto E4 Plus original sem aro</t>
  </si>
  <si>
    <t>Moto E40 original sem aro</t>
  </si>
  <si>
    <t>Moto E5 original sem aro</t>
  </si>
  <si>
    <t>Moto E5 Play original sem aro</t>
  </si>
  <si>
    <t>Moto E5 Plus original sem aro</t>
  </si>
  <si>
    <t>Moto E6 Play original sem aro</t>
  </si>
  <si>
    <t>Moto E6 Plus original sem aro</t>
  </si>
  <si>
    <t>Moto E6i original sem aro</t>
  </si>
  <si>
    <t>Moto E6s original sem aro</t>
  </si>
  <si>
    <t>Moto E7 original sem aro</t>
  </si>
  <si>
    <t>Moto E7 Plus original sem aro</t>
  </si>
  <si>
    <t>Moto E7 Power original sem aro</t>
  </si>
  <si>
    <t>Moto Edge 20 Lite original sem aro</t>
  </si>
  <si>
    <t>Moto Edge 20 original sem aro</t>
  </si>
  <si>
    <t>Moto Edge 30 original sem aro</t>
  </si>
  <si>
    <t>Moto Edge 30 Neo original sem aro</t>
  </si>
  <si>
    <t>LG K12 Max original sem aro</t>
  </si>
  <si>
    <t>LG K12 original sem aro</t>
  </si>
  <si>
    <t>LG K12 plus original sem aro</t>
  </si>
  <si>
    <t>LG K12 Prime original sem aro</t>
  </si>
  <si>
    <t>LG K22 original sem aro</t>
  </si>
  <si>
    <t>LG K22 plus original sem aro</t>
  </si>
  <si>
    <t>LG K40 original sem aro</t>
  </si>
  <si>
    <t>LG K40s original sem aro</t>
  </si>
  <si>
    <t>LG K41s original sem aro</t>
  </si>
  <si>
    <t>LG K42 original sem aro</t>
  </si>
  <si>
    <t>LG K50 original sem aro</t>
  </si>
  <si>
    <t>LG K50s original sem aro</t>
  </si>
  <si>
    <t>LG K51 original sem aro</t>
  </si>
  <si>
    <t>LG K51s original sem aro</t>
  </si>
  <si>
    <t>LG K52 original sem aro</t>
  </si>
  <si>
    <t>LG K61 original sem aro</t>
  </si>
  <si>
    <t>LG K62 original sem aro</t>
  </si>
  <si>
    <t>Mi 10T original sem aro</t>
  </si>
  <si>
    <t>Mi 11 Lite original sem aro</t>
  </si>
  <si>
    <t>Mi 8 Lite original sem aro</t>
  </si>
  <si>
    <t>Mi 8 original sem aro</t>
  </si>
  <si>
    <t>Mi 9 Lite original sem aro</t>
  </si>
  <si>
    <t>Mi 9 original sem aro</t>
  </si>
  <si>
    <t>Mi 9 SE original sem aro</t>
  </si>
  <si>
    <t>Mi 9T original sem aro</t>
  </si>
  <si>
    <t>Mi 9T Pro original sem aro</t>
  </si>
  <si>
    <t>Mi A2 Lite original sem aro</t>
  </si>
  <si>
    <t>Mi A2 original sem aro</t>
  </si>
  <si>
    <t>Mi A3 original sem aro</t>
  </si>
  <si>
    <t>Mi Max 2 original sem aro</t>
  </si>
  <si>
    <t>Mi Max 3 original sem aro</t>
  </si>
  <si>
    <t>Redmi Note 6 Pro original sem aro</t>
  </si>
  <si>
    <t>Redmi Note 7 original sem aro</t>
  </si>
  <si>
    <t>Redmi Note 7 Pro original sem aro</t>
  </si>
  <si>
    <t>Redmi Note 8 original sem aro</t>
  </si>
  <si>
    <t>Redmi Note 8 Pro original sem aro</t>
  </si>
  <si>
    <t>Redmi Note 8T original sem aro</t>
  </si>
  <si>
    <t>Redmi Note 9 original sem aro</t>
  </si>
  <si>
    <t>Redmi Note 9 Pro Max original sem aro</t>
  </si>
  <si>
    <t>Redmi Note 9 Pro original sem aro</t>
  </si>
  <si>
    <t>Redmi Note 9s original sem aro</t>
  </si>
  <si>
    <t>Redmi Note 10 4G original sem aro</t>
  </si>
  <si>
    <t>Redmi Note 10s 4G original sem aro</t>
  </si>
  <si>
    <t>Redmi Note 10 5G original sem aro</t>
  </si>
  <si>
    <t>Redmi Note 10 Pro 5G original sem aro (Flex Reto)</t>
  </si>
  <si>
    <t>Redmi Note 10 pro Max original sem aro</t>
  </si>
  <si>
    <t>Redmi Note 11 4G original sem aro</t>
  </si>
  <si>
    <t>Redmi Note 11s 4G original sem aro</t>
  </si>
  <si>
    <t>Redmi Note 11 5G original sem aro</t>
  </si>
  <si>
    <t>Redmi Note 11 Pro original sem aro</t>
  </si>
  <si>
    <t>Redmi Note 12 original sem aro</t>
  </si>
  <si>
    <t>Redmi Note 12 Pro 4G original sem aro</t>
  </si>
  <si>
    <t>Redmi Note 12 Pro 5G original sem aro</t>
  </si>
  <si>
    <t>Redmi Note 12s original sem aro</t>
  </si>
  <si>
    <t>Redmi Note 13 4G original sem aro</t>
  </si>
  <si>
    <t>Redmi Note 13 5G original sem aro</t>
  </si>
  <si>
    <t>Redmi Note Note 12 Pro Plus original sem aro</t>
  </si>
  <si>
    <t>Redmi Note Poco X5 Pro original sem aro</t>
  </si>
  <si>
    <t>Redmi S2 original sem aro</t>
  </si>
  <si>
    <t>Redmi A1 original sem aro</t>
  </si>
  <si>
    <t>Redmi A1 Plus original sem aro</t>
  </si>
  <si>
    <t>Redmi A2 original sem aro</t>
  </si>
  <si>
    <t>Redmi A2 Plus original sem aro</t>
  </si>
  <si>
    <t>Redmi A3 original sem aro</t>
  </si>
  <si>
    <t>Redmi 6 original sem aro</t>
  </si>
  <si>
    <t>Redmi 6A original sem aro</t>
  </si>
  <si>
    <t>Redmi 7 original sem aro</t>
  </si>
  <si>
    <t>Redmi 7A original sem aro</t>
  </si>
  <si>
    <t>Redmi 8 original sem aro</t>
  </si>
  <si>
    <t>Redmi 8A original sem aro</t>
  </si>
  <si>
    <t>Redmi 9 original sem aro</t>
  </si>
  <si>
    <t>Redmi 9A original sem aro</t>
  </si>
  <si>
    <t>Redmi 9C original sem aro</t>
  </si>
  <si>
    <t>Redmi 9T original sem aro</t>
  </si>
  <si>
    <t>Redmi 10 original sem aro</t>
  </si>
  <si>
    <t>Redmi 10 prime original sem aro</t>
  </si>
  <si>
    <t>Redmi 10A original sem aro</t>
  </si>
  <si>
    <t>Redmi 10C original sem aro</t>
  </si>
  <si>
    <t>Redmi 11 Prime original sem aro</t>
  </si>
  <si>
    <t>Redmi 12 original sem aro</t>
  </si>
  <si>
    <t>Redmi 12C original sem aro</t>
  </si>
  <si>
    <t>Redmi 13 original sem aro</t>
  </si>
  <si>
    <t>Redmi 13C original sem aro</t>
  </si>
  <si>
    <t>Redmi 14C original sem aro</t>
  </si>
  <si>
    <t>Poco C40 original sem aro</t>
  </si>
  <si>
    <t>Poco C65 original sem aro</t>
  </si>
  <si>
    <t>Poco M3 original sem aro</t>
  </si>
  <si>
    <t>Poco M3 Pro original sem aro</t>
  </si>
  <si>
    <t>Poco M4 original sem aro</t>
  </si>
  <si>
    <t>Poco M4 Pro 5G original sem aro</t>
  </si>
  <si>
    <t>Poco M4 Pro original sem aro</t>
  </si>
  <si>
    <t>Poco M5s original sem aro</t>
  </si>
  <si>
    <t>Poco M5 original sem aro</t>
  </si>
  <si>
    <t>Poco X3 GT original sem aro</t>
  </si>
  <si>
    <t>Poco X3 original sem aro</t>
  </si>
  <si>
    <t>Poco X3 Pro original sem aro</t>
  </si>
  <si>
    <t>Poco X4 GT original sem aro</t>
  </si>
  <si>
    <t>Poco X4 Pro original sem aro</t>
  </si>
  <si>
    <t>Asus Zenfone 4 Selfie (ZD553KL) original sem aro</t>
  </si>
  <si>
    <t>Asus ZenFone 5 Selfie (ZC600KL) original sem aro</t>
  </si>
  <si>
    <t>Asus Zenfone Max Pro M1 (ZB601KL) original sem aro</t>
  </si>
  <si>
    <t>Asus Zenfone Max Pro M1 (ZB602KL) original sem aro</t>
  </si>
  <si>
    <t>Asus Zenfone Max Pro M2 (ZB631KL) original sem aro</t>
  </si>
  <si>
    <t>Asus Zenfone Max Shot (ZB634KL) original sem aro</t>
  </si>
  <si>
    <t>SAM A9 2018 sem aro original</t>
  </si>
  <si>
    <t>SAM A9 2018 original sem aro</t>
  </si>
  <si>
    <t>SAM A9 2018 sem aro OLED</t>
  </si>
  <si>
    <t>SAM A9 2018 OLED sem aro</t>
  </si>
  <si>
    <t>SAM A920 sem aro original</t>
  </si>
  <si>
    <t>SAM A920 original sem aro</t>
  </si>
  <si>
    <t>SAM A920 sem aro OLED</t>
  </si>
  <si>
    <t>SAM A920 OLED sem aro</t>
  </si>
  <si>
    <t>SAM J4 OLED sem aro</t>
  </si>
  <si>
    <t>SAM J4 sem aro OLED</t>
  </si>
  <si>
    <t>SAM J700 sem aro OLED</t>
  </si>
  <si>
    <t>SAM J700 OLED sem aro</t>
  </si>
  <si>
    <t>SAM J7 Neo sem aro incell premium</t>
  </si>
  <si>
    <t>SAM J7 Neo incell sem aro premium</t>
  </si>
  <si>
    <t>SAM J701 sem aro incell premium</t>
  </si>
  <si>
    <t>SAM J701 incell sem aro premium</t>
  </si>
  <si>
    <t>SAM J7 Neo sem aro original</t>
  </si>
  <si>
    <t>SAM J7 Neo sem aro OLED</t>
  </si>
  <si>
    <t>SAM J7 Neo OLED sem aro</t>
  </si>
  <si>
    <t>SAM J701 sem aro OLED</t>
  </si>
  <si>
    <t>SAM J7 Neo original sem aro</t>
  </si>
  <si>
    <t>SAM J701 sem aro original</t>
  </si>
  <si>
    <t>SAM J701 original sem aro</t>
  </si>
  <si>
    <t xml:space="preserve">SAM J701 OLED sem aro </t>
  </si>
  <si>
    <t>SAM J7 Metal sem aro original</t>
  </si>
  <si>
    <t>SAM J7 Metal original sem aro</t>
  </si>
  <si>
    <t>SAM J7 Metal sem aro OLED</t>
  </si>
  <si>
    <t>SAM J7 Metal OLED sem aro</t>
  </si>
  <si>
    <t>SAM J710 sem aro original</t>
  </si>
  <si>
    <t>SAM J710 original sem aro</t>
  </si>
  <si>
    <t>SAM J710 sem aro OLED</t>
  </si>
  <si>
    <t>SAM J710 OLED sem aro</t>
  </si>
  <si>
    <t>SAM J7 Pro sem aro original</t>
  </si>
  <si>
    <t>SAM J7 Pro original sem aro</t>
  </si>
  <si>
    <t>SAM J7 Pro sem aro OLED</t>
  </si>
  <si>
    <t>SAM J7 Pro OLED sem aro</t>
  </si>
  <si>
    <t>SAM J730 sem aro original</t>
  </si>
  <si>
    <t>SAM J730 original sem aro</t>
  </si>
  <si>
    <t>SAM J730 sem aro OLED</t>
  </si>
  <si>
    <t>SAM J730 OLED sem aro</t>
  </si>
  <si>
    <t>SAM J8 sem aro OLED</t>
  </si>
  <si>
    <t>SAM J8 OLED sem aro</t>
  </si>
  <si>
    <t>SAM M21s com aro OLED</t>
  </si>
  <si>
    <t>SAM M21s OLED com aro</t>
  </si>
  <si>
    <t>SAM M21s sem aro OLED</t>
  </si>
  <si>
    <t>SAM M21s OLED sem aro</t>
  </si>
  <si>
    <t>SAM M22 com aro OLED</t>
  </si>
  <si>
    <t>SAM M22 OLED com aro</t>
  </si>
  <si>
    <t>SAM M22 sem aro OLED</t>
  </si>
  <si>
    <t>SAM M22 OLED sem aro</t>
  </si>
  <si>
    <t>SAM M30 com aro OLED</t>
  </si>
  <si>
    <t>SAM M30 OLED com aro</t>
  </si>
  <si>
    <t>SAM M30 sem aro OLED</t>
  </si>
  <si>
    <t>SAM M30 OLED sem aro</t>
  </si>
  <si>
    <t>SAM M30s com aro OLED</t>
  </si>
  <si>
    <t>SAM M30s OLED com aro</t>
  </si>
  <si>
    <t>SAM M31 com aro OLED</t>
  </si>
  <si>
    <t>SAM M31 OLED com aro</t>
  </si>
  <si>
    <t>SAM M31 sem aro OLED</t>
  </si>
  <si>
    <t>SAM M31 OLED sem aro</t>
  </si>
  <si>
    <t>SAM M32 com aro OLED</t>
  </si>
  <si>
    <t>SAM M32 OLED com aro</t>
  </si>
  <si>
    <t>SAM M34 com aro OLED</t>
  </si>
  <si>
    <t>SAM M34 OLED com aro</t>
  </si>
  <si>
    <t>SAM M51 com aro original (Tela Grande)</t>
  </si>
  <si>
    <t>SAM M51 original com aro (Tela Grande)</t>
  </si>
  <si>
    <t>SAM M51 com aro OLED (Tela Grande)</t>
  </si>
  <si>
    <t>SAM M51 OLED com aro (Tela Grande)</t>
  </si>
  <si>
    <t xml:space="preserve">SAM M51 com aro original (Tela Pequena) </t>
  </si>
  <si>
    <t xml:space="preserve">SAM M51 original com aro (Tela Pequena) </t>
  </si>
  <si>
    <t xml:space="preserve">SAM M51 com aro OLED (Tela Pequena) </t>
  </si>
  <si>
    <t xml:space="preserve">SAM M51 OLED com aro (Tela Pequena) </t>
  </si>
  <si>
    <t>SAM M51 sem aro OLED</t>
  </si>
  <si>
    <t>SAM M51 OLED sem aro</t>
  </si>
  <si>
    <t>SAM M52 com aro original (Tela Grande)</t>
  </si>
  <si>
    <t>SAM M52 original com aro (Tela Grande)</t>
  </si>
  <si>
    <t>SAM M52 com aro OLED (Tela Grande)</t>
  </si>
  <si>
    <t>SAM M52 OLED com aro (Tela Grande)</t>
  </si>
  <si>
    <t>SAM M52 com aro original (Tela Pequena)</t>
  </si>
  <si>
    <t>SAM M52 original com aro (Tela Pequena)</t>
  </si>
  <si>
    <t>SAM M52 com aro OLED (Tela Pequena)</t>
  </si>
  <si>
    <t>SAM M52 OLED com aro (Tela Pequena)</t>
  </si>
  <si>
    <t>SAM M53 com aro OLED</t>
  </si>
  <si>
    <t>SAM M53 OLED com aro</t>
  </si>
  <si>
    <t>SAM M62 com aro original (Tela Grande)</t>
  </si>
  <si>
    <t>SAM M62 original com aro (Tela Grande)</t>
  </si>
  <si>
    <t>SAM M62 com aro OLED (Tela Grande)</t>
  </si>
  <si>
    <t>SAM M62 OLED com aro (Tela Grande)</t>
  </si>
  <si>
    <t>SAM M62 com aro OLED (Tela Pequena)</t>
  </si>
  <si>
    <t>SAM M62 OLED com aro (Tela Pequena)</t>
  </si>
  <si>
    <t>SAM M62 sem aro OLED</t>
  </si>
  <si>
    <t>SAM M62 OLED sem aro</t>
  </si>
  <si>
    <t>iPhone X OLED</t>
  </si>
  <si>
    <t>iPhone XS OLED</t>
  </si>
  <si>
    <t>iPhone XR OLED</t>
  </si>
  <si>
    <t>Moto G31 com aro OLED</t>
  </si>
  <si>
    <t>Moto G31 OLED com aro</t>
  </si>
  <si>
    <t>Moto G31 sem aro OLED</t>
  </si>
  <si>
    <t>Moto G31 OLED sem aro</t>
  </si>
  <si>
    <t>Moto G41 com aro OLED</t>
  </si>
  <si>
    <t>Moto G41 OLED com aro</t>
  </si>
  <si>
    <t>Moto G41 sem aro OLED</t>
  </si>
  <si>
    <t>Moto G41 OLED sem aro</t>
  </si>
  <si>
    <t>Moto G42 com aro OLED</t>
  </si>
  <si>
    <t>Moto G42 OLED com aro</t>
  </si>
  <si>
    <t>Moto G42 sem aro OLED</t>
  </si>
  <si>
    <t>Moto G42 OLED sem aro</t>
  </si>
  <si>
    <t>Moto G52 com aro OELD</t>
  </si>
  <si>
    <t>Moto G52 OLED com aro</t>
  </si>
  <si>
    <t>Moto G52 sem aro OLED</t>
  </si>
  <si>
    <t>Moto G52 OLED sem aro</t>
  </si>
  <si>
    <t>Moto G5G sem aro original</t>
  </si>
  <si>
    <t>Moto G5G original sem aro</t>
  </si>
  <si>
    <t>Moto G71 sem aro OLED</t>
  </si>
  <si>
    <t>Moto G71 OLED sem aro</t>
  </si>
  <si>
    <t>Moto G72 com aro OLED</t>
  </si>
  <si>
    <t>Moto G72 OLED com aro</t>
  </si>
  <si>
    <t>Moto G72 sem aro OLED</t>
  </si>
  <si>
    <t>Moto G72 OLED sem aro</t>
  </si>
  <si>
    <t>Moto G82 com aro OLED</t>
  </si>
  <si>
    <t>Moto G82 OLED com aro</t>
  </si>
  <si>
    <t>Moto G82 sem aro OLED</t>
  </si>
  <si>
    <t>Moto G82 OLED sem aro</t>
  </si>
  <si>
    <t>Moto G84 com aro OLED</t>
  </si>
  <si>
    <t>Moto G84 OLED com aro</t>
  </si>
  <si>
    <t>Moto One Zoom sem aro OLED</t>
  </si>
  <si>
    <t>Moto One Zoom OLED sem aro</t>
  </si>
  <si>
    <t>Moto Z Play sem aro OLED</t>
  </si>
  <si>
    <t>Moto Z Play OLED sem aro</t>
  </si>
  <si>
    <t>Moto Z Power sem aro OLED</t>
  </si>
  <si>
    <t>Moto Z Power OLED sem aro</t>
  </si>
  <si>
    <t>Moto Z2 Play sem aro OLED</t>
  </si>
  <si>
    <t>Moto Z2 Play OLED sem aro</t>
  </si>
  <si>
    <t>Moto Z3 Play sem aro OLED</t>
  </si>
  <si>
    <t>Moto Z3 Play OLED sem aro</t>
  </si>
  <si>
    <t>Moto Edge 20 Lite com aro OLED</t>
  </si>
  <si>
    <t>Moto Edge 20 Lite OLED com aro</t>
  </si>
  <si>
    <t>Moto Edge 20 Lite sem aro OLED</t>
  </si>
  <si>
    <t>Moto Edge 20 Lite OLED sem aro</t>
  </si>
  <si>
    <t>Moto Edge 20 sem aro OLED</t>
  </si>
  <si>
    <t>Moto Edge 20 OLED sem aro</t>
  </si>
  <si>
    <t>Moto Edge 30 sem aro OLED</t>
  </si>
  <si>
    <t>Moto Edge 30 OLED sem aro</t>
  </si>
  <si>
    <t>Moto Edge 30 Neo sem aro OLED</t>
  </si>
  <si>
    <t>Moto Edge 30 Neo OLED sem aro</t>
  </si>
  <si>
    <t>Mi 11 Lite sem aro OLED</t>
  </si>
  <si>
    <t>Mi 11 Lite OLED sem aro</t>
  </si>
  <si>
    <t>Mi 8 sem aro OLED</t>
  </si>
  <si>
    <t>Mi 8 OLED sem aro</t>
  </si>
  <si>
    <t>Mi 9 Lite sem aro OLED</t>
  </si>
  <si>
    <t>Mi 9 Lite OLED sem aro</t>
  </si>
  <si>
    <t>Mi 9 sem aro OLED</t>
  </si>
  <si>
    <t>Mi 9 OLED sem aro</t>
  </si>
  <si>
    <t>Mi 9 SE sem aro OLED</t>
  </si>
  <si>
    <t>Mi 9 SE OLED sem aro</t>
  </si>
  <si>
    <t>Mi 9T sem aro OLED</t>
  </si>
  <si>
    <t>Mi 9T OLED sem aro</t>
  </si>
  <si>
    <t>Mi 9T Pro sem aro OLED</t>
  </si>
  <si>
    <t>Mi 9T Pro OLED sem aro</t>
  </si>
  <si>
    <t>Mi A3 sem aro OLED</t>
  </si>
  <si>
    <t>Mi A3 OLED sem aro</t>
  </si>
  <si>
    <t>Redmi Note 10 4G com aro OLED</t>
  </si>
  <si>
    <t>Redmi Note 10 4G OLED com aro</t>
  </si>
  <si>
    <t>Redmi Note 10 4G sem aro OLED</t>
  </si>
  <si>
    <t>Redmi Note 10 4G OLED sem aro</t>
  </si>
  <si>
    <t>Redmi Note 10s 4G com aro OLED</t>
  </si>
  <si>
    <t>Redmi Note 10s 4G OLED com aro</t>
  </si>
  <si>
    <t>Redmi Note 10s 4G sem aro OLED</t>
  </si>
  <si>
    <t>Redmi Note 10s 4G OLED sem aro</t>
  </si>
  <si>
    <t>Redmi Note 10 Pro com aro OLED</t>
  </si>
  <si>
    <t>Redmi Note 10 Pro OLED com aro</t>
  </si>
  <si>
    <t>Redmi Note 10 pro Max sem aro OLED</t>
  </si>
  <si>
    <t>Redmi Note 10 pro Max OLED sem aro</t>
  </si>
  <si>
    <t>Redmi Note 10 pro Max com aro OLED</t>
  </si>
  <si>
    <t>Redmi Note 10 pro Max OLED com aro</t>
  </si>
  <si>
    <t>Redmi Note 11 4G com aro OLED</t>
  </si>
  <si>
    <t>Redmi Note 11 4G OLED com aro</t>
  </si>
  <si>
    <t>Redmi Note 11 4G sem aro OLED</t>
  </si>
  <si>
    <t>Redmi Note 11 4G OLED sem aro</t>
  </si>
  <si>
    <t>Redmi Note 11s 4G com aro OLED</t>
  </si>
  <si>
    <t>Redmi Note 11s 4G OLED com aro</t>
  </si>
  <si>
    <t>Redmi Note 11s 4G sem aro OLED</t>
  </si>
  <si>
    <t>Redmi Note 11s 4G OLED sem aro</t>
  </si>
  <si>
    <t>Redmi Note 11 Pro sem aro OLED</t>
  </si>
  <si>
    <t>Redmi Note 11 Pro OLED sem aro</t>
  </si>
  <si>
    <t>Redmi Note 11 Pro com aro OLED</t>
  </si>
  <si>
    <t>Redmi Note 11 Pro OLED com aro</t>
  </si>
  <si>
    <t>Redmi Note 12 sem aro OLED</t>
  </si>
  <si>
    <t>Redmi Note 12 OLED sem aro</t>
  </si>
  <si>
    <t>Redmi Note 12 4G com aro OLED</t>
  </si>
  <si>
    <t>Redmi Note 12 4G OLED com aro</t>
  </si>
  <si>
    <t>Redmi Note 12 5G com aro OLED</t>
  </si>
  <si>
    <t>Redmi Note 12 5G OLED com aro</t>
  </si>
  <si>
    <t>Redmi Note 12 Pro 4G com aro OLED</t>
  </si>
  <si>
    <t>Redmi Note 12 Pro 4G OLED com aro</t>
  </si>
  <si>
    <t>Redmi Note 12 Pro 4G sem aro OLED</t>
  </si>
  <si>
    <t>Redmi Note 12 Pro 4G OLED sem aro</t>
  </si>
  <si>
    <t>Redmi Note 12 Pro 5G com aro OLED</t>
  </si>
  <si>
    <t>Redmi Note 12 Pro 5G OLED com aro</t>
  </si>
  <si>
    <t>Redmi Note 12 Pro 5G sem aro OLED</t>
  </si>
  <si>
    <t>Redmi Note 12 Pro 5G OLED sem aro</t>
  </si>
  <si>
    <t>Redmi Note 12s sem aro OLED</t>
  </si>
  <si>
    <t>Redmi Note 12s OLED sem aro</t>
  </si>
  <si>
    <t>Redmi Note 13 4G com aro OLED</t>
  </si>
  <si>
    <t>Redmi Note 13 4G OLED com aro</t>
  </si>
  <si>
    <t>Redmi Note 13 4G sem aro OLED</t>
  </si>
  <si>
    <t>Redmi Note 13 4G OLED sem aro</t>
  </si>
  <si>
    <t>Redmi Note 13 5G com aro OLED</t>
  </si>
  <si>
    <t>Redmi Note 13 5G OLED com aro</t>
  </si>
  <si>
    <t>Redmi Note 13 5G sem aro OLED</t>
  </si>
  <si>
    <t>Redmi Note 13 5G OLED sem aro</t>
  </si>
  <si>
    <t>Poco M4 Pro com aro OLED</t>
  </si>
  <si>
    <t>Poco M4 Pro OLED com aro</t>
  </si>
  <si>
    <t>Poco M4 Pro sem aro OLED</t>
  </si>
  <si>
    <t>Poco M4 Pro OLED sem aro</t>
  </si>
  <si>
    <t>Poco M5s sem aro OLED</t>
  </si>
  <si>
    <t>Poco M5s OLED sem aro</t>
  </si>
  <si>
    <t>Poco X4 Pro com aro OLED</t>
  </si>
  <si>
    <t>Poco X4 Pro OLED com aro</t>
  </si>
  <si>
    <t>Poco X4 Pro sem aro OLED</t>
  </si>
  <si>
    <t>Poco X4 Pro OLED sem aro</t>
  </si>
  <si>
    <t>iPhone XS Max VIVID OLED</t>
  </si>
  <si>
    <t>iPhone X VIVID OLED</t>
  </si>
  <si>
    <t>iPhone XR VIVID OLED</t>
  </si>
  <si>
    <t>iPhone XS VIVID OLED</t>
  </si>
  <si>
    <t>SAM M51 original com aro (Tela Pequena)</t>
  </si>
  <si>
    <t>SAM A51 original com aro (Tela Grande)</t>
  </si>
  <si>
    <t xml:space="preserve">SAM A51 original com aro (Tela Pequena) </t>
  </si>
  <si>
    <t>SAM A52 5G original com aro</t>
  </si>
  <si>
    <t>SAM A52s original com aro</t>
  </si>
  <si>
    <t>SAM A52 4G original com aro</t>
  </si>
  <si>
    <t>SAM A52 5G OLED com aro</t>
  </si>
  <si>
    <t>SAM A52 5G com aro OLED</t>
  </si>
  <si>
    <t>SAM A52 5G com aro original</t>
  </si>
  <si>
    <t>SAM A52 4G OLED com aro</t>
  </si>
  <si>
    <t>SAM A52 4G com aro OLED</t>
  </si>
  <si>
    <t>SAM A52 4G com aro original</t>
  </si>
  <si>
    <t>A52 5G OLED com aro</t>
  </si>
  <si>
    <t>A52 5G com aro OLED</t>
  </si>
  <si>
    <t>A52 5G com aro original</t>
  </si>
  <si>
    <t>A52 4G OLED com aro</t>
  </si>
  <si>
    <t>A52 4G com aro OLED</t>
  </si>
  <si>
    <t>A52 4G com aro original</t>
  </si>
  <si>
    <t>COMPONENTES</t>
  </si>
  <si>
    <t>Bateria C11P1706</t>
  </si>
  <si>
    <t>Bateria iPhone 12 Pro (Foxconn)</t>
  </si>
  <si>
    <t>Bateria iPhone 12 (Foxconn)</t>
  </si>
  <si>
    <t>Bateria iPhone 12 Pro</t>
  </si>
  <si>
    <t>Bateria iPhone 12</t>
  </si>
  <si>
    <t>Bateria iPhone 12 (Gold-870/871)</t>
  </si>
  <si>
    <t>Bateria iPhone 12 Pro (Gold-870/871)</t>
  </si>
  <si>
    <t>SAM J2 Core sem aro original</t>
  </si>
  <si>
    <t>SAM J2 Core original sem aro</t>
  </si>
  <si>
    <t>SAM J260 sem aro original</t>
  </si>
  <si>
    <t>SAM J260 original sem aro</t>
  </si>
  <si>
    <t>Moto G31 sem aro incell</t>
  </si>
  <si>
    <t>Moto G31 incell sem aro</t>
  </si>
  <si>
    <t>LG K11+ com aro original</t>
  </si>
  <si>
    <t>LG K12 Plus sem aro original</t>
  </si>
  <si>
    <t>LG K12 Plus com aro original</t>
  </si>
  <si>
    <t>LG K12+ sem aro original</t>
  </si>
  <si>
    <t>LG K12+ com aro original</t>
  </si>
  <si>
    <t>LG K12+ original sem aro</t>
  </si>
  <si>
    <t>LG K12+ original com aro</t>
  </si>
  <si>
    <t>LG K22 Plus com aro original</t>
  </si>
  <si>
    <t>LG K22 Plus sem aro original</t>
  </si>
  <si>
    <t>LG K22+ com aro original</t>
  </si>
  <si>
    <t>LG K22+ original com aro</t>
  </si>
  <si>
    <t>LG K22+ sem aro original</t>
  </si>
  <si>
    <t>LG K22+ original sem aro</t>
  </si>
  <si>
    <t>K42/K52/K62/K62 Plus</t>
  </si>
  <si>
    <t xml:space="preserve">K62 Plus        = R$ </t>
  </si>
  <si>
    <t>LG K62 Plus sem aro original</t>
  </si>
  <si>
    <t>LG K62 Plus original sem aro</t>
  </si>
  <si>
    <t>LG K8+ com aro original</t>
  </si>
  <si>
    <t>LG K8+ original com aro</t>
  </si>
  <si>
    <t>Redmi Note 12 Pro Plus sem aro incell</t>
  </si>
  <si>
    <t>Redmi Note 12 Pro Plus sem aro original</t>
  </si>
  <si>
    <t>Redmi Note 12 Pro Plus sem aro OLED</t>
  </si>
  <si>
    <t>Redmi Note 12 Pro Plus OLED sem aro</t>
  </si>
  <si>
    <t>Poco C3 sem aro original</t>
  </si>
  <si>
    <t>Poco X5 Pro sem aro incell</t>
  </si>
  <si>
    <t>Poco X5 Pro OLED sem aro</t>
  </si>
  <si>
    <t>Poco X5 Pro sem aro original</t>
  </si>
  <si>
    <t>Poco X5 Pro sem aro OLED</t>
  </si>
  <si>
    <t>Redmi 10 Prime sem aro original</t>
  </si>
  <si>
    <t>Bateria 11 Pro (Foxcoon)</t>
  </si>
  <si>
    <t>Bateria 11 Pro (Gold-868)</t>
  </si>
  <si>
    <t>Bateria 11 Pro Max (Foxcoon)</t>
  </si>
  <si>
    <t>Bateria 11 Pro Max (Gold-869)</t>
  </si>
  <si>
    <t>Bateria 12 Pro Max (Foxcoon)</t>
  </si>
  <si>
    <t>Bateria 12 Pro Max (Gold-872)</t>
  </si>
  <si>
    <t>Bateria 13 Mini</t>
  </si>
  <si>
    <t>Bateria 13 Pro (Foxcoon)</t>
  </si>
  <si>
    <t>Bateria 13 Pro (Gold-874)</t>
  </si>
  <si>
    <t>Bateria 13 Pro Max (Foxcoon)</t>
  </si>
  <si>
    <t>Bateria 13 Pro Max (Gold-875)</t>
  </si>
  <si>
    <t>Bateria 14 Pro (Foxcoon)</t>
  </si>
  <si>
    <t>Bateria 14 Pro (Gold-891)</t>
  </si>
  <si>
    <t>Bateria 14 Pro Max (Foxcoon)</t>
  </si>
  <si>
    <t>Bateria 15 Pro (Foxconn)</t>
  </si>
  <si>
    <t>Bateria 15 Pro (Gold)</t>
  </si>
  <si>
    <t>Bateria 15 Pro Max (Foxconn)</t>
  </si>
  <si>
    <t>Bateria 15 Pro Max (Gold)</t>
  </si>
  <si>
    <t>Bateria 6 Plus (Foxcoon)</t>
  </si>
  <si>
    <t>Bateria 6 Plus (Gold-856)</t>
  </si>
  <si>
    <t>Bateria 6s (Foxcoon)</t>
  </si>
  <si>
    <t>Bateria 6s (Gold-857)</t>
  </si>
  <si>
    <t>Bateria 6s Plus (Foxcoon)</t>
  </si>
  <si>
    <t>Bateria 6s Plus (GE-858)</t>
  </si>
  <si>
    <t>Bateria 7 Plus (Foxcoon)</t>
  </si>
  <si>
    <t>Bateria 7 Plus (Gold-860)</t>
  </si>
  <si>
    <t>Bateria 8 Plus (Foxcoon)</t>
  </si>
  <si>
    <t>Bateria 8 Plus (Gold-862)</t>
  </si>
  <si>
    <t>Bateria SE (1ª Geração)</t>
  </si>
  <si>
    <t>Bateria X (Foxcoon)</t>
  </si>
  <si>
    <t>Bateria X (Gold-863)</t>
  </si>
  <si>
    <t>Bateria XR (Foxcoon)</t>
  </si>
  <si>
    <t>Bateria XR (Gold-864)</t>
  </si>
  <si>
    <t>Bateria XS (Foxcoon)</t>
  </si>
  <si>
    <t>Bateria XS (Gold-865)</t>
  </si>
  <si>
    <t>Bateria XS Max (Foxcoon)</t>
  </si>
  <si>
    <t>Bateria XS Max (Gold-866)</t>
  </si>
  <si>
    <t>Bateria LG K11 Plus (BL-T36)</t>
  </si>
  <si>
    <t>Bateria LG K11+ (BL-T36)</t>
  </si>
  <si>
    <t>Bateria LG K12 (BL-T39)</t>
  </si>
  <si>
    <t>Bateria LG K12 Plus (BL-T39)</t>
  </si>
  <si>
    <t>Bateria LG G7 ThinQ (BL-T39)</t>
  </si>
  <si>
    <t>Bateria LG K12+ (BL-T39)</t>
  </si>
  <si>
    <t>Bateria LG K12 (Gold-602)</t>
  </si>
  <si>
    <t>Bateria LG K12 Plus (Gold-602)</t>
  </si>
  <si>
    <t>Bateria LG K12+ (Gold-602)</t>
  </si>
  <si>
    <t>Bateria LG G7 ThinQ (Gold-602)</t>
  </si>
  <si>
    <t>Bateria LG K40s (BL-T44)</t>
  </si>
  <si>
    <t>Bateria LG K12 Prime (BL-T44)</t>
  </si>
  <si>
    <t>Bateria LG K12 Max (BL-T44)</t>
  </si>
  <si>
    <t>Bateria LG Q60 (BL-T44)</t>
  </si>
  <si>
    <t>Bateria LG K40s (Gold-609)</t>
  </si>
  <si>
    <t>Bateria LG K12 Prime (Gold-609)</t>
  </si>
  <si>
    <t>Bateria LG K12 Max (Gold-609)</t>
  </si>
  <si>
    <t>Bateria LG Q60 (Gold-609)</t>
  </si>
  <si>
    <t>Bateria LG K41s (BL-T49)</t>
  </si>
  <si>
    <t>Bateria LG K51s (BL-T49)</t>
  </si>
  <si>
    <t>Bateria LG K61 (BL-T49)</t>
  </si>
  <si>
    <t>Bateria LG K52 (BL-T51)</t>
  </si>
  <si>
    <t>Bateria LG K62 (BL-T51)</t>
  </si>
  <si>
    <t>Bateria LG K62 Plus (BL-T51)</t>
  </si>
  <si>
    <t>Bateria 12 Pro</t>
  </si>
  <si>
    <t>Bateria 12 Pro (Foxconn)</t>
  </si>
  <si>
    <t>Bateria 12 Pro (Gold-870/871)</t>
  </si>
  <si>
    <t>Bateria LG Q6 Plus (BL-T33)</t>
  </si>
  <si>
    <t>Bateria Moto E20 (NT40)</t>
  </si>
  <si>
    <t>Bateria Moto E30 (NT40)</t>
  </si>
  <si>
    <t>Bateria Moto E5 (BL270)</t>
  </si>
  <si>
    <t>Bateria Moto G6 Play (BL270)</t>
  </si>
  <si>
    <t>Bateria Moto E5 (Gold-906)</t>
  </si>
  <si>
    <t>Bateria Moto G6 Play (Gold-906)</t>
  </si>
  <si>
    <t>Bateria Moto E6 Play (KS40)</t>
  </si>
  <si>
    <t>Bateria Moto E6s (KS40)</t>
  </si>
  <si>
    <t>Bateria Moto E6i (KS40)</t>
  </si>
  <si>
    <t>Bateria Moto G04 (QF50)</t>
  </si>
  <si>
    <t>Bateria Moto G04s (QF50)</t>
  </si>
  <si>
    <t>Bateria Moto G24 (QF50)</t>
  </si>
  <si>
    <t>Bateria Moto G34 (QF50)</t>
  </si>
  <si>
    <t>Bateria Moto G13 (NH50)</t>
  </si>
  <si>
    <t>Bateria Moto G22 (NH50)</t>
  </si>
  <si>
    <t>Bateria Moto G53 (NH50)</t>
  </si>
  <si>
    <t>Bateria Moto E13 (NH50)</t>
  </si>
  <si>
    <t>Bateria Moto E32 (NH50)</t>
  </si>
  <si>
    <t>Bateria Moto G13 (Gold-924)</t>
  </si>
  <si>
    <t>Bateria Moto G22 (Gold-924)</t>
  </si>
  <si>
    <t>Bateria Moto G53 (Gold-924)</t>
  </si>
  <si>
    <t>Bateria Moto E13 (Gold-924)</t>
  </si>
  <si>
    <t>Bateria Moto E32 (Gold-924)</t>
  </si>
  <si>
    <t>Bateria Moto G14 (PC50)</t>
  </si>
  <si>
    <t>Bateria Moto G54 (PC50)</t>
  </si>
  <si>
    <t>Bateria Moto G41 (NC50)</t>
  </si>
  <si>
    <t>Bateria Moto G32 (NC50)</t>
  </si>
  <si>
    <t>Bateria Moto G4 (GA40)</t>
  </si>
  <si>
    <t>Bateria Moto G4 Plus (GA40)</t>
  </si>
  <si>
    <t>Bateria Moto G4 (Gold-903)</t>
  </si>
  <si>
    <t>Bateria Moto G4 Plus (Gold-903)</t>
  </si>
  <si>
    <t>Bateria Moto G5 (GK40)</t>
  </si>
  <si>
    <t>Bateria Moto G4 Play (GK40)</t>
  </si>
  <si>
    <t>Bateria Moto E4 (GK40)</t>
  </si>
  <si>
    <t>Bateria Moto G5 (Gold-904)</t>
  </si>
  <si>
    <t>Bateria Moto G4 Play (Gold-904)</t>
  </si>
  <si>
    <t>Bateria Moto E4 (Gold-904)</t>
  </si>
  <si>
    <t>Bateria Moto G52 (NE50)</t>
  </si>
  <si>
    <t>Bateria Moto G82 (NE50)</t>
  </si>
  <si>
    <t>Bateria Moto G5G Plus (LZ50)</t>
  </si>
  <si>
    <t>Bateria Moto G 5G Plus (LZ50)</t>
  </si>
  <si>
    <t>Bateria Moto G100 (LZ50)</t>
  </si>
  <si>
    <t>Bateria Moto G 5G (MK50)</t>
  </si>
  <si>
    <t>Bateria Moto G6 (HG30)</t>
  </si>
  <si>
    <t>Bateria Moto G5s (HG30)</t>
  </si>
  <si>
    <t>Bateria Moto G5s Plus (HG30)</t>
  </si>
  <si>
    <t>Bateria Moto G3 (FC40)</t>
  </si>
  <si>
    <t>Bateria Moto G8 (KG40)</t>
  </si>
  <si>
    <t>Bateria Moto G8 Play (KG40)</t>
  </si>
  <si>
    <t>Bateria Moto One Macro (KG40)</t>
  </si>
  <si>
    <t>Bateria Moto G8 (GOLD-907)</t>
  </si>
  <si>
    <t>Bateria Moto G8 Play (GOLD-907)</t>
  </si>
  <si>
    <t>Bateria Moto One Macro (GOLD-907)</t>
  </si>
  <si>
    <t>Bateria Moto E7 (GOLD-907)</t>
  </si>
  <si>
    <t>Bateria Moto E7 (KG40)</t>
  </si>
  <si>
    <t>Bateria Moto G6 (Gold-905)</t>
  </si>
  <si>
    <t>Bateria Moto G5s (Gold-905)</t>
  </si>
  <si>
    <t>Bateria Moto G5s Plus (Gold-905)</t>
  </si>
  <si>
    <t>Bateria Moto G7 Play (JE40)</t>
  </si>
  <si>
    <t>Bateria Moto One (JE40)</t>
  </si>
  <si>
    <t>Bateria Moto Moto One (Gold-908)</t>
  </si>
  <si>
    <t>Bateria Moto G7 Play (Gold-908)</t>
  </si>
  <si>
    <t>Bateria Moto G7 Power (JK50)</t>
  </si>
  <si>
    <t>Bateria Moto G8 Power Lite (JK50)</t>
  </si>
  <si>
    <t>Bateria Moto G9 Play (JK50)</t>
  </si>
  <si>
    <t>Bateria Moto E7 Plus (JK50)</t>
  </si>
  <si>
    <t>Bateria Moto E7 Power (JK50)</t>
  </si>
  <si>
    <t>Bateria Moto E40 (JK50)</t>
  </si>
  <si>
    <t>Bateria Moto G10 (JK50)</t>
  </si>
  <si>
    <t>Bateria Moto G20 (JK50)</t>
  </si>
  <si>
    <t>Bateria Moto G30 (JK50)</t>
  </si>
  <si>
    <t>Bateria Moto G31 (JK50)</t>
  </si>
  <si>
    <t>Bateria Moto One Fusion (JK50)</t>
  </si>
  <si>
    <t>Bateria Moto G7 Power (Gold-911)</t>
  </si>
  <si>
    <t>Bateria Moto G8 Power Lite (Gold-911)</t>
  </si>
  <si>
    <t>Bateria Moto G9 Play (Gold-911)</t>
  </si>
  <si>
    <t>Bateria Moto E7 Plus (Gold-911)</t>
  </si>
  <si>
    <t>Bateria Moto E7 Power (Gold-911)</t>
  </si>
  <si>
    <t>Bateria Moto E40 (Gold-911)</t>
  </si>
  <si>
    <t>Bateria Moto G10 (Gold-911)</t>
  </si>
  <si>
    <t>Bateria Moto G30 (Gold-911)</t>
  </si>
  <si>
    <t>Bateria Moto G20 (Gold-911)</t>
  </si>
  <si>
    <t>Bateria Moto G31 (Gold-911)</t>
  </si>
  <si>
    <t>Bateria Moto One Fusion (Gold-911)</t>
  </si>
  <si>
    <t>Bateria Moto G9 Power (MC50)</t>
  </si>
  <si>
    <t>Bateria Moto G60 (MC50)</t>
  </si>
  <si>
    <t>Bateria Moto G9 Power (Gold-917)</t>
  </si>
  <si>
    <t>Bateria Moto G60 (Gold-917)</t>
  </si>
  <si>
    <t>Bateria Moto One Action (KR40)</t>
  </si>
  <si>
    <t>Bateria Moto One Vision (KR40)</t>
  </si>
  <si>
    <t>Bateria Moto Z Force (GV30)</t>
  </si>
  <si>
    <t>Bateria Moto Z Power (GV30)</t>
  </si>
  <si>
    <t>Bateria Moto Z Play (GL40)</t>
  </si>
  <si>
    <t>Bateria Moto One Hyper (KG50)</t>
  </si>
  <si>
    <t>Bateria Moto G9 Plus (MG50)</t>
  </si>
  <si>
    <t>Bateria Moto E5 Play (JE30)</t>
  </si>
  <si>
    <t>Bateria Moto E5 Plus (HE50)</t>
  </si>
  <si>
    <t>Bateria Moto G50 (MS50)</t>
  </si>
  <si>
    <t>Bateria Moto E4 Plus (HE50)</t>
  </si>
  <si>
    <t>Bateria Moto C (HC40)</t>
  </si>
  <si>
    <t>Bateria Moto Z2 Force (HD40)</t>
  </si>
  <si>
    <t>Bateria Moto Z2 Play (HZ40)</t>
  </si>
  <si>
    <t>Bateria SAM A02 (EB-BA217)</t>
  </si>
  <si>
    <t>Bateria SAM A04s (EB-BA217)</t>
  </si>
  <si>
    <t>Bateria SAM A12 (EB-BA217)</t>
  </si>
  <si>
    <t>Bateria SAM A13 4G (EB-BA217)</t>
  </si>
  <si>
    <t>Bateria SAM A21s (EB-BA217)</t>
  </si>
  <si>
    <t>Bateria SAM M12 (EB-BA217)</t>
  </si>
  <si>
    <t>Bateria SAM A02 (Gold-108/Gold-101/Gold-109)</t>
  </si>
  <si>
    <t>Bateria SAM A04s (Gold-108/Gold-101/Gold-109)</t>
  </si>
  <si>
    <t>Bateria SAM A12 (Gold-108/Gold-101/Gold-109)</t>
  </si>
  <si>
    <t>Bateria SAM A13 4G (Gold-108/Gold-101/Gold-109)</t>
  </si>
  <si>
    <t>Bateria SAM A21s (Gold-108/Gold-101/Gold-109)</t>
  </si>
  <si>
    <t>Bateria SAM M12 (Gold-108/Gold-101/Gold-109)</t>
  </si>
  <si>
    <t>Bateria SAM A02s (Gold-105)</t>
  </si>
  <si>
    <t>Bateria SAM A03s (Gold-105)</t>
  </si>
  <si>
    <t>Bateria SAM A03 (Gold-105)</t>
  </si>
  <si>
    <t>Bateria SAM A04 (Gold-105)</t>
  </si>
  <si>
    <t>Bateria SAM A04E (Gold-105)</t>
  </si>
  <si>
    <t>Bateria SAM A02s (HQ-50S)</t>
  </si>
  <si>
    <t>Bateria SAM A03s (HQ-50S)</t>
  </si>
  <si>
    <t>Bateria SAM A03 (HQ-50S)</t>
  </si>
  <si>
    <t>Bateria SAM A04 (HQ-50S)</t>
  </si>
  <si>
    <t>Bateria SAM A04E (HQ-50S)</t>
  </si>
  <si>
    <t>Bateria SAM A10 (EB-BA750)</t>
  </si>
  <si>
    <t>Bateria SAM M10 (EB-BA750)</t>
  </si>
  <si>
    <t>Bateria SAM A7 2018 (EB-BA750)</t>
  </si>
  <si>
    <t>Bateria SAM A10 (Gold-705)</t>
  </si>
  <si>
    <t>Bateria SAM M10 (Gold-705)</t>
  </si>
  <si>
    <t>Bateria SAM A750 (Gold-705)</t>
  </si>
  <si>
    <t>Bateria SAM A7 2018 (Gold-705)</t>
  </si>
  <si>
    <t>Bateria SAM A750 (EB-BA750)</t>
  </si>
  <si>
    <t>Bateria SAM A10s (SCUD-WT-N6)</t>
  </si>
  <si>
    <t>Bateria SAM A11 (SCUD-WT-N6)</t>
  </si>
  <si>
    <t>Bateria SAM A20s (SCUD-WT-N6)</t>
  </si>
  <si>
    <t>Bateria SAM A21 (SCUD-WT-N6)</t>
  </si>
  <si>
    <t>Bateria SAM A13 5G (BA316/BA136)</t>
  </si>
  <si>
    <t>Bateria SAM M13 4G (BA316/BA136)</t>
  </si>
  <si>
    <t>Bateria SAM M13 5G (BA316/BA136)</t>
  </si>
  <si>
    <t>Bateria SAM A13 5G (GOLD)</t>
  </si>
  <si>
    <t>Bateria SAM M13 4G (GOLD)</t>
  </si>
  <si>
    <t>Bateria SAM M13 5G (GOLD)</t>
  </si>
  <si>
    <t>Bateria SAM A20 (EB-BA505ABU)</t>
  </si>
  <si>
    <t>Bateria SAM A30 (EB-BA505ABU)</t>
  </si>
  <si>
    <t>Bateria SAM A30S (EB-BA505ABU)</t>
  </si>
  <si>
    <t>Bateria SAM A50 (EB-BA505ABU)</t>
  </si>
  <si>
    <t>Bateria SAM A22 4G (EB-BA315ABY)</t>
  </si>
  <si>
    <t>Bateria SAM A31 (EB-BA315ABY)</t>
  </si>
  <si>
    <t>Bateria SAM A32 4G (EB-BA315ABY)</t>
  </si>
  <si>
    <t>Bateria SAM A23 4G (EB-BM526)</t>
  </si>
  <si>
    <t>Bateria SAM A23 5G (EB-BM526)</t>
  </si>
  <si>
    <t>Bateria SAM M52 (EB-BM526)</t>
  </si>
  <si>
    <t>Bateria SAM A33 (EB-BA336)</t>
  </si>
  <si>
    <t>Bateria SAM A53 (EB-BA536)</t>
  </si>
  <si>
    <t>Bateria SAM A52 4G (EB-BG781)</t>
  </si>
  <si>
    <t>Bateria SAM A52 5G (EB-BG781)</t>
  </si>
  <si>
    <t>Bateria SAM A52s (EB-BG781)</t>
  </si>
  <si>
    <t>Bateria SAM Galaxy S20 FE (EB-BG781)</t>
  </si>
  <si>
    <t>Bateria S20 FE (EB-BG781)</t>
  </si>
  <si>
    <t>Bateria SAM A7 2016 (EB-BA710)</t>
  </si>
  <si>
    <t>Bateria SAM A710 (EB-BA710)</t>
  </si>
  <si>
    <t>Bateria SAM A80 (EB-BA905ABU)</t>
  </si>
  <si>
    <t>Bateria SAM A90 (EB-BA905ABU)</t>
  </si>
  <si>
    <t>Bateria S9 (EB-BG960)</t>
  </si>
  <si>
    <t>Bateria SAM J5 (BG530)</t>
  </si>
  <si>
    <t>Bateria SAM J3 (BG530)</t>
  </si>
  <si>
    <t>Bateria SAM J2 Core (BG530)</t>
  </si>
  <si>
    <t>Bateria SAM J2 Prime (BG530)</t>
  </si>
  <si>
    <t>Bateria SAM J2 Pro (BG530)</t>
  </si>
  <si>
    <t>Bateria SAM Gran Prime (BG530)</t>
  </si>
  <si>
    <t>Bateria SAM J260 (BG530)</t>
  </si>
  <si>
    <t>Bateria SAM J7 Metal (EB-BJ710)</t>
  </si>
  <si>
    <t>Bateria SAM J710 (EB-BJ710)</t>
  </si>
  <si>
    <t>Bateria SAM J7 Prime (EB-BG610ABE)</t>
  </si>
  <si>
    <t>Bateria SAM J4 Plus (EB-BG610ABE)</t>
  </si>
  <si>
    <t>Bateria SAM J4 Core (EB-BG610ABE)</t>
  </si>
  <si>
    <t>Bateria SAM J4+ (EB-BG610ABE)</t>
  </si>
  <si>
    <t>Bateria SAM J6 Plus (EB-BG610ABE)</t>
  </si>
  <si>
    <t>Bateria SAM J6 Core (EB-BG610ABE)</t>
  </si>
  <si>
    <t>Bateria SAM J6+ (EB-BG610ABE)</t>
  </si>
  <si>
    <t>Bateria SAM J8 (EB-BJ800)</t>
  </si>
  <si>
    <t>Bateria SAM J800 (EB-BJ800)</t>
  </si>
  <si>
    <t>Bateria SAM J6 (EB-BJ800)</t>
  </si>
  <si>
    <t>Bateria SAM J600 (EB-BJ800)</t>
  </si>
  <si>
    <t>Bateria SAM M20s (EB-BM207)</t>
  </si>
  <si>
    <t>Bateria SAM M21s (EB-BM207)</t>
  </si>
  <si>
    <t>Bateria SAM M23 (EB-BM207)</t>
  </si>
  <si>
    <t>Bateria SAM M30s (EB-BM207)</t>
  </si>
  <si>
    <t>Bateria SAM M31 (EB-BM207)</t>
  </si>
  <si>
    <t>Bateria SAM M33</t>
  </si>
  <si>
    <t>Bateria SAM M52</t>
  </si>
  <si>
    <t>Bateria SAM M53</t>
  </si>
  <si>
    <t>Bateria SAM M51 (BM415)</t>
  </si>
  <si>
    <t>Bateria SAM M62 (BM415)</t>
  </si>
  <si>
    <t>Bateria SAM J7 (EB-BJ700)</t>
  </si>
  <si>
    <t>Bateria SAM J700 (EB-BJ700)</t>
  </si>
  <si>
    <t>Bateria SAM J7 Neo (EB-BJ700)</t>
  </si>
  <si>
    <t>Bateria SAM J701 (EB-BJ700)</t>
  </si>
  <si>
    <t>Bateria SAM J4 (EB-BJ700)</t>
  </si>
  <si>
    <t>Bateria SAM J400 (EB-BJ700)</t>
  </si>
  <si>
    <t>Bateria SAM J8 Plus (EB-BJ805)</t>
  </si>
  <si>
    <t>Bateria SAM A6 Plus (EB-BJ805)</t>
  </si>
  <si>
    <t>Bateria Xiaomi Poco M3 (BN62)</t>
  </si>
  <si>
    <t>Bateria Xiaomi Redmi 9T (BN62)</t>
  </si>
  <si>
    <t>Bateria Xiaomi Poco X3 (BN57/BN61)</t>
  </si>
  <si>
    <t>Bateria Xiaomi Poco X3 Pro (BN57/BN61)</t>
  </si>
  <si>
    <t>Bateria Xiaomi Poco X3 (Gold-467/Gold-468)</t>
  </si>
  <si>
    <t>Bateria Xiaomi Poco X3 Pro (Gold-467/Gold-468)</t>
  </si>
  <si>
    <t>Bateria Xiaomi Redmi 10 (BN63)</t>
  </si>
  <si>
    <t>Bateria Xiaomi Redmi 10 Prime (BN63)</t>
  </si>
  <si>
    <t>Bateria Xiaomi Redmi 10A (BN5G)</t>
  </si>
  <si>
    <t>Bateria Xiaomi Redmi 10C (BN5G)</t>
  </si>
  <si>
    <t>Bateria Xiaomi Redmi 7 (BN46)</t>
  </si>
  <si>
    <t>Bateria Xiaomi Redmi Note 6 (BN46)</t>
  </si>
  <si>
    <t>Bateria Xiaomi Redmi Note 8 (BN46)</t>
  </si>
  <si>
    <t>Bateria Xiaomi Redmi Note 8T (Gold-450)</t>
  </si>
  <si>
    <t>Bateria Xiaomi Redmi Note 8T (BN46)</t>
  </si>
  <si>
    <t>Bateria Xiaomi Redmi 7 (Gold-450)</t>
  </si>
  <si>
    <t>Bateria Xiaomi Redmi Note 6 (Gold-450)</t>
  </si>
  <si>
    <t>Bateria Xiaomi Redmi Note 8 (Gold-450)</t>
  </si>
  <si>
    <t>Bateria Xiaomi Redmi 8 (BN51)</t>
  </si>
  <si>
    <t>Bateria Xiaomi Redmi 8A (BN51)</t>
  </si>
  <si>
    <t>Bateria Xiaomi Redmi 9 (BN54/BN52)</t>
  </si>
  <si>
    <t>Bateria Xiaomi Redmi Note 9 (BN54/BN52)</t>
  </si>
  <si>
    <t>Bateria Xiaomi Redmi Note 7 (BN4A)</t>
  </si>
  <si>
    <t>Bateria Xiaomi Redmi Note 7 Pro (BN4A)</t>
  </si>
  <si>
    <t>Bateria Xiaomi Redmi Note 9 Pro (BN53)</t>
  </si>
  <si>
    <t>Bateria Xiaomi Redmi Note 10 Pro (BN53)</t>
  </si>
  <si>
    <t>Bateria K10 2016 (BL-45A1H)</t>
  </si>
  <si>
    <t>Bateria K10 2017 (BL-46G1F)</t>
  </si>
  <si>
    <t>Bateria K10 2017 (Gold-600)</t>
  </si>
  <si>
    <t>Bateria K10 Power (BL-T30)</t>
  </si>
  <si>
    <t>Bateria K10 Power (Gold-601)</t>
  </si>
  <si>
    <t>Bateria K11 Plus (BL-T36)</t>
  </si>
  <si>
    <t>Bateria K11+ (BL-T36)</t>
  </si>
  <si>
    <t>Bateria K12 (BL-T39)</t>
  </si>
  <si>
    <t>Bateria K12 Plus (BL-T39)</t>
  </si>
  <si>
    <t>Bateria K12+ (BL-T39)</t>
  </si>
  <si>
    <t>Bateria G7 ThinQ (BL-T39)</t>
  </si>
  <si>
    <t>Bateria K12 (Gold-602)</t>
  </si>
  <si>
    <t>Bateria K12 Plus (Gold-602)</t>
  </si>
  <si>
    <t>Bateria K12+ (Gold-602)</t>
  </si>
  <si>
    <t>Bateria G7 ThinQ (Gold-602)</t>
  </si>
  <si>
    <t>Bateria K40s (BL-T44)</t>
  </si>
  <si>
    <t>Bateria K12 Prime (BL-T44)</t>
  </si>
  <si>
    <t>Bateria K12 Max (BL-T44)</t>
  </si>
  <si>
    <t>Bateria Q60 (BL-T44)</t>
  </si>
  <si>
    <t>Bateria K40s (Gold-609)</t>
  </si>
  <si>
    <t>Bateria K12 Prime (Gold-609)</t>
  </si>
  <si>
    <t>Bateria K12 Max (Gold-609)</t>
  </si>
  <si>
    <t>Bateria Q60 (Gold-609)</t>
  </si>
  <si>
    <t>Bateria K41s (BL-T49)</t>
  </si>
  <si>
    <t>Bateria K51s (BL-T49)</t>
  </si>
  <si>
    <t>Bateria K61 (BL-T49)</t>
  </si>
  <si>
    <t>Bateria K50s (BL-T45)</t>
  </si>
  <si>
    <t>Bateria K52 (BL-T51)</t>
  </si>
  <si>
    <t>Bateria K62 (BL-T51)</t>
  </si>
  <si>
    <t>Bateria K62 Plus (BL-T51)</t>
  </si>
  <si>
    <t>Bateria K8 Plus (BL-01)</t>
  </si>
  <si>
    <t>Bateria Q6 Plus (BL-T33)</t>
  </si>
  <si>
    <t>Bateria Velvet (BL-T47)</t>
  </si>
  <si>
    <t>Bateria LG K22 (BL-M03)</t>
  </si>
  <si>
    <t>Bateria LG K22 Plus (BL-M03)</t>
  </si>
  <si>
    <t>Bateria LG K4 (BL-45F1F)</t>
  </si>
  <si>
    <t>Bateria LG K7 (BL-45F1F)</t>
  </si>
  <si>
    <t>Bateria LG K8 (BL-45F1F)</t>
  </si>
  <si>
    <t>Bateria LG K9 (BL-45F1F)</t>
  </si>
  <si>
    <t>Bateria K22 (BL-M03)</t>
  </si>
  <si>
    <t>Bateria K22 Plus (BL-M03)</t>
  </si>
  <si>
    <t>Bateria K4 (BL-45F1F)</t>
  </si>
  <si>
    <t>Bateria K7 (BL-45F1F)</t>
  </si>
  <si>
    <t>Bateria K8 (BL-45F1F)</t>
  </si>
  <si>
    <t>Bateria K9 (BL-45F1F)</t>
  </si>
  <si>
    <t>Bateria E4 (GK40)</t>
  </si>
  <si>
    <t>Bateria E5 (BL270)</t>
  </si>
  <si>
    <t>Bateria E7 (KG40)</t>
  </si>
  <si>
    <t>Bateria E20 (NT40)</t>
  </si>
  <si>
    <t>Bateria E30 (NT40)</t>
  </si>
  <si>
    <t>Bateria E22 (Gold-945)</t>
  </si>
  <si>
    <t>Bateria E22 (NH40)</t>
  </si>
  <si>
    <t>Bateria E5 (Gold-906)</t>
  </si>
  <si>
    <t>Bateria E6 Play (KS40)</t>
  </si>
  <si>
    <t>Bateria E6s (KS40)</t>
  </si>
  <si>
    <t>Bateria E6i (KS40)</t>
  </si>
  <si>
    <t>Bateria E6 Plus (KC40)</t>
  </si>
  <si>
    <t>Bateria Edge 20 (MB40)</t>
  </si>
  <si>
    <t>Bateria Edge 30 (Gold-933)</t>
  </si>
  <si>
    <t>Bateria Edge 30 (ND40)</t>
  </si>
  <si>
    <t>Bateria G3 (FC40)</t>
  </si>
  <si>
    <t>Bateria G4 (GA40)</t>
  </si>
  <si>
    <t>Bateria G4 Plus (GA40)</t>
  </si>
  <si>
    <t>Bateria G04 (QF50)</t>
  </si>
  <si>
    <t>Bateria G04s (QF50)</t>
  </si>
  <si>
    <t>Bateria G5 (GK40)</t>
  </si>
  <si>
    <t>Bateria G6 (HG30)</t>
  </si>
  <si>
    <t>Bateria G6 Play (BL270)</t>
  </si>
  <si>
    <t>Bateria G6 Play (Gold-906)</t>
  </si>
  <si>
    <t>Bateria G7 (JG30)</t>
  </si>
  <si>
    <t>Bateria G8 (KG40)</t>
  </si>
  <si>
    <t>Bateria G8 Play (KG40)</t>
  </si>
  <si>
    <t>Bateria One (JE40)</t>
  </si>
  <si>
    <t>Bateria One Macro (KG40)</t>
  </si>
  <si>
    <t>Bateria G8 (GOLD-907)</t>
  </si>
  <si>
    <t>Bateria G8 Play (GOLD-907)</t>
  </si>
  <si>
    <t>Bateria One Macro (GOLD-907)</t>
  </si>
  <si>
    <t>Bateria E7 (GOLD-907)</t>
  </si>
  <si>
    <t>Bateria G24 (QF50)</t>
  </si>
  <si>
    <t>Bateria G34 (QF50)</t>
  </si>
  <si>
    <t>Bateria G13 (NH50)</t>
  </si>
  <si>
    <t>Bateria G22 (NH50)</t>
  </si>
  <si>
    <t>Bateria G53 (NH50)</t>
  </si>
  <si>
    <t>Bateria E13 (NH50)</t>
  </si>
  <si>
    <t>Bateria E32 (NH50)</t>
  </si>
  <si>
    <t>Bateria G13 (Gold-924)</t>
  </si>
  <si>
    <t>Bateria G22 (Gold-924)</t>
  </si>
  <si>
    <t>Bateria G53 (Gold-924)</t>
  </si>
  <si>
    <t>Bateria E13 (Gold-924)</t>
  </si>
  <si>
    <t>Bateria E32 (Gold-924)</t>
  </si>
  <si>
    <t>Bateria G14 (PC50)</t>
  </si>
  <si>
    <t>Bateria G54 (PC50)</t>
  </si>
  <si>
    <t>Bateria G200 (MB50)</t>
  </si>
  <si>
    <t>Bateria G23 (Gold-939)</t>
  </si>
  <si>
    <t>Bateria G23 (PH50)</t>
  </si>
  <si>
    <t>Bateria G41 (NC50)</t>
  </si>
  <si>
    <t>Bateria G32 (NC50)</t>
  </si>
  <si>
    <t>Bateria G4 (Gold-903)</t>
  </si>
  <si>
    <t>Bateria G4 Plus (Gold-903)</t>
  </si>
  <si>
    <t>Bateria G5 Plus (HG40)</t>
  </si>
  <si>
    <t>Bateria G5 Plus (Gold-896)</t>
  </si>
  <si>
    <t>Bateria G4 Play (GK40)</t>
  </si>
  <si>
    <t>Bateria G5 (Gold-904)</t>
  </si>
  <si>
    <t>Bateria G4 Play (Gold-904)</t>
  </si>
  <si>
    <t>Bateria E4 (Gold-904)</t>
  </si>
  <si>
    <t>Bateria G52 (NE50)</t>
  </si>
  <si>
    <t>Bateria G82 (NE50)</t>
  </si>
  <si>
    <t>Bateria G5G (MK50)</t>
  </si>
  <si>
    <t>Bateria G 5G (MK50)</t>
  </si>
  <si>
    <t>Bateria G5G Plus (LZ50)</t>
  </si>
  <si>
    <t>Bateria G 5G Plus (LZ50)</t>
  </si>
  <si>
    <t>Bateria G100 (LZ50)</t>
  </si>
  <si>
    <t>Bateria G5s (HG30)</t>
  </si>
  <si>
    <t>Bateria G5s Plus (HG30)</t>
  </si>
  <si>
    <t>Bateria G6 (Gold-905)</t>
  </si>
  <si>
    <t>Bateria G5s (Gold-905)</t>
  </si>
  <si>
    <t>Bateria G5s Plus (Gold-905)</t>
  </si>
  <si>
    <t>Bateria G6 Plus (Gold-913)</t>
  </si>
  <si>
    <t>Bateria G6 Plus (JT40)</t>
  </si>
  <si>
    <t>Bateria G7 (Gold-914)</t>
  </si>
  <si>
    <t>Bateria G7 Play (JE40)</t>
  </si>
  <si>
    <t>Bateria G7 Play (Gold-908)</t>
  </si>
  <si>
    <t>Bateria Moto One (Gold-908)</t>
  </si>
  <si>
    <t>Bateria G7 Plus (Gold-909)</t>
  </si>
  <si>
    <t>Bateria G7 Plus (JG40)</t>
  </si>
  <si>
    <t>Bateria G7 Power (JK50)</t>
  </si>
  <si>
    <t>Bateria G8 Power Lite (JK50)</t>
  </si>
  <si>
    <t>Bateria G9 Play (JK50)</t>
  </si>
  <si>
    <t>Bateria E7 Plus (JK50)</t>
  </si>
  <si>
    <t>Bateria E7 Power (JK50)</t>
  </si>
  <si>
    <t>Bateria E40 (JK50)</t>
  </si>
  <si>
    <t>Bateria G10 (JK50)</t>
  </si>
  <si>
    <t>Bateria G20 (JK50)</t>
  </si>
  <si>
    <t>Bateria G30 (JK50)</t>
  </si>
  <si>
    <t>Bateria G31 (JK50)</t>
  </si>
  <si>
    <t>Bateria One Fusion (JK50)</t>
  </si>
  <si>
    <t>Bateria G7 Power (Gold-911)</t>
  </si>
  <si>
    <t>Bateria G8 Power Lite (Gold-911)</t>
  </si>
  <si>
    <t>Bateria G9 Play (Gold-911)</t>
  </si>
  <si>
    <t>Bateria E7 Plus (Gold-911)</t>
  </si>
  <si>
    <t>Bateria E7 Power (Gold-911)</t>
  </si>
  <si>
    <t>Bateria E40 (Gold-911)</t>
  </si>
  <si>
    <t>Bateria G10 (Gold-911)</t>
  </si>
  <si>
    <t>Bateria G20 (Gold-911)</t>
  </si>
  <si>
    <t>Bateria G30 (Gold-911)</t>
  </si>
  <si>
    <t>Bateria G31 (Gold-911)</t>
  </si>
  <si>
    <t>Bateria One Fusion (Gold-911)</t>
  </si>
  <si>
    <t>Bateria G71 (NG50)</t>
  </si>
  <si>
    <t>Bateria G73 (PV50)</t>
  </si>
  <si>
    <t>Bateria G8 Plus (KD40)</t>
  </si>
  <si>
    <t>Bateria G8 Power (Gold-923)</t>
  </si>
  <si>
    <t>Bateria G8 Power (KZ50)</t>
  </si>
  <si>
    <t>Bateria G9 Power (MC50)</t>
  </si>
  <si>
    <t>Bateria G60 (MC50)</t>
  </si>
  <si>
    <t>Bateria G9 Power (Gold-917)</t>
  </si>
  <si>
    <t>Bateria G60 (Gold-917)</t>
  </si>
  <si>
    <t>Bateria One Action (KR40)</t>
  </si>
  <si>
    <t>Bateria One Vision (KR40)</t>
  </si>
  <si>
    <t>Bateria One Fusion Plus (LG50)</t>
  </si>
  <si>
    <t>Bateria Z3 Play (JS40)</t>
  </si>
  <si>
    <t>Bateria C (HC40)</t>
  </si>
  <si>
    <t>Bateria E4 Plus (HE50)</t>
  </si>
  <si>
    <t>Bateria E5 Plus (HE50)</t>
  </si>
  <si>
    <t>Bateria E5 Play (JE30)</t>
  </si>
  <si>
    <t>Bateria G50 (MS50)</t>
  </si>
  <si>
    <t>Bateria G9 Plus (MG50)</t>
  </si>
  <si>
    <t>Bateria One Hyper (KG50)</t>
  </si>
  <si>
    <t>Bateria Z Play (GL40)</t>
  </si>
  <si>
    <t>Bateria Z Power (GV30)</t>
  </si>
  <si>
    <t>Bateria Z Force (GV30)</t>
  </si>
  <si>
    <t>Bateria Z2 Force (HD40)</t>
  </si>
  <si>
    <t>Bateria Z2 Play (HZ40)</t>
  </si>
  <si>
    <t>Bateria A01 (Gold-104)</t>
  </si>
  <si>
    <t>Bateria A01 (QL1695)</t>
  </si>
  <si>
    <t>Bateria A01 Core (BA013A)</t>
  </si>
  <si>
    <t>Bateria A02 (EB-BA217)</t>
  </si>
  <si>
    <t>Bateria A04s (EB-BA217)</t>
  </si>
  <si>
    <t>Bateria A12 (EB-BA217)</t>
  </si>
  <si>
    <t>Bateria A13 4G (EB-BA217)</t>
  </si>
  <si>
    <t>Bateria A21s (EB-BA217)</t>
  </si>
  <si>
    <t>Bateria M12 (EB-BA217)</t>
  </si>
  <si>
    <t>Bateria A02 (Gold-108/Gold-101/Gold-109)</t>
  </si>
  <si>
    <t>Bateria A04s (Gold-108/Gold-101/Gold-109)</t>
  </si>
  <si>
    <t>Bateria A12 (Gold-108/Gold-101/Gold-109)</t>
  </si>
  <si>
    <t>Bateria A13 4G (Gold-108/Gold-101/Gold-109)</t>
  </si>
  <si>
    <t>Bateria A21s (Gold-108/Gold-101/Gold-109)</t>
  </si>
  <si>
    <t>Bateria M12 (Gold-108/Gold-101/Gold-109)</t>
  </si>
  <si>
    <t>Bateria A02s (HQ-50S)</t>
  </si>
  <si>
    <t>Bateria A03 (HQ-50S)</t>
  </si>
  <si>
    <t>Bateria A03s (HQ-50S)</t>
  </si>
  <si>
    <t>Bateria A04 (HQ-50S)</t>
  </si>
  <si>
    <t>Bateria A04E (HQ-50S)</t>
  </si>
  <si>
    <t>Bateria A02s (Gold-105)</t>
  </si>
  <si>
    <t>Bateria A03 (Gold-105)</t>
  </si>
  <si>
    <t>Bateria A03s (Gold-105)</t>
  </si>
  <si>
    <t>Bateria A04 (Gold-105)</t>
  </si>
  <si>
    <t>Bateria A04E (Gold-105)</t>
  </si>
  <si>
    <t>Bateria A03 Core (SLC-50)</t>
  </si>
  <si>
    <t>Bateria A10 (EB-BA750)</t>
  </si>
  <si>
    <t>Bateria M10 (EB-BA750)</t>
  </si>
  <si>
    <t>Bateria A7 2018 (EB-BA750)</t>
  </si>
  <si>
    <t>Bateria A750 (EB-BA750)</t>
  </si>
  <si>
    <t>Bateria A10 (Gold-705)</t>
  </si>
  <si>
    <t>Bateria M10 (Gold-705)</t>
  </si>
  <si>
    <t>Bateria A7 2018 (Gold-705)</t>
  </si>
  <si>
    <t>Bateria A750 (Gold-705)</t>
  </si>
  <si>
    <t>Bateria A10s (SCUD-WT-N6)</t>
  </si>
  <si>
    <t>Bateria A11 (SCUD-WT-N6)</t>
  </si>
  <si>
    <t>Bateria A20s (SCUD-WT-N6)</t>
  </si>
  <si>
    <t>Bateria A21 (SCUD-WT-N6)</t>
  </si>
  <si>
    <t>Bateria A13 5G (BA316/BA136)</t>
  </si>
  <si>
    <t>Bateria M13 4G (BA316/BA136)</t>
  </si>
  <si>
    <t>Bateria M13 5G (BA316/BA136)</t>
  </si>
  <si>
    <t>Bateria A13 5G (GOLD)</t>
  </si>
  <si>
    <t>Bateria M13 4G (GOLD)</t>
  </si>
  <si>
    <t>Bateria M13 5G (GOLD)</t>
  </si>
  <si>
    <t>Bateria A20 (EB-BA505ABU)</t>
  </si>
  <si>
    <t>Bateria A30 (EB-BA505ABU)</t>
  </si>
  <si>
    <t>Bateria A30S (EB-BA505ABU)</t>
  </si>
  <si>
    <t>Bateria A50 (EB-BA505ABU)</t>
  </si>
  <si>
    <t>Bateria A22 4G (EB-BA315ABY)</t>
  </si>
  <si>
    <t>Bateria A31 (EB-BA315ABY)</t>
  </si>
  <si>
    <t>Bateria A32 4G (EB-BA315ABY)</t>
  </si>
  <si>
    <t>Bateria A22 5G (WT-S-W1)</t>
  </si>
  <si>
    <t>Bateria A23 4G (EB-BM526)</t>
  </si>
  <si>
    <t>Bateria A23 5G (EB-BM526)</t>
  </si>
  <si>
    <t>Bateria M52 (EB-BM526)</t>
  </si>
  <si>
    <t>Bateria A33 (EB-BA336)</t>
  </si>
  <si>
    <t>Bateria A53 (EB-BA536)</t>
  </si>
  <si>
    <t>Bateria A51 (EB-BA515)</t>
  </si>
  <si>
    <t>Bateria A52 4G (EB-BG781)</t>
  </si>
  <si>
    <t>Bateria A52 5G (EB-BG781)</t>
  </si>
  <si>
    <t>Bateria A52s (EB-BG781)</t>
  </si>
  <si>
    <t>Bateria Galaxy S20 FE (EB-BG781)</t>
  </si>
  <si>
    <t>Bateria A7 2016 (EB-BA710)</t>
  </si>
  <si>
    <t>Bateria A710 (EB-BA710)</t>
  </si>
  <si>
    <t>Bateria A70 (EB-BA705)</t>
  </si>
  <si>
    <t>Bateria A71 (EB-BA715)</t>
  </si>
  <si>
    <t>Bateria A80 (EB-BA905ABU)</t>
  </si>
  <si>
    <t>Bateria A90 (EB-BA905ABU)</t>
  </si>
  <si>
    <t>Bateria Galaxy S9 (EB-BG960)</t>
  </si>
  <si>
    <t>Bateria J5 Prime (BG570)</t>
  </si>
  <si>
    <t>Bateria J5 (BG530)</t>
  </si>
  <si>
    <t>Bateria J3 (BG530)</t>
  </si>
  <si>
    <t>Bateria J2 Core (BG530)</t>
  </si>
  <si>
    <t>Bateria J260 (BG530)</t>
  </si>
  <si>
    <t>Bateria J2 Prime (BG530)</t>
  </si>
  <si>
    <t>Bateria J2 Pro (BG530)</t>
  </si>
  <si>
    <t>Bateria Gran Prime (BG530)</t>
  </si>
  <si>
    <t>Bateria J7 Metal (EB-BJ710)</t>
  </si>
  <si>
    <t>Bateria J710 (EB-BJ710)</t>
  </si>
  <si>
    <t>Bateria J7 Prime (EB-BG610ABE)</t>
  </si>
  <si>
    <t>Bateria J4 Plus (EB-BG610ABE)</t>
  </si>
  <si>
    <t>Bateria J4 Core (EB-BG610ABE)</t>
  </si>
  <si>
    <t>Bateria J4+ (EB-BG610ABE)</t>
  </si>
  <si>
    <t>Bateria J6 Plus (EB-BG610ABE)</t>
  </si>
  <si>
    <t>Bateria J6 Core (EB-BG610ABE)</t>
  </si>
  <si>
    <t>Bateria J6+ (EB-BG610ABE)</t>
  </si>
  <si>
    <t>Bateria J8 (EB-BJ800)</t>
  </si>
  <si>
    <t>Bateria J800 (EB-BJ800)</t>
  </si>
  <si>
    <t>Bateria J6 (EB-BJ800)</t>
  </si>
  <si>
    <t>Bateria J600 (EB-BJ800)</t>
  </si>
  <si>
    <t>Bateria M20s (EB-BM207)</t>
  </si>
  <si>
    <t>Bateria M21s (EB-BM207)</t>
  </si>
  <si>
    <t>Bateria M23 (EB-BM207)</t>
  </si>
  <si>
    <t>Bateria M30s (EB-BM207)</t>
  </si>
  <si>
    <t>Bateria M31 (EB-BM207)</t>
  </si>
  <si>
    <t>Bateria M33</t>
  </si>
  <si>
    <t>Bateria M52</t>
  </si>
  <si>
    <t>Bateria M53</t>
  </si>
  <si>
    <t>Bateria M51 (BM415)</t>
  </si>
  <si>
    <t>Bateria M62 (BM415)</t>
  </si>
  <si>
    <t>Bateria Note 20 Ultra (EB-BN985ABY)</t>
  </si>
  <si>
    <t>Bateria J7 (EB-BJ700)</t>
  </si>
  <si>
    <t>Bateria J700 (EB-BJ700)</t>
  </si>
  <si>
    <t>Bateria J7 Neo (EB-BJ700)</t>
  </si>
  <si>
    <t>Bateria J701 (EB-BJ700)</t>
  </si>
  <si>
    <t>Bateria J4 (EB-BJ700)</t>
  </si>
  <si>
    <t>Bateria J400 (EB-BJ700)</t>
  </si>
  <si>
    <t>Bateria J8 Plus (EB-BJ805)</t>
  </si>
  <si>
    <t>Bateria A6 Plus (EB-BJ805)</t>
  </si>
  <si>
    <t>Bateria Mi 8 Lite (BM3J)</t>
  </si>
  <si>
    <t>Bateria Mi 9 (BM3L)</t>
  </si>
  <si>
    <t>Bateria Mi 9 SE (BM3M)</t>
  </si>
  <si>
    <t>Bateria Poco C40 (BN66)</t>
  </si>
  <si>
    <t>Bateria Poco F3 (BM4Y)</t>
  </si>
  <si>
    <t>Bateria Poco M3 (BN62)</t>
  </si>
  <si>
    <t>Bateria Redmi 9T (BN62)</t>
  </si>
  <si>
    <t>Bateria Poco X3 (BN57/BN61)</t>
  </si>
  <si>
    <t>Bateria Poco X3 Pro (BN57/BN61)</t>
  </si>
  <si>
    <t>Bateria Poco X3 (Gold-467/Gold-468)</t>
  </si>
  <si>
    <t>Bateria Poco X3 Pro (Gold-467/Gold-468)</t>
  </si>
  <si>
    <t>Bateria Redmi 10 (BN63)</t>
  </si>
  <si>
    <t>Bateria Redmi 10 Prime (BN63)</t>
  </si>
  <si>
    <t>Bateria Redmi 10A (BN5G)</t>
  </si>
  <si>
    <t>Bateria Redmi 10C (BN5G)</t>
  </si>
  <si>
    <t>Bateria Redmi 13C (BN5Q)</t>
  </si>
  <si>
    <t>Bateria Redmi 7 (BN46)</t>
  </si>
  <si>
    <t>Bateria Redmi Note 6 (BN46)</t>
  </si>
  <si>
    <t>Bateria Redmi Note 8 (BN46)</t>
  </si>
  <si>
    <t>Bateria Redmi Note 8T (BN46)</t>
  </si>
  <si>
    <t>Bateria Redmi 7 (Gold-450)</t>
  </si>
  <si>
    <t>Bateria Redmi Note 6 (Gold-450)</t>
  </si>
  <si>
    <t>Bateria Redmi Note 8 (Gold-450)</t>
  </si>
  <si>
    <t>Bateria Redmi Note 8T (Gold-450)</t>
  </si>
  <si>
    <t>Bateria Redmi 8 (BN51)</t>
  </si>
  <si>
    <t>Bateria Redmi 8A (BN51)</t>
  </si>
  <si>
    <t>Bateria Redmi 9 (BN54/BN52)</t>
  </si>
  <si>
    <t>Bateria Redmi Note 9 (BN54/BN52)</t>
  </si>
  <si>
    <t>Bateria Redmi A3 (BN5R)</t>
  </si>
  <si>
    <t>Bateria Redmi Note 10 4G (BN59)</t>
  </si>
  <si>
    <t>Bateria Redmi Note 11 (BN5D)</t>
  </si>
  <si>
    <t>Bateria Redmi Note 7 (BN4A)</t>
  </si>
  <si>
    <t>Bateria Redmi Note 7 Pro (BN4A)</t>
  </si>
  <si>
    <t>Bateria Redmi Note 9 Pro (BN53)</t>
  </si>
  <si>
    <t>Bateria Redmi Note 10 Pro (BN53)</t>
  </si>
  <si>
    <t>Bateria Redmi Note 9s (BN55)</t>
  </si>
  <si>
    <t>Moto G13 sem aro original</t>
  </si>
  <si>
    <t>Moto G13 com aro original</t>
  </si>
  <si>
    <t>Moto G13 com aro Nacional</t>
  </si>
  <si>
    <t>Moto G13 Nacional com aro</t>
  </si>
  <si>
    <t>Moto G13 original sem aro</t>
  </si>
  <si>
    <t>Moto G13 original com aro</t>
  </si>
  <si>
    <t>Tampa SAM Galaxy Note 10 Pro</t>
  </si>
  <si>
    <t>Bateria SAM S20 FE (EB-BG781)</t>
  </si>
  <si>
    <t>Tampa Traseira SAM Galaxy S9</t>
  </si>
  <si>
    <t>Tampa Traseira SAM Galaxy Note 10 Pro</t>
  </si>
  <si>
    <t>Tampa Galaxy S9</t>
  </si>
  <si>
    <t>Tampa Galaxy Note 10 Pro</t>
  </si>
  <si>
    <t>Tampa Traseira Redmi Note 10/Note 10s 4G - Branco</t>
  </si>
  <si>
    <t>Tampa Traseira Redmi Note 10/Note 10s 4G - Preto</t>
  </si>
  <si>
    <t>Tampa Traseira Redmi Note 10/Note 10s 4G - Roxo</t>
  </si>
  <si>
    <t>Tampa Traseira Redmi Note 10/Note 10s 4G - Verde</t>
  </si>
  <si>
    <t>Tampa Traseira Redmi Note 7/Note 7 Pro - Azul</t>
  </si>
  <si>
    <t>Tampa Traseira Redmi Note 7/Note 7 Pro - Branco</t>
  </si>
  <si>
    <t>Tampa Traseira Redmi Note 7/Note 7 Pro - Preto</t>
  </si>
  <si>
    <t>Tampa Traseira Redmi Note 7/Note 7 Pro - Rosa/Vermelho</t>
  </si>
  <si>
    <t>Tampa Traseira 11 - Amarelo</t>
  </si>
  <si>
    <t>Tampa Traseira 11 - Branco</t>
  </si>
  <si>
    <t>Tampa Traseira 11 - Preto</t>
  </si>
  <si>
    <t>Tampa Traseira 11 - Roxo</t>
  </si>
  <si>
    <t>Tampa Traseira 11 - Verde</t>
  </si>
  <si>
    <t>Tampa Traseira 11 - Vermelho</t>
  </si>
  <si>
    <t>Tampa Traseira 11 Pro - Branco</t>
  </si>
  <si>
    <t>Tampa Traseira 11 Pro - Dourado</t>
  </si>
  <si>
    <t>Tampa Traseira 11 Pro - Preto</t>
  </si>
  <si>
    <t>Tampa Traseira 11 Pro - Verde</t>
  </si>
  <si>
    <t>Tampa Traseira 11 Pro Max - Branco</t>
  </si>
  <si>
    <t>Tampa Traseira 11 Pro Max - Dourado</t>
  </si>
  <si>
    <t>Tampa Traseira 11 Pro Max - Preto</t>
  </si>
  <si>
    <t>Tampa Traseira 11 Pro Max - Verde</t>
  </si>
  <si>
    <t>Tampa Traseira 12 - Amarelo</t>
  </si>
  <si>
    <t>Tampa Traseira 12 - Azul</t>
  </si>
  <si>
    <t>Tampa Traseira 12 - Branco</t>
  </si>
  <si>
    <t>Tampa Traseira 12 - Preto</t>
  </si>
  <si>
    <t>Tampa Traseira 12 - Roxo</t>
  </si>
  <si>
    <t>Tampa Traseira 12 - Verde</t>
  </si>
  <si>
    <t>Tampa Traseira 12 - Vermelho</t>
  </si>
  <si>
    <t>Tampa Traseira 12 Mini - Azul</t>
  </si>
  <si>
    <t>Tampa Traseira 12 Mini - Branco</t>
  </si>
  <si>
    <t>Tampa Traseira 12 Mini - Preto</t>
  </si>
  <si>
    <t>Tampa Traseira 12 Mini - Verde</t>
  </si>
  <si>
    <t>Tampa Traseira 12 Mini - Vermelho</t>
  </si>
  <si>
    <t>Tampa Traseira 12 Pro - Azul</t>
  </si>
  <si>
    <t>Tampa Traseira 12 Pro - Branco</t>
  </si>
  <si>
    <t>Tampa Traseira 12 Pro - Dourado</t>
  </si>
  <si>
    <t>Tampa Traseira 12 Pro - Preto/Cinza</t>
  </si>
  <si>
    <t>Tampa Traseira 12 Pro Max - Azul</t>
  </si>
  <si>
    <t>Tampa Traseira 12 Pro Max - Branco</t>
  </si>
  <si>
    <t>Tampa Traseira 12 Pro Max - Dourado</t>
  </si>
  <si>
    <t>Tampa Traseira 12 Pro Max - Preto</t>
  </si>
  <si>
    <t>Tampa Traseira 13 - Azul</t>
  </si>
  <si>
    <t>Tampa Traseira 13 - Branco</t>
  </si>
  <si>
    <t>Tampa Traseira 13 - Preto</t>
  </si>
  <si>
    <t>Tampa Traseira 13 - Rosa</t>
  </si>
  <si>
    <t>Tampa Traseira 13 - Verde</t>
  </si>
  <si>
    <t>Tampa Traseira 13 - Vermelho</t>
  </si>
  <si>
    <t>Tampa Traseira 13 Pro - Azul</t>
  </si>
  <si>
    <t>Tampa Traseira 13 Pro - Branco</t>
  </si>
  <si>
    <t>Tampa Traseira 13 Pro - Dourado</t>
  </si>
  <si>
    <t>Tampa Traseira 13 Pro - Preto</t>
  </si>
  <si>
    <t>Tampa Traseira 13 Pro - Verde</t>
  </si>
  <si>
    <t>Tampa Traseira 13 Pro Max - Azul</t>
  </si>
  <si>
    <t>Tampa Traseira 13 Pro Max - Branco</t>
  </si>
  <si>
    <t>Tampa Traseira 13 Pro Max - Dourado</t>
  </si>
  <si>
    <t>Tampa Traseira 13 Pro Max - Preto</t>
  </si>
  <si>
    <t>Tampa Traseira 13 Pro Max - Verde</t>
  </si>
  <si>
    <t>Tampa Traseira 14 - Vermelho</t>
  </si>
  <si>
    <t>Tampa Traseira 14 Pro Max - Branco</t>
  </si>
  <si>
    <t>Tampa Traseira 14 Pro Max - Dourado</t>
  </si>
  <si>
    <t>Tampa Traseira 14 Pro Max - Preto</t>
  </si>
  <si>
    <t>Tampa Traseira 14 Pro Max - Roxo</t>
  </si>
  <si>
    <t>Tampa Traseira 8 - Branco</t>
  </si>
  <si>
    <t>Tampa Traseira 8 - Dourado/Gold</t>
  </si>
  <si>
    <t>Tampa Traseira 8 - Preto</t>
  </si>
  <si>
    <t>Tampa Traseira 8 - Vermelho</t>
  </si>
  <si>
    <t>Tampa Traseira 8 Plus - Branco</t>
  </si>
  <si>
    <t>Tampa Traseira 8 Plus - Dourado/rose</t>
  </si>
  <si>
    <t>Tampa Traseira 8 Plus - Preto</t>
  </si>
  <si>
    <t>Tampa Traseira 8 Plus - Vermelho</t>
  </si>
  <si>
    <t>Tampa Traseira X - Branco</t>
  </si>
  <si>
    <t>Tampa Traseira X - Dourado</t>
  </si>
  <si>
    <t>Tampa Traseira X - Preto</t>
  </si>
  <si>
    <t>Tampa Traseira XR - Amarelo</t>
  </si>
  <si>
    <t>Tampa Traseira XR - Azul</t>
  </si>
  <si>
    <t>Tampa Traseira XR - Branco</t>
  </si>
  <si>
    <t>Tampa Traseira XR - Laranja/Coral</t>
  </si>
  <si>
    <t>Tampa Traseira XR - Preto</t>
  </si>
  <si>
    <t>Tampa Traseira XR - Vermelho</t>
  </si>
  <si>
    <t>Tampa Traseira XS - Branco</t>
  </si>
  <si>
    <t>Tampa Traseira XS - Dourado</t>
  </si>
  <si>
    <t>Tampa Traseira XS - Preto/Cinza</t>
  </si>
  <si>
    <t>Tampa Traseira XS Max - Branco</t>
  </si>
  <si>
    <t>Tampa Traseira XS Max - Dourado</t>
  </si>
  <si>
    <t>Tampa Traseira XS Max - Preto</t>
  </si>
  <si>
    <t>Tampa Traseira E20 - Azul</t>
  </si>
  <si>
    <t>Tampa Traseira E20 - Cinza</t>
  </si>
  <si>
    <t>Tampa Traseira E22 - Azul</t>
  </si>
  <si>
    <t>Tampa Traseira E22 - Branco</t>
  </si>
  <si>
    <t>Tampa Traseira E22 - Preto</t>
  </si>
  <si>
    <t>Tampa Traseira E40 - Azul</t>
  </si>
  <si>
    <t>Tampa Traseira E40 - Cinza</t>
  </si>
  <si>
    <t>Tampa Traseira E40 - Rosa</t>
  </si>
  <si>
    <t>Tampa Traseira E5 - Cinza</t>
  </si>
  <si>
    <t>Tampa Traseira E5 - Dourado</t>
  </si>
  <si>
    <t>Tampa Traseira E5 Play/E5 Play go - Dourado</t>
  </si>
  <si>
    <t>Tampa Traseira E5 Play/E5 Play go - Preto</t>
  </si>
  <si>
    <t>Tampa Traseira E5 Plus - Dourado</t>
  </si>
  <si>
    <t>Tampa Traseira E5 Plus - Preto</t>
  </si>
  <si>
    <t>Tampa Traseira E6 Play - Azul</t>
  </si>
  <si>
    <t>Tampa Traseira E6 Play - Preto/Cinza</t>
  </si>
  <si>
    <t>Tampa Traseira E6 Plus - Azul</t>
  </si>
  <si>
    <t>Tampa Traseira E6 Plus - Cinza</t>
  </si>
  <si>
    <t>Tampa Traseira E6 Plus - Vermelho</t>
  </si>
  <si>
    <t>Tampa Traseira E6s/E6i - Azul</t>
  </si>
  <si>
    <t>Tampa Traseira E6s/E6i - Cinza</t>
  </si>
  <si>
    <t>Tampa Traseira E6s/E6i - Rosa Pink</t>
  </si>
  <si>
    <t>Tampa Traseira E6s/E6i - Vermelho Magenta</t>
  </si>
  <si>
    <t>Tampa Traseira E7 - Cinza</t>
  </si>
  <si>
    <t>Tampa Traseira E7 - Cobre</t>
  </si>
  <si>
    <t>Tampa Traseira E7 - Verde</t>
  </si>
  <si>
    <t>Tampa Traseira E7 Plus - Azul</t>
  </si>
  <si>
    <t>Tampa Traseira E7 Plus - Bronze</t>
  </si>
  <si>
    <t>Tampa Traseira E7 Power - Azul</t>
  </si>
  <si>
    <t>Tampa Traseira E7 Power - Vermelho/Coral/Laranja</t>
  </si>
  <si>
    <t>Tampa Traseira Edge 20 - Branco</t>
  </si>
  <si>
    <t>Tampa Traseira Edge 20 - Preto</t>
  </si>
  <si>
    <t>Tampa Traseira G10/G20/G30 - Azul</t>
  </si>
  <si>
    <t>Tampa Traseira G10/G20/G30 - Cinza Aurora</t>
  </si>
  <si>
    <t>Tampa Traseira G10/G20/G30 - Dark Prism</t>
  </si>
  <si>
    <t>Tampa Traseira G10/G20/G30 - Lilas</t>
  </si>
  <si>
    <t>Tampa Traseira G100 - Azul (Ocean)</t>
  </si>
  <si>
    <t>Tampa Traseira G100 - Prata (Luminous Sky)</t>
  </si>
  <si>
    <t>Tampa Traseira G200 - Azul Claro/Verde</t>
  </si>
  <si>
    <t>Tampa Traseira G200 - Azul Escuro</t>
  </si>
  <si>
    <t>Tampa Traseira G22/E32 - Azul</t>
  </si>
  <si>
    <t>Tampa Traseira G22/E32 - Branco</t>
  </si>
  <si>
    <t>Tampa Traseira G22/E32 - Preto</t>
  </si>
  <si>
    <t>Tampa Traseira G22/E32 - Verde</t>
  </si>
  <si>
    <t>Tampa Traseira G24 - Preto</t>
  </si>
  <si>
    <t>Tampa Traseira G24 - Rosa</t>
  </si>
  <si>
    <t>Tampa Traseira G24 - Verde</t>
  </si>
  <si>
    <t>Tampa Traseira G31 – Grafite/Cinza</t>
  </si>
  <si>
    <t>Tampa Traseira G5 - Cinza/Preto</t>
  </si>
  <si>
    <t>Tampa Traseira G5 - Dourado</t>
  </si>
  <si>
    <t>Tampa Traseira G50 5G - Azul</t>
  </si>
  <si>
    <t>Tampa Traseira G50 5G - Verde</t>
  </si>
  <si>
    <t>Tampa Traseira G51 - Azul</t>
  </si>
  <si>
    <t>Tampa Traseira G51 - Cinza</t>
  </si>
  <si>
    <t>Tampa Traseira G52 - Preto</t>
  </si>
  <si>
    <t>Tampa Traseira G5G - Prata</t>
  </si>
  <si>
    <t>Tampa Traseira G5G - Roxo/Preto</t>
  </si>
  <si>
    <t>Tampa Traseira G5G Plus - Azul</t>
  </si>
  <si>
    <t>Tampa Traseira G5s - Preto</t>
  </si>
  <si>
    <t>Tampa Traseira G5s Plus - Rose</t>
  </si>
  <si>
    <t>Tampa Traseira G6 - Azul Escuro</t>
  </si>
  <si>
    <t>Tampa Traseira G6 - Preto</t>
  </si>
  <si>
    <t>Tampa Traseira G6 - Rose</t>
  </si>
  <si>
    <t>Tampa Traseira G6 Play - Azul Escuro/Preto</t>
  </si>
  <si>
    <t>Tampa Traseira G6 Play - Dourado</t>
  </si>
  <si>
    <t>Tampa Traseira G6 Plus - Azul Claro</t>
  </si>
  <si>
    <t>Tampa Traseira G6 Plus - Azul Escuro/Preto</t>
  </si>
  <si>
    <t>Tampa Traseira G6 Plus - Dourado</t>
  </si>
  <si>
    <t>Tampa Traseira G7 - Branco</t>
  </si>
  <si>
    <t>Tampa Traseira G7 - Preto</t>
  </si>
  <si>
    <t>Tampa Traseira G7 Play - Dourado/Ouro</t>
  </si>
  <si>
    <t>Tampa Traseira G7 Play - Preto/Azul Indigo</t>
  </si>
  <si>
    <t>Tampa Traseira G7 Plus - Azul Escuro (Indigo)</t>
  </si>
  <si>
    <t>Tampa Traseira G7 Plus - Rubi (Vermelho)</t>
  </si>
  <si>
    <t>Tampa Traseira G7 Power - Azul</t>
  </si>
  <si>
    <t>Tampa Traseira G7 Power - Preto</t>
  </si>
  <si>
    <t>Tampa Traseira G71 - Azul</t>
  </si>
  <si>
    <t>Tampa Traseira G71 - Verde</t>
  </si>
  <si>
    <t>Tampa Traseira G8 - Azul</t>
  </si>
  <si>
    <t>Tampa Traseira G8 - Branco</t>
  </si>
  <si>
    <t>Tampa Traseira G8 Play - Preto</t>
  </si>
  <si>
    <t>Tampa Traseira G8 Play - Vermelho</t>
  </si>
  <si>
    <t>Tampa Traseira G8 Plus - Azul</t>
  </si>
  <si>
    <t>Tampa Traseira G8 Plus - Vermelho/Cereja</t>
  </si>
  <si>
    <t>Tampa Traseira G8 Power - Azul</t>
  </si>
  <si>
    <t>Tampa Traseira G8 Power - Preto</t>
  </si>
  <si>
    <t>Tampa Traseira G8 Power Lite - Azul Navy</t>
  </si>
  <si>
    <t>Tampa Traseira G8 Power Lite - Verde Acqua</t>
  </si>
  <si>
    <t>Tampa Traseira G9 Play - Azul</t>
  </si>
  <si>
    <t>Tampa Traseira G9 Play - Rosa</t>
  </si>
  <si>
    <t>Tampa Traseira G9 Play - Verde</t>
  </si>
  <si>
    <t>Tampa Traseira G9 Plus - Azul Indigo</t>
  </si>
  <si>
    <t>Tampa Traseira G9 Plus - Ouro Rosê/Dourado</t>
  </si>
  <si>
    <t>Tampa Traseira One - Branco</t>
  </si>
  <si>
    <t>Tampa Traseira One - Preto</t>
  </si>
  <si>
    <t>Tampa Traseira One Action - Azul/Preto</t>
  </si>
  <si>
    <t>Tampa Traseira One Action - Branco</t>
  </si>
  <si>
    <t>Tampa Traseira One Action - Verde Aqua</t>
  </si>
  <si>
    <t>Tampa Traseira One Fusion - Azul</t>
  </si>
  <si>
    <t>Tampa Traseira One Fusion - Verde</t>
  </si>
  <si>
    <t>Tampa Traseira One Hyper - Azul</t>
  </si>
  <si>
    <t>Tampa Traseira One Hyper - Vermelho</t>
  </si>
  <si>
    <t>Tampa Traseira One Macro - Azul Espacial</t>
  </si>
  <si>
    <t>Tampa Traseira One Macro - Roxo/Ultra Violet</t>
  </si>
  <si>
    <t>Tampa Traseira One Vision - Azul</t>
  </si>
  <si>
    <t>Tampa Traseira One Vision - Bronze</t>
  </si>
  <si>
    <t>Tampa Traseira One Zoom - Bronze</t>
  </si>
  <si>
    <t>Tampa Traseira One Zoom - Roxo</t>
  </si>
  <si>
    <t>Tampa Traseira One Zoom - Titanio(Cinza)</t>
  </si>
  <si>
    <t>Tampa Traseira Z3 Play - Azul</t>
  </si>
  <si>
    <t>Tampa Traseira A01 - Azul</t>
  </si>
  <si>
    <t>Tampa Traseira A01 - Preto</t>
  </si>
  <si>
    <t>Tampa Traseira A01 - Vermelho</t>
  </si>
  <si>
    <t>Tampa Traseira A02 - Azul</t>
  </si>
  <si>
    <t>Tampa Traseira A02 - Preto</t>
  </si>
  <si>
    <t>Tampa Traseira A02 - Vermelho</t>
  </si>
  <si>
    <t>Tampa Traseira A02s - Azul</t>
  </si>
  <si>
    <t>Tampa Traseira A02s - Preto</t>
  </si>
  <si>
    <t>Tampa Traseira A02s - Vermelho</t>
  </si>
  <si>
    <t>Tampa Traseira A03 - Azul</t>
  </si>
  <si>
    <t>Tampa Traseira A03 - Preto</t>
  </si>
  <si>
    <t>Tampa Traseira A03 - Vermelho</t>
  </si>
  <si>
    <t>Tampa Traseira A03 Core - Azul</t>
  </si>
  <si>
    <t>Tampa Traseira A03 Core - Cobre</t>
  </si>
  <si>
    <t>Tampa Traseira A03 Core - Preto</t>
  </si>
  <si>
    <t>Tampa Traseira A03 Core - Verde</t>
  </si>
  <si>
    <t>Tampa Traseira A10 - Azul</t>
  </si>
  <si>
    <t>Tampa Traseira A10 - Preto</t>
  </si>
  <si>
    <t>Tampa Traseira A10 - Vermelho</t>
  </si>
  <si>
    <t>Tampa Traseira A10s - Azul</t>
  </si>
  <si>
    <t>Tampa Traseira A10s - Preto</t>
  </si>
  <si>
    <t>Tampa Traseira A10s - Vermelho</t>
  </si>
  <si>
    <t>Tampa Traseira A11 - Azul</t>
  </si>
  <si>
    <t>Tampa Traseira A11 - Branco</t>
  </si>
  <si>
    <t>Tampa Traseira A11 - Preto</t>
  </si>
  <si>
    <t>Tampa Traseira A11 - Vermelho</t>
  </si>
  <si>
    <t>Tampa Traseira A12 - Azul</t>
  </si>
  <si>
    <t>Tampa Traseira A12 - Branco</t>
  </si>
  <si>
    <t>Tampa Traseira A12 - Preto</t>
  </si>
  <si>
    <t>Tampa Traseira A12 - Vermelho</t>
  </si>
  <si>
    <t>Tampa Traseira A14 - Preto</t>
  </si>
  <si>
    <t>Tampa Traseira A14 - Roxo/Lilas</t>
  </si>
  <si>
    <t>Tampa Traseira A14 - Verde</t>
  </si>
  <si>
    <t>Tampa Traseira A20 - Azul</t>
  </si>
  <si>
    <t>Tampa Traseira A20 - Preto</t>
  </si>
  <si>
    <t>Tampa Traseira A20 - Vermelho</t>
  </si>
  <si>
    <t>Tampa Traseira A20s - Azul</t>
  </si>
  <si>
    <t>Tampa Traseira A20s - Preto</t>
  </si>
  <si>
    <t>Tampa Traseira A20s - Vermelho</t>
  </si>
  <si>
    <t>Tampa Traseira A21 - Preto</t>
  </si>
  <si>
    <t>Tampa Traseira A21s - Azul</t>
  </si>
  <si>
    <t>Tampa Traseira A21s - Branco</t>
  </si>
  <si>
    <t>Tampa Traseira A21s - Preto</t>
  </si>
  <si>
    <t>Tampa Traseira A21s - Vermelho</t>
  </si>
  <si>
    <t>Tampa Traseira A22 4G - Branco</t>
  </si>
  <si>
    <t>Tampa Traseira A22 4G - Preto</t>
  </si>
  <si>
    <t>Tampa Traseira A22 4G - Verde</t>
  </si>
  <si>
    <t>Tampa Traseira A30 - Azul Claro</t>
  </si>
  <si>
    <t>Tampa Traseira A30 - Branco</t>
  </si>
  <si>
    <t>Tampa Traseira A30 - Preto</t>
  </si>
  <si>
    <t>Tampa Traseira A30s - Branco</t>
  </si>
  <si>
    <t>Tampa Traseira A30s - Preto</t>
  </si>
  <si>
    <t>Tampa Traseira A30s - Roxo</t>
  </si>
  <si>
    <t>Tampa Traseira A31 - Azul</t>
  </si>
  <si>
    <t>Tampa Traseira A31 - Branco</t>
  </si>
  <si>
    <t>Tampa Traseira A31 - Preto/Azul Escuro</t>
  </si>
  <si>
    <t>Tampa Traseira A31 - Vermelho</t>
  </si>
  <si>
    <t>Tampa Traseira A32 4G - Azul</t>
  </si>
  <si>
    <t>Tampa Traseira A32 4G - Branco</t>
  </si>
  <si>
    <t>Tampa Traseira A32 4G - Lilas/Roxo</t>
  </si>
  <si>
    <t>Tampa Traseira A5 2016 (A510) - Branco</t>
  </si>
  <si>
    <t>Tampa Traseira A5 2016 (A510) - Dourado</t>
  </si>
  <si>
    <t>Tampa Traseira A5 2016 (A510) - Preto</t>
  </si>
  <si>
    <t>Tampa Traseira A5 2017 (A520) - Azul</t>
  </si>
  <si>
    <t>Tampa Traseira A5 2017 (A520) - Dourado</t>
  </si>
  <si>
    <t>Tampa Traseira A5 2017 (A520) - Preto</t>
  </si>
  <si>
    <t>Tampa Traseira A50 - Azul</t>
  </si>
  <si>
    <t>Tampa Traseira A50 - Branco</t>
  </si>
  <si>
    <t>Tampa Traseira A50 - Preto</t>
  </si>
  <si>
    <t>Tampa Traseira A51 - Azul Escuro/Preto</t>
  </si>
  <si>
    <t>Tampa Traseira A51 - Branco</t>
  </si>
  <si>
    <t>Tampa Traseira A51 - Rosa</t>
  </si>
  <si>
    <t>Tampa Traseira A51 - Verde/Azul</t>
  </si>
  <si>
    <t>Tampa Traseira A52 - Azul</t>
  </si>
  <si>
    <t>Tampa Traseira A52 - Branco</t>
  </si>
  <si>
    <t>Tampa Traseira A52 - Preto</t>
  </si>
  <si>
    <t>Tampa Traseira A52 - Roxo/Lilas</t>
  </si>
  <si>
    <t>Tampa Traseira A7 2016 (A710) - Branco</t>
  </si>
  <si>
    <t>Tampa Traseira A7 2016 (A710) - Dourado</t>
  </si>
  <si>
    <t>Tampa Traseira A7 2016 (A710) - Preto</t>
  </si>
  <si>
    <t>Tampa Traseira A7 2016 (A710) - Rosa</t>
  </si>
  <si>
    <t>Tampa Traseira A7 2018 (A750) - Azul</t>
  </si>
  <si>
    <t>Tampa Traseira A7 2018 (A750) - Dourado</t>
  </si>
  <si>
    <t>Tampa Traseira A7 2018 (A750) - Preto</t>
  </si>
  <si>
    <t>Tampa Traseira A7 2018 (A750) - Rosa</t>
  </si>
  <si>
    <t>Tampa Traseira A70 - Azul</t>
  </si>
  <si>
    <t>Tampa Traseira A70 - Branco</t>
  </si>
  <si>
    <t>Tampa Traseira A70 - Preto</t>
  </si>
  <si>
    <t>Tampa Traseira A71 - Branco</t>
  </si>
  <si>
    <t>Tampa Traseira A71 - Preto</t>
  </si>
  <si>
    <t>Tampa Traseira A71 - Rosa</t>
  </si>
  <si>
    <t>Tampa Traseira A71 - Verde/Azul</t>
  </si>
  <si>
    <t>Tampa Traseira A72 - Azul</t>
  </si>
  <si>
    <t>Tampa Traseira A72 - Branco</t>
  </si>
  <si>
    <t>Tampa Traseira A72 - Preto</t>
  </si>
  <si>
    <t>Tampa Traseira A72 - Roxo</t>
  </si>
  <si>
    <t>Tampa Traseira A720 - Azul</t>
  </si>
  <si>
    <t>Tampa Traseira A720 - Branco</t>
  </si>
  <si>
    <t>Tampa Traseira A720 - Dourado</t>
  </si>
  <si>
    <t>Tampa Traseira A720 - Preto</t>
  </si>
  <si>
    <t>Tampa Traseira A720 - Rosa</t>
  </si>
  <si>
    <t>Tampa Traseira A73 5G - Cinza/Preto</t>
  </si>
  <si>
    <t>Tampa Traseira A8 Plus (A730) - Dourado</t>
  </si>
  <si>
    <t>Tampa Traseira A8 Plus (A730) - Preto</t>
  </si>
  <si>
    <t>Tampa Traseira A8 Plus (A730) - Roxo/azul</t>
  </si>
  <si>
    <t>Tampa Traseira A8/A8 2018/A530 - Azul escuro</t>
  </si>
  <si>
    <t>Tampa Traseira A8/A8 2018/A530 - Dourado</t>
  </si>
  <si>
    <t>Tampa Traseira A8/A8 2018/A530 - Preto</t>
  </si>
  <si>
    <t>Tampa Traseira A8/A8 2018/A530 - Roxo</t>
  </si>
  <si>
    <t>Tampa Traseira A80 - Branco</t>
  </si>
  <si>
    <t>Tampa Traseira A80 - Dourado/Rose</t>
  </si>
  <si>
    <t>Tampa Traseira A80 - Preto</t>
  </si>
  <si>
    <t>Tampa Traseira A920 - Azul</t>
  </si>
  <si>
    <t>Tampa Traseira A920 - Preto</t>
  </si>
  <si>
    <t>Tampa Traseira A920 - Rosa</t>
  </si>
  <si>
    <t>Tampa Traseira Galaxy Note 10 - Azul</t>
  </si>
  <si>
    <t>Tampa Traseira Galaxy Note 10 - Branco</t>
  </si>
  <si>
    <t>Tampa Traseira Galaxy Note 10 - Preto</t>
  </si>
  <si>
    <t>Tampa Traseira Galaxy Note 10 Lite - Preto</t>
  </si>
  <si>
    <t>Tampa Traseira Galaxy Note 10 Lite - Vermelho</t>
  </si>
  <si>
    <t>Tampa Traseira Galaxy Note 10 Plus - Branco</t>
  </si>
  <si>
    <t>Tampa Traseira Galaxy Note 10 Plus - Rosa</t>
  </si>
  <si>
    <t>Tampa Traseira Galaxy Note 8 - Azul</t>
  </si>
  <si>
    <t>Tampa Traseira Galaxy Note 8 - Dourado</t>
  </si>
  <si>
    <t>Tampa Traseira Galaxy Note 8 - Prata/Cinza</t>
  </si>
  <si>
    <t>Tampa Traseira Galaxy Note 8 - Preto</t>
  </si>
  <si>
    <t>Tampa Traseira Galaxy Note 8 - Rosa</t>
  </si>
  <si>
    <t>Tampa Traseira Galaxy Note 9 - Azul</t>
  </si>
  <si>
    <t>Tampa Traseira Galaxy S9</t>
  </si>
  <si>
    <t>Tampa Traseira J4 - Azul</t>
  </si>
  <si>
    <t>Tampa Traseira J4 - Dourado</t>
  </si>
  <si>
    <t>Tampa Traseira J4 - Preto</t>
  </si>
  <si>
    <t>Tampa Traseira J4 - Roxa</t>
  </si>
  <si>
    <t>Tampa Traseira J4 Plus - Azul</t>
  </si>
  <si>
    <t>Tampa Traseira J4 Plus - Dourado</t>
  </si>
  <si>
    <t>Tampa Traseira J4 Plus - Preto</t>
  </si>
  <si>
    <t>Tampa Traseira J5 - Branco</t>
  </si>
  <si>
    <t>Tampa Traseira J5 - Dourado</t>
  </si>
  <si>
    <t>Tampa Traseira J5 - Preto</t>
  </si>
  <si>
    <t>Tampa Traseira J5 Pro (J530) - Preto</t>
  </si>
  <si>
    <t>Tampa Traseira J6 - Dourado</t>
  </si>
  <si>
    <t>Tampa Traseira J6 - Prata</t>
  </si>
  <si>
    <t>Tampa Traseira J6 - Preto</t>
  </si>
  <si>
    <t>Tampa Traseira J6 Plus - Azul Claro</t>
  </si>
  <si>
    <t>Tampa Traseira J6 Plus - Azul Escuro</t>
  </si>
  <si>
    <t>Tampa Traseira J6 Plus - Preto</t>
  </si>
  <si>
    <t>Tampa Traseira J7 - Branco</t>
  </si>
  <si>
    <t>Tampa Traseira J7 - Dourado</t>
  </si>
  <si>
    <t>Tampa Traseira J701/J7 Neo - Dourado</t>
  </si>
  <si>
    <t>Tampa Traseira J7 Pro (J730) - Dourado</t>
  </si>
  <si>
    <t>Tampa Traseira J7 Pro (J730) - Preto</t>
  </si>
  <si>
    <t>Tampa Traseira M10 - Azul</t>
  </si>
  <si>
    <t>Tampa Traseira M12 - Azul</t>
  </si>
  <si>
    <t>Tampa Traseira M12 - Preto</t>
  </si>
  <si>
    <t>Tampa Traseira M20 - Azul</t>
  </si>
  <si>
    <t>Tampa Traseira M20 - Vermelho</t>
  </si>
  <si>
    <t>Tampa Traseira M30 - Azul</t>
  </si>
  <si>
    <t>Tampa Traseira M30 - Cinza</t>
  </si>
  <si>
    <t>Tampa Traseira M32 - Preto</t>
  </si>
  <si>
    <t>Tampa Traseira Note 10 Pro</t>
  </si>
  <si>
    <t>Tampa Traseira Note 20 - Cinza</t>
  </si>
  <si>
    <t>Tampa Traseira Note 20 - Dourado</t>
  </si>
  <si>
    <t>Tampa Traseira Note 20 Ultra - Branco</t>
  </si>
  <si>
    <t>Tampa Traseira Note 20 Ultra - Dourado</t>
  </si>
  <si>
    <t>Tampa Traseira Note 20 Ultra - Preto</t>
  </si>
  <si>
    <t>Tampa Traseira S20 - Azul</t>
  </si>
  <si>
    <t>Tampa Traseira S20 - Preto</t>
  </si>
  <si>
    <t>Tampa Traseira S20 - Rosa</t>
  </si>
  <si>
    <t>Tampa Traseira S20 FE - Azul Escuro/Preto</t>
  </si>
  <si>
    <t>Tampa Traseira S20 FE - Branco</t>
  </si>
  <si>
    <t>Tampa Traseira S20 FE - Laranja/Dourado</t>
  </si>
  <si>
    <t>Tampa Traseira S20 FE - Roxo/Rosa</t>
  </si>
  <si>
    <t>Tampa Traseira S20 FE - Vermelho</t>
  </si>
  <si>
    <t>Tampa Traseira S20 Plus - Cinza</t>
  </si>
  <si>
    <t>Tampa Traseira S20 Ultra - Cinza</t>
  </si>
  <si>
    <t>Tampa Traseira S20 Ultra - Preto</t>
  </si>
  <si>
    <t>Tampa Traseira S8 - Azul Claro</t>
  </si>
  <si>
    <t>Tampa Traseira S8 Plus - Azul Escuro</t>
  </si>
  <si>
    <t>Tampa Traseira Galaxy Note 10 Pro</t>
  </si>
  <si>
    <t>Tampa Traseira K10 - Branco</t>
  </si>
  <si>
    <t>Tampa Traseira K10 - Dourado</t>
  </si>
  <si>
    <t>Tampa Traseira K10 - Indigo (Azul)</t>
  </si>
  <si>
    <t>Tampa Traseira K10 2017 - Dourado</t>
  </si>
  <si>
    <t>Tampa Traseira K10 2017 - Preto</t>
  </si>
  <si>
    <t>Tampa Traseira K10 2017 - Titanio (Cinza)</t>
  </si>
  <si>
    <t>Tampa Traseira K10 Power - Dourado</t>
  </si>
  <si>
    <t>Tampa Traseira K10 Power - Prata</t>
  </si>
  <si>
    <t>Tampa Traseira K10 Power - Preto/Azul</t>
  </si>
  <si>
    <t>Tampa Traseira K10 Pro - Rose</t>
  </si>
  <si>
    <t>Tampa Traseira K10 Pro Titanio (Cinza)</t>
  </si>
  <si>
    <t>Tampa Traseira K11/K11 Plus - Azul</t>
  </si>
  <si>
    <t>Tampa Traseira K11/K11 Plus - Dourado</t>
  </si>
  <si>
    <t>Tampa Traseira K11/K11 Plus - Preto</t>
  </si>
  <si>
    <t>Tampa Traseira K12 Max - Azul</t>
  </si>
  <si>
    <t>Tampa Traseira K12 Max - Preto</t>
  </si>
  <si>
    <t>Tampa Traseira K12 Prime - Azul</t>
  </si>
  <si>
    <t>Tampa Traseira K12 Prime - Preto</t>
  </si>
  <si>
    <t>Tampa Traseira K12/K12 Plus/K40 - Azul</t>
  </si>
  <si>
    <t>Tampa Traseira K12/K12 Plus/K40 - Cinza</t>
  </si>
  <si>
    <t>Tampa Traseira K12/K12 Plus/K40 - Preto</t>
  </si>
  <si>
    <t>Tampa Traseira K22/K22 Plus - Azul</t>
  </si>
  <si>
    <t>Tampa Traseira K22/K22 Plus - Preto/Cinza</t>
  </si>
  <si>
    <t>Tampa Traseira K40s - Azul</t>
  </si>
  <si>
    <t>Tampa Traseira K40s - Preto</t>
  </si>
  <si>
    <t>Tampa Traseira K41s - Azul</t>
  </si>
  <si>
    <t>Tampa Traseira K41s - Preto</t>
  </si>
  <si>
    <t>Tampa Traseira Velvet - Cinza</t>
  </si>
  <si>
    <t>Tampa Traseira Mi 8 Lite - Azul</t>
  </si>
  <si>
    <t>Tampa Traseira Mi 8 Lite - Preto</t>
  </si>
  <si>
    <t>Tampa Traseira Mi 9 Lite - Azul</t>
  </si>
  <si>
    <t>Tampa Traseira Mi 9 Lite - Branco</t>
  </si>
  <si>
    <t>Tampa Traseira Mi 9T - preto</t>
  </si>
  <si>
    <t>Tampa Traseira Mi A3 - Branco</t>
  </si>
  <si>
    <t>Tampa Traseira Mi A3 - Preto</t>
  </si>
  <si>
    <t>Tampa Traseira Poco X3 Pro - Azul</t>
  </si>
  <si>
    <t>Tampa Traseira Poco X3 Pro - Bronze</t>
  </si>
  <si>
    <t>Tampa Traseira Poco X3 Pro - Preto</t>
  </si>
  <si>
    <t>Tampa Traseira Poco X4 Pro 5g - Amarelo</t>
  </si>
  <si>
    <t>Tampa Traseira Redmi 12 - Azul</t>
  </si>
  <si>
    <t>Tampa Traseira Redmi 12 - Cinza</t>
  </si>
  <si>
    <t>Tampa Traseira Redmi 12 - Preto</t>
  </si>
  <si>
    <t>Tampa Traseira Redmi 13C - Azul</t>
  </si>
  <si>
    <t>Tampa Traseira Redmi 13C - Cinza/Preto</t>
  </si>
  <si>
    <t>Tampa Traseira Redmi 13C - Verde</t>
  </si>
  <si>
    <t>Tampa Traseira Redmi 7 - Preto</t>
  </si>
  <si>
    <t>Tampa Traseira Redmi 8 - Azul</t>
  </si>
  <si>
    <t>Tampa Traseira Redmi 8 - Preto</t>
  </si>
  <si>
    <t>Tampa Traseira Redmi 8 - Vermelho</t>
  </si>
  <si>
    <t>Tampa Traseira Redmi 9A - Azul</t>
  </si>
  <si>
    <t>Tampa Traseira Redmi 9A - Preto</t>
  </si>
  <si>
    <t>Tampa Traseira Redmi 9C - Azul</t>
  </si>
  <si>
    <t>Tampa Traseira Redmi 9C - Preto</t>
  </si>
  <si>
    <t>Tampa Traseira Redmi 9C - Roxo</t>
  </si>
  <si>
    <t>Tampa Traseira Redmi Note 11 4G/Note 11s 4G - Azul</t>
  </si>
  <si>
    <t>Tampa Traseira Redmi Note 11 4G/Note 11s 4G - Azul Escuro</t>
  </si>
  <si>
    <t>Tampa Traseira Redmi Note 11 4G/Note 11s 4G - Preto</t>
  </si>
  <si>
    <t>Tampa Traseira Redmi Note 8 - Azul Escuro</t>
  </si>
  <si>
    <t>Tampa Traseira Redmi Note 8 - Preto</t>
  </si>
  <si>
    <t>Tampa Traseira Redmi Note 9 - Branco Polar</t>
  </si>
  <si>
    <t>Tampa Traseira Redmi Note 9 - Roxo</t>
  </si>
  <si>
    <t>Tampa Traseira Redmi Note 9 - Verde</t>
  </si>
  <si>
    <t>Tampa Traseira Redmi Note 9s/Note 9 Pro - Branco</t>
  </si>
  <si>
    <t>Tampa Traseira Redmi Note 9s/Note 9 Pro - Preto</t>
  </si>
  <si>
    <t>Tampa Traseira Redmi Note 9s/Note 9 Pro - Verde/Azul</t>
  </si>
  <si>
    <t>Redmi Note 10 sem aro incell (4G)</t>
  </si>
  <si>
    <t>Redmi Note 10 com aro original (4G)</t>
  </si>
  <si>
    <t>Redmi Note 10 com aro OLED (4G)</t>
  </si>
  <si>
    <t>Redmi Note 10 OLED com aro (4G)</t>
  </si>
  <si>
    <t>Redmi Note 10 com aro incell (4G)</t>
  </si>
  <si>
    <t>Redmi Note 10 sem aro original (4G)</t>
  </si>
  <si>
    <t>Redmi Note 10 sem aro OLED (4G)</t>
  </si>
  <si>
    <t>Redmi Note 10 OLED sem aro (4G)</t>
  </si>
  <si>
    <t>Redmi Note 10s sem aro incell (4G)</t>
  </si>
  <si>
    <t>Redmi Note 10s com aro original (4G)</t>
  </si>
  <si>
    <t>Redmi Note 10s com aro OLED (4G)</t>
  </si>
  <si>
    <t>Redmi Note 10s OLED com aro (4G)</t>
  </si>
  <si>
    <t>Redmi Note 10s com aro incell (4G)</t>
  </si>
  <si>
    <t>Redmi Note 10s sem aro original (4G)</t>
  </si>
  <si>
    <t>Redmi Note 10s sem aro OLED (4G)</t>
  </si>
  <si>
    <t>Redmi Note 10s OLED sem aro (4G)</t>
  </si>
  <si>
    <t>Redmi Note 11 com aro original (4G)</t>
  </si>
  <si>
    <t>Redmi Note 11 sem aro incell (4G)</t>
  </si>
  <si>
    <t>Redmi Note 11 com aro OLED (4G)</t>
  </si>
  <si>
    <t>Redmi Note 11 OLED com aro (4G)</t>
  </si>
  <si>
    <t>Redmi Note 11 com aro incell (4G)</t>
  </si>
  <si>
    <t>Redmi Note 11 sem aro original (4G)</t>
  </si>
  <si>
    <t>Redmi Note 11 sem aro OLED (4G)</t>
  </si>
  <si>
    <t>Redmi Note 11s sem aro incell (4G)</t>
  </si>
  <si>
    <t>Redmi Note 11s com aro original (4G)</t>
  </si>
  <si>
    <t>Redmi Note 11s com aro OLED (4G)</t>
  </si>
  <si>
    <t>Redmi Note 11s OLED com aro (4G)</t>
  </si>
  <si>
    <t>Redmi Note 11s com aro incell (4G)</t>
  </si>
  <si>
    <t>Redmi Note 11s sem aro original (4G)</t>
  </si>
  <si>
    <t>Redmi Note 11s sem aro OLED (4G)</t>
  </si>
  <si>
    <t>Redmi Note 11s OLED sem aro (4G)</t>
  </si>
  <si>
    <t>Conector Asus Zenfone Max Shot</t>
  </si>
  <si>
    <t>Conector Moto E6 Play</t>
  </si>
  <si>
    <t>Conector Moto E7 Plus</t>
  </si>
  <si>
    <t>Conector Moto E6 Plus</t>
  </si>
  <si>
    <t>Conector LG K4 2017</t>
  </si>
  <si>
    <t>Conector LG K10 2016</t>
  </si>
  <si>
    <t>Conector LG K10</t>
  </si>
  <si>
    <t>Conector LG K4 2016</t>
  </si>
  <si>
    <t>Conector LG K5</t>
  </si>
  <si>
    <t>Conector LG K7</t>
  </si>
  <si>
    <t>Conector LG K8</t>
  </si>
  <si>
    <t>Conector LG K10 2017</t>
  </si>
  <si>
    <t>Conector LG K8 2017</t>
  </si>
  <si>
    <t>Conector LG K10 Power</t>
  </si>
  <si>
    <t>Conector LG K11</t>
  </si>
  <si>
    <t>Conector LG K11 Plus</t>
  </si>
  <si>
    <t>Conector LG K12</t>
  </si>
  <si>
    <t>Conector SAM A01</t>
  </si>
  <si>
    <t>Conector SAM A03</t>
  </si>
  <si>
    <t>Conector SAM A03 Core</t>
  </si>
  <si>
    <t>Conector K12 Plus</t>
  </si>
  <si>
    <t>Conector LG K12 Prime</t>
  </si>
  <si>
    <t>Conector LG K22</t>
  </si>
  <si>
    <t>Conector LG K40</t>
  </si>
  <si>
    <t>Conector LG K50</t>
  </si>
  <si>
    <t>Conector LG K12 Max</t>
  </si>
  <si>
    <t>Conector LG K40s</t>
  </si>
  <si>
    <t>Conector Xiaomi Redmi 9i</t>
  </si>
  <si>
    <t>Conector Xiaomi Redmi 9A</t>
  </si>
  <si>
    <t>Conector LG K50s</t>
  </si>
  <si>
    <t>Conector LG K51s</t>
  </si>
  <si>
    <t>Conector LG K9</t>
  </si>
  <si>
    <t>Conector T290</t>
  </si>
  <si>
    <t>Conector T295</t>
  </si>
  <si>
    <t>Conector Moto E30</t>
  </si>
  <si>
    <t>Conector Moto E7</t>
  </si>
  <si>
    <t>Conector Moto E7 Power</t>
  </si>
  <si>
    <t>Conector Moto E20</t>
  </si>
  <si>
    <t>Conector Moto E40</t>
  </si>
  <si>
    <t>Conector Moto E32</t>
  </si>
  <si>
    <t>Conector Moto G50 5G</t>
  </si>
  <si>
    <t>Conector SAM A04</t>
  </si>
  <si>
    <t>Conector SAM A20S</t>
  </si>
  <si>
    <t>Conector SAM A22 5G</t>
  </si>
  <si>
    <t>Conector LG K41s</t>
  </si>
  <si>
    <t>Conector LG K61</t>
  </si>
  <si>
    <t>Conector Moto G4 Play</t>
  </si>
  <si>
    <t>Conector Moto G8 Power Lite</t>
  </si>
  <si>
    <t>Conector Moto G5</t>
  </si>
  <si>
    <t>Conector Moto E6s</t>
  </si>
  <si>
    <t>Conector Moto E6i</t>
  </si>
  <si>
    <t>Conector Moto E4 Plus</t>
  </si>
  <si>
    <t>Conector Moto E4</t>
  </si>
  <si>
    <t>Conector LG K8 Plus</t>
  </si>
  <si>
    <t>Conector Moto G4</t>
  </si>
  <si>
    <t>Conector Moto G4 Plus</t>
  </si>
  <si>
    <t>Conector Moto G5 Plus</t>
  </si>
  <si>
    <t>Conector Moto G5s Plus</t>
  </si>
  <si>
    <t>Conector Moto E5</t>
  </si>
  <si>
    <t>Conector Moto G6 Play</t>
  </si>
  <si>
    <t>Conector Moto C</t>
  </si>
  <si>
    <t>Conector Moto G6</t>
  </si>
  <si>
    <t>Conector Moto G6 Plus</t>
  </si>
  <si>
    <t>Conector Moto One</t>
  </si>
  <si>
    <t>Conector Moto G7 Power</t>
  </si>
  <si>
    <t>Conector Moto G8 Power</t>
  </si>
  <si>
    <t>Conector Moto G8 Play</t>
  </si>
  <si>
    <t>Conector Moto G9 Power</t>
  </si>
  <si>
    <t>Conector Moto G9 Play</t>
  </si>
  <si>
    <t>Conector Moto G9 Plus</t>
  </si>
  <si>
    <t>Conector Moto G10</t>
  </si>
  <si>
    <t>Conector Moto G20</t>
  </si>
  <si>
    <t>Conector Moto G22</t>
  </si>
  <si>
    <t>Conector Moto G30</t>
  </si>
  <si>
    <t>Conector Moto G32</t>
  </si>
  <si>
    <t>Conector Moto G50</t>
  </si>
  <si>
    <t>Conector Moto G62</t>
  </si>
  <si>
    <t>Conector Moto E13</t>
  </si>
  <si>
    <t>Conector Moto One Fusion Plus</t>
  </si>
  <si>
    <t>Conector Moto G7</t>
  </si>
  <si>
    <t>Conector Moto G7 Plus</t>
  </si>
  <si>
    <t>Conector Moto G8 Plus</t>
  </si>
  <si>
    <t>Conector Moto G5G</t>
  </si>
  <si>
    <t>Conector Moto G 5G</t>
  </si>
  <si>
    <t>Conector Moto G100</t>
  </si>
  <si>
    <t>Conector Moto G200</t>
  </si>
  <si>
    <t>Conector LG K62 Plus</t>
  </si>
  <si>
    <t>Conector LG K42</t>
  </si>
  <si>
    <t>Conector LG K52</t>
  </si>
  <si>
    <t>Conector LG K62</t>
  </si>
  <si>
    <t>Conector Moto G8</t>
  </si>
  <si>
    <t>Conector Moto G7 Play</t>
  </si>
  <si>
    <t>Conector Moto G31</t>
  </si>
  <si>
    <t>Conector Moto G60</t>
  </si>
  <si>
    <t>Conector SAM A03s</t>
  </si>
  <si>
    <t>Conector SAM A02s</t>
  </si>
  <si>
    <t>Conector SAM A11</t>
  </si>
  <si>
    <t>Conector SAM A10s</t>
  </si>
  <si>
    <t>Conector SAM M23</t>
  </si>
  <si>
    <t>Conector SAM A12</t>
  </si>
  <si>
    <t>Conector SAM A20</t>
  </si>
  <si>
    <t>Conector SAM A21s</t>
  </si>
  <si>
    <t>Conector SAM A22 4G</t>
  </si>
  <si>
    <t>Conector SAM A30</t>
  </si>
  <si>
    <t>Conector SAM A30s</t>
  </si>
  <si>
    <t>Conector SAM A31</t>
  </si>
  <si>
    <t>Conector SAM A32</t>
  </si>
  <si>
    <t>Conector SAM A32 4G</t>
  </si>
  <si>
    <t>Conector SAM A50</t>
  </si>
  <si>
    <t>Conector SAM A51</t>
  </si>
  <si>
    <t>Conector SAM A60</t>
  </si>
  <si>
    <t>Conector SAM A70</t>
  </si>
  <si>
    <t>Conector SAM A70s</t>
  </si>
  <si>
    <t>Conector SAM A71</t>
  </si>
  <si>
    <t>Conector SAM A80</t>
  </si>
  <si>
    <t>Conector SAM A90</t>
  </si>
  <si>
    <t>Conector SAM M20</t>
  </si>
  <si>
    <t>Conector SAM M30</t>
  </si>
  <si>
    <t>Conector SAM A9 2018</t>
  </si>
  <si>
    <t>Conector SAM A920</t>
  </si>
  <si>
    <t>Conector SAM J4 Plus</t>
  </si>
  <si>
    <t>Conector SAM A01 Core</t>
  </si>
  <si>
    <t>Conector SAM A02</t>
  </si>
  <si>
    <t>Conector SAM A10</t>
  </si>
  <si>
    <t>Conector SAM A7 2018</t>
  </si>
  <si>
    <t>Conector SAM A750</t>
  </si>
  <si>
    <t>Conector SAM J1</t>
  </si>
  <si>
    <t>Conector SAM J2</t>
  </si>
  <si>
    <t>Conector SAM J2 Pro</t>
  </si>
  <si>
    <t>Conector SAM J3</t>
  </si>
  <si>
    <t>Conector SAM J4</t>
  </si>
  <si>
    <t>Conector SAM J4 Core</t>
  </si>
  <si>
    <t>Conector SAM J6</t>
  </si>
  <si>
    <t>Conector SAM J6 Plus</t>
  </si>
  <si>
    <t>Conector SAM J5</t>
  </si>
  <si>
    <t>Conector SAM J5 Prime</t>
  </si>
  <si>
    <t>Conector SAM J5 Pro</t>
  </si>
  <si>
    <t>Conector SAM J7 Prime</t>
  </si>
  <si>
    <t>Conector SAM J7 Pro</t>
  </si>
  <si>
    <t>Conector SAM J8</t>
  </si>
  <si>
    <t>Conector SAM M10</t>
  </si>
  <si>
    <t>Conector SAM J400</t>
  </si>
  <si>
    <t>Conector SAM J600</t>
  </si>
  <si>
    <t>Conector SAM J530</t>
  </si>
  <si>
    <t>Conector SAM J730</t>
  </si>
  <si>
    <t>Conector SAM J800</t>
  </si>
  <si>
    <t>Conector SAM J7 Metal</t>
  </si>
  <si>
    <t>Conector SAM J710</t>
  </si>
  <si>
    <t>Conector SAM J5 Metal</t>
  </si>
  <si>
    <t>Conector SAM J510</t>
  </si>
  <si>
    <t>Conector SAM J2 Prime</t>
  </si>
  <si>
    <t>Conector SAM J7</t>
  </si>
  <si>
    <t>Conector SAM Gran Prime</t>
  </si>
  <si>
    <t>Conector SAM G531</t>
  </si>
  <si>
    <t>Conector SAM G530</t>
  </si>
  <si>
    <t>Conector Zenfone Max Shot</t>
  </si>
  <si>
    <t>Conector G8</t>
  </si>
  <si>
    <t>Conector E6 Play</t>
  </si>
  <si>
    <t>Conector E7 Plus</t>
  </si>
  <si>
    <t>Conector E6 Plus</t>
  </si>
  <si>
    <t>Conector E30</t>
  </si>
  <si>
    <t>Conector E7</t>
  </si>
  <si>
    <t>Conector E7 Power</t>
  </si>
  <si>
    <t>Conector E20</t>
  </si>
  <si>
    <t>Conector E40</t>
  </si>
  <si>
    <t>Conector E32</t>
  </si>
  <si>
    <t>Conector G50 5G</t>
  </si>
  <si>
    <t>Conector G4 Play</t>
  </si>
  <si>
    <t>Conector G8 Power Lite</t>
  </si>
  <si>
    <t>Conector G5</t>
  </si>
  <si>
    <t>Conector E6s</t>
  </si>
  <si>
    <t>Conector E6i</t>
  </si>
  <si>
    <t>Conector E4</t>
  </si>
  <si>
    <t>Conector E4 Plus</t>
  </si>
  <si>
    <t>Conector G4</t>
  </si>
  <si>
    <t>Conector G4 Plus</t>
  </si>
  <si>
    <t>Conector G5 Plus</t>
  </si>
  <si>
    <t>Conector G5s</t>
  </si>
  <si>
    <t>Conector G5s Plus</t>
  </si>
  <si>
    <t>Conector E5</t>
  </si>
  <si>
    <t>Conector G6</t>
  </si>
  <si>
    <t>Conector G6 Play</t>
  </si>
  <si>
    <t>Conector C</t>
  </si>
  <si>
    <t>Conector G6 Plus</t>
  </si>
  <si>
    <t>Conector One</t>
  </si>
  <si>
    <t>Conector G7</t>
  </si>
  <si>
    <t>Conector G7 Power</t>
  </si>
  <si>
    <t>Conector G8 Power</t>
  </si>
  <si>
    <t>Conector G8 Play</t>
  </si>
  <si>
    <t>Conector G9 Power</t>
  </si>
  <si>
    <t>Conector G9 Play</t>
  </si>
  <si>
    <t>Conector G9 Plus</t>
  </si>
  <si>
    <t>Conector G10</t>
  </si>
  <si>
    <t>Conector G20</t>
  </si>
  <si>
    <t>Conector G22</t>
  </si>
  <si>
    <t>Conector G30</t>
  </si>
  <si>
    <t>Conector G32</t>
  </si>
  <si>
    <t>Conector G50</t>
  </si>
  <si>
    <t>Conector G62</t>
  </si>
  <si>
    <t>Conector E13</t>
  </si>
  <si>
    <t>Conector One Fusion Plus</t>
  </si>
  <si>
    <t>Conector G7 Plus</t>
  </si>
  <si>
    <t>Conector G8 Plus</t>
  </si>
  <si>
    <t>Conector G5G</t>
  </si>
  <si>
    <t>Conector G 5G</t>
  </si>
  <si>
    <t>Conector G100</t>
  </si>
  <si>
    <t>Conector G200</t>
  </si>
  <si>
    <t>Conector G7 Play</t>
  </si>
  <si>
    <t>Conector G31</t>
  </si>
  <si>
    <t>Conector G60</t>
  </si>
  <si>
    <t>Conector One Fusion</t>
  </si>
  <si>
    <t>Conector Z3 Play</t>
  </si>
  <si>
    <t>Conector A01</t>
  </si>
  <si>
    <t>Conector A03</t>
  </si>
  <si>
    <t>Conector A03 Core</t>
  </si>
  <si>
    <t>Conector A04</t>
  </si>
  <si>
    <t>Conector A20S</t>
  </si>
  <si>
    <t>Conector A22 5G</t>
  </si>
  <si>
    <t>Conector A03s</t>
  </si>
  <si>
    <t>Conector A02s</t>
  </si>
  <si>
    <t>Conector A11</t>
  </si>
  <si>
    <t>Conector A04E</t>
  </si>
  <si>
    <t>Conector A10s</t>
  </si>
  <si>
    <t>Conector A34</t>
  </si>
  <si>
    <t>Conector M23</t>
  </si>
  <si>
    <t>Conector A12</t>
  </si>
  <si>
    <t>Conector A20</t>
  </si>
  <si>
    <t>Conector A21s</t>
  </si>
  <si>
    <t>Conector A22 4G</t>
  </si>
  <si>
    <t>Conector A30</t>
  </si>
  <si>
    <t>Conector A30s</t>
  </si>
  <si>
    <t>Conector A31</t>
  </si>
  <si>
    <t>Conector A32</t>
  </si>
  <si>
    <t>Conector A32 4G</t>
  </si>
  <si>
    <t>Conector A50</t>
  </si>
  <si>
    <t>Conector A51</t>
  </si>
  <si>
    <t>Conector A60</t>
  </si>
  <si>
    <t>Conector A70</t>
  </si>
  <si>
    <t>Conector A70s</t>
  </si>
  <si>
    <t>Conector A71</t>
  </si>
  <si>
    <t>Conector A80</t>
  </si>
  <si>
    <t>Conector A90</t>
  </si>
  <si>
    <t>Conector M20</t>
  </si>
  <si>
    <t>Conector M30</t>
  </si>
  <si>
    <t>Conector A9 2018</t>
  </si>
  <si>
    <t>Conector A920</t>
  </si>
  <si>
    <t>Conector Galaxy S10</t>
  </si>
  <si>
    <t>Conector J4</t>
  </si>
  <si>
    <t>Conector J400</t>
  </si>
  <si>
    <t>Conector J4 Plus</t>
  </si>
  <si>
    <t>Conector A01 Core</t>
  </si>
  <si>
    <t>Conector A02</t>
  </si>
  <si>
    <t>Conector A10</t>
  </si>
  <si>
    <t>Conector A7 2018</t>
  </si>
  <si>
    <t>Conector A750</t>
  </si>
  <si>
    <t>Conector J1</t>
  </si>
  <si>
    <t>Conector J2</t>
  </si>
  <si>
    <t>Conector J2 Pro</t>
  </si>
  <si>
    <t>Conector J3</t>
  </si>
  <si>
    <t>Conector J4 Core</t>
  </si>
  <si>
    <t>Conector J6</t>
  </si>
  <si>
    <t>Conector J600</t>
  </si>
  <si>
    <t>Conector J6 Plus</t>
  </si>
  <si>
    <t>Conector J5</t>
  </si>
  <si>
    <t>Conector J5 Prime</t>
  </si>
  <si>
    <t>Conector J5 Pro</t>
  </si>
  <si>
    <t>Conector J530</t>
  </si>
  <si>
    <t>Conector J7 Prime</t>
  </si>
  <si>
    <t>Conector J7 Pro</t>
  </si>
  <si>
    <t>Conector J730</t>
  </si>
  <si>
    <t>Conector J8</t>
  </si>
  <si>
    <t>Conector J800</t>
  </si>
  <si>
    <t>Conector M10</t>
  </si>
  <si>
    <t>Conector J7 Metal</t>
  </si>
  <si>
    <t>Conector J710</t>
  </si>
  <si>
    <t>Conector J5 Metal</t>
  </si>
  <si>
    <t>Conector J510</t>
  </si>
  <si>
    <t>Conector J2 Prime</t>
  </si>
  <si>
    <t>Conector J7</t>
  </si>
  <si>
    <t>Conector Gran Prime</t>
  </si>
  <si>
    <t>Conector G531</t>
  </si>
  <si>
    <t>Conector G530</t>
  </si>
  <si>
    <t>Conector K4 2017</t>
  </si>
  <si>
    <t>Conector K10 2016</t>
  </si>
  <si>
    <t>Conector K10</t>
  </si>
  <si>
    <t>Conector K4 2016</t>
  </si>
  <si>
    <t>Conector K5</t>
  </si>
  <si>
    <t>Conector K7</t>
  </si>
  <si>
    <t>Conector K8</t>
  </si>
  <si>
    <t>Conector K10 2017</t>
  </si>
  <si>
    <t>Conector K8 2017</t>
  </si>
  <si>
    <t>Conector K10 Power</t>
  </si>
  <si>
    <t>Conector K11</t>
  </si>
  <si>
    <t>Conector K11 Plus</t>
  </si>
  <si>
    <t>Conector K12</t>
  </si>
  <si>
    <t>Conector K12 Prime</t>
  </si>
  <si>
    <t>Conector K22</t>
  </si>
  <si>
    <t>Conector K40</t>
  </si>
  <si>
    <t>Conector K50</t>
  </si>
  <si>
    <t>Conector K12 Max</t>
  </si>
  <si>
    <t>Conector K40s</t>
  </si>
  <si>
    <t>Conector K50s</t>
  </si>
  <si>
    <t>Conector K51s</t>
  </si>
  <si>
    <t>Conector K9</t>
  </si>
  <si>
    <t>Conector K41s</t>
  </si>
  <si>
    <t>Conector K61</t>
  </si>
  <si>
    <t>Conector K8 Plus</t>
  </si>
  <si>
    <t>Conector K62</t>
  </si>
  <si>
    <t>Conector K62 Plus</t>
  </si>
  <si>
    <t>Conector K42</t>
  </si>
  <si>
    <t>Conector K52</t>
  </si>
  <si>
    <t>Conector Redmi 9A</t>
  </si>
  <si>
    <t>Conector Redmi 9i</t>
  </si>
  <si>
    <t>Gaveta de Chip Redmi 7</t>
  </si>
  <si>
    <t>Gaveta de Chip Redmi Note 12 Pro - Azul</t>
  </si>
  <si>
    <t>Gaveta de Chip Redmi Note 12 Pro - Branco</t>
  </si>
  <si>
    <t>Gaveta de Chip Redmi Note 12 Pro - Preto</t>
  </si>
  <si>
    <t>Gaveta de Chip Redmi Note 7 - Preto</t>
  </si>
  <si>
    <t>Gaveta de Chip Redmi Note 9 - Preto</t>
  </si>
  <si>
    <t>Gaveta K51s</t>
  </si>
  <si>
    <t>Gaveta E5 Play</t>
  </si>
  <si>
    <t>Gaveta G82</t>
  </si>
  <si>
    <t>Gaveta de Chip Xiaomi Redmi 8/Redmi 8A - Azul</t>
  </si>
  <si>
    <t>Gaveta de Chip Xiaomi Redmi 8/Redmi 8A - Preto</t>
  </si>
  <si>
    <t>Gaveta de Chip Xiaomi Redmi 8/Redmi 8A - Vermelho</t>
  </si>
  <si>
    <t>Gaveta de Chip Xiaomi Redmi 9A/Redmi 9C - Azul</t>
  </si>
  <si>
    <t>Gaveta de Chip Xiaomi Redmi 9A/Redmi 9C - Preto</t>
  </si>
  <si>
    <t>Gaveta de Chip Xiaomi Redmi Note 10 5G</t>
  </si>
  <si>
    <t>Gaveta de Chip Xiaomi Redmi Note 11 - Azul Cósmico</t>
  </si>
  <si>
    <t>Gaveta de Chip Xiaomi Redmi Note 11 - Azul Noturno</t>
  </si>
  <si>
    <t>Gaveta de Chip Xiaomi Redmi Note 11 - Preto/Cinza</t>
  </si>
  <si>
    <t>Gaveta de Chip Xiaomi Redmi Note 8 - Azul</t>
  </si>
  <si>
    <t>Gaveta de Chip Xiaomi Redmi Note 8 - Preto</t>
  </si>
  <si>
    <t>Gaveta de Chip A01 - Azul</t>
  </si>
  <si>
    <t>Gaveta de Chip A01 - Preto</t>
  </si>
  <si>
    <t>Gaveta de Chip A01 - Vermelho</t>
  </si>
  <si>
    <t>Gaveta de Chip A01 Core - Azul</t>
  </si>
  <si>
    <t>Gaveta de Chip A01 Core - Preto</t>
  </si>
  <si>
    <t>Gaveta de Chip A01 Core - Vermelho</t>
  </si>
  <si>
    <t>Gaveta de Chip A02/A12/M12 - Azul</t>
  </si>
  <si>
    <t>Gaveta de Chip A02/A12/M12 - Preto</t>
  </si>
  <si>
    <t>Gaveta de Chip A02s/A03s - Azul</t>
  </si>
  <si>
    <t>Gaveta de Chip A02s/A03s - Preto</t>
  </si>
  <si>
    <t>Gaveta de Chip A03 Core - Azul</t>
  </si>
  <si>
    <t>Gaveta de Chip A03 Core - Preto</t>
  </si>
  <si>
    <t>Gaveta de Chip A03 Core - Verde</t>
  </si>
  <si>
    <t>Gaveta de Chip A04E - Preto</t>
  </si>
  <si>
    <t>Gaveta de Chip A10/A20/A30/A50 - Preto</t>
  </si>
  <si>
    <t>Gaveta de Chip A10/A20/A30/A50 - Vermelho</t>
  </si>
  <si>
    <t>Gaveta de Chip A10s - Azul</t>
  </si>
  <si>
    <t>Gaveta de Chip A10s - Preto</t>
  </si>
  <si>
    <t>Gaveta de Chip A10s - Vermelho</t>
  </si>
  <si>
    <t>Gaveta de Chip A11 - Branco</t>
  </si>
  <si>
    <t>Gaveta de Chip A11 - Preto</t>
  </si>
  <si>
    <t>Gaveta de Chip A13 4G - Azul</t>
  </si>
  <si>
    <t>Gaveta de Chip A13 4G - Branco</t>
  </si>
  <si>
    <t>Gaveta de Chip A13 4G - Preto</t>
  </si>
  <si>
    <t>Gaveta de Chip A20s - Preto</t>
  </si>
  <si>
    <t>Gaveta de Chip A20s - Verde</t>
  </si>
  <si>
    <t>Gaveta de Chip A21</t>
  </si>
  <si>
    <t>Gaveta de Chip A21s - Preto</t>
  </si>
  <si>
    <t>Gaveta de Chip A22 4G - Branco</t>
  </si>
  <si>
    <t>Gaveta de Chip A22 4G - Preto</t>
  </si>
  <si>
    <t>Gaveta de Chip A22 4G - Verde</t>
  </si>
  <si>
    <t>Gaveta de Chip A22 4G - Violeta/Cinza</t>
  </si>
  <si>
    <t>Gaveta de Chip A30s/A50s - Azul</t>
  </si>
  <si>
    <t>Gaveta de Chip A30s/A50s - Branco</t>
  </si>
  <si>
    <t>Gaveta de Chip A30s/A50s - Preto</t>
  </si>
  <si>
    <t>Gaveta de Chip A30s/A50s - Verde</t>
  </si>
  <si>
    <t>Gaveta de Chip A31 - Azul</t>
  </si>
  <si>
    <t>Gaveta de Chip A31 - Branco</t>
  </si>
  <si>
    <t>Gaveta de Chip A31 - Preto</t>
  </si>
  <si>
    <t>Gaveta de Chip A32 4g - Preto</t>
  </si>
  <si>
    <t>Gaveta de Chip A32 5G - Preto</t>
  </si>
  <si>
    <t>Gaveta de Chip A5 2016 (A510)/A7 2016 (A710)</t>
  </si>
  <si>
    <t>Gaveta de Chip A5 2017 (A520)/A7 2017 (A720)/A3 2017 (A320) - Cinza</t>
  </si>
  <si>
    <t>Gaveta de Chip A5 2017 (A520)/A7 2017 (A720)/A3 2017 (A320) - Preto</t>
  </si>
  <si>
    <t>Gaveta de Chip A51/A71 - Azul</t>
  </si>
  <si>
    <t>Gaveta de Chip A51/A71 - Cinza</t>
  </si>
  <si>
    <t>Gaveta de Chip A51/A71 - Preto</t>
  </si>
  <si>
    <t>Gaveta de Chip A52 4G/A52 5G/A72 - Azul</t>
  </si>
  <si>
    <t>Gaveta de Chip A52 4G/A52 5G/A72 - Branco</t>
  </si>
  <si>
    <t>Gaveta de Chip A53 - Branca</t>
  </si>
  <si>
    <t>Gaveta de Chip A53 - Preto</t>
  </si>
  <si>
    <t>Gaveta de Chip A70 - Azul</t>
  </si>
  <si>
    <t>Gaveta de Chip A70 - Branco</t>
  </si>
  <si>
    <t>Gaveta de Chip A70 - Preto</t>
  </si>
  <si>
    <t>Gaveta de Chip Galaxy S10/S10 Plus - Prata</t>
  </si>
  <si>
    <t>Gaveta de Chip Galaxy S9/S9 Plus - Preto</t>
  </si>
  <si>
    <t>Gaveta de Chip J4 Core - Azul</t>
  </si>
  <si>
    <t>Gaveta de Chip J4/J6/J8 - Preto</t>
  </si>
  <si>
    <t>Gaveta de Chip J5 Prime/J7 Prime - Preto (SIM 1)</t>
  </si>
  <si>
    <t>Gaveta de Chip J5 Prime/J7 Prime - Preto (SIM 2)</t>
  </si>
  <si>
    <t>Gaveta de Chip J5 Prime/J7 Prime - Rosa (SIM 1)</t>
  </si>
  <si>
    <t>Gaveta de Chip J5 Prime/J7 Prime - Rosa (SIM 2)</t>
  </si>
  <si>
    <t>Gaveta de Chip J5 Pro (J530)</t>
  </si>
  <si>
    <t>Gaveta de Chip J6 Plus/J4 Plus/J8 Plus - Azul</t>
  </si>
  <si>
    <t>Gaveta de Chip J6 Plus/J4 Plus/J8 Plus - Preto</t>
  </si>
  <si>
    <t>Gaveta de Chip J6/J8 - Azul</t>
  </si>
  <si>
    <t>Gaveta de Chip J6/J8 - Prata/Branco</t>
  </si>
  <si>
    <t>Gaveta de Chip J6/J8 - Roxo/Claro</t>
  </si>
  <si>
    <t>Gaveta de Chip S20 Plus</t>
  </si>
  <si>
    <t>Gaveta de Chip S20 Ultra</t>
  </si>
  <si>
    <t>Gaveta de Chip S20 Ultra - Preto</t>
  </si>
  <si>
    <t>Gaveta de Chip S21 Plus/SAM S21 - Preto</t>
  </si>
  <si>
    <t>Gaveta de Chip S8/S8 Plus - Prata</t>
  </si>
  <si>
    <t>Gaveta de Chip S8/S8 Plus - Preto</t>
  </si>
  <si>
    <t>Gaveta de Chip K11 - Azul</t>
  </si>
  <si>
    <t>Gaveta de Chip K11 - Dourado</t>
  </si>
  <si>
    <t>Gaveta de Chip K11 - Preto</t>
  </si>
  <si>
    <t>Gaveta de Chip K12 - Preto</t>
  </si>
  <si>
    <t>Gaveta de Chip K12 Prime - Preto</t>
  </si>
  <si>
    <t>Gaveta de Chip K22/K22 Plus - Azul</t>
  </si>
  <si>
    <t>Gaveta de Chip K22/K22 Plus - Cinza</t>
  </si>
  <si>
    <t>Gaveta de Chip K22/K22 Plus - Vermelho</t>
  </si>
  <si>
    <t>Gaveta de Chip K40s - Azul</t>
  </si>
  <si>
    <t>Gaveta de Chip K40s - Preto</t>
  </si>
  <si>
    <t>Gaveta de Chip K41s - Preto</t>
  </si>
  <si>
    <t>Gaveta de Chip K41s - Verde</t>
  </si>
  <si>
    <t>Gaveta de Chip K41s - vermelho</t>
  </si>
  <si>
    <t>Gaveta de Chip K42 / K52- Preto</t>
  </si>
  <si>
    <t>Gaveta de Chip K42/ K52 - Cinza</t>
  </si>
  <si>
    <t>Gaveta de Chip K51s</t>
  </si>
  <si>
    <t>Gaveta de Chip K8 Plus - Azul</t>
  </si>
  <si>
    <t>Gaveta de Chip K8 Plus - Cinza</t>
  </si>
  <si>
    <t>Gaveta de Chip K8 Plus - Preto</t>
  </si>
  <si>
    <t>Gaveta de Chip E20 - Azul</t>
  </si>
  <si>
    <t>Gaveta de Chip E20 - Cinza</t>
  </si>
  <si>
    <t>Gaveta de Chip E40 - Azul</t>
  </si>
  <si>
    <t>Gaveta de Chip E40 - Cinza</t>
  </si>
  <si>
    <t>Gaveta de Chip E5 - Dourado</t>
  </si>
  <si>
    <t>Gaveta de Chip E5 - Prata</t>
  </si>
  <si>
    <t>Gaveta de Chip E5 - Preto</t>
  </si>
  <si>
    <t>Gaveta de Chip E5 Play</t>
  </si>
  <si>
    <t>Gaveta de Chip E6 Play - Preto</t>
  </si>
  <si>
    <t>Gaveta de Chip E6i - Preto/Cinza</t>
  </si>
  <si>
    <t>Gaveta de Chip E6i - Vermelho Magenta</t>
  </si>
  <si>
    <t>Gaveta de Chip E7 - Azul</t>
  </si>
  <si>
    <t>Gaveta de Chip E7 - Cinza/Preto</t>
  </si>
  <si>
    <t>Gaveta de Chip E7 - Cobre</t>
  </si>
  <si>
    <t>Gaveta de Chip E7 Plus - Azul</t>
  </si>
  <si>
    <t>Gaveta de Chip E7 Plus - Bronze</t>
  </si>
  <si>
    <t>Gaveta de Chip E7 Power - Azul</t>
  </si>
  <si>
    <t>Gaveta de Chip E7 Power - Vermelho Coral</t>
  </si>
  <si>
    <t>Gaveta de Chip G10/G20/G30 - Azul</t>
  </si>
  <si>
    <t>Gaveta de Chip G10/G20/G30 - Branco/Roxo</t>
  </si>
  <si>
    <t>Gaveta de Chip G10/G20/G30 - Preto/Cinza</t>
  </si>
  <si>
    <t>Gaveta de Chip G10/G20/G30 - Rosa</t>
  </si>
  <si>
    <t>Gaveta de Chip G10/G20/G30 - Verde</t>
  </si>
  <si>
    <t>Gaveta de Chip G22/E32 - Azul Claro</t>
  </si>
  <si>
    <t>Gaveta de Chip G22/E32 - Branco</t>
  </si>
  <si>
    <t>Gaveta de Chip G22/E32 - Cinza/Azul Escuro</t>
  </si>
  <si>
    <t>Gaveta de Chip G22/E32 - Preto</t>
  </si>
  <si>
    <t>Gaveta de Chip G22/E32 - Rosa</t>
  </si>
  <si>
    <t>Gaveta de Chip G23 - Azul Claro</t>
  </si>
  <si>
    <t>Gaveta de Chip G23 - Branco</t>
  </si>
  <si>
    <t>Gaveta de Chip G23 - Preto</t>
  </si>
  <si>
    <t>Gaveta de Chip G31 - Azul</t>
  </si>
  <si>
    <t>Gaveta de Chip G31 - Preto/Cinza</t>
  </si>
  <si>
    <t>Gaveta de Chip G32 - azul</t>
  </si>
  <si>
    <t>Gaveta de Chip G32 - Preto</t>
  </si>
  <si>
    <t>Gaveta de Chip G32 - Rosa</t>
  </si>
  <si>
    <t>Gaveta de Chip G32 - Vermelho</t>
  </si>
  <si>
    <t>Gaveta de Chip G5/G5 Plus - Azul</t>
  </si>
  <si>
    <t>Gaveta de Chip G5/G5 Plus - Preto</t>
  </si>
  <si>
    <t>Gaveta de Chip G50 5g - Azul</t>
  </si>
  <si>
    <t>Gaveta de Chip G50 5G - Verde</t>
  </si>
  <si>
    <t>Gaveta de Chip G52 - Azul</t>
  </si>
  <si>
    <t>Gaveta de Chip G52 - Branco</t>
  </si>
  <si>
    <t>Gaveta de Chip G52 - Preto</t>
  </si>
  <si>
    <t>Gaveta de Chip G5G - Cinza</t>
  </si>
  <si>
    <t>Gaveta de Chip G5G Plus - Azul escuro</t>
  </si>
  <si>
    <t>Gaveta de Chip G5G Plus - Lilas Prisma/Roxo</t>
  </si>
  <si>
    <t>Gaveta de Chip G5G Plus - Preto</t>
  </si>
  <si>
    <t>Gaveta de Chip G6 - azul</t>
  </si>
  <si>
    <t>Gaveta de Chip G6 - Preto</t>
  </si>
  <si>
    <t>Gaveta de Chip G60 - Azul Claro</t>
  </si>
  <si>
    <t>Gaveta de Chip G60 - Champagne</t>
  </si>
  <si>
    <t>Gaveta de Chip G60 - Cinza/Prata</t>
  </si>
  <si>
    <t>Gaveta de Chip G60 - Preto</t>
  </si>
  <si>
    <t>Gaveta de Chip G60s - Azul Escuro</t>
  </si>
  <si>
    <t>Gaveta de Chip G60s - Verde Claro</t>
  </si>
  <si>
    <t>Gaveta de Chip G62 - Cinza</t>
  </si>
  <si>
    <t>Gaveta de Chip G62 - verde</t>
  </si>
  <si>
    <t>Gaveta de Chip G7 Play - Preto</t>
  </si>
  <si>
    <t>Gaveta de Chip G7 Plus/Moto G7 - Azul</t>
  </si>
  <si>
    <t>Gaveta de Chip G7 Plus/Moto G7 - Prata/Branco</t>
  </si>
  <si>
    <t>Gaveta de Chip G7 Plus/Moto G7 - Preto</t>
  </si>
  <si>
    <t>Gaveta de Chip G7 Plus/Moto G7 - Vermelho</t>
  </si>
  <si>
    <t>Gaveta de Chip G7 Power - Azul</t>
  </si>
  <si>
    <t>Gaveta de Chip G7 Power - Lilas</t>
  </si>
  <si>
    <t>Gaveta de Chip G7 Power - Preto</t>
  </si>
  <si>
    <t>Gaveta de Chip G71 - Azul</t>
  </si>
  <si>
    <t>Gaveta de Chip G71 - Preto</t>
  </si>
  <si>
    <t>Gaveta de Chip G71 - Verde</t>
  </si>
  <si>
    <t>Gaveta de Chip G8 - Branco</t>
  </si>
  <si>
    <t>Gaveta de Chip G8 Play/One Macro - Azul Escuro</t>
  </si>
  <si>
    <t>Gaveta de Chip G8 Play/One Macro - Preto</t>
  </si>
  <si>
    <t>Gaveta de Chip G8 Power - Azul</t>
  </si>
  <si>
    <t>Gaveta de Chip G8 Power - Preto</t>
  </si>
  <si>
    <t>Gaveta de Chip G8 Power Lite/E6s - Preto/Cinza</t>
  </si>
  <si>
    <t>Gaveta de Chip G8 Power Lite/E6s - Vermelho Magenta</t>
  </si>
  <si>
    <t>Gaveta de Chip G8/G8 Plus - Preto</t>
  </si>
  <si>
    <t>Gaveta de Chip G8/G8 Plus - Vermelho</t>
  </si>
  <si>
    <t>Gaveta de Chip G82</t>
  </si>
  <si>
    <t>Gaveta de Chip G82 - Branco</t>
  </si>
  <si>
    <t>Gaveta de Chip G82 - Preto</t>
  </si>
  <si>
    <t>Gaveta de Chip G9 Play - Azul</t>
  </si>
  <si>
    <t>Gaveta de Chip G9 Play - Rosa</t>
  </si>
  <si>
    <t>Gaveta de Chip G9 Play - Verde</t>
  </si>
  <si>
    <t>Gaveta de Chip G9 Plus - Azul</t>
  </si>
  <si>
    <t>Gaveta de Chip G9 Plus - Preto</t>
  </si>
  <si>
    <t>Gaveta de Chip G9 Power - Cinza/Verde</t>
  </si>
  <si>
    <t>Gaveta de Chip G9 Power - Roxo</t>
  </si>
  <si>
    <t>Gaveta de Chip Moto G6 Play/E5 - Dourado</t>
  </si>
  <si>
    <t>Gaveta de Chip Moto G6 Play/E5 - Preto</t>
  </si>
  <si>
    <t>Gaveta de Chip One - Prata</t>
  </si>
  <si>
    <t>Gaveta de Chip One - Preto</t>
  </si>
  <si>
    <t>Gaveta de Chip One Action/Moto One Vision - Azul Escuro</t>
  </si>
  <si>
    <t>Gaveta de Chip One Action/Moto One Vision - Cinza</t>
  </si>
  <si>
    <t>Gaveta de Chip One Action/Moto One Vision - Preto</t>
  </si>
  <si>
    <t>Gaveta de Chip One Action/One Vision - Cinza</t>
  </si>
  <si>
    <t>Gaveta de Chip One Fusion - Azul</t>
  </si>
  <si>
    <t>Gaveta de Chip One Fusion - Preto</t>
  </si>
  <si>
    <t>Gaveta de Chip One Fusion - Verde Esmeralda</t>
  </si>
  <si>
    <t>Gaveta de Chip One Fusion Plus - Azul</t>
  </si>
  <si>
    <t>Gaveta de Chip One Fusion Plus - Branco</t>
  </si>
  <si>
    <t>Gaveta de Chip One Hyper - Azul</t>
  </si>
  <si>
    <t>Gaveta de Chip One Hyper - Vermelho</t>
  </si>
  <si>
    <t>Gaveta de Chip One Zoom - Preto</t>
  </si>
  <si>
    <t>Gaveta de Chip 12 - Vermelha</t>
  </si>
  <si>
    <t>Alcool Isopropilico 500ML</t>
  </si>
  <si>
    <t>Alcool Isopropilico 1 Litro</t>
  </si>
  <si>
    <t>Alcool Isopropilico 250ML</t>
  </si>
  <si>
    <t>Campainha Moto E7 Power (Com Tampa)</t>
  </si>
  <si>
    <t>Campainha Moto G30 (Com Tampa)</t>
  </si>
  <si>
    <t>Campainha Moto G9 Plus (Com Tampa)</t>
  </si>
  <si>
    <t>Campainha SAM A03 Core (Com Tampa)</t>
  </si>
  <si>
    <t>Campainha Moto E7 Power (Sem Tampa)</t>
  </si>
  <si>
    <t>Campainha SAM A03 Core (Sem Tampa)</t>
  </si>
  <si>
    <t>Campainha Moto G10 (Com Tampa)</t>
  </si>
  <si>
    <t>Campainha Moto G20 (Com Tampa)</t>
  </si>
  <si>
    <t>Campainha Moto G7 (Com Tampa)</t>
  </si>
  <si>
    <t>Campainha Moto G7 Plus (Com Tampa)</t>
  </si>
  <si>
    <t>Campainha Moto E6i (Sem Tampa)</t>
  </si>
  <si>
    <t>Campainha Moto E6s (Sem Tampa)</t>
  </si>
  <si>
    <t>Campainha Moto G8 Power Lite (Sem Tampa)</t>
  </si>
  <si>
    <t>Campainha Moto G10 (Sem Tampa)</t>
  </si>
  <si>
    <t>Campainha Moto G20 (Sem Tampa)</t>
  </si>
  <si>
    <t>Campainha Moto G22 (Sem Tampa)</t>
  </si>
  <si>
    <t>Campainha Moto G30 (Sem Tampa)</t>
  </si>
  <si>
    <t>Campainha Moto E20 (Sem Tampa)</t>
  </si>
  <si>
    <t>Campainha SAM A32 5G (Sem Tampa)</t>
  </si>
  <si>
    <t>Campainha SAM A10 (Sem Tampa)</t>
  </si>
  <si>
    <t>Campainha SAM A20 (Sem Tampa)</t>
  </si>
  <si>
    <t>Campainha SAM A21s (Sem Tampa)</t>
  </si>
  <si>
    <t>Campainha SAM A22 4G (Sem Tampa)</t>
  </si>
  <si>
    <t>Campainha SAM A30 (Sem Tampa)</t>
  </si>
  <si>
    <t>Campainha SAM A50 (Sem Tampa)</t>
  </si>
  <si>
    <t>Campainha SAM A30s (Sem Tampa)</t>
  </si>
  <si>
    <t>Campainha SAM A31 (Sem Tampa)</t>
  </si>
  <si>
    <t>Campainha SAM A02 (Sem Tampa)</t>
  </si>
  <si>
    <t>Campainha SAM A12 (Sem Tampa)</t>
  </si>
  <si>
    <t>Campainha SAM A32 4G (Sem Tampa)</t>
  </si>
  <si>
    <t>Campainha SAM A13 4G (Sem Tampa)</t>
  </si>
  <si>
    <t>Campainha SAM A13 5G (Sem Tampa)</t>
  </si>
  <si>
    <t>Campainha SAM A23 4G (Sem Tampa)</t>
  </si>
  <si>
    <t>Campainha SAM A23 5G (Sem Tampa)</t>
  </si>
  <si>
    <t>Campainha SAM J4 Plus (Sem Tampa)</t>
  </si>
  <si>
    <t>Campainha SAM A01 Core (Sem Tampa)</t>
  </si>
  <si>
    <t>Campainha SAM M10 (Sem Tampa)</t>
  </si>
  <si>
    <t>Campainha SAM M20 (Sem Tampa)</t>
  </si>
  <si>
    <t>Campainha SAM M21s (Sem Tampa)</t>
  </si>
  <si>
    <t>Campainha SAM M30 (Sem Tampa)</t>
  </si>
  <si>
    <t>Campainha SAM M31 (Sem Tampa)</t>
  </si>
  <si>
    <t>Campainha SAM J4 Core (Sem Tampa)</t>
  </si>
  <si>
    <t>Campainha SAM J4+ (Sem Tampa)</t>
  </si>
  <si>
    <t>Campainha Moto E6s</t>
  </si>
  <si>
    <t>Campainha Moto E6i</t>
  </si>
  <si>
    <t>Campainha Moto G60</t>
  </si>
  <si>
    <t>Campainha Moto G60s</t>
  </si>
  <si>
    <t>Campainha E6i (Sem Tampa)</t>
  </si>
  <si>
    <t>Campainha E6s (Sem Tampa)</t>
  </si>
  <si>
    <t>Campainha G8 Power Lite (Sem Tampa)</t>
  </si>
  <si>
    <t>Campainha G10 (Sem Tampa)</t>
  </si>
  <si>
    <t>Campainha G20 (Sem Tampa)</t>
  </si>
  <si>
    <t>Campainha G22 (Sem Tampa)</t>
  </si>
  <si>
    <t>Campainha G30 (Sem Tampa)</t>
  </si>
  <si>
    <t>Campainha E20 (Sem Tampa)</t>
  </si>
  <si>
    <t>Campainha E7 Power (Sem Tampa)</t>
  </si>
  <si>
    <t>Campainha E7 Power (Com Tampa)</t>
  </si>
  <si>
    <t>Campainha G10 (Com Tampa)</t>
  </si>
  <si>
    <t>Campainha G20 (Com Tampa)</t>
  </si>
  <si>
    <t>Campainha G30 (Com Tampa)</t>
  </si>
  <si>
    <t>Campainha G7 (Com Tampa)</t>
  </si>
  <si>
    <t>Campainha G7 Plus (Com Tampa)</t>
  </si>
  <si>
    <t>Campainha G9 Plus (Com Tampa)</t>
  </si>
  <si>
    <t>Campainha E4 Plus</t>
  </si>
  <si>
    <t>Campainha E6 Plus</t>
  </si>
  <si>
    <t>Campainha E6s</t>
  </si>
  <si>
    <t>Campainha E6i</t>
  </si>
  <si>
    <t>Campainha E7</t>
  </si>
  <si>
    <t>Campainha E7 Plus</t>
  </si>
  <si>
    <t>Campainha G04</t>
  </si>
  <si>
    <t>Campainha G04s</t>
  </si>
  <si>
    <t>Campainha G34</t>
  </si>
  <si>
    <t>Campainha G52</t>
  </si>
  <si>
    <t>Campainha G5s</t>
  </si>
  <si>
    <t>Campainha G5s Plus</t>
  </si>
  <si>
    <t>Campainha G60</t>
  </si>
  <si>
    <t>Campainha G60s</t>
  </si>
  <si>
    <t>Campainha G8</t>
  </si>
  <si>
    <t>Campainha G8 Play</t>
  </si>
  <si>
    <t>Campainha G8 Plus</t>
  </si>
  <si>
    <t>Campainha A03 Core (Sem Tampa)</t>
  </si>
  <si>
    <t>Campainha A32 5G (Sem Tampa)</t>
  </si>
  <si>
    <t>Campainha A10 (Sem Tampa)</t>
  </si>
  <si>
    <t>Campainha A20 (Sem Tampa)</t>
  </si>
  <si>
    <t>Campainha A21s (Sem Tampa)</t>
  </si>
  <si>
    <t>Campainha A22 4G (Sem Tampa)</t>
  </si>
  <si>
    <t>Campainha A30 (Sem Tampa)</t>
  </si>
  <si>
    <t>Campainha A50 (Sem Tampa)</t>
  </si>
  <si>
    <t>Campainha A30s (Sem Tampa)</t>
  </si>
  <si>
    <t>Campainha A31 (Sem Tampa)</t>
  </si>
  <si>
    <t>Campainha A02 (Sem Tampa)</t>
  </si>
  <si>
    <t>Campainha A12 (Sem Tampa)</t>
  </si>
  <si>
    <t>Campainha A32 4G (Sem Tampa)</t>
  </si>
  <si>
    <t>Campainha A13 4G (Sem Tampa)</t>
  </si>
  <si>
    <t>Campainha A13 5G (Sem Tampa)</t>
  </si>
  <si>
    <t>Campainha A23 4G (Sem Tampa)</t>
  </si>
  <si>
    <t>Campainha A23 5G (Sem Tampa)</t>
  </si>
  <si>
    <t>Campainha J4 Core (Sem Tampa)</t>
  </si>
  <si>
    <t>Campainha J4+ (Sem Tampa)</t>
  </si>
  <si>
    <t>Campainha J4 Plus (Sem Tampa)</t>
  </si>
  <si>
    <t>Campainha A01 Core (Sem Tampa)</t>
  </si>
  <si>
    <t>Campainha M10 (Sem Tampa)</t>
  </si>
  <si>
    <t>Campainha M20 (Sem Tampa)</t>
  </si>
  <si>
    <t>Campainha M21s (Sem Tampa)</t>
  </si>
  <si>
    <t>Campainha M30 (Sem Tampa)</t>
  </si>
  <si>
    <t>Campainha M31 (Sem Tampa)</t>
  </si>
  <si>
    <t>Campainha A03 Core (Com Tampa)</t>
  </si>
  <si>
    <t>Campainha XR</t>
  </si>
  <si>
    <t>Auto Falante (Com Tampa Traseira) Moto E7 Power</t>
  </si>
  <si>
    <t>Auto Falante (Com Tampa Traseira) Moto G20/G10</t>
  </si>
  <si>
    <t>Auto Falante (Com Tampa Traseira) Moto G30</t>
  </si>
  <si>
    <t>Auto Falante (Com Tampa Traseira) Moto G7 Plus/Moto G7</t>
  </si>
  <si>
    <t>Auto Falante (Com Tampa Traseira) Moto G9 Plus</t>
  </si>
  <si>
    <t>Auto Falante (Com Tampa Traseira) SAM A03 Core</t>
  </si>
  <si>
    <t>Auto Falante (Sem Tampa Traseira) Moto E6i/E6s/G8 Power Lite/G10/G20/G22/G30/E20</t>
  </si>
  <si>
    <t>Auto Falante (Sem Tampa Traseira) Moto E7 Power</t>
  </si>
  <si>
    <t>Auto Falante (Sem Tampa Traseira) SAM A03 Core</t>
  </si>
  <si>
    <t>Auto Falante (Sem Tampa Traseira) SAM A32 5G/A10/A20/A21s/A22 4G/A30/A50/A30S/A31/A02/A12/A32 4G/A13/A23/J4 Plus/A01 Core/M10/M20/M21S/M30/M31</t>
  </si>
  <si>
    <t>Auto Falante iPhone XR</t>
  </si>
  <si>
    <t>Auto Falante Moto E4 Plus</t>
  </si>
  <si>
    <t>Auto Falante Moto E6 Plus</t>
  </si>
  <si>
    <t>Auto Falante Moto E6s/E6i</t>
  </si>
  <si>
    <t>Auto Falante Moto E7</t>
  </si>
  <si>
    <t>Auto Falante Moto E7 Plus</t>
  </si>
  <si>
    <t>Auto Falante Moto G04</t>
  </si>
  <si>
    <t>Auto Falante Moto G04s</t>
  </si>
  <si>
    <t>Auto Falante Moto G34</t>
  </si>
  <si>
    <t>Auto Falante Moto G52</t>
  </si>
  <si>
    <t>Auto Falante Moto G5s</t>
  </si>
  <si>
    <t>Auto Falante Moto G5s Plus</t>
  </si>
  <si>
    <t>Auto Falante Moto G60/G60s</t>
  </si>
  <si>
    <t>Auto Falante Moto G8</t>
  </si>
  <si>
    <t>Auto Falante Moto G8 Play</t>
  </si>
  <si>
    <t>Auto Falante Moto G8 Plus</t>
  </si>
  <si>
    <t>Auto Falante Moto G8 Power</t>
  </si>
  <si>
    <t>Auto Falante Moto G9 Play</t>
  </si>
  <si>
    <t>Auto Falante Moto One</t>
  </si>
  <si>
    <t>Auto Falante Moto One Fusion</t>
  </si>
  <si>
    <t>Auto Falante Moto One Fusion Plus</t>
  </si>
  <si>
    <t>Auto Falante Moto Z Play</t>
  </si>
  <si>
    <t>Auto Falante Redmi Note 8 Pro</t>
  </si>
  <si>
    <t>Auto Falante Redmi Note 9 Pro/Note 9s</t>
  </si>
  <si>
    <t>Auto Falante SAM A01</t>
  </si>
  <si>
    <t>Auto Falante SAM A03s/A03/A02s</t>
  </si>
  <si>
    <t>Auto Falante SAM A10s</t>
  </si>
  <si>
    <t>Auto Falante SAM A11</t>
  </si>
  <si>
    <t>Auto Falante SAM A14 4G</t>
  </si>
  <si>
    <t>Auto Falante SAM A14 5G</t>
  </si>
  <si>
    <t>Auto Falante SAM A20s</t>
  </si>
  <si>
    <t>Auto Falante SAM A21</t>
  </si>
  <si>
    <t>Auto Falante SAM A51</t>
  </si>
  <si>
    <t>Auto Falante SAM A53</t>
  </si>
  <si>
    <t>Auto Falante SAM A54</t>
  </si>
  <si>
    <t>Auto Falante SAM A70</t>
  </si>
  <si>
    <t>Auto Falante SAM A71</t>
  </si>
  <si>
    <t>Auto Falante SAM J5 Prime/J7 Prime</t>
  </si>
  <si>
    <t>Auto Falante SAM J5 Pro (J530)</t>
  </si>
  <si>
    <t>Auto Falante SAM J6/SAM J8</t>
  </si>
  <si>
    <t>Auto Falante SAM J7 Pro (J730)</t>
  </si>
  <si>
    <t>Auto Falante SAM J7/SAM J5</t>
  </si>
  <si>
    <t>Auto Falante Xiaomi Mi 8 Lite</t>
  </si>
  <si>
    <t>Auto Falante Xiaomi Redmi 10</t>
  </si>
  <si>
    <t>Auto Falante Xiaomi Redmi 8/Redmi 8A</t>
  </si>
  <si>
    <t>Auto Falante Xiaomi Redmi 9</t>
  </si>
  <si>
    <t>Auto Falante Xiaomi Redmi 9A/Redmi 9C</t>
  </si>
  <si>
    <t>Auto Falante Xiaomi Redmi Note 10 4G/Note 10s 4G/Poco M5s</t>
  </si>
  <si>
    <t>Auto Falante Xiaomi Redmi Note 7</t>
  </si>
  <si>
    <t>Auto Falante Xiaomi Redmi Note 8</t>
  </si>
  <si>
    <t>Auto Falante Xiaomi Redmi Note 9</t>
  </si>
  <si>
    <t>Auto Falante Moto E6i (Sem Tampa)</t>
  </si>
  <si>
    <t>Auto Falante Moto E6s (Sem Tampa)</t>
  </si>
  <si>
    <t>Auto Falante Moto G8 Power Lite (Sem Tampa)</t>
  </si>
  <si>
    <t>Auto Falante Moto G10 (Sem Tampa)</t>
  </si>
  <si>
    <t>Auto Falante Moto G20 (Sem Tampa)</t>
  </si>
  <si>
    <t>Auto Falante Moto G22 (Sem Tampa)</t>
  </si>
  <si>
    <t>Auto Falante Moto G30 (Sem Tampa)</t>
  </si>
  <si>
    <t>Auto Falante Moto E20 (Sem Tampa)</t>
  </si>
  <si>
    <t>Auto Falante Moto E7 Power (Sem Tampa)</t>
  </si>
  <si>
    <t>Auto Falante SAM A03 Core (Sem Tampa)</t>
  </si>
  <si>
    <t>Auto Falante SAM A32 5G (Sem Tampa)</t>
  </si>
  <si>
    <t>Auto Falante SAM A10 (Sem Tampa)</t>
  </si>
  <si>
    <t>Auto Falante SAM A20 (Sem Tampa)</t>
  </si>
  <si>
    <t>Auto Falante SAM A21s (Sem Tampa)</t>
  </si>
  <si>
    <t>Auto Falante SAM A22 4G (Sem Tampa)</t>
  </si>
  <si>
    <t>Auto Falante SAM A30 (Sem Tampa)</t>
  </si>
  <si>
    <t>Auto Falante SAM A50 (Sem Tampa)</t>
  </si>
  <si>
    <t>Auto Falante SAM A30s (Sem Tampa)</t>
  </si>
  <si>
    <t>Auto Falante SAM A31 (Sem Tampa)</t>
  </si>
  <si>
    <t>Auto Falante SAM A02 (Sem Tampa)</t>
  </si>
  <si>
    <t>Auto Falante SAM A12 (Sem Tampa)</t>
  </si>
  <si>
    <t>Auto Falante SAM A32 4G (Sem Tampa)</t>
  </si>
  <si>
    <t>Auto Falante SAM A13 4G (Sem Tampa)</t>
  </si>
  <si>
    <t>Auto Falante SAM A13 5G (Sem Tampa)</t>
  </si>
  <si>
    <t>Auto Falante SAM A23 4G (Sem Tampa)</t>
  </si>
  <si>
    <t>Auto Falante SAM A23 5G (Sem Tampa)</t>
  </si>
  <si>
    <t>Auto Falante SAM J4 Core (Sem Tampa)</t>
  </si>
  <si>
    <t>Auto Falante SAM J4+ (Sem Tampa)</t>
  </si>
  <si>
    <t>Auto Falante SAM J4 Plus (Sem Tampa)</t>
  </si>
  <si>
    <t>Auto Falante SAM A01 Core (Sem Tampa)</t>
  </si>
  <si>
    <t>Auto Falante SAM M10 (Sem Tampa)</t>
  </si>
  <si>
    <t>Auto Falante SAM M20 (Sem Tampa)</t>
  </si>
  <si>
    <t>Auto Falante SAM M21s (Sem Tampa)</t>
  </si>
  <si>
    <t>Auto Falante SAM M30 (Sem Tampa)</t>
  </si>
  <si>
    <t>Auto Falante SAM M31 (Sem Tampa)</t>
  </si>
  <si>
    <t>Auto Falante Moto E7 Power (Com Tampa)</t>
  </si>
  <si>
    <t>Auto Falante Moto G10 (Com Tampa)</t>
  </si>
  <si>
    <t>Auto Falante Moto G20 (Com Tampa)</t>
  </si>
  <si>
    <t>Auto Falante Moto G30 (Com Tampa)</t>
  </si>
  <si>
    <t>Auto Falante Moto G7 (Com Tampa)</t>
  </si>
  <si>
    <t>Auto Falante Moto G7 Plus (Com Tampa)</t>
  </si>
  <si>
    <t>Auto Falante Moto G9 Plus (Com Tampa)</t>
  </si>
  <si>
    <t>Auto Falante SAM A03 Core (Com Tampa)</t>
  </si>
  <si>
    <t>Auto Falante E6i (Sem Tampa)</t>
  </si>
  <si>
    <t>Auto Falante E6s (Sem Tampa)</t>
  </si>
  <si>
    <t>Auto Falante G8 Power Lite (Sem Tampa)</t>
  </si>
  <si>
    <t>Auto Falante G10 (Sem Tampa)</t>
  </si>
  <si>
    <t>Auto Falante G20 (Sem Tampa)</t>
  </si>
  <si>
    <t>Auto Falante G22 (Sem Tampa)</t>
  </si>
  <si>
    <t>Auto Falante G30 (Sem Tampa)</t>
  </si>
  <si>
    <t>Auto Falante E20 (Sem Tampa)</t>
  </si>
  <si>
    <t>Auto Falante E7 Power (Sem Tampa)</t>
  </si>
  <si>
    <t>Auto Falante A03 Core (Sem Tampa)</t>
  </si>
  <si>
    <t>Auto Falante A32 5G (Sem Tampa)</t>
  </si>
  <si>
    <t>Auto Falante A10 (Sem Tampa)</t>
  </si>
  <si>
    <t>Auto Falante A20 (Sem Tampa)</t>
  </si>
  <si>
    <t>Auto Falante A21s (Sem Tampa)</t>
  </si>
  <si>
    <t>Auto Falante A22 4G (Sem Tampa)</t>
  </si>
  <si>
    <t>Auto Falante A30 (Sem Tampa)</t>
  </si>
  <si>
    <t>Auto Falante A50 (Sem Tampa)</t>
  </si>
  <si>
    <t>Auto Falante A30s (Sem Tampa)</t>
  </si>
  <si>
    <t>Auto Falante A31 (Sem Tampa)</t>
  </si>
  <si>
    <t>Auto Falante A02 (Sem Tampa)</t>
  </si>
  <si>
    <t>Auto Falante A12 (Sem Tampa)</t>
  </si>
  <si>
    <t>Auto Falante A32 4G (Sem Tampa)</t>
  </si>
  <si>
    <t>Auto Falante A13 4G (Sem Tampa)</t>
  </si>
  <si>
    <t>Auto Falante A13 5G (Sem Tampa)</t>
  </si>
  <si>
    <t>Auto Falante A23 4G (Sem Tampa)</t>
  </si>
  <si>
    <t>Auto Falante A23 5G (Sem Tampa)</t>
  </si>
  <si>
    <t>Auto Falante J4 Core (Sem Tampa)</t>
  </si>
  <si>
    <t>Auto Falante J4+ (Sem Tampa)</t>
  </si>
  <si>
    <t>Auto Falante J4 Plus (Sem Tampa)</t>
  </si>
  <si>
    <t>Auto Falante A01 Core (Sem Tampa)</t>
  </si>
  <si>
    <t>Auto Falante M10 (Sem Tampa)</t>
  </si>
  <si>
    <t>Auto Falante M20 (Sem Tampa)</t>
  </si>
  <si>
    <t>Auto Falante M21s (Sem Tampa)</t>
  </si>
  <si>
    <t>Auto Falante M30 (Sem Tampa)</t>
  </si>
  <si>
    <t>Auto Falante M31 (Sem Tampa)</t>
  </si>
  <si>
    <t>Auto Falante E7 Power (Com Tampa)</t>
  </si>
  <si>
    <t>Auto Falante G10 (Com Tampa)</t>
  </si>
  <si>
    <t>Auto Falante G20 (Com Tampa)</t>
  </si>
  <si>
    <t>Auto Falante G30 (Com Tampa)</t>
  </si>
  <si>
    <t>Auto Falante G7 (Com Tampa)</t>
  </si>
  <si>
    <t>Auto Falante G7 Plus (Com Tampa)</t>
  </si>
  <si>
    <t>Auto Falante G9 Plus (Com Tampa)</t>
  </si>
  <si>
    <t>Auto Falante A03 Core (Com Tampa)</t>
  </si>
  <si>
    <t>Auto Falante iPhone XR (Campainha)</t>
  </si>
  <si>
    <t>Auto Falante Moto E4 Plus (Campainha)</t>
  </si>
  <si>
    <t>Auto Falante Moto E6 Plus (Campainha)</t>
  </si>
  <si>
    <t>Auto Falante Moto E6s (Campainha)</t>
  </si>
  <si>
    <t>Auto Falante Moto E6i (Campainha)</t>
  </si>
  <si>
    <t>Auto Falante Moto E7 (Campainha)</t>
  </si>
  <si>
    <t>Auto Falante Moto E7 Plus (Campainha)</t>
  </si>
  <si>
    <t>Auto Falante Moto G04 (Campainha)</t>
  </si>
  <si>
    <t>Auto Falante Moto G04s (Campainha)</t>
  </si>
  <si>
    <t>Auto Falante Moto G34 (Campainha)</t>
  </si>
  <si>
    <t>Auto Falante Moto G52 (Campainha)</t>
  </si>
  <si>
    <t>Auto Falante Moto G5s (Campainha)</t>
  </si>
  <si>
    <t>Auto Falante Moto G5s Plus (Campainha)</t>
  </si>
  <si>
    <t>Auto Falante Moto G60 (Campainha)</t>
  </si>
  <si>
    <t>Auto Falante Moto G60s (Campainha)</t>
  </si>
  <si>
    <t>Auto Falante Moto G8 (Campainha)</t>
  </si>
  <si>
    <t>Auto Falante Moto G8 Play (Campainha)</t>
  </si>
  <si>
    <t>Auto Falante Moto G8 Plus (Campainha)</t>
  </si>
  <si>
    <t>Auto Falante XR (Campainha)</t>
  </si>
  <si>
    <t>Auto Falante E4 Plus (Campainha)</t>
  </si>
  <si>
    <t>Auto Falante E6 Plus (Campainha)</t>
  </si>
  <si>
    <t>Auto Falante E6s (Campainha)</t>
  </si>
  <si>
    <t>Auto Falante E6i (Campainha)</t>
  </si>
  <si>
    <t>Auto Falante E7 (Campainha)</t>
  </si>
  <si>
    <t>Auto Falante E7 Plus (Campainha)</t>
  </si>
  <si>
    <t>Auto Falante G04 (Campainha)</t>
  </si>
  <si>
    <t>Auto Falante G04s (Campainha)</t>
  </si>
  <si>
    <t>Auto Falante G34 (Campainha)</t>
  </si>
  <si>
    <t>Auto Falante G52 (Campainha)</t>
  </si>
  <si>
    <t>Auto Falante G5s (Campainha)</t>
  </si>
  <si>
    <t>Auto Falante G5s Plus (Campainha)</t>
  </si>
  <si>
    <t>Auto Falante G60 (Campainha)</t>
  </si>
  <si>
    <t>Auto Falante G60s (Campainha)</t>
  </si>
  <si>
    <t>Auto Falante G8 (Campainha)</t>
  </si>
  <si>
    <t>Auto Falante G8 Play (Campainha)</t>
  </si>
  <si>
    <t>Auto Falante G8 Plus (Campainha)</t>
  </si>
  <si>
    <t>Cola B7000 Transparente (110ml)</t>
  </si>
  <si>
    <t>Cola T7000 Preta (110ml)</t>
  </si>
  <si>
    <t>Redmi Note 12/Poco X5 - incell</t>
  </si>
  <si>
    <t>Redmi Note 12/Poco X5 - original</t>
  </si>
  <si>
    <t>Redmi Note 12 5G/Poco X5 - incell c/aro</t>
  </si>
  <si>
    <t>Redmi Note 12 5G/Poco X5 - orig c/aro</t>
  </si>
  <si>
    <t xml:space="preserve">Poco X5 - incell  = R$ </t>
  </si>
  <si>
    <t xml:space="preserve">Poco X5 - original = R$ </t>
  </si>
  <si>
    <t>Poco X5 sem aro incell</t>
  </si>
  <si>
    <t>Poco X5 com aro original</t>
  </si>
  <si>
    <t>Poco X5 com aro incell</t>
  </si>
  <si>
    <t>Poco X5 incell sem aro</t>
  </si>
  <si>
    <t>Poco X5 incell com aro</t>
  </si>
  <si>
    <t>Poco X5 sem aro original</t>
  </si>
  <si>
    <t>Poco X5 original sem aro</t>
  </si>
  <si>
    <t>Poco X5 original com aro</t>
  </si>
  <si>
    <t>Poco X5 sem aro OLED</t>
  </si>
  <si>
    <t>Poco X5 com aro OLED</t>
  </si>
  <si>
    <t>Poco X5 OLED sem aro</t>
  </si>
  <si>
    <t>Poco X5 OLED com aro</t>
  </si>
  <si>
    <t>Note 12 Pro 5G/Poco X5 Pro - incell c/aro</t>
  </si>
  <si>
    <t>Note 12 Pro 5G/Poco X5 Pro - original c/aro</t>
  </si>
  <si>
    <t>Note 12 Pro 5G/Poco X5 Pro - Nacional c/aro</t>
  </si>
  <si>
    <t xml:space="preserve">Poco X5 Pro - incell c/aro = </t>
  </si>
  <si>
    <t xml:space="preserve">Poco X5 Pro - orig c/aro = </t>
  </si>
  <si>
    <t xml:space="preserve">Poco X5 Pro - Nac c/aro = R$ </t>
  </si>
  <si>
    <t>Poco X5 Pro incell sem aro</t>
  </si>
  <si>
    <t>Poco X5 Pro original sem aro</t>
  </si>
  <si>
    <t>Poco X5 Pro incell com aro</t>
  </si>
  <si>
    <t>Poco X5 Pro com aro incell</t>
  </si>
  <si>
    <t>Poco X5 Pro com aro original</t>
  </si>
  <si>
    <t>Poco X5 Pro original com aro</t>
  </si>
  <si>
    <t>Poco X5 Pro com aro OLED</t>
  </si>
  <si>
    <t>Poco X5 Pro OLED com aro</t>
  </si>
  <si>
    <t>Poco X5 Pro com aro Nacional</t>
  </si>
  <si>
    <t>Poco X5 Pro Nacional com aro</t>
  </si>
  <si>
    <t>Bateria Xiaomi Redmi Note 7/Note 7 Pro (Gold-454)</t>
  </si>
  <si>
    <t>Bateria Xiaomi Redmi Note 7 (Gold-454)</t>
  </si>
  <si>
    <t>Bateria Xiaomi Redmi Note 7 Pro (Gold-454)</t>
  </si>
  <si>
    <t>Bateria Redmi Note 7 (Gold-454)</t>
  </si>
  <si>
    <t>Bateria Redmi Note 7 Pro (Gold-454)</t>
  </si>
  <si>
    <t>Auricular Moto G5</t>
  </si>
  <si>
    <t>Auricular Moto G6 Play</t>
  </si>
  <si>
    <t>Auricular Moto G6 Plus</t>
  </si>
  <si>
    <t>Auricular Moto E6 Play</t>
  </si>
  <si>
    <t>Auricular Moto G5 Plus</t>
  </si>
  <si>
    <t>Auricular Moto G6</t>
  </si>
  <si>
    <t>Auricular Moto G4 Play</t>
  </si>
  <si>
    <t>Auricular Moto G4 Plus</t>
  </si>
  <si>
    <t>Auricular Moto E5</t>
  </si>
  <si>
    <t>Auricular Moto G7 Play (Buzzer)</t>
  </si>
  <si>
    <t>Auricular Moto G7 Power (Buzzer)</t>
  </si>
  <si>
    <t>Auricular Moto G8 Plus (Buzzer)</t>
  </si>
  <si>
    <t>Auricular Moto G8 Power (Buzzer)</t>
  </si>
  <si>
    <t>Auricular iPhone X</t>
  </si>
  <si>
    <t>Auricular iPhone 7 Plus</t>
  </si>
  <si>
    <t>Auricular iPhone 8 Plus</t>
  </si>
  <si>
    <t>Auricular iPhone 7</t>
  </si>
  <si>
    <t>Auricular iPhone 8</t>
  </si>
  <si>
    <t>Auricular LG K8 2017</t>
  </si>
  <si>
    <t>Auricular LG K9</t>
  </si>
  <si>
    <t>Auricular LG K11 Plus</t>
  </si>
  <si>
    <t>Auricular SAM A11</t>
  </si>
  <si>
    <t>Auricular Moto G5s</t>
  </si>
  <si>
    <t>Auricular Moto G5s Plus</t>
  </si>
  <si>
    <t>Auricular Moto E20</t>
  </si>
  <si>
    <t>Auricular Moto G7</t>
  </si>
  <si>
    <t>Auricular Moto G7 Plus</t>
  </si>
  <si>
    <t>Auricular Moto G8</t>
  </si>
  <si>
    <t>Auricular Moto G8 Play</t>
  </si>
  <si>
    <t>Auricular Moto G8 Power Lite</t>
  </si>
  <si>
    <t>Auricular Moto G9 Play</t>
  </si>
  <si>
    <t>Auricular Moto G9 Plus</t>
  </si>
  <si>
    <t>Auricular Moto G10</t>
  </si>
  <si>
    <t>Auricular Moto G20</t>
  </si>
  <si>
    <t>Auricular Moto G22</t>
  </si>
  <si>
    <t>Auricular Moto G30</t>
  </si>
  <si>
    <t>Auricular SAM A10s</t>
  </si>
  <si>
    <t>Auricular SAM A20s</t>
  </si>
  <si>
    <t>Auricular SAM A01</t>
  </si>
  <si>
    <t>Auricular SAM A03 Core</t>
  </si>
  <si>
    <t>Auricular SAM A03s</t>
  </si>
  <si>
    <t>Auricular SAM A03</t>
  </si>
  <si>
    <t>Auricular SAM A02s</t>
  </si>
  <si>
    <t>Auricular Moto G31</t>
  </si>
  <si>
    <t>Auricular Moto G41</t>
  </si>
  <si>
    <t>Auricular Moto G71</t>
  </si>
  <si>
    <t>Auricular Moto G52</t>
  </si>
  <si>
    <t>Auricular Moto G82</t>
  </si>
  <si>
    <t>Auricular SAM A04E</t>
  </si>
  <si>
    <t>Auricular SAM A32 4G</t>
  </si>
  <si>
    <t>Auricular SAM A21s</t>
  </si>
  <si>
    <t>Auricular SAM A22 4G</t>
  </si>
  <si>
    <t>Auricular SAM A31</t>
  </si>
  <si>
    <t>Auricular SAM A80</t>
  </si>
  <si>
    <t>Auricular SAM A10</t>
  </si>
  <si>
    <t>Auricular SAM A90</t>
  </si>
  <si>
    <t>Auricular SAM M10</t>
  </si>
  <si>
    <t>Auricular SAM A32 5G</t>
  </si>
  <si>
    <t>Auricular SAM J5 Prime</t>
  </si>
  <si>
    <t>Auricular SAM A20</t>
  </si>
  <si>
    <t>Auricular SAM A12</t>
  </si>
  <si>
    <t>Auricular SAM A30</t>
  </si>
  <si>
    <t>Auricular SAM A30s</t>
  </si>
  <si>
    <t>Auricular SAM A50</t>
  </si>
  <si>
    <t>Auricular SAM A60</t>
  </si>
  <si>
    <t>Auricular SAM M20</t>
  </si>
  <si>
    <t>Auricular SAM A70</t>
  </si>
  <si>
    <t>Auricular SAM M21s</t>
  </si>
  <si>
    <t>Auricular SAM M30</t>
  </si>
  <si>
    <t>Auricular SAM M30s</t>
  </si>
  <si>
    <t>Auricular SAM M31</t>
  </si>
  <si>
    <t>Auricular SAM A7 2018</t>
  </si>
  <si>
    <t>Auricular SAM A750</t>
  </si>
  <si>
    <t>Auricular SAM A51</t>
  </si>
  <si>
    <t>Auricular SAM A71</t>
  </si>
  <si>
    <t>Auricular SAM J3</t>
  </si>
  <si>
    <t>Auricular SAM J4</t>
  </si>
  <si>
    <t>Auricular SAM J400</t>
  </si>
  <si>
    <t>Auricular SAM J5</t>
  </si>
  <si>
    <t>Auricular SAM J500</t>
  </si>
  <si>
    <t>Auricular SAM J7</t>
  </si>
  <si>
    <t>Auricular SAM J700</t>
  </si>
  <si>
    <t>Auricular SAM J7 Prime</t>
  </si>
  <si>
    <t>Auricular SAM J5 Metal</t>
  </si>
  <si>
    <t>Auricular SAM J510</t>
  </si>
  <si>
    <t>Auricular SAM J7 Metal</t>
  </si>
  <si>
    <t>Auricular SAM J710</t>
  </si>
  <si>
    <t>Auricular SAM J4 Plus</t>
  </si>
  <si>
    <t>Auricular SAM J4 Core</t>
  </si>
  <si>
    <t>Auricular SAM J4+</t>
  </si>
  <si>
    <t>Auricular SAM J8</t>
  </si>
  <si>
    <t>Auricular SAM J800</t>
  </si>
  <si>
    <t>Auricular SAM J8 Plus</t>
  </si>
  <si>
    <t>Auricular SAM J7 Pro</t>
  </si>
  <si>
    <t>Auricular SAM J730</t>
  </si>
  <si>
    <t>Auricular SAM J600</t>
  </si>
  <si>
    <t>Auricular SAM J5 Pro</t>
  </si>
  <si>
    <t>Auricular SAM J530</t>
  </si>
  <si>
    <t>Auricular SAM J5 Prime/A20/A12/A30/A30s/A50/A60/A70/M20/M21s/M30/M30s/M31/A7 2018 (A750)/A51/A71/J3/J4/J5/J7/J7 Prime/J5 Metal (J510)/J7 Metal (J710)/J4 Plus</t>
  </si>
  <si>
    <t>Auricular A11</t>
  </si>
  <si>
    <t>Auricular A10s</t>
  </si>
  <si>
    <t>Auricular A20s</t>
  </si>
  <si>
    <t>Auricular A01</t>
  </si>
  <si>
    <t>Auricular A03</t>
  </si>
  <si>
    <t>Auricular A03 Core</t>
  </si>
  <si>
    <t>Auricular A03s</t>
  </si>
  <si>
    <t>Auricular A02s</t>
  </si>
  <si>
    <t>Auricular A04E</t>
  </si>
  <si>
    <t>Auricular A32 4G</t>
  </si>
  <si>
    <t>Auricular A21s</t>
  </si>
  <si>
    <t>Auricular A22 4G</t>
  </si>
  <si>
    <t>Auricular A31</t>
  </si>
  <si>
    <t>Auricular A54</t>
  </si>
  <si>
    <t>Auricular A80</t>
  </si>
  <si>
    <t>Auricular A10</t>
  </si>
  <si>
    <t>Auricular A90</t>
  </si>
  <si>
    <t>Auricular M10</t>
  </si>
  <si>
    <t>Auricular A32 5G</t>
  </si>
  <si>
    <t>Auricular J5 Prime</t>
  </si>
  <si>
    <t>Auricular A20</t>
  </si>
  <si>
    <t>Auricular A12</t>
  </si>
  <si>
    <t>Auricular A30</t>
  </si>
  <si>
    <t>Auricular A30s</t>
  </si>
  <si>
    <t>Auricular A50</t>
  </si>
  <si>
    <t>Auricular A60</t>
  </si>
  <si>
    <t>Auricular A70</t>
  </si>
  <si>
    <t>Auricular M20</t>
  </si>
  <si>
    <t>Auricular M21s</t>
  </si>
  <si>
    <t>Auricular M30</t>
  </si>
  <si>
    <t>Auricular M30s</t>
  </si>
  <si>
    <t>Auricular M31</t>
  </si>
  <si>
    <t>Auricular A7 2018</t>
  </si>
  <si>
    <t>Auricular A750</t>
  </si>
  <si>
    <t>Auricular A51</t>
  </si>
  <si>
    <t>Auricular A71</t>
  </si>
  <si>
    <t>Auricular J3</t>
  </si>
  <si>
    <t>Auricular J4</t>
  </si>
  <si>
    <t>Auricular J400</t>
  </si>
  <si>
    <t>Auricular J5</t>
  </si>
  <si>
    <t>Auricular J500</t>
  </si>
  <si>
    <t>Auricular J7</t>
  </si>
  <si>
    <t>Auricular J700</t>
  </si>
  <si>
    <t>Auricular J7 Prime</t>
  </si>
  <si>
    <t>Auricular J5 Metal</t>
  </si>
  <si>
    <t>Auricular J510</t>
  </si>
  <si>
    <t>Auricular J7 Metal</t>
  </si>
  <si>
    <t>Auricular J710</t>
  </si>
  <si>
    <t>Auricular J4 Plus</t>
  </si>
  <si>
    <t>Auricular J4 Core</t>
  </si>
  <si>
    <t>Auricular J4+</t>
  </si>
  <si>
    <t>Auricular J8</t>
  </si>
  <si>
    <t>Auricular J800</t>
  </si>
  <si>
    <t>Auricular J8 Plus</t>
  </si>
  <si>
    <t>Auricular J7 Pro</t>
  </si>
  <si>
    <t>Auricular J730</t>
  </si>
  <si>
    <t>Auricular J600</t>
  </si>
  <si>
    <t>Auricular J5 Pro</t>
  </si>
  <si>
    <t>Auricular J530</t>
  </si>
  <si>
    <t>Auricular G5</t>
  </si>
  <si>
    <t>Auricular G6</t>
  </si>
  <si>
    <t>Auricular G6 Play</t>
  </si>
  <si>
    <t>Auricular G6 Plus</t>
  </si>
  <si>
    <t>Auricular E6 Play</t>
  </si>
  <si>
    <t>Auricular G5 Plus</t>
  </si>
  <si>
    <t>Auricular G4 Play</t>
  </si>
  <si>
    <t>Auricular G4 Plus</t>
  </si>
  <si>
    <t>Auricular E5</t>
  </si>
  <si>
    <t>Auricular G7 Play (Buzzer)</t>
  </si>
  <si>
    <t>Auricular G7 Power (Buzzer)</t>
  </si>
  <si>
    <t>Auricular G8 Plus (Buzzer)</t>
  </si>
  <si>
    <t>Auricular G8 Power (Buzzer)</t>
  </si>
  <si>
    <t>Auricular G5s</t>
  </si>
  <si>
    <t>Auricular G5s Plus</t>
  </si>
  <si>
    <t>Auricular E20</t>
  </si>
  <si>
    <t>Auricular G7</t>
  </si>
  <si>
    <t>Auricular G7 Plus</t>
  </si>
  <si>
    <t>Auricular G8</t>
  </si>
  <si>
    <t>Auricular G8 Play</t>
  </si>
  <si>
    <t>Auricular G8 Power Lite</t>
  </si>
  <si>
    <t>Auricular G9 Play</t>
  </si>
  <si>
    <t>Auricular G9 Plus</t>
  </si>
  <si>
    <t>Auricular G10</t>
  </si>
  <si>
    <t>Auricular G20</t>
  </si>
  <si>
    <t>Auricular G22</t>
  </si>
  <si>
    <t>Auricular G30</t>
  </si>
  <si>
    <t>Auricular E7 Power</t>
  </si>
  <si>
    <t>Auricular G31</t>
  </si>
  <si>
    <t>Auricular G41</t>
  </si>
  <si>
    <t>Auricular G71</t>
  </si>
  <si>
    <t>Auricular G52</t>
  </si>
  <si>
    <t>Auricular G82</t>
  </si>
  <si>
    <t>Auricular One Fusion</t>
  </si>
  <si>
    <t>Auricular One Macro</t>
  </si>
  <si>
    <t>Auricular X</t>
  </si>
  <si>
    <t>Auricular 13 Pro Max</t>
  </si>
  <si>
    <t>Auricular 7</t>
  </si>
  <si>
    <t>Auricular 8</t>
  </si>
  <si>
    <t>Auricular 7 Plus</t>
  </si>
  <si>
    <t>Auricular 8 Plus</t>
  </si>
  <si>
    <t>Auricular Redmi Note 8</t>
  </si>
  <si>
    <t>Auto Falante Moto G5 (Auricular)</t>
  </si>
  <si>
    <t>Auto Falante Moto G6 (Auricular)</t>
  </si>
  <si>
    <t>Auto Falante Moto G6 Play (Auricular)</t>
  </si>
  <si>
    <t>Auto Falante Moto G6 Plus (Auricular)</t>
  </si>
  <si>
    <t>Auto Falante Moto E6 Play (Auricular)</t>
  </si>
  <si>
    <t>Auto Falante Moto G5 Plus (Auricular)</t>
  </si>
  <si>
    <t>Auto Falante Moto G4 Play (Auricular)</t>
  </si>
  <si>
    <t>Auto Falante Moto G4 Plus (Auricular)</t>
  </si>
  <si>
    <t>Auto Falante Moto E5 (Auricular)</t>
  </si>
  <si>
    <t>Auto Falante Moto G7 Play (Buzzer) (Auricular)</t>
  </si>
  <si>
    <t>Auto Falante Moto G7 Power (Buzzer) (Auricular)</t>
  </si>
  <si>
    <t>Auto Falante Moto G8 Plus (Buzzer) (Auricular)</t>
  </si>
  <si>
    <t>Auto Falante Moto G8 Power (Buzzer) (Auricular)</t>
  </si>
  <si>
    <t>Auto Falante iPhone X (Auricular)</t>
  </si>
  <si>
    <t>Auto Falante iPhone 13 Pro Max (Auricular)</t>
  </si>
  <si>
    <t>Auto Falante iPhone 7 (Auricular)</t>
  </si>
  <si>
    <t>Auto Falante iPhone 8 (Auricular)</t>
  </si>
  <si>
    <t>Auto Falante iPhone 7 Plus (Auricular)</t>
  </si>
  <si>
    <t>Auto Falante iPhone 8 Plus (Auricular)</t>
  </si>
  <si>
    <t>Auto Falante LG K8 2017 (Auricular)</t>
  </si>
  <si>
    <t>Auto Falante LG K9 (Auricular)</t>
  </si>
  <si>
    <t>Auto Falante LG K11 Plus (Auricular)</t>
  </si>
  <si>
    <t>Auto Falante SAM A11 (Auricular)</t>
  </si>
  <si>
    <t>Auto Falante Moto G5s (Auricular)</t>
  </si>
  <si>
    <t>Auto Falante Moto G5s Plus (Auricular)</t>
  </si>
  <si>
    <t>Auto Falante Moto E20 (Auricular)</t>
  </si>
  <si>
    <t>Auto Falante Moto G7 (Auricular)</t>
  </si>
  <si>
    <t>Auto Falante Moto G7 Plus (Auricular)</t>
  </si>
  <si>
    <t>Auto Falante Moto G8 (Auricular)</t>
  </si>
  <si>
    <t>Auto Falante Moto G8 Play (Auricular)</t>
  </si>
  <si>
    <t>Auto Falante Moto G8 Power Lite (Auricular)</t>
  </si>
  <si>
    <t>Auto Falante Moto G9 Play (Auricular)</t>
  </si>
  <si>
    <t>Auto Falante Moto G9 Plus (Auricular)</t>
  </si>
  <si>
    <t>Auto Falante Moto G10 (Auricular)</t>
  </si>
  <si>
    <t>Auto Falante Moto G20 (Auricular)</t>
  </si>
  <si>
    <t>Auto Falante Moto G22 (Auricular)</t>
  </si>
  <si>
    <t>Auto Falante Moto G30 (Auricular)</t>
  </si>
  <si>
    <t>Auto Falante SAM A10s (Auricular)</t>
  </si>
  <si>
    <t>Auto Falante SAM A20s (Auricular)</t>
  </si>
  <si>
    <t>Auto Falante SAM A01 (Auricular)</t>
  </si>
  <si>
    <t>Auto Falante SAM A03 (Auricular)</t>
  </si>
  <si>
    <t>Auto Falante SAM A03 Core (Auricular)</t>
  </si>
  <si>
    <t>Auto Falante SAM A03s (Auricular)</t>
  </si>
  <si>
    <t>Auto Falante SAM A02s (Auricular)</t>
  </si>
  <si>
    <t>Auto Falante Moto E7 Power (Auricular)</t>
  </si>
  <si>
    <t>Auto Falante Moto G31 (Auricular)</t>
  </si>
  <si>
    <t>Auto Falante Moto G41 (Auricular)</t>
  </si>
  <si>
    <t>Auto Falante Moto G71 (Auricular)</t>
  </si>
  <si>
    <t>Auto Falante Moto G52 (Auricular)</t>
  </si>
  <si>
    <t>Auto Falante Moto G82 (Auricular)</t>
  </si>
  <si>
    <t>Auto Falante Moto One Fusion (Auricular)</t>
  </si>
  <si>
    <t>Auto Falante Moto One Macro (Auricular)</t>
  </si>
  <si>
    <t>Auto Falante SAM A04E (Auricular)</t>
  </si>
  <si>
    <t>Auto Falante SAM A32 4G (Auricular)</t>
  </si>
  <si>
    <t>Auto Falante SAM A21s (Auricular)</t>
  </si>
  <si>
    <t>Auto Falante SAM A22 4G (Auricular)</t>
  </si>
  <si>
    <t>Auto Falante SAM A31 (Auricular)</t>
  </si>
  <si>
    <t>Auto Falante SAM A54 (Auricular)</t>
  </si>
  <si>
    <t>Auto Falante SAM A80 (Auricular)</t>
  </si>
  <si>
    <t>Auto Falante SAM A10 (Auricular)</t>
  </si>
  <si>
    <t>Auto Falante SAM A90 (Auricular)</t>
  </si>
  <si>
    <t>Auto Falante SAM M10 (Auricular)</t>
  </si>
  <si>
    <t>Auto Falante SAM A32 5G (Auricular)</t>
  </si>
  <si>
    <t>Auto Falante SAM J5 Prime (Auricular)</t>
  </si>
  <si>
    <t>Auto Falante SAM A20 (Auricular)</t>
  </si>
  <si>
    <t>Auto Falante SAM A12 (Auricular)</t>
  </si>
  <si>
    <t>Auto Falante SAM A30 (Auricular)</t>
  </si>
  <si>
    <t>Auto Falante SAM A30s (Auricular)</t>
  </si>
  <si>
    <t>Auto Falante SAM A50 (Auricular)</t>
  </si>
  <si>
    <t>Auto Falante SAM A60 (Auricular)</t>
  </si>
  <si>
    <t>Auto Falante SAM A70 (Auricular)</t>
  </si>
  <si>
    <t>Auto Falante SAM M20 (Auricular)</t>
  </si>
  <si>
    <t>Auto Falante SAM M21s (Auricular)</t>
  </si>
  <si>
    <t>Auto Falante SAM M30 (Auricular)</t>
  </si>
  <si>
    <t>Auto Falante SAM M30s (Auricular)</t>
  </si>
  <si>
    <t>Auto Falante SAM M31 (Auricular)</t>
  </si>
  <si>
    <t>Auto Falante SAM A7 2018 (Auricular)</t>
  </si>
  <si>
    <t>Auto Falante SAM A750 (Auricular)</t>
  </si>
  <si>
    <t>Auto Falante SAM A51 (Auricular)</t>
  </si>
  <si>
    <t>Auto Falante SAM A71 (Auricular)</t>
  </si>
  <si>
    <t>Auto Falante SAM J3 (Auricular)</t>
  </si>
  <si>
    <t>Auto Falante SAM J4 (Auricular)</t>
  </si>
  <si>
    <t>Auto Falante SAM J400 (Auricular)</t>
  </si>
  <si>
    <t>Auto Falante SAM J5 (Auricular)</t>
  </si>
  <si>
    <t>Auto Falante SAM J500 (Auricular)</t>
  </si>
  <si>
    <t>Auto Falante SAM J7 (Auricular)</t>
  </si>
  <si>
    <t>Auto Falante SAM J700 (Auricular)</t>
  </si>
  <si>
    <t>Auto Falante SAM J7 Prime (Auricular)</t>
  </si>
  <si>
    <t>Auto Falante SAM J5 Metal (Auricular)</t>
  </si>
  <si>
    <t>Auto Falante SAM J510 (Auricular)</t>
  </si>
  <si>
    <t>Auto Falante SAM J7 Metal (Auricular)</t>
  </si>
  <si>
    <t>Auto Falante SAM J710 (Auricular)</t>
  </si>
  <si>
    <t>Auto Falante SAM J4 Plus (Auricular)</t>
  </si>
  <si>
    <t>Auto Falante SAM J4 Core (Auricular)</t>
  </si>
  <si>
    <t>Auto Falante SAM J4+ (Auricular)</t>
  </si>
  <si>
    <t>Auto Falante SAM J8 (Auricular)</t>
  </si>
  <si>
    <t>Auto Falante SAM J800 (Auricular)</t>
  </si>
  <si>
    <t>Auto Falante SAM J8 Plus (Auricular)</t>
  </si>
  <si>
    <t>Auto Falante SAM J7 Pro (Auricular)</t>
  </si>
  <si>
    <t>Auto Falante SAM J730 (Auricular)</t>
  </si>
  <si>
    <t>Auto Falante SAM J600 (Auricular)</t>
  </si>
  <si>
    <t>Auto Falante SAM J5 Pro (Auricular)</t>
  </si>
  <si>
    <t>Auto Falante SAM J530 (Auricular)</t>
  </si>
  <si>
    <t>Auto Falante Xiaomi Redmi Note 8 (Auricular)</t>
  </si>
  <si>
    <t>Auto Falante G5 (Auricular)</t>
  </si>
  <si>
    <t>Auto Falante G6 (Auricular)</t>
  </si>
  <si>
    <t>Auto Falante G6 Play (Auricular)</t>
  </si>
  <si>
    <t>Auto Falante G6 Plus (Auricular)</t>
  </si>
  <si>
    <t>Auto Falante E6 Play (Auricular)</t>
  </si>
  <si>
    <t>Auto Falante G5 Plus (Auricular)</t>
  </si>
  <si>
    <t>Auto Falante G4 Play (Auricular)</t>
  </si>
  <si>
    <t>Auto Falante G4 Plus (Auricular)</t>
  </si>
  <si>
    <t>Auto Falante E5 (Auricular)</t>
  </si>
  <si>
    <t>Auto Falante G7 Play (Buzzer) (Auricular)</t>
  </si>
  <si>
    <t>Auto Falante G7 Power (Buzzer) (Auricular)</t>
  </si>
  <si>
    <t>Auto Falante G8 Plus (Buzzer) (Auricular)</t>
  </si>
  <si>
    <t>Auto Falante G8 Power (Buzzer) (Auricular)</t>
  </si>
  <si>
    <t>Auto Falante X (Auricular)</t>
  </si>
  <si>
    <t>Auto Falante 13 Pro Max (Auricular)</t>
  </si>
  <si>
    <t>Auto Falante 7 (Auricular)</t>
  </si>
  <si>
    <t>Auto Falante 8 (Auricular)</t>
  </si>
  <si>
    <t>Auto Falante 7 Plus (Auricular)</t>
  </si>
  <si>
    <t>Auto Falante 8 Plus (Auricular)</t>
  </si>
  <si>
    <t>Auto Falante A11 (Auricular)</t>
  </si>
  <si>
    <t>Auto Falante G5s (Auricular)</t>
  </si>
  <si>
    <t>Auto Falante G5s Plus (Auricular)</t>
  </si>
  <si>
    <t>Auto Falante E20 (Auricular)</t>
  </si>
  <si>
    <t>Auto Falante G7 (Auricular)</t>
  </si>
  <si>
    <t>Auto Falante G7 Plus (Auricular)</t>
  </si>
  <si>
    <t>Auto Falante G8 (Auricular)</t>
  </si>
  <si>
    <t>Auto Falante G8 Play (Auricular)</t>
  </si>
  <si>
    <t>Auto Falante G8 Power Lite (Auricular)</t>
  </si>
  <si>
    <t>Auto Falante G9 Play (Auricular)</t>
  </si>
  <si>
    <t>Auto Falante G9 Plus (Auricular)</t>
  </si>
  <si>
    <t>Auto Falante G10 (Auricular)</t>
  </si>
  <si>
    <t>Auto Falante G20 (Auricular)</t>
  </si>
  <si>
    <t>Auto Falante G22 (Auricular)</t>
  </si>
  <si>
    <t>Auto Falante G30 (Auricular)</t>
  </si>
  <si>
    <t>Auto Falante A10s (Auricular)</t>
  </si>
  <si>
    <t>Auto Falante A20s (Auricular)</t>
  </si>
  <si>
    <t>Auto Falante A01 (Auricular)</t>
  </si>
  <si>
    <t>Auto Falante A03 (Auricular)</t>
  </si>
  <si>
    <t>Auto Falante A03 Core (Auricular)</t>
  </si>
  <si>
    <t>Auto Falante A03s (Auricular)</t>
  </si>
  <si>
    <t>Auto Falante A02s (Auricular)</t>
  </si>
  <si>
    <t>Auto Falante E7 Power (Auricular)</t>
  </si>
  <si>
    <t>Auto Falante G31 (Auricular)</t>
  </si>
  <si>
    <t>Auto Falante G41 (Auricular)</t>
  </si>
  <si>
    <t>Auto Falante G71 (Auricular)</t>
  </si>
  <si>
    <t>Auto Falante G52 (Auricular)</t>
  </si>
  <si>
    <t>Auto Falante G82 (Auricular)</t>
  </si>
  <si>
    <t>Auto Falante One Fusion (Auricular)</t>
  </si>
  <si>
    <t>Auto Falante One Macro (Auricular)</t>
  </si>
  <si>
    <t>Auto Falante A04E (Auricular)</t>
  </si>
  <si>
    <t>Auto Falante A32 4G (Auricular)</t>
  </si>
  <si>
    <t>Auto Falante A21s (Auricular)</t>
  </si>
  <si>
    <t>Auto Falante A22 4G (Auricular)</t>
  </si>
  <si>
    <t>Auto Falante A31 (Auricular)</t>
  </si>
  <si>
    <t>Auto Falante A54 (Auricular)</t>
  </si>
  <si>
    <t>Auto Falante A80 (Auricular)</t>
  </si>
  <si>
    <t>Auto Falante A10 (Auricular)</t>
  </si>
  <si>
    <t>Auto Falante A90 (Auricular)</t>
  </si>
  <si>
    <t>Auto Falante M10 (Auricular)</t>
  </si>
  <si>
    <t>Auto Falante A32 5G (Auricular)</t>
  </si>
  <si>
    <t>Auto Falante J5 Prime (Auricular)</t>
  </si>
  <si>
    <t>Auto Falante A20 (Auricular)</t>
  </si>
  <si>
    <t>Auto Falante A12 (Auricular)</t>
  </si>
  <si>
    <t>Auto Falante A30 (Auricular)</t>
  </si>
  <si>
    <t>Auto Falante A30s (Auricular)</t>
  </si>
  <si>
    <t>Auto Falante A50 (Auricular)</t>
  </si>
  <si>
    <t>Auto Falante A60 (Auricular)</t>
  </si>
  <si>
    <t>Auto Falante A70 (Auricular)</t>
  </si>
  <si>
    <t>Auto Falante M20 (Auricular)</t>
  </si>
  <si>
    <t>Auto Falante M21s (Auricular)</t>
  </si>
  <si>
    <t>Auto Falante M30 (Auricular)</t>
  </si>
  <si>
    <t>Auto Falante M30s (Auricular)</t>
  </si>
  <si>
    <t>Auto Falante M31 (Auricular)</t>
  </si>
  <si>
    <t>Auto Falante A7 2018 (Auricular)</t>
  </si>
  <si>
    <t>Auto Falante A750 (Auricular)</t>
  </si>
  <si>
    <t>Auto Falante A51 (Auricular)</t>
  </si>
  <si>
    <t>Auto Falante A71 (Auricular)</t>
  </si>
  <si>
    <t>Auto Falante J3 (Auricular)</t>
  </si>
  <si>
    <t>Auto Falante J4 (Auricular)</t>
  </si>
  <si>
    <t>Auto Falante J400 (Auricular)</t>
  </si>
  <si>
    <t>Auto Falante J5 (Auricular)</t>
  </si>
  <si>
    <t>Auto Falante J500 (Auricular)</t>
  </si>
  <si>
    <t>Auto Falante J7 (Auricular)</t>
  </si>
  <si>
    <t>Auto Falante J700 (Auricular)</t>
  </si>
  <si>
    <t>Auto Falante J7 Prime (Auricular)</t>
  </si>
  <si>
    <t>Auto Falante J5 Metal (Auricular)</t>
  </si>
  <si>
    <t>Auto Falante J510 (Auricular)</t>
  </si>
  <si>
    <t>Auto Falante J7 Metal (Auricular)</t>
  </si>
  <si>
    <t>Auto Falante J710 (Auricular)</t>
  </si>
  <si>
    <t>Auto Falante J4 Plus (Auricular)</t>
  </si>
  <si>
    <t>Auto Falante J4 Core (Auricular)</t>
  </si>
  <si>
    <t>Auto Falante J4+ (Auricular)</t>
  </si>
  <si>
    <t>Auto Falante J8 (Auricular)</t>
  </si>
  <si>
    <t>Auto Falante J800 (Auricular)</t>
  </si>
  <si>
    <t>Auto Falante J8 Plus (Auricular)</t>
  </si>
  <si>
    <t>Auto Falante J7 Pro (Auricular)</t>
  </si>
  <si>
    <t>Auto Falante J730 (Auricular)</t>
  </si>
  <si>
    <t>Auto Falante J600 (Auricular)</t>
  </si>
  <si>
    <t>Auto Falante J5 Pro (Auricular)</t>
  </si>
  <si>
    <t>Auto Falante J530 (Auricular)</t>
  </si>
  <si>
    <t>Auto Falante Redmi Note 8 (Auricular)</t>
  </si>
  <si>
    <t>Camera Frontal iPhone 12</t>
  </si>
  <si>
    <t>Camera Frontal iPhone 12 Pro</t>
  </si>
  <si>
    <t>Camera Frontal iPhone 8</t>
  </si>
  <si>
    <t>Camera Frontal SE 2020</t>
  </si>
  <si>
    <t>Camera Frontal 11</t>
  </si>
  <si>
    <t>Camera Frontal 11 Pro</t>
  </si>
  <si>
    <t>Camera Frontal 11 Pro Max</t>
  </si>
  <si>
    <t>Camera Frontal 12</t>
  </si>
  <si>
    <t>Camera Frontal 12 Pro</t>
  </si>
  <si>
    <t>Camera Frontal 12 Pro Max</t>
  </si>
  <si>
    <t>Camera Frontal 13</t>
  </si>
  <si>
    <t>Camera Frontal 13 Pro</t>
  </si>
  <si>
    <t>Camera Frontal 13 Pro Max</t>
  </si>
  <si>
    <t>Camera Frontal 6</t>
  </si>
  <si>
    <t>Camera Frontal 6 Plus</t>
  </si>
  <si>
    <t>Camera Frontal 6s</t>
  </si>
  <si>
    <t>Camera Frontal 6s Plus</t>
  </si>
  <si>
    <t>Camera Frontal 7</t>
  </si>
  <si>
    <t>Camera Frontal 7 Plus</t>
  </si>
  <si>
    <t>Camera Frontal 8</t>
  </si>
  <si>
    <t>Camera Frontal 8 Plus</t>
  </si>
  <si>
    <t>Camera Frontal X</t>
  </si>
  <si>
    <t>Camera Frontal XR</t>
  </si>
  <si>
    <t>Camera Frontal XS</t>
  </si>
  <si>
    <t>Camera Frontal XS Max</t>
  </si>
  <si>
    <t>Camera Frontal A10</t>
  </si>
  <si>
    <t>Camera Frontal A21s</t>
  </si>
  <si>
    <t>Camera Frontal A30</t>
  </si>
  <si>
    <t>Camera Frontal A70</t>
  </si>
  <si>
    <t>Camera Frontal G14</t>
  </si>
  <si>
    <t>Camera Frontal G60</t>
  </si>
  <si>
    <t>Camera Frontal G9 Power</t>
  </si>
  <si>
    <t>Camera Frontal Redmi Note 8</t>
  </si>
  <si>
    <t>Camera iPhone 11 (Frontal)</t>
  </si>
  <si>
    <t>Camera iPhone 11 Pro (Frontal)</t>
  </si>
  <si>
    <t>Camera iPhone 11 Pro Max (Frontal)</t>
  </si>
  <si>
    <t>Camera iPhone 12 (Frontal)</t>
  </si>
  <si>
    <t>Camera iPhone 12 Pro (Frontal)</t>
  </si>
  <si>
    <t>Camera iPhone 12 Pro Max (Frontal)</t>
  </si>
  <si>
    <t>Camera iPhone 13 (Frontal)</t>
  </si>
  <si>
    <t>Camera iPhone 13 Pro (Frontal)</t>
  </si>
  <si>
    <t>Camera iPhone 13 Pro Max (Frontal)</t>
  </si>
  <si>
    <t>Camera iPhone 6 (Frontal)</t>
  </si>
  <si>
    <t>Camera iPhone 6 Plus (Frontal)</t>
  </si>
  <si>
    <t>Camera iPhone 6s (Frontal)</t>
  </si>
  <si>
    <t>Camera iPhone 6s Plus (Frontal)</t>
  </si>
  <si>
    <t>Camera iPhone 7 (Frontal)</t>
  </si>
  <si>
    <t>Camera iPhone 7 Plus (Frontal)</t>
  </si>
  <si>
    <t>Camera iPhone 8 (Frontal)</t>
  </si>
  <si>
    <t>Camera iPhone 8 Plus (Frontal)</t>
  </si>
  <si>
    <t>Camera SE 2020 (Frontal)</t>
  </si>
  <si>
    <t>Camera iPhone X (Frontal)</t>
  </si>
  <si>
    <t>Camera iPhone XR (Frontal)</t>
  </si>
  <si>
    <t>Camera iPhone XS (Frontal)</t>
  </si>
  <si>
    <t>Camera iPhone XS Max (Frontal)</t>
  </si>
  <si>
    <t>Camera Moto G14 (Frontal)</t>
  </si>
  <si>
    <t>Camera Moto G60 (Frontal)</t>
  </si>
  <si>
    <t>Camera Moto G9 Power (Frontal)</t>
  </si>
  <si>
    <t>Camera SAM A10 (Frontal)</t>
  </si>
  <si>
    <t>Camera SAM A21s (Frontal)</t>
  </si>
  <si>
    <t>Camera SAM A30 (Frontal)</t>
  </si>
  <si>
    <t>Camera SAM A70 (Frontal)</t>
  </si>
  <si>
    <t>Camera Xiaomi Redmi Note 8 (Frontal)</t>
  </si>
  <si>
    <t>Camera 11 (Frontal)</t>
  </si>
  <si>
    <t>Camera 11 Pro (Frontal)</t>
  </si>
  <si>
    <t>Camera 11 Pro Max (Frontal)</t>
  </si>
  <si>
    <t>Camera 12 (Frontal)</t>
  </si>
  <si>
    <t>Camera 12 Pro (Frontal)</t>
  </si>
  <si>
    <t>Camera 12 Pro Max (Frontal)</t>
  </si>
  <si>
    <t>Camera 13 (Frontal)</t>
  </si>
  <si>
    <t>Camera 13 Pro (Frontal)</t>
  </si>
  <si>
    <t>Camera 13 Pro Max (Frontal)</t>
  </si>
  <si>
    <t>Camera 6 (Frontal)</t>
  </si>
  <si>
    <t>Camera 6 Plus (Frontal)</t>
  </si>
  <si>
    <t>Camera 6s (Frontal)</t>
  </si>
  <si>
    <t>Camera 6s Plus (Frontal)</t>
  </si>
  <si>
    <t>Camera 7 (Frontal)</t>
  </si>
  <si>
    <t>Camera 7 Plus (Frontal)</t>
  </si>
  <si>
    <t>Camera 8 (Frontal)</t>
  </si>
  <si>
    <t>Camera 8 Plus (Frontal)</t>
  </si>
  <si>
    <t>Camera X (Frontal)</t>
  </si>
  <si>
    <t>Camera XR (Frontal)</t>
  </si>
  <si>
    <t>Camera XS (Frontal)</t>
  </si>
  <si>
    <t>Camera XS Max (Frontal)</t>
  </si>
  <si>
    <t>Camera G14 (Frontal)</t>
  </si>
  <si>
    <t>Camera G60 (Frontal)</t>
  </si>
  <si>
    <t>Camera G9 Power (Frontal)</t>
  </si>
  <si>
    <t>Camera A10 (Frontal)</t>
  </si>
  <si>
    <t>Camera A21s (Frontal)</t>
  </si>
  <si>
    <t>Camera A30 (Frontal)</t>
  </si>
  <si>
    <t>Camera A70 (Frontal)</t>
  </si>
  <si>
    <t>Camera Redmi Note 8 (Frontal)</t>
  </si>
  <si>
    <t>Camera Traseira G14</t>
  </si>
  <si>
    <t>Camera Traseira G30</t>
  </si>
  <si>
    <t>Camera Traseira G50</t>
  </si>
  <si>
    <t>Camera Traseira G52</t>
  </si>
  <si>
    <t>Camera Traseira iPhone 12</t>
  </si>
  <si>
    <t>Camera Traseira iPhone 12 Pro</t>
  </si>
  <si>
    <t>Camera Traseira Poco X3</t>
  </si>
  <si>
    <t>Camera Traseira SAM A02s</t>
  </si>
  <si>
    <t>Camera Traseira SAM A03s</t>
  </si>
  <si>
    <t>Camera Traseira A01</t>
  </si>
  <si>
    <t>Camera Traseira A01 Core</t>
  </si>
  <si>
    <t>Camera Traseira A02s</t>
  </si>
  <si>
    <t>Camera Traseira A03</t>
  </si>
  <si>
    <t>Camera Traseira A03s</t>
  </si>
  <si>
    <t>Camera Traseira A10</t>
  </si>
  <si>
    <t>Camera Traseira A10s</t>
  </si>
  <si>
    <t>Camera Traseira A11</t>
  </si>
  <si>
    <t>Camera Traseira A12</t>
  </si>
  <si>
    <t>Camera Traseira A21s</t>
  </si>
  <si>
    <t>Camera Traseira A22 5G</t>
  </si>
  <si>
    <t>Camera Traseira A30s</t>
  </si>
  <si>
    <t>Camera Traseira A31</t>
  </si>
  <si>
    <t>Camera Traseira A32 4G</t>
  </si>
  <si>
    <t>Camera Traseira A32 5G</t>
  </si>
  <si>
    <t>Camera Traseira A50</t>
  </si>
  <si>
    <t>Camera Traseira A70</t>
  </si>
  <si>
    <t>Camera Traseira A71</t>
  </si>
  <si>
    <t>Camera Traseira 11</t>
  </si>
  <si>
    <t>Camera Traseira 12</t>
  </si>
  <si>
    <t>Camera Traseira 12 Pro</t>
  </si>
  <si>
    <t>Camera Traseira 7 Plus</t>
  </si>
  <si>
    <t>Camera Traseira 8 Plus</t>
  </si>
  <si>
    <t>Camera Traseira X</t>
  </si>
  <si>
    <t>Camera Traseira XR</t>
  </si>
  <si>
    <t>Camera Traseira XS</t>
  </si>
  <si>
    <t>Camera Traseira XS Max</t>
  </si>
  <si>
    <t>Camera Traseira Redmi Note 8</t>
  </si>
  <si>
    <t>Camera iPhone 11 (Traseira)</t>
  </si>
  <si>
    <t>Camera iPhone 12 (Traseira)</t>
  </si>
  <si>
    <t>Camera iPhone 12 Pro (Traseira)</t>
  </si>
  <si>
    <t>Camera iPhone 7 Plus (Traseira)</t>
  </si>
  <si>
    <t>Camera iPhone 8 Plus (Traseira)</t>
  </si>
  <si>
    <t>Camera iPhone X (Traseira)</t>
  </si>
  <si>
    <t>Camera iPhone XR (Traseira)</t>
  </si>
  <si>
    <t>Camera iPhone XS (Traseira)</t>
  </si>
  <si>
    <t>Camera iPhone XS Max (Traseira)</t>
  </si>
  <si>
    <t>Camera Moto G14 (Traseira)</t>
  </si>
  <si>
    <t>Camera Moto G30 (Traseira)</t>
  </si>
  <si>
    <t>Camera Moto G50 (Traseira)</t>
  </si>
  <si>
    <t>Camera Moto G52 (Traseira)</t>
  </si>
  <si>
    <t>Camera Poco X3 (Traseira)</t>
  </si>
  <si>
    <t>Camera SAM A01 (Traseira)</t>
  </si>
  <si>
    <t>Camera SAM A01 Core (Traseira)</t>
  </si>
  <si>
    <t>Camera SAM A02s (Traseira)</t>
  </si>
  <si>
    <t>Camera SAM A03 (Traseira)</t>
  </si>
  <si>
    <t>Camera SAM A03s (Traseira)</t>
  </si>
  <si>
    <t>Camera SAM A10 (Traseira)</t>
  </si>
  <si>
    <t>Camera SAM A10s (Traseira)</t>
  </si>
  <si>
    <t>Camera SAM A11 (Traseira)</t>
  </si>
  <si>
    <t>Camera SAM A12 (Traseira)</t>
  </si>
  <si>
    <t>Camera SAM A21s (Traseira)</t>
  </si>
  <si>
    <t>Camera SAM A22 5G (Traseira)</t>
  </si>
  <si>
    <t>Camera SAM A30s (Traseira)</t>
  </si>
  <si>
    <t>Camera SAM A31 (Traseira)</t>
  </si>
  <si>
    <t>Camera SAM A32 4G (Traseira)</t>
  </si>
  <si>
    <t>Camera SAM A32 5G (Traseira)</t>
  </si>
  <si>
    <t>Camera SAM A50 (Traseira)</t>
  </si>
  <si>
    <t>Camera SAM A70 (Traseira)</t>
  </si>
  <si>
    <t>Camera SAM A71 (Traseira)</t>
  </si>
  <si>
    <t>Camera Xiaomi Redmi Note 8 (Traseira)</t>
  </si>
  <si>
    <t>Camera 11 (Traseira)</t>
  </si>
  <si>
    <t>Camera 12 (Traseira)</t>
  </si>
  <si>
    <t>Camera 12 Pro (Traseira)</t>
  </si>
  <si>
    <t>Camera 7 Plus (Traseira)</t>
  </si>
  <si>
    <t>Camera 8 Plus (Traseira)</t>
  </si>
  <si>
    <t>Camera X (Traseira)</t>
  </si>
  <si>
    <t>Camera XR (Traseira)</t>
  </si>
  <si>
    <t>Camera XS (Traseira)</t>
  </si>
  <si>
    <t>Camera XS Max (Traseira)</t>
  </si>
  <si>
    <t>Camera G14 (Traseira)</t>
  </si>
  <si>
    <t>Camera G30 (Traseira)</t>
  </si>
  <si>
    <t>Camera G50 (Traseira)</t>
  </si>
  <si>
    <t>Camera G52 (Traseira)</t>
  </si>
  <si>
    <t>Camera A01 (Traseira)</t>
  </si>
  <si>
    <t>Camera A01 Core (Traseira)</t>
  </si>
  <si>
    <t>Camera A02s (Traseira)</t>
  </si>
  <si>
    <t>Camera A03 (Traseira)</t>
  </si>
  <si>
    <t>Camera A03s (Traseira)</t>
  </si>
  <si>
    <t>Camera A10 (Traseira)</t>
  </si>
  <si>
    <t>Camera A10s (Traseira)</t>
  </si>
  <si>
    <t>Camera A11 (Traseira)</t>
  </si>
  <si>
    <t>Camera A12 (Traseira)</t>
  </si>
  <si>
    <t>Camera A21s (Traseira)</t>
  </si>
  <si>
    <t>Camera A22 5G (Traseira)</t>
  </si>
  <si>
    <t>Camera A30s (Traseira)</t>
  </si>
  <si>
    <t>Camera A31 (Traseira)</t>
  </si>
  <si>
    <t>Camera A32 4G (Traseira)</t>
  </si>
  <si>
    <t>Camera A32 5G (Traseira)</t>
  </si>
  <si>
    <t>Camera A50 (Traseira)</t>
  </si>
  <si>
    <t>Camera A70 (Traseira)</t>
  </si>
  <si>
    <t>Camera A71 (Traseira)</t>
  </si>
  <si>
    <t>Camera Redmi Note 8 (Traseira)</t>
  </si>
  <si>
    <t>Flex Botao Assistente LG K22</t>
  </si>
  <si>
    <t>Flex Botao Assistente LG K22 Plus</t>
  </si>
  <si>
    <t>SAM A13 sem aro original (4G)</t>
  </si>
  <si>
    <t>SAM A13 sem aro original (5G)</t>
  </si>
  <si>
    <t>SAM A14 sem aro original (4G)</t>
  </si>
  <si>
    <t>SAM A14 sem aro original (5G)</t>
  </si>
  <si>
    <t>SAM A22 com aro incell (4G)</t>
  </si>
  <si>
    <t>SAM A32 com aro incell (4G)</t>
  </si>
  <si>
    <t>A52 com aro incell (4G)</t>
  </si>
  <si>
    <t>A52 com aro incell (5G)</t>
  </si>
  <si>
    <t>SAM A23 sem aro original (4G)</t>
  </si>
  <si>
    <t>SAM A23 sem aro original (5G)</t>
  </si>
  <si>
    <t>Moto G50 sem aro original (4G)</t>
  </si>
  <si>
    <t>Moto G50 sem aro original (5G)</t>
  </si>
  <si>
    <t>SAM A32 com aro original (4G)</t>
  </si>
  <si>
    <t>Poco C3 original sem aro</t>
  </si>
  <si>
    <t>SAM A71 original com aro (Tela Grande)</t>
  </si>
  <si>
    <t>SAM A71 original com aro (Tela Pequena)</t>
  </si>
  <si>
    <t>Moto G84 5G sem aro incell</t>
  </si>
  <si>
    <t>Moto G84 5G com aro original</t>
  </si>
  <si>
    <t>Moto G84 5G com aro OLED</t>
  </si>
  <si>
    <t>Moto G84 5G OLED com aro</t>
  </si>
  <si>
    <t>Moto G84 5G com aro incell</t>
  </si>
  <si>
    <t>Conector iPhone 13</t>
  </si>
  <si>
    <t>Conector iPhone 13 Pro</t>
  </si>
  <si>
    <t>Conector iPhone 13 Pro Max</t>
  </si>
  <si>
    <t>Conector iPhone 14</t>
  </si>
  <si>
    <t>Conector iPhone 14 Pro</t>
  </si>
  <si>
    <t>Conector iPhone 14 Pro Max</t>
  </si>
  <si>
    <t>Conector iPhone 15</t>
  </si>
  <si>
    <t>Conector iPhone 15 Pro</t>
  </si>
  <si>
    <t>Conector iPhone 15 Pro Max</t>
  </si>
  <si>
    <t>Flex Power e Volume LG K22/K22 Plus</t>
  </si>
  <si>
    <t>Flex Home Biometria LG K12 Prime</t>
  </si>
  <si>
    <t>Flex Home Biometria LG K12 Max</t>
  </si>
  <si>
    <t>Flex Home Biometria LG K50</t>
  </si>
  <si>
    <t>Flex Home Biometria LG K12</t>
  </si>
  <si>
    <t>Flex Home Biometria LG K12 Plus</t>
  </si>
  <si>
    <t>Flex Home Biometria LG K40s</t>
  </si>
  <si>
    <t>Flex Home Biometria LG K41s</t>
  </si>
  <si>
    <t>Flex Home Biometria LG K42</t>
  </si>
  <si>
    <t>Flex Home Biometria LG K52</t>
  </si>
  <si>
    <t>Flex Home Biometria LG K62</t>
  </si>
  <si>
    <t>Flex Home Biometria LG K62 Plus</t>
  </si>
  <si>
    <t>Flex Home Biometria LG K50s</t>
  </si>
  <si>
    <t>Flex Home Biometria LG K51s</t>
  </si>
  <si>
    <t>Flex Home Biometria LG K61</t>
  </si>
  <si>
    <t>Flex Home Biometria Xiaomi Mi A2 Lite</t>
  </si>
  <si>
    <t>Flex Home Biometria Moto E5</t>
  </si>
  <si>
    <t>Flex Home Biometria Moto E5 Plus</t>
  </si>
  <si>
    <t>Flex Home Biometria Moto G6 Play</t>
  </si>
  <si>
    <t>Flex Home Biometria Moto E7</t>
  </si>
  <si>
    <t>Flex Home Biometria Moto G60s</t>
  </si>
  <si>
    <t>Flex Home Biometria Moto G9 Play</t>
  </si>
  <si>
    <t>Flex Home Biometria Moto G9 Power</t>
  </si>
  <si>
    <t>Flex Home Biometria Moto One Fusion</t>
  </si>
  <si>
    <t>Flex Home Biometria SAM A10s</t>
  </si>
  <si>
    <t>Flex Home Biometria SAM A11</t>
  </si>
  <si>
    <t>Flex Home Biometria SAM A20s</t>
  </si>
  <si>
    <t>Flex Power Biometria SAM A04S</t>
  </si>
  <si>
    <t>Gaveta LG K41s</t>
  </si>
  <si>
    <t>Gaveta Moto G10</t>
  </si>
  <si>
    <t>Gaveta Moto G20</t>
  </si>
  <si>
    <t>Gaveta Moto G30</t>
  </si>
  <si>
    <t>Gaveta Moto G50 5G</t>
  </si>
  <si>
    <t>Gaveta Moto G62</t>
  </si>
  <si>
    <t>Gaveta Moto G71</t>
  </si>
  <si>
    <t>Gaveta Moto G9 Play</t>
  </si>
  <si>
    <t>Gaveta Moto G9 Power</t>
  </si>
  <si>
    <t>Gaveta SAM A03 Core</t>
  </si>
  <si>
    <t>Gaveta SAM A20s</t>
  </si>
  <si>
    <t>Gaveta SAM A22 4G</t>
  </si>
  <si>
    <t>Tampa iPhone 11</t>
  </si>
  <si>
    <t>Tampa iPhone 11 Pro</t>
  </si>
  <si>
    <t>Tampa iPhone 11 Pro Max</t>
  </si>
  <si>
    <t>Tampa iPhone 12</t>
  </si>
  <si>
    <t>Tampa iPhone 12 Mini</t>
  </si>
  <si>
    <t>Tampa iPhone 13</t>
  </si>
  <si>
    <t>Tampa iPhone 13 Pro</t>
  </si>
  <si>
    <t>Tampa iPhone 13 Pro Max</t>
  </si>
  <si>
    <t>Tampa Moto E7</t>
  </si>
  <si>
    <t>Tampa Moto G200</t>
  </si>
  <si>
    <t>Tampa Moto G22</t>
  </si>
  <si>
    <t>Tampa Moto E32</t>
  </si>
  <si>
    <t>Tampa Moto G24</t>
  </si>
  <si>
    <t>Tampa Moto G50 5G</t>
  </si>
  <si>
    <t>Tampa Moto G62</t>
  </si>
  <si>
    <t>Tampa Moto G71</t>
  </si>
  <si>
    <t>Tampa Moto G9 Play</t>
  </si>
  <si>
    <t>Tampa Moto One Fusion</t>
  </si>
  <si>
    <t>Tampa Redmi Note 10 4G</t>
  </si>
  <si>
    <t>Tampa Redmi Note 10s 4G</t>
  </si>
  <si>
    <t>Tampa SAM A03 Core</t>
  </si>
  <si>
    <t>Tampa SAM A14</t>
  </si>
  <si>
    <t>Tampa SAM A22 4G</t>
  </si>
  <si>
    <t>Tampa SAM A51</t>
  </si>
  <si>
    <t>Tampa Xiaomi Redmi 13C</t>
  </si>
  <si>
    <t>Tampa Xiaomi Redmi Note 9</t>
  </si>
  <si>
    <t>Tampa Xiaomi Redmi Note 9s</t>
  </si>
  <si>
    <t>Tampa Xiaomi Redmi Note 9 Pro</t>
  </si>
  <si>
    <t>Tampa Traseira 11</t>
  </si>
  <si>
    <t>Tampa Traseira 11 Pro</t>
  </si>
  <si>
    <t>Tampa Traseira 11 Pro Max</t>
  </si>
  <si>
    <t>Tampa Traseira 12</t>
  </si>
  <si>
    <t>Tampa Traseira 12 Mini</t>
  </si>
  <si>
    <t>Tampa Traseira 13</t>
  </si>
  <si>
    <t>Tampa Traseira 13 Pro</t>
  </si>
  <si>
    <t>Tampa Traseira 13 Pro Max</t>
  </si>
  <si>
    <t>Tampa Traseira E7</t>
  </si>
  <si>
    <t>Tampa Traseira G200</t>
  </si>
  <si>
    <t>Tampa Traseira G22</t>
  </si>
  <si>
    <t>Tampa Traseira E32</t>
  </si>
  <si>
    <t>Tampa Traseira G24</t>
  </si>
  <si>
    <t>Tampa Traseira G50 5G</t>
  </si>
  <si>
    <t>Tampa Traseira G62</t>
  </si>
  <si>
    <t>Tampa Traseira G71</t>
  </si>
  <si>
    <t>Tampa Traseira G9 Play</t>
  </si>
  <si>
    <t>Tampa Traseira One Fusion</t>
  </si>
  <si>
    <t>Tampa Traseira Redmi Note 10 4G</t>
  </si>
  <si>
    <t>Tampa Traseira Redmi Note 10s 4G</t>
  </si>
  <si>
    <t>Tampa Traseira A03 Core</t>
  </si>
  <si>
    <t>Tampa Traseira A14</t>
  </si>
  <si>
    <t>Tampa Traseira A22 4G</t>
  </si>
  <si>
    <t>Tampa Traseira A51</t>
  </si>
  <si>
    <t>Tampa Traseira Redmi 13C</t>
  </si>
  <si>
    <t>Tampa Traseira Redmi Note 9</t>
  </si>
  <si>
    <t>Tampa Traseira Redmi Note 9s</t>
  </si>
  <si>
    <t>Tampa Traseira Redmi Note 9 Pro</t>
  </si>
  <si>
    <t>Tampa Traseira iPhone 11</t>
  </si>
  <si>
    <t>Tampa Traseira iPhone 11 Pro</t>
  </si>
  <si>
    <t>Tampa Traseira iPhone 11 Pro Max</t>
  </si>
  <si>
    <t>Tampa Traseira iPhone 12</t>
  </si>
  <si>
    <t>Tampa Traseira iPhone 12 Mini</t>
  </si>
  <si>
    <t>Tampa Traseira iPhone 13</t>
  </si>
  <si>
    <t>Tampa Traseira iPhone 13 Pro</t>
  </si>
  <si>
    <t>Tampa Traseira iPhone 13 Pro Max</t>
  </si>
  <si>
    <t>Tampa Traseira Moto E7</t>
  </si>
  <si>
    <t>Tampa Traseira Moto G200</t>
  </si>
  <si>
    <t>Tampa Traseira Moto G22</t>
  </si>
  <si>
    <t>Tampa Traseira Moto E32</t>
  </si>
  <si>
    <t>Tampa Traseira Moto G24</t>
  </si>
  <si>
    <t>Tampa Traseira Moto G50 5G</t>
  </si>
  <si>
    <t>Tampa Traseira Moto G62</t>
  </si>
  <si>
    <t>Tampa Traseira Moto G71</t>
  </si>
  <si>
    <t>Tampa Traseira Moto G9 Play</t>
  </si>
  <si>
    <t>Tampa Traseira Moto One Fusion</t>
  </si>
  <si>
    <t>Tampa Traseira SAM A03 Core</t>
  </si>
  <si>
    <t>Tampa Traseira SAM A14</t>
  </si>
  <si>
    <t>Tampa Traseira SAM A22 4G</t>
  </si>
  <si>
    <t>Tampa Traseira SAM A51</t>
  </si>
  <si>
    <t>Tampa Traseira Xiaomi Redmi 13C</t>
  </si>
  <si>
    <t>Tampa Traseira Xiaomi Redmi Note 9</t>
  </si>
  <si>
    <t>Tampa Traseira Xiaomi Redmi Note 9s</t>
  </si>
  <si>
    <t>Tampa Traseira Xiaomi Redmi Note 9 Pro</t>
  </si>
  <si>
    <t>Tampa 11</t>
  </si>
  <si>
    <t>Tampa 11 Pro</t>
  </si>
  <si>
    <t>Tampa 11 Pro Max</t>
  </si>
  <si>
    <t>Tampa 12</t>
  </si>
  <si>
    <t>Tampa 12 Mini</t>
  </si>
  <si>
    <t>Tampa 13</t>
  </si>
  <si>
    <t>Tampa 13 Pro</t>
  </si>
  <si>
    <t>Tampa 13 Pro Max</t>
  </si>
  <si>
    <t>Tampa E7</t>
  </si>
  <si>
    <t>Tampa G200</t>
  </si>
  <si>
    <t>Tampa G22</t>
  </si>
  <si>
    <t>Tampa E32</t>
  </si>
  <si>
    <t>Tampa G24</t>
  </si>
  <si>
    <t>Tampa G50 5G</t>
  </si>
  <si>
    <t>Tampa G62</t>
  </si>
  <si>
    <t>Tampa G71</t>
  </si>
  <si>
    <t>Tampa G9 Play</t>
  </si>
  <si>
    <t>Tampa One Fusion</t>
  </si>
  <si>
    <t>Tampa A03 Core</t>
  </si>
  <si>
    <t>Tampa A14</t>
  </si>
  <si>
    <t>Tampa A22 4G</t>
  </si>
  <si>
    <t>Tampa A51</t>
  </si>
  <si>
    <t>Tampa Redmi 13C</t>
  </si>
  <si>
    <t>Tampa Redmi Note 9</t>
  </si>
  <si>
    <t>Tampa Redmi Note 9s</t>
  </si>
  <si>
    <t>Tampa Redmi Note 9 Pro</t>
  </si>
  <si>
    <t>Gaveta K41s</t>
  </si>
  <si>
    <t>Gaveta G10</t>
  </si>
  <si>
    <t>Gaveta G20</t>
  </si>
  <si>
    <t>Gaveta G30</t>
  </si>
  <si>
    <t>Gaveta G50 5G</t>
  </si>
  <si>
    <t>Gaveta G62</t>
  </si>
  <si>
    <t>Gaveta G71</t>
  </si>
  <si>
    <t>Gaveta G9 Play</t>
  </si>
  <si>
    <t>Gaveta G9 Power</t>
  </si>
  <si>
    <t>Gaveta A03 Core</t>
  </si>
  <si>
    <t>Flex Home Biometria Moto E7 Power</t>
  </si>
  <si>
    <t>Flex Home Biometria Moto E7 Plus</t>
  </si>
  <si>
    <t>Flex Home Biometria Moto G8 Play</t>
  </si>
  <si>
    <t>Flex Home Biometria Moto G8 Plus</t>
  </si>
  <si>
    <t>Flex Power Biometria SAM J6 Plus</t>
  </si>
  <si>
    <t>Gaveta LG K22</t>
  </si>
  <si>
    <t>Gaveta LG K22 Plus</t>
  </si>
  <si>
    <t>Gaveta Moto G32</t>
  </si>
  <si>
    <t>Gaveta Moto G7</t>
  </si>
  <si>
    <t>Gaveta Moto G7 Plus</t>
  </si>
  <si>
    <t>Gaveta Moto G8</t>
  </si>
  <si>
    <t>Gaveta Moto G8 Plus</t>
  </si>
  <si>
    <t>Gaveta Moto One Hyper</t>
  </si>
  <si>
    <t>Gaveta SAM A01</t>
  </si>
  <si>
    <t>Gaveta SAM A01 Core</t>
  </si>
  <si>
    <t>Gaveta SAM A10</t>
  </si>
  <si>
    <t>Gaveta SAM A20</t>
  </si>
  <si>
    <t>Gaveta SAM A30</t>
  </si>
  <si>
    <t>Gaveta SAM A50</t>
  </si>
  <si>
    <t>Gaveta SAM A10s</t>
  </si>
  <si>
    <t>Tampa iPhone 14</t>
  </si>
  <si>
    <t>Tampa iPhone 8</t>
  </si>
  <si>
    <t>Tampa iPhone 8 Plus</t>
  </si>
  <si>
    <t>Tampa iPhone XR</t>
  </si>
  <si>
    <t>Tampa Moto E6 Plus</t>
  </si>
  <si>
    <t>Tampa Moto E7 Power</t>
  </si>
  <si>
    <t>Tampa Moto G7 Plus</t>
  </si>
  <si>
    <t>Tampa Moto G8 Play</t>
  </si>
  <si>
    <t>Tampa Moto G8 Plus</t>
  </si>
  <si>
    <t>Tampa Moto One Hyper</t>
  </si>
  <si>
    <t>Tampa Redmi Note 7</t>
  </si>
  <si>
    <t>Tampa Redmi Note 7 Pro</t>
  </si>
  <si>
    <t>Tampa SAM A01</t>
  </si>
  <si>
    <t>Tampa SAM A01 Core</t>
  </si>
  <si>
    <t>Tampa SAM A02</t>
  </si>
  <si>
    <t>Tampa SAM A02s</t>
  </si>
  <si>
    <t>Tampa SAM A03</t>
  </si>
  <si>
    <t>Tampa SAM A10</t>
  </si>
  <si>
    <t>Tampa SAM A10s</t>
  </si>
  <si>
    <t>Tampa SAM A11</t>
  </si>
  <si>
    <t>Tampa SAM A12</t>
  </si>
  <si>
    <t>Tampa SAM A20</t>
  </si>
  <si>
    <t>Tampa SAM A20s</t>
  </si>
  <si>
    <t>Tampa SAM A21s</t>
  </si>
  <si>
    <t>Tampa SAM A31</t>
  </si>
  <si>
    <t>Tampa SAM M20</t>
  </si>
  <si>
    <t>Tampa SAM Galaxy S20 FE</t>
  </si>
  <si>
    <t>Tampa Xiaomi Redmi 8</t>
  </si>
  <si>
    <t>Tampa SAM Galaxy Note 10 Lite</t>
  </si>
  <si>
    <t>Tampa Traseira 14</t>
  </si>
  <si>
    <t>Tampa Traseira 8</t>
  </si>
  <si>
    <t>Tampa Traseira 8 Plus</t>
  </si>
  <si>
    <t>Tampa Traseira XR</t>
  </si>
  <si>
    <t>Tampa Traseira E6 Plus</t>
  </si>
  <si>
    <t>Tampa Traseira E7 Power</t>
  </si>
  <si>
    <t>Tampa Traseira G7 Plus</t>
  </si>
  <si>
    <t>Tampa Traseira G8 Play</t>
  </si>
  <si>
    <t>Tampa Traseira G8 Plus</t>
  </si>
  <si>
    <t>Tampa Traseira One Hyper</t>
  </si>
  <si>
    <t>Tampa Traseira Redmi Note 7</t>
  </si>
  <si>
    <t>Tampa Traseira Redmi Note 7 Pro</t>
  </si>
  <si>
    <t>Tampa Traseira A01</t>
  </si>
  <si>
    <t>Tampa Traseira A01 Core</t>
  </si>
  <si>
    <t>Tampa Traseira A02</t>
  </si>
  <si>
    <t>Tampa Traseira A02s</t>
  </si>
  <si>
    <t>Tampa Traseira A03</t>
  </si>
  <si>
    <t>Tampa Traseira A10</t>
  </si>
  <si>
    <t>Tampa Traseira A10s</t>
  </si>
  <si>
    <t>Tampa Traseira A11</t>
  </si>
  <si>
    <t>Tampa Traseira A12</t>
  </si>
  <si>
    <t>Tampa Traseira A20</t>
  </si>
  <si>
    <t>Tampa Traseira A20s</t>
  </si>
  <si>
    <t>Tampa Traseira A21s</t>
  </si>
  <si>
    <t>Tampa Traseira A31</t>
  </si>
  <si>
    <t>Tampa Traseira M20</t>
  </si>
  <si>
    <t>Tampa Traseira Galaxy S20 FE</t>
  </si>
  <si>
    <t>Tampa Traseira Redmi 8</t>
  </si>
  <si>
    <t>Tampa Traseira Galaxy Note 10 Lite</t>
  </si>
  <si>
    <t>Tampa Traseira iPhone 14</t>
  </si>
  <si>
    <t>Tampa Traseira iPhone 8</t>
  </si>
  <si>
    <t>Tampa Traseira iPhone 8 Plus</t>
  </si>
  <si>
    <t>Tampa Traseira iPhone XR</t>
  </si>
  <si>
    <t>Tampa Traseira Moto E6 Plus</t>
  </si>
  <si>
    <t>Tampa Traseira Moto E7 Power</t>
  </si>
  <si>
    <t>Tampa Traseira Moto G7 Plus</t>
  </si>
  <si>
    <t>Tampa Traseira Moto G8 Play</t>
  </si>
  <si>
    <t>Tampa Traseira Moto G8 Plus</t>
  </si>
  <si>
    <t>Tampa Traseira Moto One Hyper</t>
  </si>
  <si>
    <t>Tampa Traseira SAM A01</t>
  </si>
  <si>
    <t>Tampa Traseira SAM A01 Core</t>
  </si>
  <si>
    <t>Tampa Traseira SAM A02</t>
  </si>
  <si>
    <t>Tampa Traseira SAM A02s</t>
  </si>
  <si>
    <t>Tampa Traseira SAM A03</t>
  </si>
  <si>
    <t>Tampa Traseira SAM A10</t>
  </si>
  <si>
    <t>Tampa Traseira SAM A10s</t>
  </si>
  <si>
    <t>Tampa Traseira SAM A11</t>
  </si>
  <si>
    <t>Tampa Traseira SAM A12</t>
  </si>
  <si>
    <t>Tampa Traseira SAM A20</t>
  </si>
  <si>
    <t>Tampa Traseira SAM A20s</t>
  </si>
  <si>
    <t>Tampa Traseira SAM A21s</t>
  </si>
  <si>
    <t>Tampa Traseira SAM A31</t>
  </si>
  <si>
    <t>Tampa Traseira SAM M20</t>
  </si>
  <si>
    <t>Tampa Traseira SAM Galaxy S20 FE</t>
  </si>
  <si>
    <t>Tampa Traseira Xiaomi Redmi 8</t>
  </si>
  <si>
    <t>Tampa Traseira SAM Galaxy Note 10 Lite</t>
  </si>
  <si>
    <t>Tampa 14</t>
  </si>
  <si>
    <t>Tampa 8</t>
  </si>
  <si>
    <t>Tampa 8 Plus</t>
  </si>
  <si>
    <t>Tampa XR</t>
  </si>
  <si>
    <t>Tampa E6 Plus</t>
  </si>
  <si>
    <t>Tampa E7 Power</t>
  </si>
  <si>
    <t>Tampa G7 Plus</t>
  </si>
  <si>
    <t>Tampa G8 Play</t>
  </si>
  <si>
    <t>Tampa G8 Plus</t>
  </si>
  <si>
    <t>Tampa One Hyper</t>
  </si>
  <si>
    <t>Tampa A01</t>
  </si>
  <si>
    <t>Tampa A01 Core</t>
  </si>
  <si>
    <t>Tampa A02</t>
  </si>
  <si>
    <t>Tampa A02s</t>
  </si>
  <si>
    <t>Tampa A03</t>
  </si>
  <si>
    <t>Tampa A10</t>
  </si>
  <si>
    <t>Tampa A10s</t>
  </si>
  <si>
    <t>Tampa A11</t>
  </si>
  <si>
    <t>Tampa A12</t>
  </si>
  <si>
    <t>Tampa A20</t>
  </si>
  <si>
    <t>Tampa A20s</t>
  </si>
  <si>
    <t>Tampa A21s</t>
  </si>
  <si>
    <t>Tampa A31</t>
  </si>
  <si>
    <t>Tampa M20</t>
  </si>
  <si>
    <t>Tampa Galaxy S20 FE</t>
  </si>
  <si>
    <t>Tampa Redmi 8</t>
  </si>
  <si>
    <t>Tampa Galaxy Note 10 Lite</t>
  </si>
  <si>
    <t>Gaveta K22</t>
  </si>
  <si>
    <t>Gaveta K22 Plus</t>
  </si>
  <si>
    <t>Gaveta G32</t>
  </si>
  <si>
    <t>Gaveta G7</t>
  </si>
  <si>
    <t>Gaveta G7 Plus</t>
  </si>
  <si>
    <t>Gaveta G8</t>
  </si>
  <si>
    <t>Gaveta G8 Plus</t>
  </si>
  <si>
    <t>Gaveta One Hyper</t>
  </si>
  <si>
    <t>Gaveta A01</t>
  </si>
  <si>
    <t>Gaveta A01 Core</t>
  </si>
  <si>
    <t>Gaveta A10</t>
  </si>
  <si>
    <t>Gaveta A20</t>
  </si>
  <si>
    <t>Gaveta A30</t>
  </si>
  <si>
    <t>Gaveta A50</t>
  </si>
  <si>
    <t>Gaveta A10s</t>
  </si>
  <si>
    <t>Flex Home Biometria Moto E6 Play</t>
  </si>
  <si>
    <t>Flex Home Biometria Moto G5 Plus</t>
  </si>
  <si>
    <t>Flex Home Biometria Moto G5s</t>
  </si>
  <si>
    <t>Flex Home Biometria Moto G5G</t>
  </si>
  <si>
    <t>Flex Home Biometria Moto G5s Plus</t>
  </si>
  <si>
    <t>Flex Home Biometria Moto G60</t>
  </si>
  <si>
    <t>Flex Home Biometria Moto G8 Power</t>
  </si>
  <si>
    <t>Flex Home Biometria Moto G9 Plus</t>
  </si>
  <si>
    <t>Flex Home Biometria Moto One</t>
  </si>
  <si>
    <t>Flex Home Biometria Moto One Fusion Plus</t>
  </si>
  <si>
    <t>Flex Home Biometria Moto One Vision</t>
  </si>
  <si>
    <t>Flex Home Biometria Redmi Note 8</t>
  </si>
  <si>
    <t>Flex Home Biometria Redmi Note 8 Pro</t>
  </si>
  <si>
    <t>Flex Home Biometria Redmi Note 9</t>
  </si>
  <si>
    <t>Flex Home Biometria SAM A21s</t>
  </si>
  <si>
    <t>Flex Home Biometria Xiaomi Mi 8</t>
  </si>
  <si>
    <t>Flex Home Biometria Xiaomi Mi 9</t>
  </si>
  <si>
    <t>Flex Power Biometria SAM M32</t>
  </si>
  <si>
    <t>Gaveta LG K11</t>
  </si>
  <si>
    <t>Gaveta LG K12</t>
  </si>
  <si>
    <t>Gaveta LG K12 Prime</t>
  </si>
  <si>
    <t>Gaveta LG K40s</t>
  </si>
  <si>
    <t>Gaveta LG K42</t>
  </si>
  <si>
    <t>Gaveta LG K8 Plus</t>
  </si>
  <si>
    <t>Gaveta Moto E5</t>
  </si>
  <si>
    <t>Gaveta Moto E6 Play</t>
  </si>
  <si>
    <t>Gaveta Moto G22</t>
  </si>
  <si>
    <t>Gaveta Moto E32</t>
  </si>
  <si>
    <t>Gaveta Moto G23</t>
  </si>
  <si>
    <t>Gaveta Moto G5</t>
  </si>
  <si>
    <t>Gaveta Moto G5 Plus</t>
  </si>
  <si>
    <t>Gaveta Moto G52</t>
  </si>
  <si>
    <t>Gaveta Moto G5G Plus</t>
  </si>
  <si>
    <t>Gaveta Moto G6</t>
  </si>
  <si>
    <t>Gaveta Moto G60</t>
  </si>
  <si>
    <t>Gaveta Moto G7 Play</t>
  </si>
  <si>
    <t>Gaveta Moto G7 Power</t>
  </si>
  <si>
    <t>Gaveta Moto G8 Play</t>
  </si>
  <si>
    <t>Gaveta Moto One Macro</t>
  </si>
  <si>
    <t>Gaveta Moto G8 Power</t>
  </si>
  <si>
    <t>Gaveta Moto G8 Power Lite</t>
  </si>
  <si>
    <t>Gaveta Moto E6s</t>
  </si>
  <si>
    <t>Gaveta Moto G9 Plus</t>
  </si>
  <si>
    <t>Gaveta Moto G6 Play</t>
  </si>
  <si>
    <t>Gaveta Moto One</t>
  </si>
  <si>
    <t>Gaveta Moto One Action</t>
  </si>
  <si>
    <t>Gaveta Moto One Vision</t>
  </si>
  <si>
    <t>Gaveta Moto One Fusion</t>
  </si>
  <si>
    <t>Gaveta Moto One Zoom</t>
  </si>
  <si>
    <t>Gaveta Redmi Note 12 Pro</t>
  </si>
  <si>
    <t>Gaveta Redmi Note 7</t>
  </si>
  <si>
    <t>Gaveta Redmi Note 9</t>
  </si>
  <si>
    <t>Gaveta SAM A02</t>
  </si>
  <si>
    <t>Gaveta SAM A12</t>
  </si>
  <si>
    <t>Gaveta SAM M12</t>
  </si>
  <si>
    <t>Gaveta SAM A02s</t>
  </si>
  <si>
    <t>Gaveta SAM A03s</t>
  </si>
  <si>
    <t>Gaveta SAM A04E</t>
  </si>
  <si>
    <t>Gaveta SAM A11</t>
  </si>
  <si>
    <t>Gaveta SAM A13 4G</t>
  </si>
  <si>
    <t>Gaveta SAM A21s</t>
  </si>
  <si>
    <t>Gaveta SAM A31</t>
  </si>
  <si>
    <t>Gaveta SAM A32 4g</t>
  </si>
  <si>
    <t>Gaveta SAM A32 5G</t>
  </si>
  <si>
    <t>Gaveta SAM A53</t>
  </si>
  <si>
    <t>Gaveta SAM A70</t>
  </si>
  <si>
    <t>Gaveta Xiaomi Redmi Note 8</t>
  </si>
  <si>
    <t>Conector iPhone 11</t>
  </si>
  <si>
    <t>Conector iPhone 11 Pro</t>
  </si>
  <si>
    <t>Conector iPhone 11 Pro Max</t>
  </si>
  <si>
    <t>Conector iPhone 12</t>
  </si>
  <si>
    <t>Conector iPhone 12 Pro</t>
  </si>
  <si>
    <t>Conector iPhone 12 Mini</t>
  </si>
  <si>
    <t>Conector iPhone 6</t>
  </si>
  <si>
    <t>Conector iPhone 7</t>
  </si>
  <si>
    <t>Conector iPhone 7 Plus</t>
  </si>
  <si>
    <t>Conector iPhone 8</t>
  </si>
  <si>
    <t>Conector iPhone 8 Plus</t>
  </si>
  <si>
    <t>Conector iPhone X</t>
  </si>
  <si>
    <t>Conector iPhone XR</t>
  </si>
  <si>
    <t>Conector iPhone XS</t>
  </si>
  <si>
    <t>Conector iPhone XS Max</t>
  </si>
  <si>
    <t>Tampa iPhone 12 Pro Max</t>
  </si>
  <si>
    <t>Tampa iPhone 14 Pro Max</t>
  </si>
  <si>
    <t>Tampa iPhone X</t>
  </si>
  <si>
    <t>Tampa iPhone XS</t>
  </si>
  <si>
    <t>Tampa iPhone XS Max</t>
  </si>
  <si>
    <t>Tampa LG K10 2017</t>
  </si>
  <si>
    <t>Tampa LG K10 Power</t>
  </si>
  <si>
    <t>Tampa LG K11 Plus</t>
  </si>
  <si>
    <t>Tampa LG K12 Max</t>
  </si>
  <si>
    <t>Tampa LG K12 Prime</t>
  </si>
  <si>
    <t>Tampa LG K40</t>
  </si>
  <si>
    <t>Tampa LG K12</t>
  </si>
  <si>
    <t>Tampa LG K12 Plus</t>
  </si>
  <si>
    <t>Tampa LG K22</t>
  </si>
  <si>
    <t>Tampa LG K22 Plus</t>
  </si>
  <si>
    <t>Tampa LG K40s</t>
  </si>
  <si>
    <t>Tampa LG K41s</t>
  </si>
  <si>
    <t>Tampa Moto E22</t>
  </si>
  <si>
    <t>Tampa Moto E5 Play</t>
  </si>
  <si>
    <t>Tampa Moto E5 Plus</t>
  </si>
  <si>
    <t>Tampa Moto E6 Play</t>
  </si>
  <si>
    <t>Tampa Moto Edge 20</t>
  </si>
  <si>
    <t>Tampa Moto G5</t>
  </si>
  <si>
    <t>Tampa Moto G52</t>
  </si>
  <si>
    <t>Tampa Moto G5G</t>
  </si>
  <si>
    <t>Tampa Moto G5s</t>
  </si>
  <si>
    <t>Tampa Moto G6</t>
  </si>
  <si>
    <t>Tampa Moto G6 Play</t>
  </si>
  <si>
    <t>Tampa Moto G6 Plus</t>
  </si>
  <si>
    <t>Tampa Moto G7</t>
  </si>
  <si>
    <t>Tampa Moto G7 Play</t>
  </si>
  <si>
    <t>Tampa Moto G7 Power</t>
  </si>
  <si>
    <t>Tampa Moto G8 Power</t>
  </si>
  <si>
    <t>Tampa Moto One</t>
  </si>
  <si>
    <t>Tampa Moto One Action</t>
  </si>
  <si>
    <t>Tampa Sam A21</t>
  </si>
  <si>
    <t>Tampa SAM A30</t>
  </si>
  <si>
    <t>Tampa SAM A30s</t>
  </si>
  <si>
    <t>Tampa Sam A5 2016</t>
  </si>
  <si>
    <t>Tampa SAM A510</t>
  </si>
  <si>
    <t>Tampa SAM A5 2017</t>
  </si>
  <si>
    <t>Tampa SAM A520</t>
  </si>
  <si>
    <t>Tampa SAM A50</t>
  </si>
  <si>
    <t>Tampa SAM A52</t>
  </si>
  <si>
    <t>Tampa SAM A7 2016</t>
  </si>
  <si>
    <t>Tampa SAM A710</t>
  </si>
  <si>
    <t>Tampa SAM A7 2018</t>
  </si>
  <si>
    <t>Tampa SAM A750</t>
  </si>
  <si>
    <t>Tampa SAM A70</t>
  </si>
  <si>
    <t>Tampa SAM A71</t>
  </si>
  <si>
    <t>Tampa SAM A72</t>
  </si>
  <si>
    <t>Tampa SAM A720</t>
  </si>
  <si>
    <t>Tampa SAM A8 Plus</t>
  </si>
  <si>
    <t>Tampa SAM A730</t>
  </si>
  <si>
    <t>Tampa SAM A8 2018</t>
  </si>
  <si>
    <t>Tampa SAM A530</t>
  </si>
  <si>
    <t>Tampa SAM A80</t>
  </si>
  <si>
    <t>Tampa SAM A920</t>
  </si>
  <si>
    <t>Tampa SAM J4</t>
  </si>
  <si>
    <t>Tampa SAM J400</t>
  </si>
  <si>
    <t>Tampa SAM J4 Plus</t>
  </si>
  <si>
    <t>Tampa SAM J4 Core</t>
  </si>
  <si>
    <t>Tampa SAM J4+</t>
  </si>
  <si>
    <t>Tampa SAM J5</t>
  </si>
  <si>
    <t>Tampa SAM J5 Pro</t>
  </si>
  <si>
    <t>Tampa SAM J530</t>
  </si>
  <si>
    <t>Tampa SAM J6</t>
  </si>
  <si>
    <t>Tampa SAM J600</t>
  </si>
  <si>
    <t>Tampa SAM J6 Plus</t>
  </si>
  <si>
    <t>Tampa SAM J6 Core</t>
  </si>
  <si>
    <t>Tampa SAM J6+</t>
  </si>
  <si>
    <t>Tampa SAM J730</t>
  </si>
  <si>
    <t>Tampa SAM J7 Pro</t>
  </si>
  <si>
    <t>Tampa SAM M12</t>
  </si>
  <si>
    <t>Tampa SAM M32</t>
  </si>
  <si>
    <t>Tampa SAM Galaxy Note 20 Ultra</t>
  </si>
  <si>
    <t>Tampa SAM Galaxy S20</t>
  </si>
  <si>
    <t>Tampa SAM Galaxy S20 Ultra</t>
  </si>
  <si>
    <t>Tampa Xiaomi Mi 8 Lite</t>
  </si>
  <si>
    <t>Tampa Xiaomi Mi 9T</t>
  </si>
  <si>
    <t>Tampa Xiaomi Mi A3</t>
  </si>
  <si>
    <t>Tampa Xiaomi Poco X3 Pro</t>
  </si>
  <si>
    <t>Tampa Xiaomi Redmi 12</t>
  </si>
  <si>
    <t>Tampa Xiaomi Redmi 7</t>
  </si>
  <si>
    <t>Tampa Xiaomi Redmi 9A</t>
  </si>
  <si>
    <t>Tampa Xiaomi Redmi 9C</t>
  </si>
  <si>
    <t>Tampa Xiaomi Redmi Note 11s 4G</t>
  </si>
  <si>
    <t>Tampa Xiaomi Redmi Note 8</t>
  </si>
  <si>
    <t>Tampa SAM Galaxy Note 10</t>
  </si>
  <si>
    <t>Tampa SAM Galaxy Note 8</t>
  </si>
  <si>
    <t>Tampa Traseira 12 Pro Max</t>
  </si>
  <si>
    <t>Tampa Traseira 14 Pro Max</t>
  </si>
  <si>
    <t>Tampa Traseira X</t>
  </si>
  <si>
    <t>Tampa Traseira XS</t>
  </si>
  <si>
    <t>Tampa Traseira XS Max</t>
  </si>
  <si>
    <t>Tampa Traseira K10 2017</t>
  </si>
  <si>
    <t>Tampa Traseira K10 Power</t>
  </si>
  <si>
    <t>Tampa Traseira K11 Plus</t>
  </si>
  <si>
    <t>Tampa Traseira K12 Max</t>
  </si>
  <si>
    <t>Tampa Traseira K12 Prime</t>
  </si>
  <si>
    <t>Tampa Traseira K40</t>
  </si>
  <si>
    <t>Tampa Traseira K12</t>
  </si>
  <si>
    <t>Tampa Traseira K12 Plus</t>
  </si>
  <si>
    <t>Tampa Traseira K22</t>
  </si>
  <si>
    <t>Tampa Traseira K22 Plus</t>
  </si>
  <si>
    <t>Tampa Traseira K40s</t>
  </si>
  <si>
    <t>Tampa Traseira K41s</t>
  </si>
  <si>
    <t>Tampa Traseira E22</t>
  </si>
  <si>
    <t>Tampa Traseira E5 Play</t>
  </si>
  <si>
    <t>Tampa Traseira E5 Plus</t>
  </si>
  <si>
    <t>Tampa Traseira E6 Play</t>
  </si>
  <si>
    <t>Tampa Traseira Edge 20</t>
  </si>
  <si>
    <t>Tampa Traseira G5</t>
  </si>
  <si>
    <t>Tampa Traseira G52</t>
  </si>
  <si>
    <t>Tampa Traseira G5G</t>
  </si>
  <si>
    <t>Tampa Traseira G5s</t>
  </si>
  <si>
    <t>Tampa Traseira G6</t>
  </si>
  <si>
    <t>Tampa Traseira G6 Play</t>
  </si>
  <si>
    <t>Tampa Traseira G6 Plus</t>
  </si>
  <si>
    <t>Tampa Traseira G7</t>
  </si>
  <si>
    <t>Tampa Traseira G7 Play</t>
  </si>
  <si>
    <t>Tampa Traseira G7 Power</t>
  </si>
  <si>
    <t>Tampa Traseira G8 Power</t>
  </si>
  <si>
    <t>Tampa Traseira One</t>
  </si>
  <si>
    <t>Tampa Traseira One Action</t>
  </si>
  <si>
    <t>Tampa Traseira A21</t>
  </si>
  <si>
    <t>Tampa Traseira A30</t>
  </si>
  <si>
    <t>Tampa Traseira A30s</t>
  </si>
  <si>
    <t>Tampa Traseira A5 2016</t>
  </si>
  <si>
    <t>Tampa Traseira A510</t>
  </si>
  <si>
    <t>Tampa Traseira A5 2017</t>
  </si>
  <si>
    <t>Tampa Traseira A520</t>
  </si>
  <si>
    <t>Tampa Traseira A50</t>
  </si>
  <si>
    <t>Tampa Traseira A52</t>
  </si>
  <si>
    <t>Tampa Traseira A7 2016</t>
  </si>
  <si>
    <t>Tampa Traseira A710</t>
  </si>
  <si>
    <t>Tampa Traseira A7 2018</t>
  </si>
  <si>
    <t>Tampa Traseira A750</t>
  </si>
  <si>
    <t>Tampa Traseira A70</t>
  </si>
  <si>
    <t>Tampa Traseira A71</t>
  </si>
  <si>
    <t>Tampa Traseira A72</t>
  </si>
  <si>
    <t>Tampa Traseira A720</t>
  </si>
  <si>
    <t>Tampa Traseira A8 Plus</t>
  </si>
  <si>
    <t>Tampa Traseira A730</t>
  </si>
  <si>
    <t>Tampa Traseira A8 2018</t>
  </si>
  <si>
    <t>Tampa Traseira A530</t>
  </si>
  <si>
    <t>Tampa Traseira A80</t>
  </si>
  <si>
    <t>Tampa Traseira A920</t>
  </si>
  <si>
    <t>Tampa Traseira J4</t>
  </si>
  <si>
    <t>Tampa Traseira J400</t>
  </si>
  <si>
    <t>Tampa Traseira J4 Plus</t>
  </si>
  <si>
    <t>Tampa Traseira J4 Core</t>
  </si>
  <si>
    <t>Tampa Traseira J4+</t>
  </si>
  <si>
    <t>Tampa Traseira J5</t>
  </si>
  <si>
    <t>Tampa Traseira J5 Pro</t>
  </si>
  <si>
    <t>Tampa Traseira J530</t>
  </si>
  <si>
    <t>Tampa Traseira J6</t>
  </si>
  <si>
    <t>Tampa Traseira J600</t>
  </si>
  <si>
    <t>Tampa Traseira J6 Plus</t>
  </si>
  <si>
    <t>Tampa Traseira J6 Core</t>
  </si>
  <si>
    <t>Tampa Traseira J6+</t>
  </si>
  <si>
    <t>Tampa Traseira J730</t>
  </si>
  <si>
    <t>Tampa Traseira J7 Pro</t>
  </si>
  <si>
    <t>Tampa Traseira M12</t>
  </si>
  <si>
    <t>Tampa Traseira M32</t>
  </si>
  <si>
    <t>Tampa Traseira Galaxy Note 20 Ultra</t>
  </si>
  <si>
    <t>Tampa Traseira Galaxy S20</t>
  </si>
  <si>
    <t>Tampa Traseira Galaxy S20 Ultra</t>
  </si>
  <si>
    <t>Tampa Traseira Mi 8 Lite</t>
  </si>
  <si>
    <t>Tampa Traseira Mi 9T</t>
  </si>
  <si>
    <t>Tampa Traseira Mi A3</t>
  </si>
  <si>
    <t>Tampa Traseira Poco X3 Pro</t>
  </si>
  <si>
    <t>Tampa Traseira Redmi 12</t>
  </si>
  <si>
    <t>Tampa Traseira Redmi 7</t>
  </si>
  <si>
    <t>Tampa Traseira Redmi 9A</t>
  </si>
  <si>
    <t>Tampa Traseira Redmi 9C</t>
  </si>
  <si>
    <t>Tampa Traseira Redmi Note 11s 4G</t>
  </si>
  <si>
    <t>Tampa Traseira Redmi Note 8</t>
  </si>
  <si>
    <t>Tampa Traseira Galaxy Note 10</t>
  </si>
  <si>
    <t>Tampa Traseira Galaxy Note 8</t>
  </si>
  <si>
    <t>Tampa Traseira iPhone 12 Pro Max</t>
  </si>
  <si>
    <t>Tampa Traseira iPhone 14 Pro Max</t>
  </si>
  <si>
    <t>Tampa Traseira iPhone X</t>
  </si>
  <si>
    <t>Tampa Traseira iPhone XS</t>
  </si>
  <si>
    <t>Tampa Traseira iPhone XS Max</t>
  </si>
  <si>
    <t>Tampa Traseira LG K10 2017</t>
  </si>
  <si>
    <t>Tampa Traseira LG K10 Power</t>
  </si>
  <si>
    <t>Tampa Traseira LG K11 Plus</t>
  </si>
  <si>
    <t>Tampa Traseira LG K12 Max</t>
  </si>
  <si>
    <t>Tampa Traseira LG K12 Prime</t>
  </si>
  <si>
    <t>Tampa Traseira LG K40</t>
  </si>
  <si>
    <t>Tampa Traseira LG K12</t>
  </si>
  <si>
    <t>Tampa Traseira LG K12 Plus</t>
  </si>
  <si>
    <t>Tampa Traseira LG K22</t>
  </si>
  <si>
    <t>Tampa Traseira LG K22 Plus</t>
  </si>
  <si>
    <t>Tampa Traseira LG K40s</t>
  </si>
  <si>
    <t>Tampa Traseira LG K41s</t>
  </si>
  <si>
    <t>Tampa Traseira Moto E22</t>
  </si>
  <si>
    <t>Tampa Traseira Moto E5 Play</t>
  </si>
  <si>
    <t>Tampa Traseira Moto E5 Plus</t>
  </si>
  <si>
    <t>Tampa Traseira Moto E6 Play</t>
  </si>
  <si>
    <t>Tampa Traseira Moto Edge 20</t>
  </si>
  <si>
    <t>Tampa Traseira Moto G5</t>
  </si>
  <si>
    <t>Tampa Traseira Moto G52</t>
  </si>
  <si>
    <t>Tampa Traseira Moto G5G</t>
  </si>
  <si>
    <t>Tampa Traseira Moto G5s</t>
  </si>
  <si>
    <t>Tampa Traseira Moto G6</t>
  </si>
  <si>
    <t>Tampa Traseira Moto G6 Play</t>
  </si>
  <si>
    <t>Tampa Traseira Moto G6 Plus</t>
  </si>
  <si>
    <t>Tampa Traseira Moto G7</t>
  </si>
  <si>
    <t>Tampa Traseira Moto G7 Play</t>
  </si>
  <si>
    <t>Tampa Traseira Moto G7 Power</t>
  </si>
  <si>
    <t>Tampa Traseira Moto G8 Power</t>
  </si>
  <si>
    <t>Tampa Traseira Moto One</t>
  </si>
  <si>
    <t>Tampa Traseira Moto One Action</t>
  </si>
  <si>
    <t>Tampa Traseira Sam A21</t>
  </si>
  <si>
    <t>Tampa Traseira SAM A30</t>
  </si>
  <si>
    <t>Tampa Traseira SAM A30s</t>
  </si>
  <si>
    <t>Tampa Traseira Sam A5 2016</t>
  </si>
  <si>
    <t>Tampa Traseira SAM A510</t>
  </si>
  <si>
    <t>Tampa Traseira SAM A5 2017</t>
  </si>
  <si>
    <t>Tampa Traseira SAM A520</t>
  </si>
  <si>
    <t>Tampa Traseira SAM A50</t>
  </si>
  <si>
    <t>Tampa Traseira SAM A52</t>
  </si>
  <si>
    <t>Tampa Traseira SAM A7 2016</t>
  </si>
  <si>
    <t>Tampa Traseira SAM A710</t>
  </si>
  <si>
    <t>Tampa Traseira SAM A7 2018</t>
  </si>
  <si>
    <t>Tampa Traseira SAM A750</t>
  </si>
  <si>
    <t>Tampa Traseira SAM A70</t>
  </si>
  <si>
    <t>Tampa Traseira SAM A71</t>
  </si>
  <si>
    <t>Tampa Traseira SAM A72</t>
  </si>
  <si>
    <t>Tampa Traseira SAM A720</t>
  </si>
  <si>
    <t>Tampa Traseira SAM A8 Plus</t>
  </si>
  <si>
    <t>Tampa Traseira SAM A730</t>
  </si>
  <si>
    <t>Tampa Traseira SAM A8 2018</t>
  </si>
  <si>
    <t>Tampa Traseira SAM A530</t>
  </si>
  <si>
    <t>Tampa Traseira SAM A80</t>
  </si>
  <si>
    <t>Tampa Traseira SAM A920</t>
  </si>
  <si>
    <t>Tampa Traseira SAM J4</t>
  </si>
  <si>
    <t>Tampa Traseira SAM J400</t>
  </si>
  <si>
    <t>Tampa Traseira SAM J4 Plus</t>
  </si>
  <si>
    <t>Tampa Traseira SAM J4 Core</t>
  </si>
  <si>
    <t>Tampa Traseira SAM J4+</t>
  </si>
  <si>
    <t>Tampa Traseira SAM J5</t>
  </si>
  <si>
    <t>Tampa Traseira SAM J5 Pro</t>
  </si>
  <si>
    <t>Tampa Traseira SAM J530</t>
  </si>
  <si>
    <t>Tampa Traseira SAM J6</t>
  </si>
  <si>
    <t>Tampa Traseira SAM J600</t>
  </si>
  <si>
    <t>Tampa Traseira SAM J6 Plus</t>
  </si>
  <si>
    <t>Tampa Traseira SAM J6 Core</t>
  </si>
  <si>
    <t>Tampa Traseira SAM J6+</t>
  </si>
  <si>
    <t>Tampa Traseira SAM J730</t>
  </si>
  <si>
    <t>Tampa Traseira SAM J7 Pro</t>
  </si>
  <si>
    <t>Tampa Traseira SAM M12</t>
  </si>
  <si>
    <t>Tampa Traseira SAM M32</t>
  </si>
  <si>
    <t>Tampa Traseira SAM Galaxy Note 20 Ultra</t>
  </si>
  <si>
    <t>Tampa Traseira SAM Galaxy S20</t>
  </si>
  <si>
    <t>Tampa Traseira SAM Galaxy S20 Ultra</t>
  </si>
  <si>
    <t>Tampa Traseira Xiaomi Mi 8 Lite</t>
  </si>
  <si>
    <t>Tampa Traseira Xiaomi Mi 9T</t>
  </si>
  <si>
    <t>Tampa Traseira Xiaomi Mi A3</t>
  </si>
  <si>
    <t>Tampa Traseira Xiaomi Poco X3 Pro</t>
  </si>
  <si>
    <t>Tampa Traseira Xiaomi Redmi 12</t>
  </si>
  <si>
    <t>Tampa Traseira Xiaomi Redmi 7</t>
  </si>
  <si>
    <t>Tampa Traseira Xiaomi Redmi 9A</t>
  </si>
  <si>
    <t>Tampa Traseira Xiaomi Redmi 9C</t>
  </si>
  <si>
    <t>Tampa Traseira Xiaomi Redmi Note 11s 4G</t>
  </si>
  <si>
    <t>Tampa Traseira Xiaomi Redmi Note 8</t>
  </si>
  <si>
    <t>Tampa Traseira SAM Galaxy Note 10</t>
  </si>
  <si>
    <t>Tampa Traseira SAM Galaxy Note 8</t>
  </si>
  <si>
    <t>Tampa 12 Pro Max</t>
  </si>
  <si>
    <t>Tampa 14 Pro Max</t>
  </si>
  <si>
    <t>Tampa X</t>
  </si>
  <si>
    <t>Tampa XS</t>
  </si>
  <si>
    <t>Tampa XS Max</t>
  </si>
  <si>
    <t>Tampa K10 2017</t>
  </si>
  <si>
    <t>Tampa K10 Power</t>
  </si>
  <si>
    <t>Tampa K11 Plus</t>
  </si>
  <si>
    <t>Tampa K12 Max</t>
  </si>
  <si>
    <t>Tampa K12 Prime</t>
  </si>
  <si>
    <t>Tampa K40</t>
  </si>
  <si>
    <t>Tampa K12</t>
  </si>
  <si>
    <t>Tampa K12 Plus</t>
  </si>
  <si>
    <t>Tampa K22</t>
  </si>
  <si>
    <t>Tampa K22 Plus</t>
  </si>
  <si>
    <t>Tampa K40s</t>
  </si>
  <si>
    <t>Tampa K41s</t>
  </si>
  <si>
    <t>Tampa E22</t>
  </si>
  <si>
    <t>Tampa E5 Play</t>
  </si>
  <si>
    <t>Tampa E5 Plus</t>
  </si>
  <si>
    <t>Tampa E6 Play</t>
  </si>
  <si>
    <t>Tampa Edge 20</t>
  </si>
  <si>
    <t>Tampa G5</t>
  </si>
  <si>
    <t>Tampa G52</t>
  </si>
  <si>
    <t>Tampa G5G</t>
  </si>
  <si>
    <t>Tampa G5s</t>
  </si>
  <si>
    <t>Tampa G6</t>
  </si>
  <si>
    <t>Tampa G6 Play</t>
  </si>
  <si>
    <t>Tampa G6 Plus</t>
  </si>
  <si>
    <t>Tampa G7</t>
  </si>
  <si>
    <t>Tampa G7 Play</t>
  </si>
  <si>
    <t>Tampa G7 Power</t>
  </si>
  <si>
    <t>Tampa G8 Power</t>
  </si>
  <si>
    <t>Tampa One</t>
  </si>
  <si>
    <t>Tampa One Action</t>
  </si>
  <si>
    <t>Tampa A21</t>
  </si>
  <si>
    <t>Tampa A30</t>
  </si>
  <si>
    <t>Tampa A30s</t>
  </si>
  <si>
    <t>Tampa A5 2016</t>
  </si>
  <si>
    <t>Tampa A510</t>
  </si>
  <si>
    <t>Tampa A5 2017</t>
  </si>
  <si>
    <t>Tampa A520</t>
  </si>
  <si>
    <t>Tampa A50</t>
  </si>
  <si>
    <t>Tampa A52</t>
  </si>
  <si>
    <t>Tampa A7 2016</t>
  </si>
  <si>
    <t>Tampa A710</t>
  </si>
  <si>
    <t>Tampa A7 2018</t>
  </si>
  <si>
    <t>Tampa A750</t>
  </si>
  <si>
    <t>Tampa A70</t>
  </si>
  <si>
    <t>Tampa A71</t>
  </si>
  <si>
    <t>Tampa A72</t>
  </si>
  <si>
    <t>Tampa A720</t>
  </si>
  <si>
    <t>Tampa A8 Plus</t>
  </si>
  <si>
    <t>Tampa A730</t>
  </si>
  <si>
    <t>Tampa A8 2018</t>
  </si>
  <si>
    <t>Tampa A530</t>
  </si>
  <si>
    <t>Tampa A80</t>
  </si>
  <si>
    <t>Tampa A920</t>
  </si>
  <si>
    <t>Tampa J4</t>
  </si>
  <si>
    <t>Tampa J400</t>
  </si>
  <si>
    <t>Tampa J4 Plus</t>
  </si>
  <si>
    <t>Tampa J4 Core</t>
  </si>
  <si>
    <t>Tampa J4+</t>
  </si>
  <si>
    <t>Tampa J5</t>
  </si>
  <si>
    <t>Tampa J5 Pro</t>
  </si>
  <si>
    <t>Tampa J530</t>
  </si>
  <si>
    <t>Tampa J6</t>
  </si>
  <si>
    <t>Tampa J600</t>
  </si>
  <si>
    <t>Tampa J6 Plus</t>
  </si>
  <si>
    <t>Tampa J6 Core</t>
  </si>
  <si>
    <t>Tampa J6+</t>
  </si>
  <si>
    <t>Tampa J730</t>
  </si>
  <si>
    <t>Tampa J7 Pro</t>
  </si>
  <si>
    <t>Tampa M12</t>
  </si>
  <si>
    <t>Tampa M32</t>
  </si>
  <si>
    <t>Tampa Galaxy Note 20 Ultra</t>
  </si>
  <si>
    <t>Tampa Galaxy S20</t>
  </si>
  <si>
    <t>Tampa Galaxy S20 Ultra</t>
  </si>
  <si>
    <t>Tampa Mi 8 Lite</t>
  </si>
  <si>
    <t>Tampa Mi 9T</t>
  </si>
  <si>
    <t>Tampa Mi A3</t>
  </si>
  <si>
    <t>Tampa Poco X3 Pro</t>
  </si>
  <si>
    <t>Tampa Redmi 12</t>
  </si>
  <si>
    <t>Tampa Redmi 7</t>
  </si>
  <si>
    <t>Tampa Redmi 9A</t>
  </si>
  <si>
    <t>Tampa Redmi 9C</t>
  </si>
  <si>
    <t>Tampa Redmi Note 11s 4G</t>
  </si>
  <si>
    <t>Tampa Redmi Note 8</t>
  </si>
  <si>
    <t>Tampa Galaxy Note 10</t>
  </si>
  <si>
    <t>Tampa Galaxy Note 8</t>
  </si>
  <si>
    <t>Gaveta K11</t>
  </si>
  <si>
    <t>Gaveta K12</t>
  </si>
  <si>
    <t>Gaveta K12 Prime</t>
  </si>
  <si>
    <t>Gaveta K40s</t>
  </si>
  <si>
    <t>Gaveta K42</t>
  </si>
  <si>
    <t>Gaveta K8 Plus</t>
  </si>
  <si>
    <t>Gaveta E5</t>
  </si>
  <si>
    <t>Gaveta E6 Play</t>
  </si>
  <si>
    <t>Gaveta G22</t>
  </si>
  <si>
    <t>Gaveta E32</t>
  </si>
  <si>
    <t>Gaveta G23</t>
  </si>
  <si>
    <t>Gaveta G5</t>
  </si>
  <si>
    <t>Gaveta G5 Plus</t>
  </si>
  <si>
    <t>Gaveta G52</t>
  </si>
  <si>
    <t>Gaveta G5G Plus</t>
  </si>
  <si>
    <t>Gaveta G6</t>
  </si>
  <si>
    <t>Gaveta G60</t>
  </si>
  <si>
    <t>Gaveta G7 Play</t>
  </si>
  <si>
    <t>Gaveta G7 Power</t>
  </si>
  <si>
    <t>Gaveta G8 Play</t>
  </si>
  <si>
    <t>Gaveta One Macro</t>
  </si>
  <si>
    <t>Gaveta G8 Power</t>
  </si>
  <si>
    <t>Gaveta G8 Power Lite</t>
  </si>
  <si>
    <t>Gaveta E6s</t>
  </si>
  <si>
    <t>Gaveta G9 Plus</t>
  </si>
  <si>
    <t>Gaveta G6 Play</t>
  </si>
  <si>
    <t>Gaveta One</t>
  </si>
  <si>
    <t>Gaveta One Action</t>
  </si>
  <si>
    <t>Gaveta One Vision</t>
  </si>
  <si>
    <t>Gaveta One Fusion</t>
  </si>
  <si>
    <t>Gaveta One Zoom</t>
  </si>
  <si>
    <t>Gaveta A02</t>
  </si>
  <si>
    <t>Gaveta A12</t>
  </si>
  <si>
    <t>Gaveta M12</t>
  </si>
  <si>
    <t>Gaveta A02s</t>
  </si>
  <si>
    <t>Gaveta A03s</t>
  </si>
  <si>
    <t>Gaveta A04E</t>
  </si>
  <si>
    <t>Gaveta A11</t>
  </si>
  <si>
    <t>Gaveta A13 4G</t>
  </si>
  <si>
    <t>Flex Home Biometria Moto G10</t>
  </si>
  <si>
    <t>Flex Home Biometria Moto G30</t>
  </si>
  <si>
    <t>Flex Home Biometria Moto G8</t>
  </si>
  <si>
    <t>Flex Home Biometria Moto One Action</t>
  </si>
  <si>
    <t>Flex Power Biometria SAM A32 4G</t>
  </si>
  <si>
    <t>Gaveta Moto One Fusion Plus</t>
  </si>
  <si>
    <t>Conector iPhone 6s</t>
  </si>
  <si>
    <t>Conector iPhone 6s Plus</t>
  </si>
  <si>
    <t>Tampa iPhone 12 Pro</t>
  </si>
  <si>
    <t>Tampa LG K10</t>
  </si>
  <si>
    <t>Tampa Moto G8</t>
  </si>
  <si>
    <t>Tampa SAM A32 4G</t>
  </si>
  <si>
    <t>Tampa SAM J7</t>
  </si>
  <si>
    <t>Tampa SAM J700</t>
  </si>
  <si>
    <t>Tampa Xiaomi Mi 9 Lite</t>
  </si>
  <si>
    <t>Tampa SAM Galaxy Note 10 Plus</t>
  </si>
  <si>
    <t>Tampa Traseira 12 Pro</t>
  </si>
  <si>
    <t>Tampa Traseira K10</t>
  </si>
  <si>
    <t>Tampa Traseira G8</t>
  </si>
  <si>
    <t>Tampa Traseira A32 4G</t>
  </si>
  <si>
    <t>Tampa Traseira J7</t>
  </si>
  <si>
    <t>Tampa Traseira J700</t>
  </si>
  <si>
    <t>Tampa Traseira Mi 9 Lite</t>
  </si>
  <si>
    <t>Tampa Traseira Galaxy Note 10 Plus</t>
  </si>
  <si>
    <t>Tampa Traseira iPhone 12 Pro</t>
  </si>
  <si>
    <t>Tampa Traseira LG K10</t>
  </si>
  <si>
    <t>Tampa Traseira Moto G8</t>
  </si>
  <si>
    <t>Tampa Traseira SAM A32 4G</t>
  </si>
  <si>
    <t>Tampa Traseira SAM J7</t>
  </si>
  <si>
    <t>Tampa Traseira SAM J700</t>
  </si>
  <si>
    <t>Tampa Traseira Xiaomi Mi 9 Lite</t>
  </si>
  <si>
    <t>Tampa Traseira SAM Galaxy Note 10 Plus</t>
  </si>
  <si>
    <t>Tampa 12 Pro</t>
  </si>
  <si>
    <t>Tampa K10</t>
  </si>
  <si>
    <t>Tampa G8</t>
  </si>
  <si>
    <t>Tampa A32 4G</t>
  </si>
  <si>
    <t>Tampa J7</t>
  </si>
  <si>
    <t>Tampa J700</t>
  </si>
  <si>
    <t>Tampa Mi 9 Lite</t>
  </si>
  <si>
    <t>Tampa Galaxy Note 10 Plus</t>
  </si>
  <si>
    <t>Gaveta One Fusion Plus</t>
  </si>
  <si>
    <t>Flex Home Biometria Moto G20</t>
  </si>
  <si>
    <t>Gaveta Moto E20</t>
  </si>
  <si>
    <t>Gaveta Moto E40</t>
  </si>
  <si>
    <t>Gaveta Moto E7</t>
  </si>
  <si>
    <t>Gaveta Moto E7 Plus</t>
  </si>
  <si>
    <t>Gaveta Moto E7 Power</t>
  </si>
  <si>
    <t>Gaveta Moto G31</t>
  </si>
  <si>
    <t>Gaveta SAM J4 Core</t>
  </si>
  <si>
    <t>Tampa Moto E20</t>
  </si>
  <si>
    <t>Tampa Moto E40</t>
  </si>
  <si>
    <t>Tampa Moto E6s</t>
  </si>
  <si>
    <t>Tampa Moto E6i</t>
  </si>
  <si>
    <t>Tampa Moto E7 Plus</t>
  </si>
  <si>
    <t>Tampa Moto G10</t>
  </si>
  <si>
    <t>Tampa Moto G20</t>
  </si>
  <si>
    <t>Tampa Moto G30</t>
  </si>
  <si>
    <t>Tampa Moto G100</t>
  </si>
  <si>
    <t>Tampa Moto G51</t>
  </si>
  <si>
    <t>Tampa Moto G5G Plus</t>
  </si>
  <si>
    <t>Tampa Moto G60</t>
  </si>
  <si>
    <t>Tampa Moto One Vision</t>
  </si>
  <si>
    <t>Tampa Moto Z3 Play</t>
  </si>
  <si>
    <t>Tampa SAM M10</t>
  </si>
  <si>
    <t>Tampa SAM M30</t>
  </si>
  <si>
    <t>Tampa Xiaomi Redmi Note 11 4G</t>
  </si>
  <si>
    <t>Tampa SAM Galaxy Note 9</t>
  </si>
  <si>
    <t>Tampa Traseira E20</t>
  </si>
  <si>
    <t>Tampa Traseira E40</t>
  </si>
  <si>
    <t>Tampa Traseira E6s</t>
  </si>
  <si>
    <t>Tampa Traseira E6i</t>
  </si>
  <si>
    <t>Tampa Traseira E7 Plus</t>
  </si>
  <si>
    <t>Tampa Traseira G10</t>
  </si>
  <si>
    <t>Tampa Traseira G20</t>
  </si>
  <si>
    <t>Tampa Traseira G30</t>
  </si>
  <si>
    <t>Tampa Traseira G100</t>
  </si>
  <si>
    <t>Tampa Traseira G51</t>
  </si>
  <si>
    <t>Tampa Traseira G5G Plus</t>
  </si>
  <si>
    <t>Tampa Traseira G60</t>
  </si>
  <si>
    <t>Tampa Traseira One Vision</t>
  </si>
  <si>
    <t>Tampa Traseira Z3 Play</t>
  </si>
  <si>
    <t>Tampa Traseira M10</t>
  </si>
  <si>
    <t>Tampa Traseira M30</t>
  </si>
  <si>
    <t>Tampa Traseira Redmi Note 11 4G</t>
  </si>
  <si>
    <t>Tampa Traseira Galaxy Note 9</t>
  </si>
  <si>
    <t>Tampa Traseira Moto E20</t>
  </si>
  <si>
    <t>Tampa Traseira Moto E40</t>
  </si>
  <si>
    <t>Tampa Traseira Moto E6s</t>
  </si>
  <si>
    <t>Tampa Traseira Moto E6i</t>
  </si>
  <si>
    <t>Tampa Traseira Moto E7 Plus</t>
  </si>
  <si>
    <t>Tampa Traseira Moto G10</t>
  </si>
  <si>
    <t>Tampa Traseira Moto G20</t>
  </si>
  <si>
    <t>Tampa Traseira Moto G30</t>
  </si>
  <si>
    <t>Tampa Traseira Moto G100</t>
  </si>
  <si>
    <t>Tampa Traseira Moto G51</t>
  </si>
  <si>
    <t>Tampa Traseira Moto G5G Plus</t>
  </si>
  <si>
    <t>Tampa Traseira Moto G60</t>
  </si>
  <si>
    <t>Tampa Traseira Moto One Vision</t>
  </si>
  <si>
    <t>Tampa Traseira Moto Z3 Play</t>
  </si>
  <si>
    <t>Tampa Traseira SAM M10</t>
  </si>
  <si>
    <t>Tampa Traseira SAM M30</t>
  </si>
  <si>
    <t>Tampa Traseira Xiaomi Redmi Note 11 4G</t>
  </si>
  <si>
    <t>Tampa Traseira SAM Galaxy Note 9</t>
  </si>
  <si>
    <t>Tampa E20</t>
  </si>
  <si>
    <t>Tampa E40</t>
  </si>
  <si>
    <t>Tampa E6s</t>
  </si>
  <si>
    <t>Tampa E6i</t>
  </si>
  <si>
    <t>Tampa E7 Plus</t>
  </si>
  <si>
    <t>Tampa G10</t>
  </si>
  <si>
    <t>Tampa G20</t>
  </si>
  <si>
    <t>Tampa G30</t>
  </si>
  <si>
    <t>Tampa G100</t>
  </si>
  <si>
    <t>Tampa G51</t>
  </si>
  <si>
    <t>Tampa G5G Plus</t>
  </si>
  <si>
    <t>Tampa G60</t>
  </si>
  <si>
    <t>Tampa One Vision</t>
  </si>
  <si>
    <t>Tampa Z3 Play</t>
  </si>
  <si>
    <t>Tampa M10</t>
  </si>
  <si>
    <t>Tampa M30</t>
  </si>
  <si>
    <t>Tampa Redmi Note 11 4G</t>
  </si>
  <si>
    <t>Tampa Galaxy Note 9</t>
  </si>
  <si>
    <t>Gaveta E20</t>
  </si>
  <si>
    <t>Gaveta E40</t>
  </si>
  <si>
    <t>Gaveta E7</t>
  </si>
  <si>
    <t>Gaveta E7 Plus</t>
  </si>
  <si>
    <t>Gaveta E7 Power</t>
  </si>
  <si>
    <t>Gaveta G31</t>
  </si>
  <si>
    <t>Gaveta LG K52</t>
  </si>
  <si>
    <t>Gaveta Moto G5G</t>
  </si>
  <si>
    <t>Conector iPhone 6 Plus</t>
  </si>
  <si>
    <t>Tampa LG K10 Pro</t>
  </si>
  <si>
    <t>Tampa LG Velvet</t>
  </si>
  <si>
    <t>Tampa Moto E5</t>
  </si>
  <si>
    <t>Tampa Moto G31</t>
  </si>
  <si>
    <t>Tampa Moto One Zoom</t>
  </si>
  <si>
    <t>Tampa SAM A73/Preto</t>
  </si>
  <si>
    <t>Tampa SAM Galaxy Note 20</t>
  </si>
  <si>
    <t>Tampa SAM Galaxy S20 Plus</t>
  </si>
  <si>
    <t>Tampa Traseira K10 Pro</t>
  </si>
  <si>
    <t>Tampa Traseira Velvet</t>
  </si>
  <si>
    <t>Tampa Traseira E5</t>
  </si>
  <si>
    <t>Tampa Traseira G31</t>
  </si>
  <si>
    <t>Tampa Traseira One Zoom</t>
  </si>
  <si>
    <t>Tampa Traseira A73/Preto</t>
  </si>
  <si>
    <t>Tampa Traseira Galaxy Note 20</t>
  </si>
  <si>
    <t>Tampa Traseira Galaxy S20 Plus</t>
  </si>
  <si>
    <t>Tampa Traseira LG K10 Pro</t>
  </si>
  <si>
    <t>Tampa Traseira LG Velvet</t>
  </si>
  <si>
    <t>Tampa Traseira Moto E5</t>
  </si>
  <si>
    <t>Tampa Traseira Moto G31</t>
  </si>
  <si>
    <t>Tampa Traseira Moto One Zoom</t>
  </si>
  <si>
    <t>Tampa Traseira SAM Galaxy Note 20</t>
  </si>
  <si>
    <t>Tampa Traseira SAM Galaxy S20 Plus</t>
  </si>
  <si>
    <t>Tampa K10 Pro</t>
  </si>
  <si>
    <t>Tampa Velvet</t>
  </si>
  <si>
    <t>Tampa E5</t>
  </si>
  <si>
    <t>Tampa G31</t>
  </si>
  <si>
    <t>Tampa One Zoom</t>
  </si>
  <si>
    <t>Tampa Galaxy Note 20</t>
  </si>
  <si>
    <t>Tampa Galaxy S20 Plus</t>
  </si>
  <si>
    <t>Gaveta K52</t>
  </si>
  <si>
    <t>Gaveta G5G</t>
  </si>
  <si>
    <t>Gaveta Moto E6i</t>
  </si>
  <si>
    <t>Gaveta E6i</t>
  </si>
  <si>
    <t>Gaveta iPhone 12</t>
  </si>
  <si>
    <t>Tampa Poco X4 Pro 5G</t>
  </si>
  <si>
    <t>Tampa Galaxy S8 Plus</t>
  </si>
  <si>
    <t>Tampa J701</t>
  </si>
  <si>
    <t>Tampa J7 Neo</t>
  </si>
  <si>
    <t>Tampa Moto G9 Plus</t>
  </si>
  <si>
    <t>Tampa SAM J7 Neo</t>
  </si>
  <si>
    <t>Tampa SAM J701</t>
  </si>
  <si>
    <t>Tampa Traseira G9 Plus</t>
  </si>
  <si>
    <t>Tampa Traseira J7 Neo</t>
  </si>
  <si>
    <t>Tampa Traseira J701</t>
  </si>
  <si>
    <t>Tampa Traseira Moto G9 Plus</t>
  </si>
  <si>
    <t>Tampa Traseira SAM J7 Neo</t>
  </si>
  <si>
    <t>Tampa Traseira SAM J701</t>
  </si>
  <si>
    <t>Tampa G9 Plus</t>
  </si>
  <si>
    <t>Flex Power Biometria Moto G5G Plus</t>
  </si>
  <si>
    <t>Gaveta Moto G60s</t>
  </si>
  <si>
    <t>Tampa Moto G60s</t>
  </si>
  <si>
    <t>Tampa SAM Galaxy S8 Plus</t>
  </si>
  <si>
    <t>Tampa Traseira G60s</t>
  </si>
  <si>
    <t>Tampa Traseira Galaxy S8 Plus</t>
  </si>
  <si>
    <t>Tampa Traseira Moto G60s</t>
  </si>
  <si>
    <t>Tampa Traseira SAM Galaxy S8 Plus</t>
  </si>
  <si>
    <t>Tampa G60s</t>
  </si>
  <si>
    <t>Gaveta G60s</t>
  </si>
  <si>
    <t>Flex Home Biometria Moto One Macro</t>
  </si>
  <si>
    <t>Tampa Moto One Macro</t>
  </si>
  <si>
    <t>Tampa Traseira One Macro</t>
  </si>
  <si>
    <t>Tampa Traseira Moto One Macro</t>
  </si>
  <si>
    <t>Tampa One Macro</t>
  </si>
  <si>
    <t>Tampa A73</t>
  </si>
  <si>
    <t>Tampa Traseira G5s Plus</t>
  </si>
  <si>
    <t>Tampa SAM Galaxy S8</t>
  </si>
  <si>
    <t>Flex Home Biometria Moto G7 Play</t>
  </si>
  <si>
    <t>Flex Home Biometria Moto G7 Power</t>
  </si>
  <si>
    <t>Flex Home Biometria Moto G7 Plus</t>
  </si>
  <si>
    <t>Flex Home Biometria Moto G7</t>
  </si>
  <si>
    <t>Flex Home Biometria Moto G8 Power Lite</t>
  </si>
  <si>
    <t>Flex Home Biometria Moto E6s</t>
  </si>
  <si>
    <t>Flex Home Biometria Moto X4</t>
  </si>
  <si>
    <t>Flex Home Biometria Redmi Note 10 4G</t>
  </si>
  <si>
    <t>Flex Home Biometria Redmi 9T</t>
  </si>
  <si>
    <t>Flex Home Biometria Poco M3</t>
  </si>
  <si>
    <t>Flex Home Biometria Redmi Note 7</t>
  </si>
  <si>
    <t>Flex Home Biometria Redmi Note 7 Pro</t>
  </si>
  <si>
    <t>Flex Home Biometria SAM A03</t>
  </si>
  <si>
    <t>Flex Home Biometria SAM A03s</t>
  </si>
  <si>
    <t>Flex Home Biometria SAM A03 Core</t>
  </si>
  <si>
    <t>Flex Home Biometria SAM A20</t>
  </si>
  <si>
    <t>Flex Home Biometria SAM A30</t>
  </si>
  <si>
    <t>Flex Home Biometria SAM A5 2017</t>
  </si>
  <si>
    <t>Flex Home Biometria SAM A520</t>
  </si>
  <si>
    <t>Flex Home Biometria SAM A7 2017</t>
  </si>
  <si>
    <t>Flex Home Biometria SAM A720</t>
  </si>
  <si>
    <t>Flex Home Biometria SAM A3 2017</t>
  </si>
  <si>
    <t>Flex Home Biometria SAM A320</t>
  </si>
  <si>
    <t>Flex Home Biometria SAM J5 Pro</t>
  </si>
  <si>
    <t>Flex Home Biometria SAM J530</t>
  </si>
  <si>
    <t>Flex Home Biometria SAM J7 Pro</t>
  </si>
  <si>
    <t>Flex Home Biometria SAM J730</t>
  </si>
  <si>
    <t>Flex Home Biometria SAM J6</t>
  </si>
  <si>
    <t>Flex Home Biometria SAM J600</t>
  </si>
  <si>
    <t>Flex Home Biometria SAM J8</t>
  </si>
  <si>
    <t>Flex Home Biometria SAM J800</t>
  </si>
  <si>
    <t>Flex Home Biometria Xiaomi Poco X3</t>
  </si>
  <si>
    <t>Flex Home Biometria Xiaomi Poco X3 Pro</t>
  </si>
  <si>
    <t>Flex Home Biometria Xiaomi Redmi Note 9s</t>
  </si>
  <si>
    <t>Flex Home Biometria Xiaomi Redmi Note 9 Pro</t>
  </si>
  <si>
    <t>Flex Home Biometria Xiaomi Redmi 8</t>
  </si>
  <si>
    <t>Flex Home Biometria Xiaomi Redmi 8A</t>
  </si>
  <si>
    <t>Flex Home Biometria Xiaomi Redmi 9</t>
  </si>
  <si>
    <t>Flex Home iPhone 6</t>
  </si>
  <si>
    <t>Flex Home iPhone 6 Plus</t>
  </si>
  <si>
    <t>Flex Home iPhone 6s</t>
  </si>
  <si>
    <t>Flex Home iPhone 6s Plus</t>
  </si>
  <si>
    <t>Flex Home iPhone 7</t>
  </si>
  <si>
    <t>Flex Home iPhone 7 Plus</t>
  </si>
  <si>
    <t>Flex Home iPhone 8</t>
  </si>
  <si>
    <t>Flex Home iPhone 8 Plus</t>
  </si>
  <si>
    <t>Flex Home iPhone SE 2020</t>
  </si>
  <si>
    <t>Flex Home Voltar P2 Fone J5 Metal</t>
  </si>
  <si>
    <t>Flex Home Voltar P2 Fone J510</t>
  </si>
  <si>
    <t>Flex Home Voltar P2 Fone J7 Neo</t>
  </si>
  <si>
    <t>Flex Home Voltar P2 Fone J701</t>
  </si>
  <si>
    <t>Flex Home Voltar P2 Fone SAM J700</t>
  </si>
  <si>
    <t>Flex Home Voltar P2 Fone SAM J7 Metal</t>
  </si>
  <si>
    <t>Flex Home Voltar P2 Fone SAM J710</t>
  </si>
  <si>
    <t>Flex Home Voltar SAM G530</t>
  </si>
  <si>
    <t>Flex Home Voltar SAM G531</t>
  </si>
  <si>
    <t>Flex Home Voltar SAM G532</t>
  </si>
  <si>
    <t>Flex Home LG K12</t>
  </si>
  <si>
    <t>Flex Home LG K12 Prime</t>
  </si>
  <si>
    <t>Flex Home LG K12 Max</t>
  </si>
  <si>
    <t>Flex Home LG K50</t>
  </si>
  <si>
    <t>Flex Home LG K12 Plus</t>
  </si>
  <si>
    <t>Flex Home LG K40s</t>
  </si>
  <si>
    <t>Flex Home LG K41s</t>
  </si>
  <si>
    <t>Flex Home LG K42</t>
  </si>
  <si>
    <t>Flex Home LG K52</t>
  </si>
  <si>
    <t>Flex Home LG K62</t>
  </si>
  <si>
    <t>Flex Home LG K62 Plus</t>
  </si>
  <si>
    <t>Flex Home LG K50s</t>
  </si>
  <si>
    <t>Flex Home LG K51s</t>
  </si>
  <si>
    <t>Flex Home LG K61</t>
  </si>
  <si>
    <t>Flex Home Xiaomi Mi A2 Lite</t>
  </si>
  <si>
    <t>Flex Home Moto E5</t>
  </si>
  <si>
    <t>Flex Home Moto E5 Plus</t>
  </si>
  <si>
    <t>Flex Home Moto G6 Play</t>
  </si>
  <si>
    <t>Flex Home Moto E6 Play</t>
  </si>
  <si>
    <t>Flex Home Moto E7</t>
  </si>
  <si>
    <t>Flex Home Moto E7 Power</t>
  </si>
  <si>
    <t>Flex Home Moto E7 Plus</t>
  </si>
  <si>
    <t>Flex Home Moto G10</t>
  </si>
  <si>
    <t>Flex Home Moto G30</t>
  </si>
  <si>
    <t>Flex Home Moto G20</t>
  </si>
  <si>
    <t>Flex Home Moto G5</t>
  </si>
  <si>
    <t>Flex Home Moto G5s</t>
  </si>
  <si>
    <t>Flex Home Moto G5 Plus</t>
  </si>
  <si>
    <t>Flex Home Moto G5G</t>
  </si>
  <si>
    <t>Flex Home Moto G5s Plus</t>
  </si>
  <si>
    <t>Flex Home Moto G60</t>
  </si>
  <si>
    <t>Flex Home Moto G60s</t>
  </si>
  <si>
    <t>Flex Home Moto G7</t>
  </si>
  <si>
    <t>Flex Home Moto G7 Play</t>
  </si>
  <si>
    <t>Flex Home Moto G7 Power</t>
  </si>
  <si>
    <t>Flex Home Moto G7 Plus</t>
  </si>
  <si>
    <t>Flex Home Moto G8</t>
  </si>
  <si>
    <t>Flex Home Moto G8 Play</t>
  </si>
  <si>
    <t>Flex Home Moto G8 Plus</t>
  </si>
  <si>
    <t>Flex Home Moto G8 Power</t>
  </si>
  <si>
    <t>Flex Home Moto G8 Power Lite</t>
  </si>
  <si>
    <t>Flex Home Moto E6s</t>
  </si>
  <si>
    <t>Flex Home Moto G9 Play</t>
  </si>
  <si>
    <t>Flex Home Moto G9 Plus</t>
  </si>
  <si>
    <t>Flex Home Moto G9 Power</t>
  </si>
  <si>
    <t>Flex Home Moto One</t>
  </si>
  <si>
    <t>Flex Home Moto One Action</t>
  </si>
  <si>
    <t>Flex Home Moto One Fusion</t>
  </si>
  <si>
    <t>Flex Home Moto One Fusion Plus</t>
  </si>
  <si>
    <t>Flex Home Moto One Macro</t>
  </si>
  <si>
    <t>Flex Home Moto One Vision</t>
  </si>
  <si>
    <t>Flex Home Moto X4</t>
  </si>
  <si>
    <t>Flex Home Redmi 9T</t>
  </si>
  <si>
    <t>Flex Home Poco M3</t>
  </si>
  <si>
    <t>Flex Home Redmi Note 9</t>
  </si>
  <si>
    <t>Flex Home Redmi Note 10 4G</t>
  </si>
  <si>
    <t>Flex Home Redmi Note 6 Pro</t>
  </si>
  <si>
    <t>Flex Home Redmi Note 7</t>
  </si>
  <si>
    <t>Flex Home Redmi Note 7 Pro</t>
  </si>
  <si>
    <t>Flex Home Redmi Note 8</t>
  </si>
  <si>
    <t>Flex Home Redmi Note 8 Pro</t>
  </si>
  <si>
    <t>Flex Home SAM A03</t>
  </si>
  <si>
    <t>Flex Home SAM A03s</t>
  </si>
  <si>
    <t>Flex Home SAM A03 Core</t>
  </si>
  <si>
    <t>Flex Home SAM A10s</t>
  </si>
  <si>
    <t>Flex Home SAM A11</t>
  </si>
  <si>
    <t>Flex Home SAM A20</t>
  </si>
  <si>
    <t>Flex Home SAM A30</t>
  </si>
  <si>
    <t>Flex Home SAM A20s</t>
  </si>
  <si>
    <t>Flex Home SAM A21s</t>
  </si>
  <si>
    <t>Flex Home SAM A5 2017</t>
  </si>
  <si>
    <t>Flex Home SAM A520</t>
  </si>
  <si>
    <t>Flex Home SAM A7 2017</t>
  </si>
  <si>
    <t>Flex Home SAM A720</t>
  </si>
  <si>
    <t>Flex Home SAM A3 2017</t>
  </si>
  <si>
    <t>Flex Home SAM A320</t>
  </si>
  <si>
    <t>Flex Home SAM J5 Pro</t>
  </si>
  <si>
    <t>Flex Home SAM J530</t>
  </si>
  <si>
    <t>Flex Home SAM J7 Pro</t>
  </si>
  <si>
    <t>Flex Home SAM J730</t>
  </si>
  <si>
    <t>Flex Home SAM J6</t>
  </si>
  <si>
    <t>Flex Home SAM J600</t>
  </si>
  <si>
    <t>Flex Home SAM J8</t>
  </si>
  <si>
    <t>Flex Home SAM J800</t>
  </si>
  <si>
    <t>Flex Home Xiaomi Mi 8</t>
  </si>
  <si>
    <t>Flex Home Xiaomi Mi 9</t>
  </si>
  <si>
    <t>Flex Home Xiaomi Poco X3</t>
  </si>
  <si>
    <t>Flex Home Xiaomi Poco X3 Pro</t>
  </si>
  <si>
    <t>Flex Home Xiaomi Redmi Note 9s</t>
  </si>
  <si>
    <t>Flex Home Xiaomi Redmi Note 9 Pro</t>
  </si>
  <si>
    <t>Flex Home Xiaomi Redmi 8</t>
  </si>
  <si>
    <t>Flex Home Xiaomi Redmi 8A</t>
  </si>
  <si>
    <t>Flex Home Xiaomi Redmi 9</t>
  </si>
  <si>
    <t>Flex Home Xiaomi Redmi 9A</t>
  </si>
  <si>
    <t>Flex Home SAM G530</t>
  </si>
  <si>
    <t>Flex Home SAM G531</t>
  </si>
  <si>
    <t>Flex Home SAM G532</t>
  </si>
  <si>
    <t>Flex Home J5 Metal</t>
  </si>
  <si>
    <t>Flex Home J510</t>
  </si>
  <si>
    <t>Flex Home J5 Prime</t>
  </si>
  <si>
    <t>Flex Home J7 Neo</t>
  </si>
  <si>
    <t>Flex Home J7 Prime</t>
  </si>
  <si>
    <t>Flex Home SAM J7</t>
  </si>
  <si>
    <t>Flex Home J701</t>
  </si>
  <si>
    <t>Flex Home SAM J700</t>
  </si>
  <si>
    <t>Flex Home SAM J7 Metal</t>
  </si>
  <si>
    <t>Flex Home SAM J710</t>
  </si>
  <si>
    <t>Flex Home Biometria Moto G71</t>
  </si>
  <si>
    <t>Flex Home Biometria Moto G31</t>
  </si>
  <si>
    <t>Flex Home Moto G71</t>
  </si>
  <si>
    <t>Flex Home Moto G31</t>
  </si>
  <si>
    <t>Flex Assistente LG K22</t>
  </si>
  <si>
    <t>Flex Assistente LG K22 Plus</t>
  </si>
  <si>
    <t>Flex Home K12</t>
  </si>
  <si>
    <t>Flex Home K12 Prime</t>
  </si>
  <si>
    <t>Flex Home K12 Max</t>
  </si>
  <si>
    <t>Flex Home K50</t>
  </si>
  <si>
    <t>Flex Home K12 Plus</t>
  </si>
  <si>
    <t>Flex Home K40s</t>
  </si>
  <si>
    <t>Flex Home K41s</t>
  </si>
  <si>
    <t>Flex Home K42</t>
  </si>
  <si>
    <t>Flex Home K52</t>
  </si>
  <si>
    <t>Flex Home K62</t>
  </si>
  <si>
    <t>Flex Home K62 Plus</t>
  </si>
  <si>
    <t>Flex Home K50s</t>
  </si>
  <si>
    <t>Flex Home K51s</t>
  </si>
  <si>
    <t>Flex Home K61</t>
  </si>
  <si>
    <t>Flex Home Mi A2 Lite</t>
  </si>
  <si>
    <t>Flex Home Mi 8</t>
  </si>
  <si>
    <t>Flex Home Mi 9</t>
  </si>
  <si>
    <t>Flex Home Poco X3</t>
  </si>
  <si>
    <t>Flex Home Poco X3 Pro</t>
  </si>
  <si>
    <t>Flex Home Redmi Note 9s</t>
  </si>
  <si>
    <t>Flex Home Redmi Note 9 Pro</t>
  </si>
  <si>
    <t>Flex Home Redmi 8</t>
  </si>
  <si>
    <t>Flex Home Redmi 8A</t>
  </si>
  <si>
    <t>Flex Home Redmi 9</t>
  </si>
  <si>
    <t>Flex Home Redmi 9A</t>
  </si>
  <si>
    <t>Flex Home E5</t>
  </si>
  <si>
    <t>Flex Home E5 Plus</t>
  </si>
  <si>
    <t>Flex Home G6 Play</t>
  </si>
  <si>
    <t>Flex Home E6 Play</t>
  </si>
  <si>
    <t>Flex Home E7</t>
  </si>
  <si>
    <t>Flex Home E7 Power</t>
  </si>
  <si>
    <t>Flex Home E7 Plus</t>
  </si>
  <si>
    <t>Flex Home G10</t>
  </si>
  <si>
    <t>Flex Home G30</t>
  </si>
  <si>
    <t>Flex Home G20</t>
  </si>
  <si>
    <t>Flex Home G5</t>
  </si>
  <si>
    <t>Flex Home G5s</t>
  </si>
  <si>
    <t>Flex Home G5 Plus</t>
  </si>
  <si>
    <t>Flex Home G5G</t>
  </si>
  <si>
    <t>Flex Home G5s Plus</t>
  </si>
  <si>
    <t>Flex Home G60</t>
  </si>
  <si>
    <t>Flex Home G60s</t>
  </si>
  <si>
    <t>Flex Home G7</t>
  </si>
  <si>
    <t>Flex Home G7 Play</t>
  </si>
  <si>
    <t>Flex Home G7 Power</t>
  </si>
  <si>
    <t>Flex Home G7 Plus</t>
  </si>
  <si>
    <t>Flex Home G71</t>
  </si>
  <si>
    <t>Flex Home G31</t>
  </si>
  <si>
    <t>Flex Home G8</t>
  </si>
  <si>
    <t>Flex Home G8 Play</t>
  </si>
  <si>
    <t>Flex Home G8 Plus</t>
  </si>
  <si>
    <t>Flex Home G8 Power</t>
  </si>
  <si>
    <t>Flex Home G8 Power Lite</t>
  </si>
  <si>
    <t>Flex Home E6s</t>
  </si>
  <si>
    <t>Flex Home G9 Play</t>
  </si>
  <si>
    <t>Flex Home G9 Plus</t>
  </si>
  <si>
    <t>Flex Home G9 Power</t>
  </si>
  <si>
    <t>Flex Home One</t>
  </si>
  <si>
    <t>Flex Home One Action</t>
  </si>
  <si>
    <t>Flex Home One Fusion</t>
  </si>
  <si>
    <t>Flex Home One Fusion Plus</t>
  </si>
  <si>
    <t>Flex Home One Macro</t>
  </si>
  <si>
    <t>Flex Home One Vision</t>
  </si>
  <si>
    <t>Flex Home X4</t>
  </si>
  <si>
    <t>Flex Home A03</t>
  </si>
  <si>
    <t>Flex Home A03s</t>
  </si>
  <si>
    <t>Flex Home A03 Core</t>
  </si>
  <si>
    <t>Flex Home A10s</t>
  </si>
  <si>
    <t>Flex Home A11</t>
  </si>
  <si>
    <t>Flex Home A20</t>
  </si>
  <si>
    <t>Flex Home A30</t>
  </si>
  <si>
    <t>Flex Home A20s</t>
  </si>
  <si>
    <t>Flex Home A21s</t>
  </si>
  <si>
    <t>Flex Home A5 2017</t>
  </si>
  <si>
    <t>Flex Home A520</t>
  </si>
  <si>
    <t>Flex Home A7 2017</t>
  </si>
  <si>
    <t>Flex Home A720</t>
  </si>
  <si>
    <t>Flex Home A3 2017</t>
  </si>
  <si>
    <t>Flex Home A320</t>
  </si>
  <si>
    <t>Flex Home J5 Pro</t>
  </si>
  <si>
    <t>Flex Home J530</t>
  </si>
  <si>
    <t>Flex Home J7 Pro</t>
  </si>
  <si>
    <t>Flex Home J730</t>
  </si>
  <si>
    <t>Flex Home J6</t>
  </si>
  <si>
    <t>Flex Home J600</t>
  </si>
  <si>
    <t>Flex Home J8</t>
  </si>
  <si>
    <t>Flex Home J800</t>
  </si>
  <si>
    <t>Flex Home J7</t>
  </si>
  <si>
    <t>Flex Home J700</t>
  </si>
  <si>
    <t>Flex Home J7 Metal</t>
  </si>
  <si>
    <t>Flex Home J710</t>
  </si>
  <si>
    <t>Flex Home G530</t>
  </si>
  <si>
    <t>Flex Home G531</t>
  </si>
  <si>
    <t>Flex Home G532</t>
  </si>
  <si>
    <t>Flex Assistente K22</t>
  </si>
  <si>
    <t>Flex Assistente K22 Plus</t>
  </si>
  <si>
    <t>Flex Home 6 Plus</t>
  </si>
  <si>
    <t>Flex Home 6s Plus</t>
  </si>
  <si>
    <t>Flex Home 7 Plus</t>
  </si>
  <si>
    <t>Flex Home 8 Plus</t>
  </si>
  <si>
    <t>Flex Biometria LG K12</t>
  </si>
  <si>
    <t>Flex Biometria LG K12 Prime</t>
  </si>
  <si>
    <t>Flex Biometria LG K12 Max</t>
  </si>
  <si>
    <t>Flex Biometria LG K50</t>
  </si>
  <si>
    <t>Flex Biometria LG K12 Plus</t>
  </si>
  <si>
    <t>Flex Biometria LG K40s</t>
  </si>
  <si>
    <t>Flex Biometria LG K41s</t>
  </si>
  <si>
    <t>Flex Biometria LG K42</t>
  </si>
  <si>
    <t>Flex Biometria LG K52</t>
  </si>
  <si>
    <t>Flex Biometria LG K62</t>
  </si>
  <si>
    <t>Flex Biometria LG K62 Plus</t>
  </si>
  <si>
    <t>Flex Biometria LG K50s</t>
  </si>
  <si>
    <t>Flex Biometria LG K51s</t>
  </si>
  <si>
    <t>Flex Biometria LG K61</t>
  </si>
  <si>
    <t>Flex Biometria Xiaomi Mi A2 Lite</t>
  </si>
  <si>
    <t>Flex Biometria Moto E5</t>
  </si>
  <si>
    <t>Flex Biometria Moto E5 Plus</t>
  </si>
  <si>
    <t>Flex Biometria Moto G6 Play</t>
  </si>
  <si>
    <t>Flex Biometria Moto E6 Play</t>
  </si>
  <si>
    <t>Flex Biometria Moto E7</t>
  </si>
  <si>
    <t>Flex Biometria Moto E7 Power</t>
  </si>
  <si>
    <t>Flex Biometria Moto E7 Plus</t>
  </si>
  <si>
    <t>Flex Biometria Moto G10</t>
  </si>
  <si>
    <t>Flex Biometria Moto G30</t>
  </si>
  <si>
    <t>Flex Biometria Moto G20</t>
  </si>
  <si>
    <t>Flex Biometria Moto G5</t>
  </si>
  <si>
    <t>Flex Biometria Moto G5s</t>
  </si>
  <si>
    <t>Flex Biometria Moto G5 Plus</t>
  </si>
  <si>
    <t>Flex Biometria Moto G5G</t>
  </si>
  <si>
    <t>Flex Biometria Moto G5s Plus</t>
  </si>
  <si>
    <t>Flex Biometria Moto G60</t>
  </si>
  <si>
    <t>Flex Biometria Moto G60s</t>
  </si>
  <si>
    <t>Flex Biometria Moto G7</t>
  </si>
  <si>
    <t>Flex Biometria Moto G7 Play</t>
  </si>
  <si>
    <t>Flex Biometria Moto G7 Power</t>
  </si>
  <si>
    <t>Flex Biometria Moto G7 Plus</t>
  </si>
  <si>
    <t>Flex Biometria Moto G71</t>
  </si>
  <si>
    <t>Flex Biometria Moto G31</t>
  </si>
  <si>
    <t>Flex Biometria Moto G8</t>
  </si>
  <si>
    <t>Flex Biometria Moto G8 Play</t>
  </si>
  <si>
    <t>Flex Biometria Moto G8 Plus</t>
  </si>
  <si>
    <t>Flex Biometria Moto G8 Power</t>
  </si>
  <si>
    <t>Flex Biometria Moto G8 Power Lite</t>
  </si>
  <si>
    <t>Flex Biometria Moto E6s</t>
  </si>
  <si>
    <t>Flex Biometria Moto G9 Play</t>
  </si>
  <si>
    <t>Flex Biometria Moto G9 Plus</t>
  </si>
  <si>
    <t>Flex Biometria Moto G9 Power</t>
  </si>
  <si>
    <t>Flex Biometria Moto One</t>
  </si>
  <si>
    <t>Flex Biometria Moto One Action</t>
  </si>
  <si>
    <t>Flex Biometria Moto One Fusion</t>
  </si>
  <si>
    <t>Flex Biometria Moto One Fusion Plus</t>
  </si>
  <si>
    <t>Flex Biometria Moto One Macro</t>
  </si>
  <si>
    <t>Flex Biometria Moto One Vision</t>
  </si>
  <si>
    <t>Flex Biometria Moto X4</t>
  </si>
  <si>
    <t>Flex Biometria Redmi 9T</t>
  </si>
  <si>
    <t>Flex Biometria Poco M3</t>
  </si>
  <si>
    <t>Flex Biometria Redmi Note 9</t>
  </si>
  <si>
    <t>Flex Biometria Redmi Note 10 4G</t>
  </si>
  <si>
    <t>Flex Biometria Redmi Note 6 Pro</t>
  </si>
  <si>
    <t>Flex Biometria Redmi Note 7</t>
  </si>
  <si>
    <t>Flex Biometria Redmi Note 7 Pro</t>
  </si>
  <si>
    <t>Flex Biometria Redmi Note 8</t>
  </si>
  <si>
    <t>Flex Biometria Redmi Note 8 Pro</t>
  </si>
  <si>
    <t>Flex Biometria SAM A03</t>
  </si>
  <si>
    <t>Flex Biometria SAM A03s</t>
  </si>
  <si>
    <t>Flex Biometria SAM A03 Core</t>
  </si>
  <si>
    <t>Flex Biometria SAM A10s</t>
  </si>
  <si>
    <t>Flex Biometria SAM A11</t>
  </si>
  <si>
    <t>Flex Biometria SAM A20</t>
  </si>
  <si>
    <t>Flex Biometria SAM A30</t>
  </si>
  <si>
    <t>Flex Biometria SAM A20s</t>
  </si>
  <si>
    <t>Flex Biometria SAM A21s</t>
  </si>
  <si>
    <t>Flex Biometria SAM A5 2017</t>
  </si>
  <si>
    <t>Flex Biometria SAM A520</t>
  </si>
  <si>
    <t>Flex Biometria SAM A7 2017</t>
  </si>
  <si>
    <t>Flex Biometria SAM A720</t>
  </si>
  <si>
    <t>Flex Biometria SAM A3 2017</t>
  </si>
  <si>
    <t>Flex Biometria SAM A320</t>
  </si>
  <si>
    <t>Flex Biometria SAM J5 Pro</t>
  </si>
  <si>
    <t>Flex Biometria SAM J530</t>
  </si>
  <si>
    <t>Flex Biometria SAM J7 Pro</t>
  </si>
  <si>
    <t>Flex Biometria SAM J730</t>
  </si>
  <si>
    <t>Flex Biometria SAM J6</t>
  </si>
  <si>
    <t>Flex Biometria SAM J600</t>
  </si>
  <si>
    <t>Flex Biometria SAM J8</t>
  </si>
  <si>
    <t>Flex Biometria SAM J800</t>
  </si>
  <si>
    <t>Flex Biometria Xiaomi Mi 8</t>
  </si>
  <si>
    <t>Flex Biometria Xiaomi Mi 9</t>
  </si>
  <si>
    <t>Flex Biometria Xiaomi Poco X3</t>
  </si>
  <si>
    <t>Flex Biometria Xiaomi Poco X3 Pro</t>
  </si>
  <si>
    <t>Flex Biometria Xiaomi Redmi Note 9s</t>
  </si>
  <si>
    <t>Flex Biometria Xiaomi Redmi Note 9 Pro</t>
  </si>
  <si>
    <t>Flex Biometria Xiaomi Redmi 8</t>
  </si>
  <si>
    <t>Flex Biometria Xiaomi Redmi 8A</t>
  </si>
  <si>
    <t>Flex Biometria Xiaomi Redmi 9</t>
  </si>
  <si>
    <t>Flex Biometria Xiaomi Redmi 9A</t>
  </si>
  <si>
    <t>Flex Voltar SAM G530</t>
  </si>
  <si>
    <t>Flex Voltar SAM G531</t>
  </si>
  <si>
    <t>Flex Voltar SAM G532</t>
  </si>
  <si>
    <t>Flex Voltar J5 Metal</t>
  </si>
  <si>
    <t>Flex Voltar J510</t>
  </si>
  <si>
    <t>Flex Voltar J5 Prime</t>
  </si>
  <si>
    <t>Flex Voltar J7 Neo</t>
  </si>
  <si>
    <t>Flex Voltar J701</t>
  </si>
  <si>
    <t>Flex Voltar J7 Prime</t>
  </si>
  <si>
    <t>Flex Voltar SAM J7</t>
  </si>
  <si>
    <t>Flex Voltar SAM J700</t>
  </si>
  <si>
    <t>Flex Voltar SAM J7 Metal</t>
  </si>
  <si>
    <t>Flex Voltar SAM J710</t>
  </si>
  <si>
    <t>Flex Biometria K12</t>
  </si>
  <si>
    <t>Flex Biometria K12 Prime</t>
  </si>
  <si>
    <t>Flex Biometria K12 Max</t>
  </si>
  <si>
    <t>Flex Biometria K50</t>
  </si>
  <si>
    <t>Flex Biometria K12 Plus</t>
  </si>
  <si>
    <t>Flex Biometria K40s</t>
  </si>
  <si>
    <t>Flex Biometria K41s</t>
  </si>
  <si>
    <t>Flex Biometria K42</t>
  </si>
  <si>
    <t>Flex Biometria K52</t>
  </si>
  <si>
    <t>Flex Biometria K62</t>
  </si>
  <si>
    <t>Flex Biometria K62 Plus</t>
  </si>
  <si>
    <t>Flex Biometria K50s</t>
  </si>
  <si>
    <t>Flex Biometria K51s</t>
  </si>
  <si>
    <t>Flex Biometria K61</t>
  </si>
  <si>
    <t>Flex Biometria Mi A2 Lite</t>
  </si>
  <si>
    <t>Flex Biometria Mi 8</t>
  </si>
  <si>
    <t>Flex Biometria Mi 9</t>
  </si>
  <si>
    <t>Flex Biometria Poco X3</t>
  </si>
  <si>
    <t>Flex Biometria Poco X3 Pro</t>
  </si>
  <si>
    <t>Flex Biometria Redmi Note 9s</t>
  </si>
  <si>
    <t>Flex Biometria Redmi Note 9 Pro</t>
  </si>
  <si>
    <t>Flex Biometria Redmi 8</t>
  </si>
  <si>
    <t>Flex Biometria Redmi 8A</t>
  </si>
  <si>
    <t>Flex Biometria Redmi 9</t>
  </si>
  <si>
    <t>Flex Biometria Redmi 9A</t>
  </si>
  <si>
    <t>Flex Biometria E5</t>
  </si>
  <si>
    <t>Flex Biometria E5 Plus</t>
  </si>
  <si>
    <t>Flex Biometria G6 Play</t>
  </si>
  <si>
    <t>Flex Biometria E6 Play</t>
  </si>
  <si>
    <t>Flex Biometria E7</t>
  </si>
  <si>
    <t>Flex Biometria E7 Power</t>
  </si>
  <si>
    <t>Flex Biometria E7 Plus</t>
  </si>
  <si>
    <t>Flex Biometria G10</t>
  </si>
  <si>
    <t>Flex Biometria G30</t>
  </si>
  <si>
    <t>Flex Biometria G20</t>
  </si>
  <si>
    <t>Flex Biometria G5</t>
  </si>
  <si>
    <t>Flex Biometria G5s</t>
  </si>
  <si>
    <t>Flex Biometria G5 Plus</t>
  </si>
  <si>
    <t>Flex Biometria G5G</t>
  </si>
  <si>
    <t>Flex Biometria G5s Plus</t>
  </si>
  <si>
    <t>Flex Biometria G60</t>
  </si>
  <si>
    <t>Flex Biometria G60s</t>
  </si>
  <si>
    <t>Flex Biometria G7</t>
  </si>
  <si>
    <t>Flex Biometria G7 Play</t>
  </si>
  <si>
    <t>Flex Biometria G7 Power</t>
  </si>
  <si>
    <t>Flex Biometria G7 Plus</t>
  </si>
  <si>
    <t>Flex Biometria G71</t>
  </si>
  <si>
    <t>Flex Biometria G31</t>
  </si>
  <si>
    <t>Flex Biometria G8</t>
  </si>
  <si>
    <t>Flex Biometria G8 Play</t>
  </si>
  <si>
    <t>Flex Biometria G8 Plus</t>
  </si>
  <si>
    <t>Flex Biometria G8 Power</t>
  </si>
  <si>
    <t>Flex Biometria G8 Power Lite</t>
  </si>
  <si>
    <t>Flex Biometria E6s</t>
  </si>
  <si>
    <t>Flex Biometria G9 Play</t>
  </si>
  <si>
    <t>Flex Biometria G9 Plus</t>
  </si>
  <si>
    <t>Flex Biometria G9 Power</t>
  </si>
  <si>
    <t>Flex Biometria One</t>
  </si>
  <si>
    <t>Flex Biometria One Action</t>
  </si>
  <si>
    <t>Flex Biometria One Fusion</t>
  </si>
  <si>
    <t>Flex Biometria One Fusion Plus</t>
  </si>
  <si>
    <t>Flex Biometria One Macro</t>
  </si>
  <si>
    <t>Flex Biometria One Vision</t>
  </si>
  <si>
    <t>Flex Biometria X4</t>
  </si>
  <si>
    <t>Flex Biometria A03</t>
  </si>
  <si>
    <t>Flex Biometria A03s</t>
  </si>
  <si>
    <t>Flex Biometria A03 Core</t>
  </si>
  <si>
    <t>Flex Biometria A10s</t>
  </si>
  <si>
    <t>Flex Biometria A11</t>
  </si>
  <si>
    <t>Flex Biometria A20</t>
  </si>
  <si>
    <t>Flex Biometria A30</t>
  </si>
  <si>
    <t>Flex Biometria A20s</t>
  </si>
  <si>
    <t>Flex Biometria A21s</t>
  </si>
  <si>
    <t>Flex Biometria A5 2017</t>
  </si>
  <si>
    <t>Flex Biometria A520</t>
  </si>
  <si>
    <t>Flex Biometria A7 2017</t>
  </si>
  <si>
    <t>Flex Biometria A720</t>
  </si>
  <si>
    <t>Flex Biometria A3 2017</t>
  </si>
  <si>
    <t>Flex Biometria A320</t>
  </si>
  <si>
    <t>Flex Biometria J5 Pro</t>
  </si>
  <si>
    <t>Flex Biometria J530</t>
  </si>
  <si>
    <t>Flex Biometria J7 Pro</t>
  </si>
  <si>
    <t>Flex Biometria J730</t>
  </si>
  <si>
    <t>Flex Biometria J6</t>
  </si>
  <si>
    <t>Flex Biometria J600</t>
  </si>
  <si>
    <t>Flex Biometria J8</t>
  </si>
  <si>
    <t>Flex Biometria J800</t>
  </si>
  <si>
    <t>Flex Voltar G532</t>
  </si>
  <si>
    <t>Flex Voltar J7</t>
  </si>
  <si>
    <t>Flex Voltar J700</t>
  </si>
  <si>
    <t>Flex Voltar J7 Metal</t>
  </si>
  <si>
    <t>Flex Voltar J710</t>
  </si>
  <si>
    <t>Flex Voltar G530</t>
  </si>
  <si>
    <t>Flex Voltar G531</t>
  </si>
  <si>
    <t>Flex LCD LG K42 (SUB)</t>
  </si>
  <si>
    <t>Flex LCD LG K52 (SUB)</t>
  </si>
  <si>
    <t>Flex LCD LG K62 (SUB)</t>
  </si>
  <si>
    <t>Flex LCD Xiaomi Mi 8 (SUB)</t>
  </si>
  <si>
    <t>Flex LCD Xiaomi Mi 9 (SUB)</t>
  </si>
  <si>
    <t>Flex LCD Xiaomi Mi A2 Lite (SUB)</t>
  </si>
  <si>
    <t>Flex LCD Moto G31 (SUB)</t>
  </si>
  <si>
    <t>Flex LCD Moto G41 (SUB)</t>
  </si>
  <si>
    <t>Flex LCD Moto G9 Play (SUB)</t>
  </si>
  <si>
    <t>Flex LCD Moto E7 Plus (SUB)</t>
  </si>
  <si>
    <t>Flex LCD Moto One (SUB)</t>
  </si>
  <si>
    <t>Flex LCD Moto One Action (SUB)</t>
  </si>
  <si>
    <t>Flex LCD Moto One Vision (SUB)</t>
  </si>
  <si>
    <t>Flex LCD Moto One Power (SUB)</t>
  </si>
  <si>
    <t>Flex LCD Moto One Hyper (SUB)</t>
  </si>
  <si>
    <t>Flex LCD Xiaomi Poco F3 (SUB)</t>
  </si>
  <si>
    <t>Flex LCD Xiaomi Poco X3 (SUB)</t>
  </si>
  <si>
    <t>Flex LCD Xiaomi Poco X3 Pro (SUB)</t>
  </si>
  <si>
    <t>Flex LCD Xiaomi Poco X3 GT (SUB)</t>
  </si>
  <si>
    <t>Flex LCD Xiaomi Poco X3 NFC (SUB)</t>
  </si>
  <si>
    <t>Flex LCD SAM A10 (SUB)</t>
  </si>
  <si>
    <t>Flex LCD SAM M10 (SUB)</t>
  </si>
  <si>
    <t>Flex LCD SAM A52 4G (SUB/OCTA)</t>
  </si>
  <si>
    <t>Flex LCD SAM A52 5G (SUB/OCTA)</t>
  </si>
  <si>
    <t>Flex LCD SAM A7 2018 (SUB)</t>
  </si>
  <si>
    <t>Flex LCD SAM A750 (SUB)</t>
  </si>
  <si>
    <t>Flex LCD SAM A9 2018 (SUB)</t>
  </si>
  <si>
    <t>Flex LCD SAM A920 (SUB)</t>
  </si>
  <si>
    <t>Flex LCD SAM M31 (OCTA)</t>
  </si>
  <si>
    <t>Flex LCD SAM M30s (OCTA)</t>
  </si>
  <si>
    <t>Flex LCD Xiaomi Redmi 9 (SUB)</t>
  </si>
  <si>
    <t>Flex LCD Xiaomi Redmi 9A (SUB)</t>
  </si>
  <si>
    <t>Flex LCD Xiaomi Redmi 9C (SUB)</t>
  </si>
  <si>
    <t>Flex Main A22 4G (SUB/OCTA)</t>
  </si>
  <si>
    <t>Flex Main A32 5G (SUB/OCTA)</t>
  </si>
  <si>
    <t>Flex Main A32 4G (SUB/OCTA)</t>
  </si>
  <si>
    <t>Flex Main Xiaomi Mi 8 Lite (SUB)</t>
  </si>
  <si>
    <t>Flex Main Moto G8 Play (M)(M14) (SUB)</t>
  </si>
  <si>
    <t>Flex Main Moto One Macro (SUB)</t>
  </si>
  <si>
    <t>Flex Main Moto G8 Play (F) (SUB)</t>
  </si>
  <si>
    <t>Moto Edge 40 Neo c/aro Nacional</t>
  </si>
  <si>
    <t xml:space="preserve">Edge 40 Neo Nac c/aro = R$ </t>
  </si>
  <si>
    <t>Moto Edge 40 Neo com aro Nacional</t>
  </si>
  <si>
    <t>Moto Edge 40 Neo Nacional com aro</t>
  </si>
  <si>
    <t>Tela Edge 40 Neo com aro Nacional</t>
  </si>
  <si>
    <t>Tela Edge 40 Neo Nacional com aro</t>
  </si>
  <si>
    <t>Redmi 12C Nacional c/aro</t>
  </si>
  <si>
    <t xml:space="preserve">Redmi 12C Nacional c/aro = </t>
  </si>
  <si>
    <t>Redmi 12C com aro Nacional</t>
  </si>
  <si>
    <t>Redmi 12C Nacional com aro</t>
  </si>
  <si>
    <t xml:space="preserve">K61 c/aro Nacional = R$ </t>
  </si>
  <si>
    <t>K41s c/aro Nacional</t>
  </si>
  <si>
    <t>K11 Plus c/aro</t>
  </si>
  <si>
    <t>K12/K12+/K40 c/aro</t>
  </si>
  <si>
    <t>K12 Max/K12 Prime/K50 c/aro</t>
  </si>
  <si>
    <t>K22/k22+ c/aro</t>
  </si>
  <si>
    <t>K40/K12/K12+ c/aro</t>
  </si>
  <si>
    <t>K40s c/aro</t>
  </si>
  <si>
    <t>K41s c/aro</t>
  </si>
  <si>
    <t>K42/K52 c/aro</t>
  </si>
  <si>
    <t>K50/K12 Max/K12 Prime c/aro</t>
  </si>
  <si>
    <t>K50s c/aro</t>
  </si>
  <si>
    <t>K51s c/aro</t>
  </si>
  <si>
    <t>K61 c/aro</t>
  </si>
  <si>
    <t>K62/K62 Plus c/aro</t>
  </si>
  <si>
    <t>K62/K62 Plus Nacional c/aro</t>
  </si>
  <si>
    <t>K61 c/aro Nacional</t>
  </si>
  <si>
    <t>LG K61 com aro Nacional</t>
  </si>
  <si>
    <t>LG K61 Nacional com aro</t>
  </si>
  <si>
    <t>Tela LG K61 com aro Nacional</t>
  </si>
  <si>
    <t>Tela LG K61 Nacional com aro</t>
  </si>
  <si>
    <t>K61 com aro Nacional</t>
  </si>
  <si>
    <t>K61 Nacional com aro</t>
  </si>
  <si>
    <t>Tela K61 com aro Nacional</t>
  </si>
  <si>
    <t>Tela K61 Nacional com aro</t>
  </si>
  <si>
    <t>Campainha Redmi Note 9 Pro</t>
  </si>
  <si>
    <t>Campainha Redmi Note 9s</t>
  </si>
  <si>
    <t>Campainha SAM A03s</t>
  </si>
  <si>
    <t>Campainha SAM A03</t>
  </si>
  <si>
    <t>Campainha SAM A02s</t>
  </si>
  <si>
    <t>Campainha SAM J7 Prime</t>
  </si>
  <si>
    <t>Campainha SAM J5 Prime</t>
  </si>
  <si>
    <t>Campainha SAM J5 Pro</t>
  </si>
  <si>
    <t>Campainha SAM J530</t>
  </si>
  <si>
    <t>Campainha SAM J6</t>
  </si>
  <si>
    <t>Campainha SAM J600</t>
  </si>
  <si>
    <t>Campainha SAM J8</t>
  </si>
  <si>
    <t>Campainha SAM J800</t>
  </si>
  <si>
    <t>Campainha SAM J7 Pro</t>
  </si>
  <si>
    <t>Campainha SAM J730</t>
  </si>
  <si>
    <t>Campainha SAM J5</t>
  </si>
  <si>
    <t>Campainha SAM J7</t>
  </si>
  <si>
    <t>Campainha SAM J500</t>
  </si>
  <si>
    <t>Campainha SAM J700</t>
  </si>
  <si>
    <t>Campainha Xiaomi Redmi 8</t>
  </si>
  <si>
    <t>Campainha Xiaomi Redmi 8A</t>
  </si>
  <si>
    <t>Campainha Xiaomi Redmi 9A</t>
  </si>
  <si>
    <t>Campainha Xiaomi Redmi 9C</t>
  </si>
  <si>
    <t>Campainha Xiaomi Redmi Note 10 4G</t>
  </si>
  <si>
    <t>Campainha Xiaomi Redmi Note 10s 4G</t>
  </si>
  <si>
    <t>Campainha Xiaomi Poco M5s</t>
  </si>
  <si>
    <t>Conector LG K11/K11 Plus</t>
  </si>
  <si>
    <t>Flex Main Redmi Note 10 4G (OCTA)</t>
  </si>
  <si>
    <t>Flex Main Redmi Note 10s 4G (OCTA)</t>
  </si>
  <si>
    <t>Flex Main Redmi Note 10 4G (SUB)</t>
  </si>
  <si>
    <t>Flex Main Redmi Note 10s 4G (SUB)</t>
  </si>
  <si>
    <t>Flex Main Redmi Note 11 4G (SUB)</t>
  </si>
  <si>
    <t>Flex Main Redmi Note 11s 4G (SUB)</t>
  </si>
  <si>
    <t>Flex Main Poco M4 Pro 4G (SUB)</t>
  </si>
  <si>
    <t>Flex Main Redmi Note 9 Pro (SUB)</t>
  </si>
  <si>
    <t>Flex Main Redmi Note 9s (SUB)</t>
  </si>
  <si>
    <t>Flex Main Redmi Note 9 (SUB)</t>
  </si>
  <si>
    <t>Flex Main Poco M3 (SUB)</t>
  </si>
  <si>
    <t>Flex Main Redmi 9T (SUB)</t>
  </si>
  <si>
    <t>Flex Main Poco M3 Pro 4G (SUB)</t>
  </si>
  <si>
    <t>Flex Main Xiaomi Redmi Note 11 5G</t>
  </si>
  <si>
    <t>Flex Main Xiaomi Redmi Note 11s 5G</t>
  </si>
  <si>
    <t>Flex Main Xiaomi Poco M4 Pro 5G</t>
  </si>
  <si>
    <t>Flex Microfone SAM J6</t>
  </si>
  <si>
    <t>Flex Microfone SAM J8</t>
  </si>
  <si>
    <t>Flex Main SAM M30s (SUB)</t>
  </si>
  <si>
    <t>Flex Main SAM M31 (SUB)</t>
  </si>
  <si>
    <t>Flex Moto E7 (SUB)</t>
  </si>
  <si>
    <t>Flex Moto G60 (SUB)</t>
  </si>
  <si>
    <t>Flex Moto G60s (SUB)</t>
  </si>
  <si>
    <t>Flex Moto G62 (SUB)</t>
  </si>
  <si>
    <t>Flex Moto G8 Play (M)(M14) (SUB)</t>
  </si>
  <si>
    <t>Flex Moto G8 Plus (F) (SUB)</t>
  </si>
  <si>
    <t>Flex Moto G8 Plus (M) (SUB)</t>
  </si>
  <si>
    <t>Flex Moto G8 Power (SUB)</t>
  </si>
  <si>
    <t>Flex Moto One Macro (SUB)</t>
  </si>
  <si>
    <t>Flex Moto G8 Play (F) (SUB)</t>
  </si>
  <si>
    <t>Flex Redmi Note 10 4G (OCTA)</t>
  </si>
  <si>
    <t>Flex Redmi Note 10s 4G (OCTA)</t>
  </si>
  <si>
    <t>Flex Redmi Note 10 4G (SUB)</t>
  </si>
  <si>
    <t>Flex Redmi Note 10s 4G (SUB)</t>
  </si>
  <si>
    <t>Flex Redmi Note 11 4G (SUB)</t>
  </si>
  <si>
    <t>Flex Redmi Note 11s 4G (SUB)</t>
  </si>
  <si>
    <t>Flex Poco M4 Pro 4G (SUB)</t>
  </si>
  <si>
    <t>Flex Redmi Note 8 Pro (SUB)</t>
  </si>
  <si>
    <t>Flex Redmi Note 9 (SUB)</t>
  </si>
  <si>
    <t>Flex Redmi Note 9 Pro (SUB)</t>
  </si>
  <si>
    <t>Flex Redmi Note 9s (SUB)</t>
  </si>
  <si>
    <t>Flex Poco M3 (SUB)</t>
  </si>
  <si>
    <t>Flex Redmi 9T (SUB)</t>
  </si>
  <si>
    <t>Flex Poco M3 Pro 4G (SUB)</t>
  </si>
  <si>
    <t>Flex SAM A10s (M12/M15)(SUB)</t>
  </si>
  <si>
    <t>Flex SAM A10s (M16)(SUB)</t>
  </si>
  <si>
    <t>Flex SAM A20 (SUB)</t>
  </si>
  <si>
    <t>Flex SAM A30s (SUB/OCTA)</t>
  </si>
  <si>
    <t>Flex SAM A50 (SUB)</t>
  </si>
  <si>
    <t>Flex SAM A51 (SUB)</t>
  </si>
  <si>
    <t>Flex SAM A53 (SUB/OCTA)</t>
  </si>
  <si>
    <t>Flex SAM A73 (OCTA/SUB)</t>
  </si>
  <si>
    <t>Flex SAM M21s (SUB)</t>
  </si>
  <si>
    <t>Flex SAM M30s (SUB)</t>
  </si>
  <si>
    <t>Flex SAM M31 (SUB)</t>
  </si>
  <si>
    <t>Flex Xiaomi Mi 9 Lite (SUB)</t>
  </si>
  <si>
    <t>Flex Xiaomi Mi A3 (SUB)</t>
  </si>
  <si>
    <t>Flex Xiaomi Redmi Note 11 5G</t>
  </si>
  <si>
    <t>Flex Xiaomi Redmi Note 11s 5G</t>
  </si>
  <si>
    <t>Flex Xiaomi Poco M4 Pro 5G</t>
  </si>
  <si>
    <t>Flex SUB SAM A30s (SUB/OCTA)</t>
  </si>
  <si>
    <t>Flex SUB SAM A53 (SUB/OCTA)</t>
  </si>
  <si>
    <t>Flex SUB SAM A73 (OCTA/SUB)</t>
  </si>
  <si>
    <t>Flex SUB Xiaomi Redmi Note 11 5G</t>
  </si>
  <si>
    <t>Flex SUB Xiaomi Redmi Note 11s 5G</t>
  </si>
  <si>
    <t>Flex SUB Xiaomi Poco M4 Pro 5G</t>
  </si>
  <si>
    <t xml:space="preserve">Flex SUB Moto E7 </t>
  </si>
  <si>
    <t xml:space="preserve">Flex SUB Moto G60 </t>
  </si>
  <si>
    <t xml:space="preserve">Flex SUB Moto G60s </t>
  </si>
  <si>
    <t xml:space="preserve">Flex SUB Moto G62 </t>
  </si>
  <si>
    <t xml:space="preserve">Flex SUB Moto G8 Play (M)(M14) </t>
  </si>
  <si>
    <t xml:space="preserve">Flex SUB Moto G8 Plus (F) </t>
  </si>
  <si>
    <t xml:space="preserve">Flex SUB Moto G8 Plus (M) </t>
  </si>
  <si>
    <t xml:space="preserve">Flex SUB Moto G8 Power </t>
  </si>
  <si>
    <t xml:space="preserve">Flex SUB Moto One Macro </t>
  </si>
  <si>
    <t xml:space="preserve">Flex SUB Moto G8 Play (F) </t>
  </si>
  <si>
    <t xml:space="preserve">Flex SUB Redmi Note 10 4G </t>
  </si>
  <si>
    <t xml:space="preserve">Flex SUB Redmi Note 10s 4G </t>
  </si>
  <si>
    <t xml:space="preserve">Flex SUB Redmi Note 11 4G </t>
  </si>
  <si>
    <t xml:space="preserve">Flex SUB Redmi Note 11s 4G </t>
  </si>
  <si>
    <t xml:space="preserve">Flex SUB Poco M4 Pro 4G </t>
  </si>
  <si>
    <t xml:space="preserve">Flex SUB Redmi Note 8 Pro </t>
  </si>
  <si>
    <t xml:space="preserve">Flex SUB Redmi Note 9 </t>
  </si>
  <si>
    <t xml:space="preserve">Flex SUB Redmi Note 9 Pro </t>
  </si>
  <si>
    <t xml:space="preserve">Flex SUB Redmi Note 9s </t>
  </si>
  <si>
    <t xml:space="preserve">Flex SUB Poco M3 </t>
  </si>
  <si>
    <t xml:space="preserve">Flex SUB Redmi 9T </t>
  </si>
  <si>
    <t xml:space="preserve">Flex SUB Poco M3 Pro 4G </t>
  </si>
  <si>
    <t>Flex SUB SAM A10s (M12/M15)</t>
  </si>
  <si>
    <t>Flex SUB SAM A10s (M16)</t>
  </si>
  <si>
    <t xml:space="preserve">Flex SUB SAM A20 </t>
  </si>
  <si>
    <t xml:space="preserve">Flex SUB SAM A50 </t>
  </si>
  <si>
    <t xml:space="preserve">Flex SUB SAM A51 </t>
  </si>
  <si>
    <t xml:space="preserve">Flex SUB SAM M21s </t>
  </si>
  <si>
    <t xml:space="preserve">Flex SUB SAM M30s </t>
  </si>
  <si>
    <t xml:space="preserve">Flex SUB SAM M31 </t>
  </si>
  <si>
    <t xml:space="preserve">Flex SUB Xiaomi Mi 9 Lite </t>
  </si>
  <si>
    <t xml:space="preserve">Flex SUB Xiaomi Mi A3 </t>
  </si>
  <si>
    <t>Flex OCTA Redmi Note 10 4G</t>
  </si>
  <si>
    <t>Flex OCTA Redmi Note 10s 4G</t>
  </si>
  <si>
    <t>Flex Power Biometria SAM A13 4G</t>
  </si>
  <si>
    <t>Flex Power Biometria SAM A13 5G</t>
  </si>
  <si>
    <t>Flex Power Biometria SAM A12</t>
  </si>
  <si>
    <t>Flex Power Biometria SAM A14 4G</t>
  </si>
  <si>
    <t>Flex Power Biometria SAM A14 5G</t>
  </si>
  <si>
    <t>Flex Power Biometria SAM M12</t>
  </si>
  <si>
    <t>Flex Power Biometria SAM A22 5G</t>
  </si>
  <si>
    <t>Flex Power Biometria SAM A7 2018</t>
  </si>
  <si>
    <t>Flex Power Biometria SAM A750</t>
  </si>
  <si>
    <t>Flex Power Biometria SAM J6+</t>
  </si>
  <si>
    <t>Flex Power Biometria SAM M33</t>
  </si>
  <si>
    <t>Flex Power Biometria SAM A23 4G</t>
  </si>
  <si>
    <t>Flex Power Biometria SAM M23</t>
  </si>
  <si>
    <t>Flex Power Biometria SAM A23 5G</t>
  </si>
  <si>
    <t>Flex Power Biometria SAM M51</t>
  </si>
  <si>
    <t>Flex Power Biometria SAM A22 4G</t>
  </si>
  <si>
    <t>Flex Power Biometria SAM A32 5G</t>
  </si>
  <si>
    <t>Flex Power Biometria SAM M22</t>
  </si>
  <si>
    <t>Flex Power Biometria Xiaomi Mi 11 Lite</t>
  </si>
  <si>
    <t>Flex Power Biometria Xiaomi 11 Lite 5G NE</t>
  </si>
  <si>
    <t>Flex Power e Volume Asus Zenfone 4 Selfie Pro</t>
  </si>
  <si>
    <t>Flex Power e Volume ZD552KL</t>
  </si>
  <si>
    <t>Flex Power e Volume Mi 8 Pro</t>
  </si>
  <si>
    <t>Flex Power e Volume Mi 8 SE</t>
  </si>
  <si>
    <t>Flex Power e Volume Moto E20</t>
  </si>
  <si>
    <t>Flex Power e Volume Moto E30</t>
  </si>
  <si>
    <t>Flex Power e Volume Moto E40</t>
  </si>
  <si>
    <t>Flex Power e Volume Moto E5 Play</t>
  </si>
  <si>
    <t>Flex Power e Volume Moto E6i</t>
  </si>
  <si>
    <t>Flex Power e Volume Moto E7 Power</t>
  </si>
  <si>
    <t>Flex Power e Volume Moto G20</t>
  </si>
  <si>
    <t>Flex Power e Volume Moto G10</t>
  </si>
  <si>
    <t>Flex Power e Volume Moto G30</t>
  </si>
  <si>
    <t>Flex Power e Volume Moto G31</t>
  </si>
  <si>
    <t>Flex Power e Volume Moto G41</t>
  </si>
  <si>
    <t>Flex Power e Volume Moto G51</t>
  </si>
  <si>
    <t>Flex Power e Volume Moto G4 Plus</t>
  </si>
  <si>
    <t>Flex Power e Volume Moto G4 Play</t>
  </si>
  <si>
    <t>Flex Power e Volume Moto G50 5G</t>
  </si>
  <si>
    <t>Flex Power e Volume Moto G52</t>
  </si>
  <si>
    <t>Flex Power e Volume Moto G82</t>
  </si>
  <si>
    <t>Flex Power e Volume Moto G5G</t>
  </si>
  <si>
    <t>Flex Power e Volume Moto G 5G</t>
  </si>
  <si>
    <t>Flex Power e Volume Moto G5G Plus</t>
  </si>
  <si>
    <t>Flex Power e Volume Moto G5s Plus</t>
  </si>
  <si>
    <t>Flex Power e Volume Moto G5 Plus</t>
  </si>
  <si>
    <t>Flex Power e Volume Moto G6 Play</t>
  </si>
  <si>
    <t>Flex Power e Volume Moto E5</t>
  </si>
  <si>
    <t>Flex Power e Volume Moto G60</t>
  </si>
  <si>
    <t>Flex Power e Volume Moto G60s</t>
  </si>
  <si>
    <t>Flex Power e Volume Moto G7</t>
  </si>
  <si>
    <t>Flex Power e Volume Moto G7 Plus</t>
  </si>
  <si>
    <t>Flex Power e Volume Moto G9 Play</t>
  </si>
  <si>
    <t>Flex Power e Volume Moto E7 Plus</t>
  </si>
  <si>
    <t>Flex Power e Volume Moto One Macro</t>
  </si>
  <si>
    <t>Flex Power e Volume Moto G8 Play</t>
  </si>
  <si>
    <t>Flex Power e Volume Moto One Action</t>
  </si>
  <si>
    <t>Flex Power e Volume Moto One Vision</t>
  </si>
  <si>
    <t>Flex Power e Volume Redmi 10</t>
  </si>
  <si>
    <t>Flex Power e Volume Redmi 10 Prime</t>
  </si>
  <si>
    <t>Flex Power e Volume Redmi 9C</t>
  </si>
  <si>
    <t>Flex Power e Volume Redmi 9A</t>
  </si>
  <si>
    <t>Flex Power e Volume Redmi 10A</t>
  </si>
  <si>
    <t>Flex Power e Volume Redmi Note 10 4G</t>
  </si>
  <si>
    <t>Flex Power e Volume Redmi Note 10s 4G</t>
  </si>
  <si>
    <t>Flex Power e Volume Redmi Note 11 4G</t>
  </si>
  <si>
    <t>Flex Power e Volume Redmi Note 11s 4G</t>
  </si>
  <si>
    <t>Flex Power e Volume Poco M4 Pro 4G</t>
  </si>
  <si>
    <t>Flex Power e Volume Redmi Note 8</t>
  </si>
  <si>
    <t>Flex Power e Volume Redmi Note 8T</t>
  </si>
  <si>
    <t>Flex Power e Volume Redmi Note 7</t>
  </si>
  <si>
    <t>Flex Power e Volume Redmi Note 7 Pro</t>
  </si>
  <si>
    <t>Flex Power e Volume Redmi Note 9 Pro</t>
  </si>
  <si>
    <t>Flex Power e Volume Redmi Note 9s</t>
  </si>
  <si>
    <t>Flex Power e Volume SAM A02</t>
  </si>
  <si>
    <t>Flex Power e Volume SAM A32 4G</t>
  </si>
  <si>
    <t>Flex Power e Volume SAM M32</t>
  </si>
  <si>
    <t>Flex Power e Volume SAM A03</t>
  </si>
  <si>
    <t>Flex Power e Volume SAM A02s</t>
  </si>
  <si>
    <t>Flex Power e Volume SAM A04E</t>
  </si>
  <si>
    <t>Flex Power e Volume SAM A20</t>
  </si>
  <si>
    <t>Flex Power e Volume SAM A30</t>
  </si>
  <si>
    <t>Flex Power e Volume SAM A50</t>
  </si>
  <si>
    <t>Flex Power e Volume SAM A70</t>
  </si>
  <si>
    <t>Flex Power e Volume SAM A30s</t>
  </si>
  <si>
    <t>Flex Power e Volume SAM A31</t>
  </si>
  <si>
    <t>Flex Power e Volume SAM A33 5G</t>
  </si>
  <si>
    <t>Flex Power e Volume SAM A73 5G</t>
  </si>
  <si>
    <t>Flex Power e Volume SAM A52 5G</t>
  </si>
  <si>
    <t>Flex Power e Volume SAM A52 4G</t>
  </si>
  <si>
    <t>Flex Power e Volume SAM A72</t>
  </si>
  <si>
    <t>Flex Power e Volume SAM S20 FE</t>
  </si>
  <si>
    <t>Flex Power e Volume SAM M52</t>
  </si>
  <si>
    <t>Flex Power e Volume SAM A53</t>
  </si>
  <si>
    <t>Flex Power e Volume SAM M53</t>
  </si>
  <si>
    <t>Flex Power e Volume SAM M20</t>
  </si>
  <si>
    <t>Flex Power e Volume SAM A10</t>
  </si>
  <si>
    <t>Flex Power e Volume SAM M10</t>
  </si>
  <si>
    <t>Flex Power e Volume SAM M30</t>
  </si>
  <si>
    <t>Flex Power e Volume Xiaomi Mi 9T</t>
  </si>
  <si>
    <t>Flex Power e Volume Xiaomi Mi 9T Pro</t>
  </si>
  <si>
    <t>Flex Power e Volume Xiaomi Poco X3</t>
  </si>
  <si>
    <t>Flex Power e Volume Xiaomi Poco X3 Pro</t>
  </si>
  <si>
    <t>Flex Power e Volume Xiaomi Poco X3 NFC</t>
  </si>
  <si>
    <t>Flex Power e Volume Xiaomi Redmi 8</t>
  </si>
  <si>
    <t>Flex Power e Volume Xiaomi Redmi 8A</t>
  </si>
  <si>
    <t>Flex Power LG K12 Prime</t>
  </si>
  <si>
    <t>Flex Power LG K12 Max</t>
  </si>
  <si>
    <t>Flex Power LG K50</t>
  </si>
  <si>
    <t>Flex Power LG K12</t>
  </si>
  <si>
    <t>Flex Power LG K12 Plus</t>
  </si>
  <si>
    <t>Flex Power SAM A01</t>
  </si>
  <si>
    <t>Flex Power SAM A01 Core</t>
  </si>
  <si>
    <t>Flex Power SAM A20s (F)</t>
  </si>
  <si>
    <t>Flex Power SAM J4</t>
  </si>
  <si>
    <t>Flex Power SAM J400</t>
  </si>
  <si>
    <t>Flex Power SAM J4 Core</t>
  </si>
  <si>
    <t>Flex Power SAM J4 Plus</t>
  </si>
  <si>
    <t>Flex Power SAM J4+</t>
  </si>
  <si>
    <t>Flex Power SAM J6</t>
  </si>
  <si>
    <t>Flex Power SAM J600</t>
  </si>
  <si>
    <t>Flex Power SAM J8</t>
  </si>
  <si>
    <t>Flex Power SAM J800</t>
  </si>
  <si>
    <t>Flex Power SAM J8 Plus</t>
  </si>
  <si>
    <t>Flex Power SAM J5 Pro</t>
  </si>
  <si>
    <t>Flex Power SAM J530</t>
  </si>
  <si>
    <t>Flex Power SAM J7 Pro</t>
  </si>
  <si>
    <t>Flex Power SAM J730</t>
  </si>
  <si>
    <t>Flex Power SAM J3</t>
  </si>
  <si>
    <t>Flex Power SAM J330</t>
  </si>
  <si>
    <t>Flex Power SAM J7 Metal</t>
  </si>
  <si>
    <t>Flex Power SAM J710</t>
  </si>
  <si>
    <t>Flex Power SAM J5 Metal</t>
  </si>
  <si>
    <t>Flex Power SAM J510</t>
  </si>
  <si>
    <t>Flex Power SAM J7 Neo</t>
  </si>
  <si>
    <t>Flex Power SAM J701</t>
  </si>
  <si>
    <t>Flex Power SAM J5</t>
  </si>
  <si>
    <t>Flex Power SAM J7</t>
  </si>
  <si>
    <t>Flex Power SAM J700</t>
  </si>
  <si>
    <t>Flex Sensor Biometria SAM A51</t>
  </si>
  <si>
    <t>Flex Sensor Biometria SAM A71</t>
  </si>
  <si>
    <t>Flex Voltar SAM J8</t>
  </si>
  <si>
    <t>Flex Voltar SAM J800</t>
  </si>
  <si>
    <t>Flex Voltar SAM J6</t>
  </si>
  <si>
    <t>Flex Voltar SAM J600</t>
  </si>
  <si>
    <t>Flex Volume LG K12</t>
  </si>
  <si>
    <t>Flex Volume LG K12 Plus</t>
  </si>
  <si>
    <t>Flex Volume LG K51</t>
  </si>
  <si>
    <t>Flex Volume LG K51s</t>
  </si>
  <si>
    <t>Flex Volume SAM A01</t>
  </si>
  <si>
    <t>Flex Volume SAM A01 Core</t>
  </si>
  <si>
    <t>Flex Volume SAM A22 4G</t>
  </si>
  <si>
    <t>Flex Volume SAM M22</t>
  </si>
  <si>
    <t>Flex Volume SAM J4</t>
  </si>
  <si>
    <t>Flex Volume SAM J400</t>
  </si>
  <si>
    <t>Flex Volume SAM J6</t>
  </si>
  <si>
    <t>Flex Volume SAM J600</t>
  </si>
  <si>
    <t>Flex Volume SAM J8</t>
  </si>
  <si>
    <t>Flex Volume SAM J800</t>
  </si>
  <si>
    <t>Flex Volume SAM J8 Plus</t>
  </si>
  <si>
    <t>Flex Volume SAM J4 Core</t>
  </si>
  <si>
    <t>Flex Volume SAM J4 Plus</t>
  </si>
  <si>
    <t>Flex Volume SAM J4+</t>
  </si>
  <si>
    <t>Flex Volume SAM J6 Plus</t>
  </si>
  <si>
    <t>Flex Volume SAM J6 Core</t>
  </si>
  <si>
    <t>Flex Volume SAM J6+</t>
  </si>
  <si>
    <t>Flex Volume SAM J5 Pro</t>
  </si>
  <si>
    <t>Flex Volume SAM J530</t>
  </si>
  <si>
    <t>Flex Volume SAM J7 Pro</t>
  </si>
  <si>
    <t>Flex Volume SAM J730</t>
  </si>
  <si>
    <t>Flex Volume SAM J3</t>
  </si>
  <si>
    <t>Flex Volume SAM J330</t>
  </si>
  <si>
    <t>Gaveta SAM A30s</t>
  </si>
  <si>
    <t>Gaveta SAM A5 2016</t>
  </si>
  <si>
    <t>Gaveta SAM A510</t>
  </si>
  <si>
    <t>Gaveta SAM A7 2016</t>
  </si>
  <si>
    <t>Gaveta SAM A710</t>
  </si>
  <si>
    <t>Gaveta SAM A5 2017</t>
  </si>
  <si>
    <t>Gaveta SAM A520</t>
  </si>
  <si>
    <t>Gaveta SAM A7 2017</t>
  </si>
  <si>
    <t>Gaveta SAM A720</t>
  </si>
  <si>
    <t>Gaveta SAM A3 2017</t>
  </si>
  <si>
    <t>Gaveta SAM A320</t>
  </si>
  <si>
    <t>Gaveta SAM A51</t>
  </si>
  <si>
    <t>Gaveta SAM A71</t>
  </si>
  <si>
    <t>Gaveta SAM A52 4G</t>
  </si>
  <si>
    <t>Gaveta SAM A52 5G</t>
  </si>
  <si>
    <t>Gaveta SAM A72</t>
  </si>
  <si>
    <t>Gaveta SAM Galaxy S10</t>
  </si>
  <si>
    <t>Gaveta SAM Galaxy S10 Plus</t>
  </si>
  <si>
    <t>Gaveta SAM Galaxy S9</t>
  </si>
  <si>
    <t>Gaveta SAM Galaxy S9 Plus</t>
  </si>
  <si>
    <t>Gaveta SAM J4</t>
  </si>
  <si>
    <t>Gaveta SAM J400</t>
  </si>
  <si>
    <t>Gaveta SAM J6</t>
  </si>
  <si>
    <t>Gaveta SAM J600</t>
  </si>
  <si>
    <t>Gaveta SAM J8</t>
  </si>
  <si>
    <t>Gaveta SAM J5 Prime</t>
  </si>
  <si>
    <t>Gaveta SAM J5 Pro</t>
  </si>
  <si>
    <t>Gaveta SAM J530</t>
  </si>
  <si>
    <t>Gaveta SAM J6 Plus</t>
  </si>
  <si>
    <t>Gaveta SAM J8 Plus</t>
  </si>
  <si>
    <t>Gaveta SAM J4 Plus</t>
  </si>
  <si>
    <t>Gaveta SAM S21</t>
  </si>
  <si>
    <t>Gaveta SAM S21 Plus</t>
  </si>
  <si>
    <t>Gaveta SAM S8</t>
  </si>
  <si>
    <t>Gaveta SAM S8 Plus</t>
  </si>
  <si>
    <t>Gaveta Xiaomi Redmi 8</t>
  </si>
  <si>
    <t>Gaveta Xiaomi Redmi 8A</t>
  </si>
  <si>
    <t>Gaveta Xiaomi Redmi 9A</t>
  </si>
  <si>
    <t>Gaveta Xiaomi Redmi 9C</t>
  </si>
  <si>
    <t>Gaveta Xiaomi Redmi Note 11</t>
  </si>
  <si>
    <t>Gaveta Xiaomi Redmi Note 11 4G</t>
  </si>
  <si>
    <t>Moto G35</t>
  </si>
  <si>
    <t>Moto G35 c/aro</t>
  </si>
  <si>
    <t xml:space="preserve">Moto G35        = R$ </t>
  </si>
  <si>
    <t xml:space="preserve">Moto G35 c/aro   = R$  </t>
  </si>
  <si>
    <t>Moto G35 sem aro original</t>
  </si>
  <si>
    <t>Moto G35 com aro original</t>
  </si>
  <si>
    <t>Moto G35 original sem aro</t>
  </si>
  <si>
    <t>Moto G35 original com aro</t>
  </si>
  <si>
    <t>Flex Power e Volume E13</t>
  </si>
  <si>
    <t>Flex Power e Volume E20</t>
  </si>
  <si>
    <t>Flex Power e Volume E30</t>
  </si>
  <si>
    <t>Flex Power e Volume E40</t>
  </si>
  <si>
    <t>Flex Power e Volume E22</t>
  </si>
  <si>
    <t>Flex Power e Volume E32</t>
  </si>
  <si>
    <t>Flex Power e Volume E5 Play</t>
  </si>
  <si>
    <t>Flex Power e Volume E5 Plus</t>
  </si>
  <si>
    <t>Flex Power e Volume E6 Play</t>
  </si>
  <si>
    <t>Flex Power e Volume E6 Plus</t>
  </si>
  <si>
    <t>Flex Power e Volume E6i</t>
  </si>
  <si>
    <t>Flex Power e Volume E7</t>
  </si>
  <si>
    <t>Flex Power e Volume E7 Power</t>
  </si>
  <si>
    <t>Flex Power e Volume G100</t>
  </si>
  <si>
    <t>Flex Power e Volume G14</t>
  </si>
  <si>
    <t>Flex Power e Volume G10</t>
  </si>
  <si>
    <t>Flex Power e Volume G20</t>
  </si>
  <si>
    <t>Flex Power e Volume G30</t>
  </si>
  <si>
    <t>Flex Power e Volume G22</t>
  </si>
  <si>
    <t>Flex Power e Volume G31</t>
  </si>
  <si>
    <t>Flex Power e Volume G41</t>
  </si>
  <si>
    <t>Flex Power e Volume G51</t>
  </si>
  <si>
    <t>Flex Power e Volume G32</t>
  </si>
  <si>
    <t>Flex Power e Volume G4 Plus</t>
  </si>
  <si>
    <t>Flex Power e Volume G4 Play</t>
  </si>
  <si>
    <t>Flex Power e Volume G5</t>
  </si>
  <si>
    <t>Flex Power e Volume G50 5G</t>
  </si>
  <si>
    <t>Flex Power e Volume G52</t>
  </si>
  <si>
    <t>Flex Power e Volume G82</t>
  </si>
  <si>
    <t>Flex Power e Volume G5G</t>
  </si>
  <si>
    <t>Flex Power e Volume G 5G</t>
  </si>
  <si>
    <t>Flex Power e Volume G5G Plus</t>
  </si>
  <si>
    <t>Flex Power e Volume G5s</t>
  </si>
  <si>
    <t>Flex Power e Volume G5s Plus</t>
  </si>
  <si>
    <t>Flex Power e Volume G5 Plus</t>
  </si>
  <si>
    <t>Flex Power e Volume G6</t>
  </si>
  <si>
    <t>Flex Power e Volume G6 Play</t>
  </si>
  <si>
    <t>Flex Power e Volume E5</t>
  </si>
  <si>
    <t>Flex Power e Volume G6 Plus</t>
  </si>
  <si>
    <t>Flex Power e Volume G60</t>
  </si>
  <si>
    <t>Flex Power e Volume G60s</t>
  </si>
  <si>
    <t>Flex Power e Volume G62</t>
  </si>
  <si>
    <t>Flex Power e Volume G7</t>
  </si>
  <si>
    <t>Flex Power e Volume G7 Play</t>
  </si>
  <si>
    <t>Flex Power e Volume G7 Plus</t>
  </si>
  <si>
    <t>Flex Power e Volume G7 Power</t>
  </si>
  <si>
    <t>Flex Power e Volume G71 5G</t>
  </si>
  <si>
    <t>Flex Power e Volume G73</t>
  </si>
  <si>
    <t>Flex Power e Volume G8</t>
  </si>
  <si>
    <t>Flex Power e Volume G8 Plus</t>
  </si>
  <si>
    <t>Flex Power e Volume G8 Power</t>
  </si>
  <si>
    <t>Flex Power e Volume G8 Power Lite</t>
  </si>
  <si>
    <t>Flex Power e Volume G9 Play</t>
  </si>
  <si>
    <t>Flex Power e Volume E7 Plus</t>
  </si>
  <si>
    <t>Flex Power e Volume G9 Plus</t>
  </si>
  <si>
    <t>Flex Power e Volume G9 Power</t>
  </si>
  <si>
    <t>Flex Power e Volume One</t>
  </si>
  <si>
    <t>Flex Power e Volume One Fusion</t>
  </si>
  <si>
    <t>Flex Power e Volume One Fusion Plus</t>
  </si>
  <si>
    <t>Flex Power e Volume One Hyper</t>
  </si>
  <si>
    <t>Flex Power e Volume One Macro</t>
  </si>
  <si>
    <t>Flex Power e Volume G8 Play</t>
  </si>
  <si>
    <t>Flex Power e Volume One Vision</t>
  </si>
  <si>
    <t>Flex Power e Volume One Action</t>
  </si>
  <si>
    <t>Flex Power e Volume One Zoom</t>
  </si>
  <si>
    <t>Flex Power e Volume A02</t>
  </si>
  <si>
    <t>Flex Power e Volume A32 4G</t>
  </si>
  <si>
    <t>Flex Power e Volume M32</t>
  </si>
  <si>
    <t>Flex Power e Volume A03</t>
  </si>
  <si>
    <t>Flex Power e Volume A03 Core</t>
  </si>
  <si>
    <t>Flex Power e Volume A02s</t>
  </si>
  <si>
    <t>Flex Power e Volume A04E</t>
  </si>
  <si>
    <t>Flex Power e Volume A03s</t>
  </si>
  <si>
    <t>Flex Power e Volume A04 (M13)</t>
  </si>
  <si>
    <t>Flex Power e Volume A11</t>
  </si>
  <si>
    <t>Flex Power e Volume A20</t>
  </si>
  <si>
    <t>Flex Power e Volume A30</t>
  </si>
  <si>
    <t>Flex Power e Volume A50</t>
  </si>
  <si>
    <t>Flex Power e Volume A70</t>
  </si>
  <si>
    <t>Flex Power e Volume A30s</t>
  </si>
  <si>
    <t>Flex Power e Volume A21s</t>
  </si>
  <si>
    <t>Flex Power e Volume A31</t>
  </si>
  <si>
    <t>Flex Power e Volume A33 5G</t>
  </si>
  <si>
    <t>Flex Power e Volume A73 5G</t>
  </si>
  <si>
    <t>Flex Power e Volume A51/A71</t>
  </si>
  <si>
    <t>Flex Power e Volume A52 4G</t>
  </si>
  <si>
    <t>Flex Power e Volume A52 5G</t>
  </si>
  <si>
    <t>Flex Power e Volume A72</t>
  </si>
  <si>
    <t>Flex Power e Volume S20 FE</t>
  </si>
  <si>
    <t>Flex Power e Volume M52</t>
  </si>
  <si>
    <t>Flex Power e Volume A53</t>
  </si>
  <si>
    <t>Flex Power e Volume M53</t>
  </si>
  <si>
    <t>Flex Power e Volume M20</t>
  </si>
  <si>
    <t>Flex Power e Volume A10</t>
  </si>
  <si>
    <t>Flex Power e Volume M10</t>
  </si>
  <si>
    <t>Flex Power e Volume M30</t>
  </si>
  <si>
    <t>Flex Power e Volume M21S</t>
  </si>
  <si>
    <t>Flex Power e Volume M31</t>
  </si>
  <si>
    <t>Flex Power e Volume Mi 8</t>
  </si>
  <si>
    <t>Flex Power e Volume Mi 9</t>
  </si>
  <si>
    <t>Flex Power e Volume Mi 9 Lite</t>
  </si>
  <si>
    <t>Flex Power e Volume Mi 9 SE</t>
  </si>
  <si>
    <t>Flex Power e Volume Mi 9T</t>
  </si>
  <si>
    <t>Flex Power e Volume Mi 9T Pro</t>
  </si>
  <si>
    <t>Flex Power e Volume Mi A3</t>
  </si>
  <si>
    <t>Flex Power e Volume Poco X3</t>
  </si>
  <si>
    <t>Flex Power e Volume Poco X3 Pro</t>
  </si>
  <si>
    <t>Flex Power e Volume Poco X3 NFC</t>
  </si>
  <si>
    <t>Flex Power e Volume Redmi 8</t>
  </si>
  <si>
    <t>Flex Power e Volume Redmi 8A</t>
  </si>
  <si>
    <t>Flex Power e Volume Zenfone 4 Selfie Pro</t>
  </si>
  <si>
    <t>Flex Power e Volume Moto E6s</t>
  </si>
  <si>
    <t>Flex Power e Volume E6s</t>
  </si>
  <si>
    <t>Flex Power Asus Zenfone 4 Selfie Pro</t>
  </si>
  <si>
    <t>Flex Power ZD552KL</t>
  </si>
  <si>
    <t>Flex Power iPhone 8 Plus</t>
  </si>
  <si>
    <t>Flex Power iPhone XR</t>
  </si>
  <si>
    <t>Flex Power Mi 8 Lite</t>
  </si>
  <si>
    <t>Flex Power Mi 8 Pro</t>
  </si>
  <si>
    <t>Flex Power Mi 8 SE</t>
  </si>
  <si>
    <t>Flex Power Moto Moto C</t>
  </si>
  <si>
    <t>Flex Power Moto E13</t>
  </si>
  <si>
    <t>Flex Power Moto E20</t>
  </si>
  <si>
    <t>Flex Power Moto E30</t>
  </si>
  <si>
    <t>Flex Power Moto E40</t>
  </si>
  <si>
    <t>Flex Power Moto E22</t>
  </si>
  <si>
    <t>Flex Power Moto E32</t>
  </si>
  <si>
    <t>Flex Power Moto E5 Play</t>
  </si>
  <si>
    <t>Flex Power Moto E5 Plus</t>
  </si>
  <si>
    <t>Flex Power Moto E6 Play</t>
  </si>
  <si>
    <t>Flex Power Moto E6 Plus</t>
  </si>
  <si>
    <t>Flex Power Moto E6s</t>
  </si>
  <si>
    <t>Flex Power Moto E6i</t>
  </si>
  <si>
    <t>Flex Power Moto E7</t>
  </si>
  <si>
    <t>Flex Power Moto E7 Power</t>
  </si>
  <si>
    <t>Flex Power Moto G100</t>
  </si>
  <si>
    <t>Flex Power Moto G14</t>
  </si>
  <si>
    <t>Flex Power Moto G10</t>
  </si>
  <si>
    <t>Flex Power Moto G20</t>
  </si>
  <si>
    <t>Flex Power Moto G30</t>
  </si>
  <si>
    <t>Flex Power Moto G22</t>
  </si>
  <si>
    <t>Flex Power Moto G31</t>
  </si>
  <si>
    <t>Flex Power Moto G41</t>
  </si>
  <si>
    <t>Flex Power Moto G51</t>
  </si>
  <si>
    <t>Flex Power Moto G32</t>
  </si>
  <si>
    <t>Flex Power Moto G4 Plus</t>
  </si>
  <si>
    <t>Flex Power Moto G4 Play</t>
  </si>
  <si>
    <t>Flex Power Moto G5</t>
  </si>
  <si>
    <t>Flex Power Moto G50 5G</t>
  </si>
  <si>
    <t>Flex Power Moto G52</t>
  </si>
  <si>
    <t>Flex Power Moto G82</t>
  </si>
  <si>
    <t>Flex Power Moto G5G</t>
  </si>
  <si>
    <t>Flex Power Moto G 5G</t>
  </si>
  <si>
    <t>Flex Power Moto G5G Plus</t>
  </si>
  <si>
    <t>Flex Power Moto G5s</t>
  </si>
  <si>
    <t>Flex Power Moto G5s Plus</t>
  </si>
  <si>
    <t>Flex Power Moto G5 Plus</t>
  </si>
  <si>
    <t>Flex Power Moto G6</t>
  </si>
  <si>
    <t>Flex Power Moto G6 Play</t>
  </si>
  <si>
    <t>Flex Power Moto E5</t>
  </si>
  <si>
    <t>Flex Power Moto G6 Plus</t>
  </si>
  <si>
    <t>Flex Power Moto G60</t>
  </si>
  <si>
    <t>Flex Power Moto G60s</t>
  </si>
  <si>
    <t>Flex Power Moto G62</t>
  </si>
  <si>
    <t>Flex Power Moto G7</t>
  </si>
  <si>
    <t>Flex Power Moto G7 Play</t>
  </si>
  <si>
    <t>Flex Power Moto G7 Plus</t>
  </si>
  <si>
    <t>Flex Power Moto G7 Power</t>
  </si>
  <si>
    <t>Flex Power Moto G71 5G</t>
  </si>
  <si>
    <t>Flex Power Moto G73</t>
  </si>
  <si>
    <t>Flex Power Moto G8</t>
  </si>
  <si>
    <t>Flex Power Moto G8 Plus</t>
  </si>
  <si>
    <t>Flex Power Moto G8 Power</t>
  </si>
  <si>
    <t>Flex Power Moto G8 Power Lite</t>
  </si>
  <si>
    <t>Flex Power Moto G9 Play</t>
  </si>
  <si>
    <t>Flex Power Moto E7 Plus</t>
  </si>
  <si>
    <t>Flex Power Moto G9 Plus</t>
  </si>
  <si>
    <t>Flex Power Moto G9 Power</t>
  </si>
  <si>
    <t>Flex Power Moto One</t>
  </si>
  <si>
    <t>Flex Power Moto One Fusion</t>
  </si>
  <si>
    <t>Flex Power Moto One Fusion Plus</t>
  </si>
  <si>
    <t>Flex Power Moto One Hyper</t>
  </si>
  <si>
    <t>Flex Power Moto One Macro</t>
  </si>
  <si>
    <t>Flex Power Moto G8 Play</t>
  </si>
  <si>
    <t>Flex Power Moto One Vision</t>
  </si>
  <si>
    <t>Flex Power Moto One Action</t>
  </si>
  <si>
    <t>Flex Power Moto One Zoom</t>
  </si>
  <si>
    <t>Flex Power Redmi 10</t>
  </si>
  <si>
    <t>Flex Power Redmi 10 Prime</t>
  </si>
  <si>
    <t>Flex Power Redmi 9</t>
  </si>
  <si>
    <t>Flex Power Redmi 9C</t>
  </si>
  <si>
    <t>Flex Power Redmi 9A</t>
  </si>
  <si>
    <t>Flex Power Redmi 10A</t>
  </si>
  <si>
    <t>Flex Power Redmi Note 10 4G</t>
  </si>
  <si>
    <t>Flex Power Redmi Note 10s 4G</t>
  </si>
  <si>
    <t>Flex Power Redmi Note 11 4G</t>
  </si>
  <si>
    <t>Flex Power Redmi Note 11s 4G</t>
  </si>
  <si>
    <t>Flex Power Poco M4 Pro 4G</t>
  </si>
  <si>
    <t>Flex Power Redmi Note 12 4G</t>
  </si>
  <si>
    <t>Flex Power Redmi Note 12 5G</t>
  </si>
  <si>
    <t>Flex Power Redmi Note 8</t>
  </si>
  <si>
    <t>Flex Power Redmi Note 8T</t>
  </si>
  <si>
    <t>Flex Power Redmi Note 7</t>
  </si>
  <si>
    <t>Flex Power Redmi Note 7 Pro</t>
  </si>
  <si>
    <t>Flex Power Redmi Note 9</t>
  </si>
  <si>
    <t>Flex Power Redmi Note 9 Pro</t>
  </si>
  <si>
    <t>Flex Power Redmi Note 9s</t>
  </si>
  <si>
    <t>Flex Power SAM A02</t>
  </si>
  <si>
    <t>Flex Power SAM A32 4G</t>
  </si>
  <si>
    <t>Flex Power SAM M32</t>
  </si>
  <si>
    <t>Flex Power SAM A03</t>
  </si>
  <si>
    <t>Flex Power SAM A03 Core</t>
  </si>
  <si>
    <t>Flex Power SAM A02s</t>
  </si>
  <si>
    <t>Flex Power SAM A04E</t>
  </si>
  <si>
    <t>Flex Power SAM A03s</t>
  </si>
  <si>
    <t>Flex Power SAM A04 (M13)</t>
  </si>
  <si>
    <t>Flex Power SAM A11</t>
  </si>
  <si>
    <t>Flex Power SAM A20</t>
  </si>
  <si>
    <t>Flex Power SAM A30</t>
  </si>
  <si>
    <t>Flex Power SAM A50</t>
  </si>
  <si>
    <t>Flex Power SAM A70</t>
  </si>
  <si>
    <t>Flex Power SAM A30s</t>
  </si>
  <si>
    <t>Flex Power SAM A21s</t>
  </si>
  <si>
    <t>Flex Power SAM A31</t>
  </si>
  <si>
    <t>Flex Power SAM A33 5G</t>
  </si>
  <si>
    <t>Flex Power SAM A73 5G</t>
  </si>
  <si>
    <t>Flex Power SAM A51/A71</t>
  </si>
  <si>
    <t>Flex Power SAM A52 4G</t>
  </si>
  <si>
    <t>Flex Power SAM A52 5G</t>
  </si>
  <si>
    <t>Flex Power SAM A72</t>
  </si>
  <si>
    <t>Flex Power SAM S20 FE</t>
  </si>
  <si>
    <t>Flex Power SAM M52</t>
  </si>
  <si>
    <t>Flex Power SAM A53</t>
  </si>
  <si>
    <t>Flex Power SAM M53</t>
  </si>
  <si>
    <t>Flex Power SAM M20</t>
  </si>
  <si>
    <t>Flex Power SAM A10</t>
  </si>
  <si>
    <t>Flex Power SAM M10</t>
  </si>
  <si>
    <t>Flex Power SAM M30</t>
  </si>
  <si>
    <t>Flex Power SAM M21S</t>
  </si>
  <si>
    <t>Flex Power SAM M31</t>
  </si>
  <si>
    <t>Flex Power Xiaomi Mi 8</t>
  </si>
  <si>
    <t>Flex Power Xiaomi Mi 9</t>
  </si>
  <si>
    <t>Flex Power Xiaomi Mi 9 Lite</t>
  </si>
  <si>
    <t>Flex Power Xiaomi Mi 9 SE</t>
  </si>
  <si>
    <t>Flex Power Xiaomi Mi 9T</t>
  </si>
  <si>
    <t>Flex Power Xiaomi Mi 9T Pro</t>
  </si>
  <si>
    <t>Flex Power Xiaomi Mi A3</t>
  </si>
  <si>
    <t>Flex Power Xiaomi Poco X3</t>
  </si>
  <si>
    <t>Flex Power Xiaomi Poco X3 Pro</t>
  </si>
  <si>
    <t>Flex Power Xiaomi Poco X3 NFC</t>
  </si>
  <si>
    <t>Flex Power Xiaomi Redmi 8</t>
  </si>
  <si>
    <t>Flex Power Xiaomi Redmi 8A</t>
  </si>
  <si>
    <t>Flex Volume Asus Zenfone 4 Selfie Pro</t>
  </si>
  <si>
    <t>Flex Volume ZD552KL</t>
  </si>
  <si>
    <t>Flex Volume iPhone 8 Plus</t>
  </si>
  <si>
    <t>Flex Volume iPhone XR</t>
  </si>
  <si>
    <t>Flex Volume Mi 8 Lite</t>
  </si>
  <si>
    <t>Flex Volume Mi 8 Pro</t>
  </si>
  <si>
    <t>Flex Volume Mi 8 SE</t>
  </si>
  <si>
    <t>Flex Volume Moto Moto C</t>
  </si>
  <si>
    <t>Flex Volume Moto E13</t>
  </si>
  <si>
    <t>Flex Volume Moto E20</t>
  </si>
  <si>
    <t>Flex Volume Moto E30</t>
  </si>
  <si>
    <t>Flex Volume Moto E40</t>
  </si>
  <si>
    <t>Flex Volume Moto E22</t>
  </si>
  <si>
    <t>Flex Volume Moto E32</t>
  </si>
  <si>
    <t>Flex Volume Moto E5 Play</t>
  </si>
  <si>
    <t>Flex Volume Moto E5 Plus</t>
  </si>
  <si>
    <t>Flex Volume Moto E6 Play</t>
  </si>
  <si>
    <t>Flex Volume Moto E6 Plus</t>
  </si>
  <si>
    <t>Flex Volume Moto E6s</t>
  </si>
  <si>
    <t>Flex Volume Moto E6i</t>
  </si>
  <si>
    <t>Flex Volume Moto E7</t>
  </si>
  <si>
    <t>Flex Volume Moto E7 Power</t>
  </si>
  <si>
    <t>Flex Volume Moto G100</t>
  </si>
  <si>
    <t>Flex Volume Moto G14</t>
  </si>
  <si>
    <t>Flex Volume Moto G10</t>
  </si>
  <si>
    <t>Flex Volume Moto G20</t>
  </si>
  <si>
    <t>Flex Volume Moto G30</t>
  </si>
  <si>
    <t>Flex Volume Moto G22</t>
  </si>
  <si>
    <t>Flex Volume Moto G31</t>
  </si>
  <si>
    <t>Flex Volume Moto G41</t>
  </si>
  <si>
    <t>Flex Volume Moto G51</t>
  </si>
  <si>
    <t>Flex Volume Moto G32</t>
  </si>
  <si>
    <t>Flex Volume Moto G4 Plus</t>
  </si>
  <si>
    <t>Flex Volume Moto G4 Play</t>
  </si>
  <si>
    <t>Flex Volume Moto G5</t>
  </si>
  <si>
    <t>Flex Volume Moto G50 5G</t>
  </si>
  <si>
    <t>Flex Volume Moto G52</t>
  </si>
  <si>
    <t>Flex Volume Moto G82</t>
  </si>
  <si>
    <t>Flex Volume Moto G5G</t>
  </si>
  <si>
    <t>Flex Volume Moto G 5G</t>
  </si>
  <si>
    <t>Flex Volume Moto G5G Plus</t>
  </si>
  <si>
    <t>Flex Volume Moto G5s</t>
  </si>
  <si>
    <t>Flex Volume Moto G5s Plus</t>
  </si>
  <si>
    <t>Flex Volume Moto G5 Plus</t>
  </si>
  <si>
    <t>Flex Volume Moto G6</t>
  </si>
  <si>
    <t>Flex Volume Moto G6 Play</t>
  </si>
  <si>
    <t>Flex Volume Moto E5</t>
  </si>
  <si>
    <t>Flex Volume Moto G6 Plus</t>
  </si>
  <si>
    <t>Flex Volume Moto G60</t>
  </si>
  <si>
    <t>Flex Volume Moto G60s</t>
  </si>
  <si>
    <t>Flex Volume Moto G62</t>
  </si>
  <si>
    <t>Flex Volume Moto G7</t>
  </si>
  <si>
    <t>Flex Volume Moto G7 Play</t>
  </si>
  <si>
    <t>Flex Volume Moto G7 Plus</t>
  </si>
  <si>
    <t>Flex Volume Moto G7 Power</t>
  </si>
  <si>
    <t>Flex Volume Moto G71 5G</t>
  </si>
  <si>
    <t>Flex Volume Moto G73</t>
  </si>
  <si>
    <t>Flex Volume Moto G8</t>
  </si>
  <si>
    <t>Flex Volume Moto G8 Plus</t>
  </si>
  <si>
    <t>Flex Volume Moto G8 Power</t>
  </si>
  <si>
    <t>Flex Volume Moto G8 Power Lite</t>
  </si>
  <si>
    <t>Flex Volume Moto G9 Play</t>
  </si>
  <si>
    <t>Flex Volume Moto E7 Plus</t>
  </si>
  <si>
    <t>Flex Volume Moto G9 Plus</t>
  </si>
  <si>
    <t>Flex Volume Moto G9 Power</t>
  </si>
  <si>
    <t>Flex Volume Moto One</t>
  </si>
  <si>
    <t>Flex Volume Moto One Fusion</t>
  </si>
  <si>
    <t>Flex Volume Moto One Fusion Plus</t>
  </si>
  <si>
    <t>Flex Volume Moto One Hyper</t>
  </si>
  <si>
    <t>Flex Volume Moto One Macro</t>
  </si>
  <si>
    <t>Flex Volume Moto G8 Play</t>
  </si>
  <si>
    <t>Flex Volume Moto One Vision</t>
  </si>
  <si>
    <t>Flex Volume Moto One Action</t>
  </si>
  <si>
    <t>Flex Volume Moto One Zoom</t>
  </si>
  <si>
    <t>Flex Volume Redmi 10</t>
  </si>
  <si>
    <t>Flex Volume Redmi 10 Prime</t>
  </si>
  <si>
    <t>Flex Volume Redmi 9</t>
  </si>
  <si>
    <t>Flex Volume Redmi 9C</t>
  </si>
  <si>
    <t>Flex Volume Redmi 9A</t>
  </si>
  <si>
    <t>Flex Volume Redmi 10A</t>
  </si>
  <si>
    <t>Flex Volume Redmi Note 10 4G</t>
  </si>
  <si>
    <t>Flex Volume Redmi Note 10s 4G</t>
  </si>
  <si>
    <t>Flex Volume Redmi Note 11 4G</t>
  </si>
  <si>
    <t>Flex Volume Redmi Note 11s 4G</t>
  </si>
  <si>
    <t>Flex Volume Poco M4 Pro 4G</t>
  </si>
  <si>
    <t>Flex Volume Redmi Note 12 4G</t>
  </si>
  <si>
    <t>Flex Volume Redmi Note 12 5G</t>
  </si>
  <si>
    <t>Flex Volume Redmi Note 8</t>
  </si>
  <si>
    <t>Flex Volume Redmi Note 8T</t>
  </si>
  <si>
    <t>Flex Volume Redmi Note 7</t>
  </si>
  <si>
    <t>Flex Volume Redmi Note 7 Pro</t>
  </si>
  <si>
    <t>Flex Volume Redmi Note 9</t>
  </si>
  <si>
    <t>Flex Volume Redmi Note 9 Pro</t>
  </si>
  <si>
    <t>Flex Volume Redmi Note 9s</t>
  </si>
  <si>
    <t>Flex Volume SAM A02</t>
  </si>
  <si>
    <t>Flex Volume SAM A32 4G</t>
  </si>
  <si>
    <t>Flex Volume SAM M32</t>
  </si>
  <si>
    <t>Flex Volume SAM A03</t>
  </si>
  <si>
    <t>Flex Volume SAM A03 Core</t>
  </si>
  <si>
    <t>Flex Volume SAM A02s</t>
  </si>
  <si>
    <t>Flex Volume SAM A04E</t>
  </si>
  <si>
    <t>Flex Volume SAM A03s</t>
  </si>
  <si>
    <t>Flex Volume SAM A04 (M13)</t>
  </si>
  <si>
    <t>Flex Volume SAM A11</t>
  </si>
  <si>
    <t>Flex Volume SAM A20</t>
  </si>
  <si>
    <t>Flex Volume SAM A30</t>
  </si>
  <si>
    <t>Flex Volume SAM A50</t>
  </si>
  <si>
    <t>Flex Volume SAM A70</t>
  </si>
  <si>
    <t>Flex Volume SAM A30s</t>
  </si>
  <si>
    <t>Flex Volume SAM A21s</t>
  </si>
  <si>
    <t>Flex Volume SAM A31</t>
  </si>
  <si>
    <t>Flex Volume SAM A33 5G</t>
  </si>
  <si>
    <t>Flex Volume SAM A73 5G</t>
  </si>
  <si>
    <t>Flex Volume SAM A51/A71</t>
  </si>
  <si>
    <t>Flex Volume SAM A52 4G</t>
  </si>
  <si>
    <t>Flex Volume SAM A52 5G</t>
  </si>
  <si>
    <t>Flex Volume SAM A72</t>
  </si>
  <si>
    <t>Flex Volume SAM S20 FE</t>
  </si>
  <si>
    <t>Flex Volume SAM M52</t>
  </si>
  <si>
    <t>Flex Volume SAM A53</t>
  </si>
  <si>
    <t>Flex Volume SAM M53</t>
  </si>
  <si>
    <t>Flex Volume SAM M20</t>
  </si>
  <si>
    <t>Flex Volume SAM A10</t>
  </si>
  <si>
    <t>Flex Volume SAM M10</t>
  </si>
  <si>
    <t>Flex Volume SAM M30</t>
  </si>
  <si>
    <t>Flex Volume SAM M21S</t>
  </si>
  <si>
    <t>Flex Volume SAM M31</t>
  </si>
  <si>
    <t>Flex Volume Xiaomi Mi 8</t>
  </si>
  <si>
    <t>Flex Volume Xiaomi Mi 9</t>
  </si>
  <si>
    <t>Flex Volume Xiaomi Mi 9 Lite</t>
  </si>
  <si>
    <t>Flex Volume Xiaomi Mi 9 SE</t>
  </si>
  <si>
    <t>Flex Volume Xiaomi Mi 9T</t>
  </si>
  <si>
    <t>Flex Volume Xiaomi Mi 9T Pro</t>
  </si>
  <si>
    <t>Flex Volume Xiaomi Mi A3</t>
  </si>
  <si>
    <t>Flex Volume Xiaomi Poco X3</t>
  </si>
  <si>
    <t>Flex Volume Xiaomi Poco X3 Pro</t>
  </si>
  <si>
    <t>Flex Volume Xiaomi Poco X3 NFC</t>
  </si>
  <si>
    <t>Flex Volume Xiaomi Redmi 8</t>
  </si>
  <si>
    <t>Flex Volume Xiaomi Redmi 8A</t>
  </si>
  <si>
    <t>Flex Volume Zenfone 4 Selfie Pro</t>
  </si>
  <si>
    <t>Flex Volume Moto C</t>
  </si>
  <si>
    <t>Flex Volume E13</t>
  </si>
  <si>
    <t>Flex Volume E20</t>
  </si>
  <si>
    <t>Flex Volume E30</t>
  </si>
  <si>
    <t>Flex Volume E40</t>
  </si>
  <si>
    <t>Flex Volume E22</t>
  </si>
  <si>
    <t>Flex Volume E32</t>
  </si>
  <si>
    <t>Flex Volume E5 Play</t>
  </si>
  <si>
    <t>Flex Volume E5 Plus</t>
  </si>
  <si>
    <t>Flex Volume E6 Play</t>
  </si>
  <si>
    <t>Flex Volume E6 Plus</t>
  </si>
  <si>
    <t>Flex Volume E6s</t>
  </si>
  <si>
    <t>Flex Volume E6i</t>
  </si>
  <si>
    <t>Flex Volume E7</t>
  </si>
  <si>
    <t>Flex Volume E7 Power</t>
  </si>
  <si>
    <t>Flex Volume G100</t>
  </si>
  <si>
    <t>Flex Volume G14</t>
  </si>
  <si>
    <t>Flex Volume G10</t>
  </si>
  <si>
    <t>Flex Volume G20</t>
  </si>
  <si>
    <t>Flex Volume G30</t>
  </si>
  <si>
    <t>Flex Volume G22</t>
  </si>
  <si>
    <t>Flex Volume G31</t>
  </si>
  <si>
    <t>Flex Volume G41</t>
  </si>
  <si>
    <t>Flex Volume G51</t>
  </si>
  <si>
    <t>Flex Volume G32</t>
  </si>
  <si>
    <t>Flex Volume G4 Plus</t>
  </si>
  <si>
    <t>Flex Volume G4 Play</t>
  </si>
  <si>
    <t>Flex Volume G5</t>
  </si>
  <si>
    <t>Flex Volume G50 5G</t>
  </si>
  <si>
    <t>Flex Volume G52</t>
  </si>
  <si>
    <t>Flex Volume G82</t>
  </si>
  <si>
    <t>Flex Volume G5G</t>
  </si>
  <si>
    <t>Flex Volume G 5G</t>
  </si>
  <si>
    <t>Flex Volume G5G Plus</t>
  </si>
  <si>
    <t>Flex Volume G5s</t>
  </si>
  <si>
    <t>Flex Volume G5s Plus</t>
  </si>
  <si>
    <t>Flex Volume G5 Plus</t>
  </si>
  <si>
    <t>Flex Volume G6</t>
  </si>
  <si>
    <t>Flex Volume G6 Play</t>
  </si>
  <si>
    <t>Flex Volume E5</t>
  </si>
  <si>
    <t>Flex Volume G6 Plus</t>
  </si>
  <si>
    <t>Flex Volume G60</t>
  </si>
  <si>
    <t>Flex Volume G60s</t>
  </si>
  <si>
    <t>Flex Volume G62</t>
  </si>
  <si>
    <t>Flex Volume G7</t>
  </si>
  <si>
    <t>Flex Volume G7 Play</t>
  </si>
  <si>
    <t>Flex Volume G7 Plus</t>
  </si>
  <si>
    <t>Flex Volume G7 Power</t>
  </si>
  <si>
    <t>Flex Volume G71 5G</t>
  </si>
  <si>
    <t>Flex Volume G73</t>
  </si>
  <si>
    <t>Flex Volume G8</t>
  </si>
  <si>
    <t>Flex Volume G8 Plus</t>
  </si>
  <si>
    <t>Flex Volume G8 Power</t>
  </si>
  <si>
    <t>Flex Volume G8 Power Lite</t>
  </si>
  <si>
    <t>Flex Volume G9 Play</t>
  </si>
  <si>
    <t>Flex Volume E7 Plus</t>
  </si>
  <si>
    <t>Flex Volume G9 Plus</t>
  </si>
  <si>
    <t>Flex Volume G9 Power</t>
  </si>
  <si>
    <t>Flex Volume One</t>
  </si>
  <si>
    <t>Flex Volume One Fusion</t>
  </si>
  <si>
    <t>Flex Volume One Fusion Plus</t>
  </si>
  <si>
    <t>Flex Volume One Hyper</t>
  </si>
  <si>
    <t>Flex Volume One Macro</t>
  </si>
  <si>
    <t>Flex Volume G8 Play</t>
  </si>
  <si>
    <t>Flex Volume One Vision</t>
  </si>
  <si>
    <t>Flex Volume One Action</t>
  </si>
  <si>
    <t>Flex Volume One Zoom</t>
  </si>
  <si>
    <t>Flex Volume A02</t>
  </si>
  <si>
    <t>Flex Volume A32 4G</t>
  </si>
  <si>
    <t>Flex Volume M32</t>
  </si>
  <si>
    <t>Flex Volume A03</t>
  </si>
  <si>
    <t>Flex Volume A03 Core</t>
  </si>
  <si>
    <t>Flex Volume A02s</t>
  </si>
  <si>
    <t>Flex Volume A04E</t>
  </si>
  <si>
    <t>Flex Volume A03s</t>
  </si>
  <si>
    <t>Flex Volume A04 (M13)</t>
  </si>
  <si>
    <t>Flex Volume A11</t>
  </si>
  <si>
    <t>Flex Volume A20</t>
  </si>
  <si>
    <t>Flex Volume A30</t>
  </si>
  <si>
    <t>Flex Volume A50</t>
  </si>
  <si>
    <t>Flex Volume A70</t>
  </si>
  <si>
    <t>Flex Volume A30s</t>
  </si>
  <si>
    <t>Flex Volume A21s</t>
  </si>
  <si>
    <t>Flex Volume A31</t>
  </si>
  <si>
    <t>Flex Volume A33 5G</t>
  </si>
  <si>
    <t>Flex Volume A73 5G</t>
  </si>
  <si>
    <t>Flex Volume A51/A71</t>
  </si>
  <si>
    <t>Flex Volume A52 4G</t>
  </si>
  <si>
    <t>Flex Volume A52 5G</t>
  </si>
  <si>
    <t>Flex Volume A72</t>
  </si>
  <si>
    <t>Flex Volume S20 FE</t>
  </si>
  <si>
    <t>Flex Volume M52</t>
  </si>
  <si>
    <t>Flex Volume A53</t>
  </si>
  <si>
    <t>Flex Volume M53</t>
  </si>
  <si>
    <t>Flex Volume M20</t>
  </si>
  <si>
    <t>Flex Volume A10</t>
  </si>
  <si>
    <t>Flex Volume M10</t>
  </si>
  <si>
    <t>Flex Volume M30</t>
  </si>
  <si>
    <t>Flex Volume M21S</t>
  </si>
  <si>
    <t>Flex Volume M31</t>
  </si>
  <si>
    <t>Flex Volume Mi 8</t>
  </si>
  <si>
    <t>Flex Volume Mi 9</t>
  </si>
  <si>
    <t>Flex Volume Mi 9 Lite</t>
  </si>
  <si>
    <t>Flex Volume Mi 9 SE</t>
  </si>
  <si>
    <t>Flex Volume Mi 9T</t>
  </si>
  <si>
    <t>Flex Volume Mi 9T Pro</t>
  </si>
  <si>
    <t>Flex Volume Mi A3</t>
  </si>
  <si>
    <t>Flex Volume Poco X3</t>
  </si>
  <si>
    <t>Flex Volume Poco X3 Pro</t>
  </si>
  <si>
    <t>Flex Volume Poco X3 NFC</t>
  </si>
  <si>
    <t>Flex Volume Redmi 8</t>
  </si>
  <si>
    <t>Flex Volume Redmi 8A</t>
  </si>
  <si>
    <t>Flex Power Zenfone 4 Selfie Pro</t>
  </si>
  <si>
    <t>Flex Power Moto C</t>
  </si>
  <si>
    <t>Flex Power E13</t>
  </si>
  <si>
    <t>Flex Power E20</t>
  </si>
  <si>
    <t>Flex Power E30</t>
  </si>
  <si>
    <t>Flex Power E40</t>
  </si>
  <si>
    <t>Flex Power E22</t>
  </si>
  <si>
    <t>Flex Power E32</t>
  </si>
  <si>
    <t>Flex Power E5 Play</t>
  </si>
  <si>
    <t>Flex Power E5 Plus</t>
  </si>
  <si>
    <t>Flex Power E6 Play</t>
  </si>
  <si>
    <t>Flex Power E6 Plus</t>
  </si>
  <si>
    <t>Flex Power E6s</t>
  </si>
  <si>
    <t>Flex Power E6i</t>
  </si>
  <si>
    <t>Flex Power E7</t>
  </si>
  <si>
    <t>Flex Power E7 Power</t>
  </si>
  <si>
    <t>Flex Power G100</t>
  </si>
  <si>
    <t>Flex Power G14</t>
  </si>
  <si>
    <t>Flex Power G10</t>
  </si>
  <si>
    <t>Flex Power G20</t>
  </si>
  <si>
    <t>Flex Power G30</t>
  </si>
  <si>
    <t>Flex Power G22</t>
  </si>
  <si>
    <t>Flex Power G31</t>
  </si>
  <si>
    <t>Flex Power G41</t>
  </si>
  <si>
    <t>Flex Power G51</t>
  </si>
  <si>
    <t>Flex Power G32</t>
  </si>
  <si>
    <t>Flex Power G4 Plus</t>
  </si>
  <si>
    <t>Flex Power G4 Play</t>
  </si>
  <si>
    <t>Flex Power G5</t>
  </si>
  <si>
    <t>Flex Power G50 5G</t>
  </si>
  <si>
    <t>Flex Power G52</t>
  </si>
  <si>
    <t>Flex Power G82</t>
  </si>
  <si>
    <t>Flex Power G5G</t>
  </si>
  <si>
    <t>Flex Power G 5G</t>
  </si>
  <si>
    <t>Flex Power G5G Plus</t>
  </si>
  <si>
    <t>Flex Power G5s</t>
  </si>
  <si>
    <t>Flex Power G5s Plus</t>
  </si>
  <si>
    <t>Flex Power G5 Plus</t>
  </si>
  <si>
    <t>Flex Power G6</t>
  </si>
  <si>
    <t>Flex Power G6 Play</t>
  </si>
  <si>
    <t>Flex Power E5</t>
  </si>
  <si>
    <t>Flex Power G6 Plus</t>
  </si>
  <si>
    <t>Flex Power G60</t>
  </si>
  <si>
    <t>Flex Power G60s</t>
  </si>
  <si>
    <t>Flex Power G62</t>
  </si>
  <si>
    <t>Flex Power G7</t>
  </si>
  <si>
    <t>Flex Power G7 Play</t>
  </si>
  <si>
    <t>Flex Power G7 Plus</t>
  </si>
  <si>
    <t>Flex Power G7 Power</t>
  </si>
  <si>
    <t>Flex Power G71 5G</t>
  </si>
  <si>
    <t>Flex Power G73</t>
  </si>
  <si>
    <t>Flex Power G8</t>
  </si>
  <si>
    <t>Flex Power G8 Plus</t>
  </si>
  <si>
    <t>Flex Power G8 Power</t>
  </si>
  <si>
    <t>Flex Power G8 Power Lite</t>
  </si>
  <si>
    <t>Flex Power G9 Play</t>
  </si>
  <si>
    <t>Flex Power E7 Plus</t>
  </si>
  <si>
    <t>Flex Power G9 Plus</t>
  </si>
  <si>
    <t>Flex Power G9 Power</t>
  </si>
  <si>
    <t>Flex Power One</t>
  </si>
  <si>
    <t>Flex Power One Fusion</t>
  </si>
  <si>
    <t>Flex Power One Fusion Plus</t>
  </si>
  <si>
    <t>Flex Power One Hyper</t>
  </si>
  <si>
    <t>Flex Power One Macro</t>
  </si>
  <si>
    <t>Flex Power G8 Play</t>
  </si>
  <si>
    <t>Flex Power One Vision</t>
  </si>
  <si>
    <t>Flex Power One Action</t>
  </si>
  <si>
    <t>Flex Power One Zoom</t>
  </si>
  <si>
    <t>Flex Power A02</t>
  </si>
  <si>
    <t>Flex Power A32 4G</t>
  </si>
  <si>
    <t>Flex Power M32</t>
  </si>
  <si>
    <t>Flex Power A03</t>
  </si>
  <si>
    <t>Flex Power A03 Core</t>
  </si>
  <si>
    <t>Flex Power A02s</t>
  </si>
  <si>
    <t>Flex Power A04E</t>
  </si>
  <si>
    <t>Flex Power A03s</t>
  </si>
  <si>
    <t>Flex Power A04 (M13)</t>
  </si>
  <si>
    <t>Flex Power A11</t>
  </si>
  <si>
    <t>Flex Power A20</t>
  </si>
  <si>
    <t>Flex Power A30</t>
  </si>
  <si>
    <t>Flex Power A50</t>
  </si>
  <si>
    <t>Flex Power A70</t>
  </si>
  <si>
    <t>Flex Power A30s</t>
  </si>
  <si>
    <t>Flex Power A21s</t>
  </si>
  <si>
    <t>Flex Power A31</t>
  </si>
  <si>
    <t>Flex Power A33 5G</t>
  </si>
  <si>
    <t>Flex Power A73 5G</t>
  </si>
  <si>
    <t>Flex Power A51/A71</t>
  </si>
  <si>
    <t>Flex Power A52 4G</t>
  </si>
  <si>
    <t>Flex Power A52 5G</t>
  </si>
  <si>
    <t>Flex Power A72</t>
  </si>
  <si>
    <t>Flex Power S20 FE</t>
  </si>
  <si>
    <t>Flex Power M52</t>
  </si>
  <si>
    <t>Flex Power A53</t>
  </si>
  <si>
    <t>Flex Power M53</t>
  </si>
  <si>
    <t>Flex Power M20</t>
  </si>
  <si>
    <t>Flex Power A10</t>
  </si>
  <si>
    <t>Flex Power M10</t>
  </si>
  <si>
    <t>Flex Power M30</t>
  </si>
  <si>
    <t>Flex Power M21S</t>
  </si>
  <si>
    <t>Flex Power M31</t>
  </si>
  <si>
    <t>Flex Power Mi 8</t>
  </si>
  <si>
    <t>Flex Power Mi 9</t>
  </si>
  <si>
    <t>Flex Power Mi 9 Lite</t>
  </si>
  <si>
    <t>Flex Power Mi 9 SE</t>
  </si>
  <si>
    <t>Flex Power Mi 9T</t>
  </si>
  <si>
    <t>Flex Power Mi 9T Pro</t>
  </si>
  <si>
    <t>Flex Power Mi A3</t>
  </si>
  <si>
    <t>Flex Power Poco X3</t>
  </si>
  <si>
    <t>Flex Power Poco X3 Pro</t>
  </si>
  <si>
    <t>Flex Power Poco X3 NFC</t>
  </si>
  <si>
    <t>Flex Power Redmi 8</t>
  </si>
  <si>
    <t>Flex Power Redmi 8A</t>
  </si>
  <si>
    <t>Flex Sensor Biometria A30s</t>
  </si>
  <si>
    <t>Flex Sensor Biometria A31</t>
  </si>
  <si>
    <t>Flex Sensor Biometria A51</t>
  </si>
  <si>
    <t>Flex Sensor Biometria A71</t>
  </si>
  <si>
    <t>Flex Sensor Biometria A70</t>
  </si>
  <si>
    <t>Flex Power LG K22</t>
  </si>
  <si>
    <t>Flex Volume LG K22</t>
  </si>
  <si>
    <t>Flex Power LG K22 Plus</t>
  </si>
  <si>
    <t>Flex  Volume LG K22 Plus</t>
  </si>
  <si>
    <t>Flex Volume SAM A20s (M14)</t>
  </si>
  <si>
    <t>Flex Volume SAM A20s (M12)</t>
  </si>
  <si>
    <t>Flex Volume J4</t>
  </si>
  <si>
    <t>Flex Volume A01</t>
  </si>
  <si>
    <t>Flex Volume A01 Core</t>
  </si>
  <si>
    <t>Flex Volume A10s</t>
  </si>
  <si>
    <t>Flex Volume A12</t>
  </si>
  <si>
    <t>Flex Volume A20s (M14)</t>
  </si>
  <si>
    <t>Flex Volume A20s (M12)</t>
  </si>
  <si>
    <t>Flex Volume A22 4G</t>
  </si>
  <si>
    <t>Flex Volume M22</t>
  </si>
  <si>
    <t>Flex Volume J400</t>
  </si>
  <si>
    <t>Flex Volume J6</t>
  </si>
  <si>
    <t>Flex Volume J600</t>
  </si>
  <si>
    <t>Flex Volume J8</t>
  </si>
  <si>
    <t>Flex Volume J800</t>
  </si>
  <si>
    <t>Flex Volume J8 Plus</t>
  </si>
  <si>
    <t>Flex Volume J4 Core</t>
  </si>
  <si>
    <t>Flex Volume J4 Plus</t>
  </si>
  <si>
    <t>Flex Volume J4+</t>
  </si>
  <si>
    <t>Flex Volume J6 Plus</t>
  </si>
  <si>
    <t>Flex Volume J6 Core</t>
  </si>
  <si>
    <t>Flex Volume J6+</t>
  </si>
  <si>
    <t>Flex Volume J5 Pro</t>
  </si>
  <si>
    <t>Flex Volume J530</t>
  </si>
  <si>
    <t>Flex Volume J7 Pro</t>
  </si>
  <si>
    <t>Flex Volume J730</t>
  </si>
  <si>
    <t>Flex Volume J3</t>
  </si>
  <si>
    <t>Flex Volume J330</t>
  </si>
  <si>
    <t>Flex Volume K12</t>
  </si>
  <si>
    <t>Flex Volume K12 Plus</t>
  </si>
  <si>
    <t>Flex Volume K22</t>
  </si>
  <si>
    <t>Flex Volume K40s</t>
  </si>
  <si>
    <t>Flex Volume K50s</t>
  </si>
  <si>
    <t>Flex Volume K51</t>
  </si>
  <si>
    <t>Flex Volume K51s</t>
  </si>
  <si>
    <t>Flex Volume K61</t>
  </si>
  <si>
    <t>Flex Volume K22 Plus</t>
  </si>
  <si>
    <t>Flex Power K22</t>
  </si>
  <si>
    <t>Flex Power K22 Plus</t>
  </si>
  <si>
    <t>Gaveta A20s</t>
  </si>
  <si>
    <t>Gaveta A21</t>
  </si>
  <si>
    <t>Gaveta A21s</t>
  </si>
  <si>
    <t>Gaveta A22 4G</t>
  </si>
  <si>
    <t>Gaveta A30s</t>
  </si>
  <si>
    <t>Gaveta A31</t>
  </si>
  <si>
    <t>Gaveta A32 4g</t>
  </si>
  <si>
    <t>Gaveta A32 5G</t>
  </si>
  <si>
    <t>Gaveta A5 2016</t>
  </si>
  <si>
    <t>Gaveta A510</t>
  </si>
  <si>
    <t>Gaveta A7 2016</t>
  </si>
  <si>
    <t>Gaveta A710</t>
  </si>
  <si>
    <t>Gaveta A5 2017</t>
  </si>
  <si>
    <t>Gaveta A520</t>
  </si>
  <si>
    <t>Gaveta A7 2017</t>
  </si>
  <si>
    <t>Gaveta A720</t>
  </si>
  <si>
    <t>Gaveta A3 2017</t>
  </si>
  <si>
    <t>Gaveta A320</t>
  </si>
  <si>
    <t>Gaveta A51</t>
  </si>
  <si>
    <t>Gaveta A71</t>
  </si>
  <si>
    <t>Gaveta A52 4G</t>
  </si>
  <si>
    <t>Gaveta A52 5G</t>
  </si>
  <si>
    <t>Gaveta A72</t>
  </si>
  <si>
    <t>Gaveta A53</t>
  </si>
  <si>
    <t>Gaveta A70</t>
  </si>
  <si>
    <t>Gaveta J4 Core</t>
  </si>
  <si>
    <t>Gaveta J4</t>
  </si>
  <si>
    <t>Gaveta J400</t>
  </si>
  <si>
    <t>Gaveta J6</t>
  </si>
  <si>
    <t>Gaveta J600</t>
  </si>
  <si>
    <t>Gaveta J8</t>
  </si>
  <si>
    <t>Gaveta J5 Prime</t>
  </si>
  <si>
    <t>Gaveta J5 Pro</t>
  </si>
  <si>
    <t>Gaveta J530</t>
  </si>
  <si>
    <t>Gaveta J6 Plus</t>
  </si>
  <si>
    <t>Gaveta J4 Plus</t>
  </si>
  <si>
    <t>Gaveta J8 Plus</t>
  </si>
  <si>
    <t>Gaveta S20 Plus</t>
  </si>
  <si>
    <t>Gaveta S20 Ultra</t>
  </si>
  <si>
    <t>Gaveta S21</t>
  </si>
  <si>
    <t>Gaveta S21 Plus</t>
  </si>
  <si>
    <t>Gaveta S8</t>
  </si>
  <si>
    <t>Gaveta S8 Plus</t>
  </si>
  <si>
    <t>Gaveta S10</t>
  </si>
  <si>
    <t>Gaveta S10 Plus</t>
  </si>
  <si>
    <t>Gaveta S9</t>
  </si>
  <si>
    <t>Gaveta S9 Plus</t>
  </si>
  <si>
    <t>Gaveta 7</t>
  </si>
  <si>
    <t>Gaveta Note 12 Pro</t>
  </si>
  <si>
    <t>Gaveta Note 7</t>
  </si>
  <si>
    <t>Gaveta Note 9</t>
  </si>
  <si>
    <t>Gaveta 8</t>
  </si>
  <si>
    <t>Gaveta 8A</t>
  </si>
  <si>
    <t>Gaveta 9A</t>
  </si>
  <si>
    <t>Gaveta 9C</t>
  </si>
  <si>
    <t>Gaveta Note 10 5G</t>
  </si>
  <si>
    <t>Gaveta Note 11</t>
  </si>
  <si>
    <t>Gaveta Note 11 4G</t>
  </si>
  <si>
    <t>Gaveta Note 8</t>
  </si>
  <si>
    <t>Lente Asus Zenfone Max Shot (ZB634KL)</t>
  </si>
  <si>
    <t>Lente ZB634KL</t>
  </si>
  <si>
    <t>Lente iPhone 11 Pro</t>
  </si>
  <si>
    <t>Lente iPhone 11 Pro Max</t>
  </si>
  <si>
    <t>Lente iPhone 12 Pro</t>
  </si>
  <si>
    <t>Lente iPhone 12 Pro Max</t>
  </si>
  <si>
    <t>Lente iPhone 12 Mini</t>
  </si>
  <si>
    <t>Lente iPhone 13 Pro</t>
  </si>
  <si>
    <t>Lente iPhone 13 Pro Max</t>
  </si>
  <si>
    <t>Lente iPhone 14 Pro</t>
  </si>
  <si>
    <t>Lente iPhone 14 Pro Max</t>
  </si>
  <si>
    <t>Lente iPhone 14 Plus</t>
  </si>
  <si>
    <t>Lente iPhone 15 Pro</t>
  </si>
  <si>
    <t>Lente iPhone 15 Pro Max</t>
  </si>
  <si>
    <t>Lente iPhone 6s</t>
  </si>
  <si>
    <t>Lente iPhone 6 Plus</t>
  </si>
  <si>
    <t>Lente iPhone 6s Plus</t>
  </si>
  <si>
    <t>Lente iPhone 7 Plus</t>
  </si>
  <si>
    <t>Lente iPhone 8 Plus</t>
  </si>
  <si>
    <t>Lente iPhone XS</t>
  </si>
  <si>
    <t>Lente iPhone XS Max</t>
  </si>
  <si>
    <t>Lente iPhone XR</t>
  </si>
  <si>
    <t>Lente LG K12 Prime</t>
  </si>
  <si>
    <t>Lente LG K22</t>
  </si>
  <si>
    <t>Lente LG K22 Plus</t>
  </si>
  <si>
    <t>Lente LG K42</t>
  </si>
  <si>
    <t>Lente LG K52</t>
  </si>
  <si>
    <t>Lente LG K50s</t>
  </si>
  <si>
    <t>Lente LG K51s</t>
  </si>
  <si>
    <t>Lente LG K41s</t>
  </si>
  <si>
    <t>Lente LG K61</t>
  </si>
  <si>
    <t>Lente LG K62</t>
  </si>
  <si>
    <t>Lente LG K62 Plus</t>
  </si>
  <si>
    <t>Lente Moto E20</t>
  </si>
  <si>
    <t>Lente Moto E32</t>
  </si>
  <si>
    <t>Lente Moto E6 Play</t>
  </si>
  <si>
    <t>Lente Moto E6 Plus</t>
  </si>
  <si>
    <t>Lente Moto E6s</t>
  </si>
  <si>
    <t>Lente Moto E6i</t>
  </si>
  <si>
    <t>Lente Moto E7</t>
  </si>
  <si>
    <t>Lente Moto E7 Plus</t>
  </si>
  <si>
    <t>Lente Moto E7 Power</t>
  </si>
  <si>
    <t>Lente Moto G100</t>
  </si>
  <si>
    <t>Lente Moto G22</t>
  </si>
  <si>
    <t>Lente Moto G10</t>
  </si>
  <si>
    <t>Lente Moto G20</t>
  </si>
  <si>
    <t>Lente Moto G30</t>
  </si>
  <si>
    <t>Lente Moto G5</t>
  </si>
  <si>
    <t>Lente Moto G50 5G</t>
  </si>
  <si>
    <t>Lente Moto G5s Plus</t>
  </si>
  <si>
    <t>Lente Moto G6</t>
  </si>
  <si>
    <t>Lente Moto G6 Play</t>
  </si>
  <si>
    <t>Lente Moto E5</t>
  </si>
  <si>
    <t>Lente Moto G6 Plus</t>
  </si>
  <si>
    <t>Lente Moto G7</t>
  </si>
  <si>
    <t>Lente Moto G7 Play</t>
  </si>
  <si>
    <t>Lente Moto G7 Plus</t>
  </si>
  <si>
    <t>Lente Moto G8 Play</t>
  </si>
  <si>
    <t>Lente Moto G8 Plus</t>
  </si>
  <si>
    <t>Lente Moto G8 Power</t>
  </si>
  <si>
    <t>Lente Moto G8 Power Lite</t>
  </si>
  <si>
    <t>Lente Moto G9 Play</t>
  </si>
  <si>
    <t>Lente Moto G9 Plus</t>
  </si>
  <si>
    <t>Lente Moto One Action</t>
  </si>
  <si>
    <t>Lente Moto One Fusion</t>
  </si>
  <si>
    <t>Lente Moto One Fusion Plus</t>
  </si>
  <si>
    <t>Lente Moto One Vision</t>
  </si>
  <si>
    <t>Lente Realme C21</t>
  </si>
  <si>
    <t>Lente Redmi Note 10 5G</t>
  </si>
  <si>
    <t>Lente Redmi Note 11 4G</t>
  </si>
  <si>
    <t>Lente Redmi Note 11s 4G</t>
  </si>
  <si>
    <t>Lente SAM A01</t>
  </si>
  <si>
    <t>Lente SAM A01 Core</t>
  </si>
  <si>
    <t>Lente SAM A02s</t>
  </si>
  <si>
    <t>Lente SAM A03</t>
  </si>
  <si>
    <t>Lente SAM A03s</t>
  </si>
  <si>
    <t>Lente SAM A04</t>
  </si>
  <si>
    <t>Lente SAM A04S</t>
  </si>
  <si>
    <t>Lente SAM A10</t>
  </si>
  <si>
    <t>Lente SAM A20</t>
  </si>
  <si>
    <t>Lente SAM A30</t>
  </si>
  <si>
    <t>Lente SAM A10s</t>
  </si>
  <si>
    <t>Lente SAM A11</t>
  </si>
  <si>
    <t>Lente SAM A12</t>
  </si>
  <si>
    <t>Lente SAM M12</t>
  </si>
  <si>
    <t>Lente SAM M22</t>
  </si>
  <si>
    <t>Lente SAM M32</t>
  </si>
  <si>
    <t>Lente SAM M62</t>
  </si>
  <si>
    <t>Lente SAM A20s</t>
  </si>
  <si>
    <t>Lente SAM A21s</t>
  </si>
  <si>
    <t>Lente SAM A22 4G</t>
  </si>
  <si>
    <t>Lente SAM A22 5G</t>
  </si>
  <si>
    <t>Lente SAM A30s</t>
  </si>
  <si>
    <t>Lente SAM A31</t>
  </si>
  <si>
    <t>Lente SAM A32 4G</t>
  </si>
  <si>
    <t>Lente SAM A32 5G</t>
  </si>
  <si>
    <t>Lente SAM A50</t>
  </si>
  <si>
    <t>Lente SAM A70</t>
  </si>
  <si>
    <t>Lente SAM A51</t>
  </si>
  <si>
    <t>Lente SAM A52</t>
  </si>
  <si>
    <t>Lente SAM A7 2018</t>
  </si>
  <si>
    <t>Lente SAM A750</t>
  </si>
  <si>
    <t>Lente SAM A71</t>
  </si>
  <si>
    <t>Lente SAM A72</t>
  </si>
  <si>
    <t>Lente SAM A80</t>
  </si>
  <si>
    <t>Lente SAM Galaxy Note 10</t>
  </si>
  <si>
    <t>Lente SAM Galaxy Note 10 Lite</t>
  </si>
  <si>
    <t>Lente SAM J2 Core</t>
  </si>
  <si>
    <t>Lente SAM J260</t>
  </si>
  <si>
    <t>Lente SAM J4 Core</t>
  </si>
  <si>
    <t>Lente SAM J6</t>
  </si>
  <si>
    <t>Lente SAM J6 Plus</t>
  </si>
  <si>
    <t>Lente SAM J8</t>
  </si>
  <si>
    <t>Lente SAM J8 Plus</t>
  </si>
  <si>
    <t>Lente SAM M21s</t>
  </si>
  <si>
    <t>Lente SAM Note 20 Ultra</t>
  </si>
  <si>
    <t>Lente SAM Note 20</t>
  </si>
  <si>
    <t>Lente SAM Note 20 Plus</t>
  </si>
  <si>
    <t>Lente SAM S10 Lite</t>
  </si>
  <si>
    <t>Lente SAM S10</t>
  </si>
  <si>
    <t>Lente SAM S10 Plus</t>
  </si>
  <si>
    <t>Lente SAM S20</t>
  </si>
  <si>
    <t>Lente SAM S20 FE</t>
  </si>
  <si>
    <t>Lente SAM S20 Plus</t>
  </si>
  <si>
    <t>Lente SAM S20 Ultra</t>
  </si>
  <si>
    <t>Lente SAM S21</t>
  </si>
  <si>
    <t>Lente SAM S21 Plus</t>
  </si>
  <si>
    <t>Lente SAM S21 Ultra</t>
  </si>
  <si>
    <t>Lente Xiaomi 11 Lite</t>
  </si>
  <si>
    <t>Lente Xiaomi Mi 10 Lite</t>
  </si>
  <si>
    <t>Lente Xiaomi Mi 10T Lite</t>
  </si>
  <si>
    <t>Lente Xiaomi Mi 10T</t>
  </si>
  <si>
    <t>Lente Xiaomi Mi 10T Pro</t>
  </si>
  <si>
    <t>Lente Xiaomi Mi 8 Lite</t>
  </si>
  <si>
    <t>Lente Xiaomi Mi A1</t>
  </si>
  <si>
    <t>Lente Xiaomi Note 8 Pro</t>
  </si>
  <si>
    <t>Lente Xiaomi Poco M3 Pro</t>
  </si>
  <si>
    <t>Lente Xiaomi Poco X3</t>
  </si>
  <si>
    <t>Lente Xiaomi Poco X3 Pro</t>
  </si>
  <si>
    <t>Lente Xiaomi Redmi 10C</t>
  </si>
  <si>
    <t>Lente Xiaomi Redmi 9</t>
  </si>
  <si>
    <t>Lente Xiaomi Redmi 9A</t>
  </si>
  <si>
    <t>Lente Xiaomi Redmi 10A</t>
  </si>
  <si>
    <t>Lente Xiaomi Redmi 9C</t>
  </si>
  <si>
    <t>Lente Xiaomi Redmi 9i</t>
  </si>
  <si>
    <t>Lente Xiaomi Redmi 9T</t>
  </si>
  <si>
    <t>Lente Xiaomi Redmi Note 10 4G</t>
  </si>
  <si>
    <t>Lente Xiaomi Redmi Note 10s 4G</t>
  </si>
  <si>
    <t>Lente Xiaomi Redmi Note 6 Pro</t>
  </si>
  <si>
    <t>Lente Xiaomi Redmi Note 7</t>
  </si>
  <si>
    <t>Lente Xiaomi Redmi Note 7 Pro</t>
  </si>
  <si>
    <t>Lente Xiaomi Redmi Note 8</t>
  </si>
  <si>
    <t>Lente Xiaomi Redmi Note 8T</t>
  </si>
  <si>
    <t>Lente Xiaomi Redmi Note 9</t>
  </si>
  <si>
    <t>Lente Xiaomi Redmi Note 9 Pro</t>
  </si>
  <si>
    <t>Lente Xiaomi Redmi Note 9s</t>
  </si>
  <si>
    <t>Lente Xiaomi Redmi Note 9 Pro Max</t>
  </si>
  <si>
    <t>Flex Main Moto G14 (SUB)</t>
  </si>
  <si>
    <t>Flex Main Moto G54 (SUB)</t>
  </si>
  <si>
    <t>Flex SUB G14</t>
  </si>
  <si>
    <t>Flex SUB Moto G14</t>
  </si>
  <si>
    <t>Flex LCD Moto G14 (SUB)</t>
  </si>
  <si>
    <t>Flex LCD G14 (SUB)</t>
  </si>
  <si>
    <t>Flex SUB Moto G54</t>
  </si>
  <si>
    <t>Flex SUB G54</t>
  </si>
  <si>
    <t>Flex LCD Moto G54 (SUB)</t>
  </si>
  <si>
    <t>Flex LCD G54 (SUB)</t>
  </si>
  <si>
    <t>Bateria iPhone 14 (Gold-890)</t>
  </si>
  <si>
    <t>Bateria iPhone 15 (Gold-850)</t>
  </si>
  <si>
    <t>Placa de Carga Moto G23</t>
  </si>
  <si>
    <t>Placa de Carga Moto G34</t>
  </si>
  <si>
    <t>Redmi Note 10 original com aro (4G)</t>
  </si>
  <si>
    <t>Redmi Note 10 original sem aro (4G)</t>
  </si>
  <si>
    <t>Tela Moto Edge 40 Neo com aro Nacional</t>
  </si>
  <si>
    <t>Tela Moto Edge 40 Neo Nacional com aro</t>
  </si>
  <si>
    <t>SAM A15 4G com aro incell</t>
  </si>
  <si>
    <t>SAM A15 4G com aro original</t>
  </si>
  <si>
    <t>SAM A15 4G com aro OLED</t>
  </si>
  <si>
    <t xml:space="preserve">SAM A15 4G OLED com aro </t>
  </si>
  <si>
    <t>SAM A15 4G com aro Nacional</t>
  </si>
  <si>
    <t>SAM A15 4G Nacional com aro</t>
  </si>
  <si>
    <t>SAM A15 4G sem aro original</t>
  </si>
  <si>
    <t>SAM A15 4G sem aro OLED</t>
  </si>
  <si>
    <t>SAM A15 4G OLED sem aro</t>
  </si>
  <si>
    <t>Placa Carga iPhone 11</t>
  </si>
  <si>
    <t>Placa Carga iPhone 11 Pro</t>
  </si>
  <si>
    <t>Placa Carga iPhone 11 Pro Max</t>
  </si>
  <si>
    <t>Placa Carga iPhone 12</t>
  </si>
  <si>
    <t>Placa Carga iPhone 12 Pro</t>
  </si>
  <si>
    <t>Placa Carga iPhone 12 Mini</t>
  </si>
  <si>
    <t>Placa Carga iPhone 13</t>
  </si>
  <si>
    <t>Placa Carga iPhone 13 Pro</t>
  </si>
  <si>
    <t>Placa Carga iPhone 13 Pro Max</t>
  </si>
  <si>
    <t>Placa Carga iPhone 14</t>
  </si>
  <si>
    <t>Placa Carga iPhone 14 Pro</t>
  </si>
  <si>
    <t>Placa Carga iPhone 14 Pro Max</t>
  </si>
  <si>
    <t>Placa Carga iPhone 15</t>
  </si>
  <si>
    <t>Placa Carga iPhone 15 Pro</t>
  </si>
  <si>
    <t>Placa Carga iPhone 15 Pro Max</t>
  </si>
  <si>
    <t>Placa Carga iPhone 6</t>
  </si>
  <si>
    <t>Placa Carga iPhone 6 Plus</t>
  </si>
  <si>
    <t>Placa Carga iPhone 6s</t>
  </si>
  <si>
    <t>Placa Carga iPhone 6s Plus</t>
  </si>
  <si>
    <t>Placa Carga iPhone 7</t>
  </si>
  <si>
    <t>Placa Carga iPhone 7 Plus</t>
  </si>
  <si>
    <t>Placa Carga iPhone 8</t>
  </si>
  <si>
    <t>Placa Carga iPhone 8 Plus</t>
  </si>
  <si>
    <t>Placa Carga iPhone X</t>
  </si>
  <si>
    <t>Placa Carga iPhone XR</t>
  </si>
  <si>
    <t>Placa Carga iPhone XS</t>
  </si>
  <si>
    <t>Placa Carga iPhone XS Max</t>
  </si>
  <si>
    <t>Placa Carga LG K22/K22 Plus</t>
  </si>
  <si>
    <t>Placa Carga LG K40s</t>
  </si>
  <si>
    <t>Placa Carga LG K41s</t>
  </si>
  <si>
    <t>Placa Carga LG K42</t>
  </si>
  <si>
    <t>Placa Carga LG K52</t>
  </si>
  <si>
    <t>Placa Carga LG K62</t>
  </si>
  <si>
    <t>Placa Carga LG K62 Plus</t>
  </si>
  <si>
    <t>Placa Carga LG K50s</t>
  </si>
  <si>
    <t>Placa Carga LG K51</t>
  </si>
  <si>
    <t>Placa Carga LG K51s</t>
  </si>
  <si>
    <t>Placa Carga LG K61</t>
  </si>
  <si>
    <t>Placa Carga LG K8 Plus</t>
  </si>
  <si>
    <t>Placa Carga Moto E13</t>
  </si>
  <si>
    <t>Placa Carga Moto E20</t>
  </si>
  <si>
    <t>Placa Carga Moto E22</t>
  </si>
  <si>
    <t>Placa Carga Moto E32</t>
  </si>
  <si>
    <t>Placa Carga Moto E4 Plus</t>
  </si>
  <si>
    <t>Placa Carga Moto E40</t>
  </si>
  <si>
    <t>Placa Carga Moto E30</t>
  </si>
  <si>
    <t>Placa Carga Moto E5 Play</t>
  </si>
  <si>
    <t>Placa Carga Moto E6 Play</t>
  </si>
  <si>
    <t>Placa Carga Moto E6 Plus</t>
  </si>
  <si>
    <t>Placa Carga Moto E6s</t>
  </si>
  <si>
    <t>Placa Carga Moto E6i</t>
  </si>
  <si>
    <t>Placa Carga Moto E7</t>
  </si>
  <si>
    <t>Placa Carga Moto E7 Plus</t>
  </si>
  <si>
    <t>Placa Carga Moto E7 Power</t>
  </si>
  <si>
    <t>Placa Carga Moto Edge 20</t>
  </si>
  <si>
    <t>Placa Carga Moto G04</t>
  </si>
  <si>
    <t>Placa Carga Moto G04s</t>
  </si>
  <si>
    <t>Placa Carga Moto G14</t>
  </si>
  <si>
    <t>Placa Carga Moto G200</t>
  </si>
  <si>
    <t>Placa Carga Moto G22</t>
  </si>
  <si>
    <t>Placa Carga Moto G23</t>
  </si>
  <si>
    <t>Placa Carga G23</t>
  </si>
  <si>
    <t>Placa Moto G23 (Placa Carga)</t>
  </si>
  <si>
    <t>Placa G23 (Placa Carga)</t>
  </si>
  <si>
    <t>Placa Carga Moto G24</t>
  </si>
  <si>
    <t>Placa Carga Moto G30</t>
  </si>
  <si>
    <t>Placa Carga Moto G31</t>
  </si>
  <si>
    <t>Placa Carga Moto G32</t>
  </si>
  <si>
    <t>Placa Carga Moto G34</t>
  </si>
  <si>
    <t>Placa Carga G34</t>
  </si>
  <si>
    <t>Placa Moto G34 (Placa Carga)</t>
  </si>
  <si>
    <t>Placa G34 (Placa Carga)</t>
  </si>
  <si>
    <t>Placa Carga Moto G41</t>
  </si>
  <si>
    <t>Placa Carga Moto G5</t>
  </si>
  <si>
    <t>Placa Carga Moto G50 4G</t>
  </si>
  <si>
    <t>Placa Carga Moto G50 5G</t>
  </si>
  <si>
    <t>Placa Carga Moto G51</t>
  </si>
  <si>
    <t>Placa Carga Moto G52</t>
  </si>
  <si>
    <t>Placa Carga Moto G54</t>
  </si>
  <si>
    <t>Placa Carga Moto G6 Play</t>
  </si>
  <si>
    <t>Placa Carga Moto E5</t>
  </si>
  <si>
    <t>Placa Carga Moto G60</t>
  </si>
  <si>
    <t>Placa Carga Moto G60s</t>
  </si>
  <si>
    <t>Placa Carga Moto G62</t>
  </si>
  <si>
    <t>Placa Carga Moto G7 Play</t>
  </si>
  <si>
    <t>Placa Carga Moto G7 Power</t>
  </si>
  <si>
    <t>Placa Carga Moto G71</t>
  </si>
  <si>
    <t>Placa Carga Moto G72</t>
  </si>
  <si>
    <t>Placa Carga Moto G8</t>
  </si>
  <si>
    <t>Placa Carga Moto G8 Play (F)</t>
  </si>
  <si>
    <t>Placa Carga Moto G8 Play (M)</t>
  </si>
  <si>
    <t>Placa Carga Moto One Macro</t>
  </si>
  <si>
    <t>Placa Carga Moto G8 Plus (F)</t>
  </si>
  <si>
    <t>Placa Carga Moto G8 Plus (M)</t>
  </si>
  <si>
    <t>Placa Carga Moto G8 Power</t>
  </si>
  <si>
    <t>Placa Carga Moto G8 Power Lite</t>
  </si>
  <si>
    <t>Placa Carga Moto G9 Play</t>
  </si>
  <si>
    <t>Placa Carga Moto G9 Plus</t>
  </si>
  <si>
    <t>Placa Carga Moto G9 Power</t>
  </si>
  <si>
    <t>Placa Carga Moto One</t>
  </si>
  <si>
    <t>Placa Carga Moto One Fusion</t>
  </si>
  <si>
    <t>Placa Carga Moto One Fusion Plus</t>
  </si>
  <si>
    <t>Placa Carga Moto One Hyper</t>
  </si>
  <si>
    <t>Placa Carga Moto One Power</t>
  </si>
  <si>
    <t>Placa Carga Moto One Vision</t>
  </si>
  <si>
    <t>Placa Carga Moto One Action</t>
  </si>
  <si>
    <t>Placa Carga Redmi 9A</t>
  </si>
  <si>
    <t>Placa Carga Redmi 9C</t>
  </si>
  <si>
    <t>Placa Carga Redmi 9i</t>
  </si>
  <si>
    <t>Placa Carga Xiaomi Poco C3</t>
  </si>
  <si>
    <t>Placa Carga Redmi 10A</t>
  </si>
  <si>
    <t>Placa Carga Xiaomi Redmi Note 10 4G</t>
  </si>
  <si>
    <t>Placa Carga Xiaomi Redmi Note 10s 4G</t>
  </si>
  <si>
    <t>Placa Carga Redmi Note 10 Pro</t>
  </si>
  <si>
    <t>Placa Carga Redmi Note 10 Pro Max</t>
  </si>
  <si>
    <t>Placa Carga Redmi Note 11 4G</t>
  </si>
  <si>
    <t>Placa Carga Redmi Note 11s 4G</t>
  </si>
  <si>
    <t>Placa Carga Xiaomi Poco M4</t>
  </si>
  <si>
    <t>Placa Carga Xiaomi Poco M4 Pro 4G</t>
  </si>
  <si>
    <t>Placa Carga Redmi Note 11 5G</t>
  </si>
  <si>
    <t>Placa Carga Redmi Note 11s 5G</t>
  </si>
  <si>
    <t>Placa Carga Xiaomi Poco M4 Pro 5G</t>
  </si>
  <si>
    <t>Placa Carga Redmi Note 12</t>
  </si>
  <si>
    <t>Placa Carga Redmi Note 6 Pro</t>
  </si>
  <si>
    <t>Placa Carga Redmi Note 9 Pro</t>
  </si>
  <si>
    <t>Placa Carga Redmi Note 9s</t>
  </si>
  <si>
    <t>Placa Carga Xiaomi Poco M3 Pro</t>
  </si>
  <si>
    <t>Placa Carga Xiaomi Redmi Note 10 5G</t>
  </si>
  <si>
    <t>Placa Carga Xiaomi Redmi Note 10T</t>
  </si>
  <si>
    <t>Placa Carga Xiaomi Redmi Note 11E</t>
  </si>
  <si>
    <t>Placa Carga Xiaomi Poco X3</t>
  </si>
  <si>
    <t>Placa Carga Xiaomi Poco X3 Pro</t>
  </si>
  <si>
    <t>Placa Carga Xiaom Poco X3 GT</t>
  </si>
  <si>
    <t>Placa Carga Xiaomi Poco X3 NFC</t>
  </si>
  <si>
    <t>Placa Carga Xiaomi Poco X4 Pro 4G</t>
  </si>
  <si>
    <t>Placa Carga Xiaomi Poco X4 Pro 5G</t>
  </si>
  <si>
    <t>Placa Carga Xiaomi Redmi Note 11 Pro 4G</t>
  </si>
  <si>
    <t>Placa Carga Xiaomi Redmi Note 11 Pro 5G</t>
  </si>
  <si>
    <t>Placa Carga Xiaomi Poco X6</t>
  </si>
  <si>
    <t>Placa Carga Xiaomi Redmi 10</t>
  </si>
  <si>
    <t>Placa Carga Xiaomi Redmi 10 Prime</t>
  </si>
  <si>
    <t>Placa Carga Xiaomi Redmi 12</t>
  </si>
  <si>
    <t>Placa Carga Xiaomi Redmi 12C</t>
  </si>
  <si>
    <t>Placa Carga Xiaomi Redmi 13C</t>
  </si>
  <si>
    <t>Placa Carga Xiaomi Redmi 9</t>
  </si>
  <si>
    <t>Placa Carga Xiaomi Redmi A3</t>
  </si>
  <si>
    <t>Placa Carga Xiaomi Redmi Note 7</t>
  </si>
  <si>
    <t>Placa Carga Xiaomi Redmi Note 7 Pro</t>
  </si>
  <si>
    <t>Placa Carga Xiaomi Redmi Note 8</t>
  </si>
  <si>
    <t>Placa Carga Xiaomi Redmi Note 8 Pro</t>
  </si>
  <si>
    <t>Placa Carga Xiaomi Redmi Note 9</t>
  </si>
  <si>
    <t>Placa Carga Xiaomi Redmi S2</t>
  </si>
  <si>
    <t>Placa Carga SAM A01 Core</t>
  </si>
  <si>
    <t>Placa Carga SAM A02</t>
  </si>
  <si>
    <t>Placa Carga SAM A02s</t>
  </si>
  <si>
    <t>Placa Carga SAM A03</t>
  </si>
  <si>
    <t>Placa Carga SAM A03s</t>
  </si>
  <si>
    <t>Placa Carga SAM A03 Core</t>
  </si>
  <si>
    <t>Placa Carga SAM A04</t>
  </si>
  <si>
    <t>Placa Carga SAM A04e</t>
  </si>
  <si>
    <t>Placa Carga SAM A05</t>
  </si>
  <si>
    <t>Placa Carga SAM A10</t>
  </si>
  <si>
    <t>Placa Carga SAM M12</t>
  </si>
  <si>
    <t>Placa Carga SAM A10s (M12)</t>
  </si>
  <si>
    <t>Placa Carga SAM A10s (M15)</t>
  </si>
  <si>
    <t>Placa Carga SAM A10s versao M12</t>
  </si>
  <si>
    <t>Placa Carga SAM A10s versao M15</t>
  </si>
  <si>
    <t>Placa Carga SAM A10s (M16)</t>
  </si>
  <si>
    <t>Placa Carga SAM A10s versao M16</t>
  </si>
  <si>
    <t>Placa Carga SAM A11</t>
  </si>
  <si>
    <t>Placa Carga SAM A12</t>
  </si>
  <si>
    <t>Placa Carga SAM A13 4G</t>
  </si>
  <si>
    <t>Placa Carga SAM A13 5G</t>
  </si>
  <si>
    <t>Placa Carga SAM A14 4G</t>
  </si>
  <si>
    <t>Placa Carga SAM A14 5G (M12)</t>
  </si>
  <si>
    <t>Placa Carga SAM A14 5G versao M12</t>
  </si>
  <si>
    <t>Placa Carga SAM A14 5G (M14)</t>
  </si>
  <si>
    <t>Placa Carga SAM A14 5G versao M14</t>
  </si>
  <si>
    <t>Placa Carga SAM A15</t>
  </si>
  <si>
    <t>Placa Carga SAM A20</t>
  </si>
  <si>
    <t>Placa Carga SAM A20s (M12)</t>
  </si>
  <si>
    <t>Placa Carga SAM A20s versao M12</t>
  </si>
  <si>
    <t>Placa Carga SAM A20s (M14)</t>
  </si>
  <si>
    <t>Placa Carga SAM A20s versao M14</t>
  </si>
  <si>
    <t>Placa Carga SAM A20s (M15)</t>
  </si>
  <si>
    <t>Placa Carga SAM A20s versao M15</t>
  </si>
  <si>
    <t>Placa Carga SAM A21s</t>
  </si>
  <si>
    <t>Placa Carga SAM A22 4G</t>
  </si>
  <si>
    <t>Placa Carga SAM A22 5G</t>
  </si>
  <si>
    <t>Placa Carga SAM A23 4G</t>
  </si>
  <si>
    <t>Placa Carga SAM A23 5G</t>
  </si>
  <si>
    <t>Placa Carga SAM A30</t>
  </si>
  <si>
    <t>Placa Carga SAM A30s</t>
  </si>
  <si>
    <t>Placa Carga SAM A31</t>
  </si>
  <si>
    <t>Placa Carga SAM A32 4G</t>
  </si>
  <si>
    <t>Placa Carga SAM A32 5G</t>
  </si>
  <si>
    <t>Placa Carga SAM A33</t>
  </si>
  <si>
    <t>Placa Carga SAM A50</t>
  </si>
  <si>
    <t>Placa Carga SAM A51</t>
  </si>
  <si>
    <t>Placa Carga SAM A52 4G</t>
  </si>
  <si>
    <t>Placa Carga SAM A52 5G</t>
  </si>
  <si>
    <t>Placa Carga SAM A52s</t>
  </si>
  <si>
    <t>Placa Carga SAM A53</t>
  </si>
  <si>
    <t>Placa Carga SAM A54</t>
  </si>
  <si>
    <t>Placa Carga SAM A70</t>
  </si>
  <si>
    <t>Placa Carga SAM A71</t>
  </si>
  <si>
    <t>Placa Carga SAM A72</t>
  </si>
  <si>
    <t>Placa Carga SAM A73</t>
  </si>
  <si>
    <t>Placa Carga SAM A80</t>
  </si>
  <si>
    <t>Placa Carga SAM A9 2018</t>
  </si>
  <si>
    <t>Placa Carga SAM A920</t>
  </si>
  <si>
    <t>Placa Carga SAM Galaxy S21 FE</t>
  </si>
  <si>
    <t>Placa Carga SAM M13</t>
  </si>
  <si>
    <t>Placa Carga SAM M20</t>
  </si>
  <si>
    <t>Placa Carga SAM M21s</t>
  </si>
  <si>
    <t>Placa Carga SAM M30</t>
  </si>
  <si>
    <t>Placa Carga SAM M30s</t>
  </si>
  <si>
    <t>Placa Carga SAM M31</t>
  </si>
  <si>
    <t>Placa Carga SAM M33</t>
  </si>
  <si>
    <t>Placa Carga SAM M23</t>
  </si>
  <si>
    <t>Placa Carga SAM M51</t>
  </si>
  <si>
    <t>Placa Carga SAM M62</t>
  </si>
  <si>
    <t>Placa Carga SAM M53</t>
  </si>
  <si>
    <t>Placa Carga SAM S10</t>
  </si>
  <si>
    <t>Placa Carga SAM S10 Lite</t>
  </si>
  <si>
    <t>Placa Carga SAM S20 FE</t>
  </si>
  <si>
    <t>Placa 11 (Placa Carga)</t>
  </si>
  <si>
    <t>Placa 11 Pro (Placa Carga)</t>
  </si>
  <si>
    <t>Placa 11 Pro Max (Placa Carga)</t>
  </si>
  <si>
    <t>Placa 12 (Placa Carga)</t>
  </si>
  <si>
    <t>Placa 12 Pro (Placa Carga)</t>
  </si>
  <si>
    <t>Placa 12 Mini (Placa Carga)</t>
  </si>
  <si>
    <t>Placa 13 (Placa Carga)</t>
  </si>
  <si>
    <t>Placa 13 Pro (Placa Carga)</t>
  </si>
  <si>
    <t>Placa 13 Pro Max (Placa Carga)</t>
  </si>
  <si>
    <t>Placa 14 (Placa Carga)</t>
  </si>
  <si>
    <t>Placa 14 Pro (Placa Carga)</t>
  </si>
  <si>
    <t>Placa 14 Pro Max (Placa Carga)</t>
  </si>
  <si>
    <t>Placa 15 (Placa Carga)</t>
  </si>
  <si>
    <t>Placa 15 Pro (Placa Carga)</t>
  </si>
  <si>
    <t>Placa 15 Pro Max (Placa Carga)</t>
  </si>
  <si>
    <t>Placa 6 (Placa Carga)</t>
  </si>
  <si>
    <t>Placa 6 Plus (Placa Carga)</t>
  </si>
  <si>
    <t>Placa 6s (Placa Carga)</t>
  </si>
  <si>
    <t>Placa 6s Plus (Placa Carga)</t>
  </si>
  <si>
    <t>Placa 7 (Placa Carga)</t>
  </si>
  <si>
    <t>Placa 7 Plus (Placa Carga)</t>
  </si>
  <si>
    <t>Placa 8 (Placa Carga)</t>
  </si>
  <si>
    <t>Placa 8 Plus (Placa Carga)</t>
  </si>
  <si>
    <t>Placa X (Placa Carga)</t>
  </si>
  <si>
    <t>Placa XR (Placa Carga)</t>
  </si>
  <si>
    <t>Placa XS (Placa Carga)</t>
  </si>
  <si>
    <t>Placa XS Max (Placa Carga)</t>
  </si>
  <si>
    <t>Placa K22/K22 Plus (Placa Carga)</t>
  </si>
  <si>
    <t>Placa K40s (Placa Carga)</t>
  </si>
  <si>
    <t>Placa K41s (Placa Carga)</t>
  </si>
  <si>
    <t>Placa K42 (Placa Carga)</t>
  </si>
  <si>
    <t>Placa K52 (Placa Carga)</t>
  </si>
  <si>
    <t>Placa K62 (Placa Carga)</t>
  </si>
  <si>
    <t>Placa K62 Plus (Placa Carga)</t>
  </si>
  <si>
    <t>Placa K50s (Placa Carga)</t>
  </si>
  <si>
    <t>Placa K51 (Placa Carga)</t>
  </si>
  <si>
    <t>Placa K51s (Placa Carga)</t>
  </si>
  <si>
    <t>Placa K61 (Placa Carga)</t>
  </si>
  <si>
    <t>Placa K8 Plus (Placa Carga)</t>
  </si>
  <si>
    <t>Placa E13 (Placa Carga)</t>
  </si>
  <si>
    <t>Placa E20 (Placa Carga)</t>
  </si>
  <si>
    <t>Placa E22 (Placa Carga)</t>
  </si>
  <si>
    <t>Placa E32 (Placa Carga)</t>
  </si>
  <si>
    <t>Placa E4 Plus (Placa Carga)</t>
  </si>
  <si>
    <t>Placa E40 (Placa Carga)</t>
  </si>
  <si>
    <t>Placa E30 (Placa Carga)</t>
  </si>
  <si>
    <t>Placa E5 Play (Placa Carga)</t>
  </si>
  <si>
    <t>Placa E6 Play (Placa Carga)</t>
  </si>
  <si>
    <t>Placa E6 Plus (Placa Carga)</t>
  </si>
  <si>
    <t>Placa E6s (Placa Carga)</t>
  </si>
  <si>
    <t>Placa E6i (Placa Carga)</t>
  </si>
  <si>
    <t>Placa E7 (Placa Carga)</t>
  </si>
  <si>
    <t>Placa E7 Plus (Placa Carga)</t>
  </si>
  <si>
    <t>Placa E7 Power (Placa Carga)</t>
  </si>
  <si>
    <t>Placa Edge 20 (Placa Carga)</t>
  </si>
  <si>
    <t>Placa G04 (Placa Carga)</t>
  </si>
  <si>
    <t>Placa G04s (Placa Carga)</t>
  </si>
  <si>
    <t>Placa G10 (Placa Carga)</t>
  </si>
  <si>
    <t>Placa G20 (Placa Carga)</t>
  </si>
  <si>
    <t>Placa G14 (Placa Carga)</t>
  </si>
  <si>
    <t>Placa G200 (Placa Carga)</t>
  </si>
  <si>
    <t>Placa G22 (Placa Carga)</t>
  </si>
  <si>
    <t>Placa G24 (Placa Carga)</t>
  </si>
  <si>
    <t>Placa G30 (Placa Carga)</t>
  </si>
  <si>
    <t>Placa G31 (Placa Carga)</t>
  </si>
  <si>
    <t>Placa G32 (Placa Carga)</t>
  </si>
  <si>
    <t>Placa G41 (Placa Carga)</t>
  </si>
  <si>
    <t>Placa G5 (Placa Carga)</t>
  </si>
  <si>
    <t>Placa G50 4G (Placa Carga)</t>
  </si>
  <si>
    <t>Placa G50 5G (Placa Carga)</t>
  </si>
  <si>
    <t>Placa G51 (Placa Carga)</t>
  </si>
  <si>
    <t>Placa G52 (Placa Carga)</t>
  </si>
  <si>
    <t>Placa G54 (Placa Carga)</t>
  </si>
  <si>
    <t>Placa G6 Play (Placa Carga)</t>
  </si>
  <si>
    <t>Placa E5 (Placa Carga)</t>
  </si>
  <si>
    <t>Placa G60 (Placa Carga)</t>
  </si>
  <si>
    <t>Placa G60s (Placa Carga)</t>
  </si>
  <si>
    <t>Placa G62 (Placa Carga)</t>
  </si>
  <si>
    <t>Placa G7 Play (Placa Carga)</t>
  </si>
  <si>
    <t>Placa G7 Power (Placa Carga)</t>
  </si>
  <si>
    <t>Placa G71 (Placa Carga)</t>
  </si>
  <si>
    <t>Placa G72 (Placa Carga)</t>
  </si>
  <si>
    <t>Placa G8 (Placa Carga)</t>
  </si>
  <si>
    <t>Placa G8 Play (F) (Placa Carga)</t>
  </si>
  <si>
    <t>Placa G8 Play (M) (Placa Carga)</t>
  </si>
  <si>
    <t>Placa One Macro (Placa Carga)</t>
  </si>
  <si>
    <t>Placa G8 Plus (F) (Placa Carga)</t>
  </si>
  <si>
    <t>Placa G8 Plus (M) (Placa Carga)</t>
  </si>
  <si>
    <t>Placa G8 Power (Placa Carga)</t>
  </si>
  <si>
    <t>Placa G8 Power Lite (Placa Carga)</t>
  </si>
  <si>
    <t>Placa G9 Play (Placa Carga)</t>
  </si>
  <si>
    <t>Placa G9 Plus (Placa Carga)</t>
  </si>
  <si>
    <t>Placa G9 Power (Placa Carga)</t>
  </si>
  <si>
    <t>Placa One (Placa Carga)</t>
  </si>
  <si>
    <t>Placa One Fusion (Placa Carga)</t>
  </si>
  <si>
    <t>Placa One Fusion Plus (Placa Carga)</t>
  </si>
  <si>
    <t>Placa One Hyper (Placa Carga)</t>
  </si>
  <si>
    <t>Placa One Power (Placa Carga)</t>
  </si>
  <si>
    <t>Placa One Vision (Placa Carga)</t>
  </si>
  <si>
    <t>Placa One Action (Placa Carga)</t>
  </si>
  <si>
    <t>Placa Redmi 9A (Placa Carga)</t>
  </si>
  <si>
    <t>Placa Redmi 9C (Placa Carga)</t>
  </si>
  <si>
    <t>Placa Redmi 9i (Placa Carga)</t>
  </si>
  <si>
    <t>Placa Poco C3 (Placa Carga)</t>
  </si>
  <si>
    <t>Placa Redmi 10A (Placa Carga)</t>
  </si>
  <si>
    <t>Placa Redmi Note 10 4G (Placa Carga)</t>
  </si>
  <si>
    <t>Placa Redmi Note 10s 4G (Placa Carga)</t>
  </si>
  <si>
    <t>Placa Redmi Note 10 Pro (Placa Carga)</t>
  </si>
  <si>
    <t>Placa Redmi Note 10 Pro Max (Placa Carga)</t>
  </si>
  <si>
    <t>Placa Redmi Note 11 4G (Placa Carga)</t>
  </si>
  <si>
    <t>Placa Redmi Note 11s 4G (Placa Carga)</t>
  </si>
  <si>
    <t>Placa Poco M4 (Placa Carga)</t>
  </si>
  <si>
    <t>Placa Poco M4 Pro 4G (Placa Carga)</t>
  </si>
  <si>
    <t>Placa Redmi Note 11 5G (Placa Carga)</t>
  </si>
  <si>
    <t>Placa Redmi Note 11s 5G (Placa Carga)</t>
  </si>
  <si>
    <t>Placa Poco M4 Pro 5G (Placa Carga)</t>
  </si>
  <si>
    <t>Placa Redmi Note 12 (Placa Carga)</t>
  </si>
  <si>
    <t>Placa Redmi Note 6 Pro (Placa Carga)</t>
  </si>
  <si>
    <t>Placa Redmi Note 9 Pro (Placa Carga)</t>
  </si>
  <si>
    <t>Placa Redmi Note 9s (Placa Carga)</t>
  </si>
  <si>
    <t>Placa Poco M3 Pro (Placa Carga)</t>
  </si>
  <si>
    <t>Placa Redmi Note 10 5G (Placa Carga)</t>
  </si>
  <si>
    <t>Placa Redmi Note 10T (Placa Carga)</t>
  </si>
  <si>
    <t>Placa Poco X3 (Placa Carga)</t>
  </si>
  <si>
    <t>Placa Poco X3 Pro (Placa Carga)</t>
  </si>
  <si>
    <t>Placa Xiaom Poco X3 GT (Placa Carga)</t>
  </si>
  <si>
    <t>Placa Poco X3 NFC (Placa Carga)</t>
  </si>
  <si>
    <t>Placa Poco X4 Pro 4G (Placa Carga)</t>
  </si>
  <si>
    <t>Placa Poco X4 Pro 5G (Placa Carga)</t>
  </si>
  <si>
    <t>Placa Redmi Note 11 Pro 4G (Placa Carga)</t>
  </si>
  <si>
    <t>Placa Redmi Note 11 Pro 5G (Placa Carga)</t>
  </si>
  <si>
    <t>Placa Poco X6 (Placa Carga)</t>
  </si>
  <si>
    <t>Placa Redmi 10 (Placa Carga)</t>
  </si>
  <si>
    <t>Placa Redmi 10 Prime (Placa Carga)</t>
  </si>
  <si>
    <t>Placa Redmi 12 (Placa Carga)</t>
  </si>
  <si>
    <t>Placa Redmi 12C (Placa Carga)</t>
  </si>
  <si>
    <t>Placa Redmi 13C (Placa Carga)</t>
  </si>
  <si>
    <t>Placa Redmi 9 (Placa Carga)</t>
  </si>
  <si>
    <t>Placa Redmi A3 (Placa Carga)</t>
  </si>
  <si>
    <t>Placa Redmi Note 7 (Placa Carga)</t>
  </si>
  <si>
    <t>Placa Redmi Note 7 Pro (Placa Carga)</t>
  </si>
  <si>
    <t>Placa Redmi Note 8 (Placa Carga)</t>
  </si>
  <si>
    <t>Placa Redmi Note 8 Pro (Placa Carga)</t>
  </si>
  <si>
    <t>Placa Redmi Note 9 (Placa Carga)</t>
  </si>
  <si>
    <t>Placa Redmi S2 (Placa Carga)</t>
  </si>
  <si>
    <t>Placa A01 (Placa Carga)</t>
  </si>
  <si>
    <t>Placa A01 Core (Placa Carga)</t>
  </si>
  <si>
    <t>Placa A02 (Placa Carga)</t>
  </si>
  <si>
    <t>Placa A02s (Placa Carga)</t>
  </si>
  <si>
    <t>Placa A03 (Placa Carga)</t>
  </si>
  <si>
    <t>Placa A03s (Placa Carga)</t>
  </si>
  <si>
    <t>Placa A03 Core (Placa Carga)</t>
  </si>
  <si>
    <t>Placa A04 (Placa Carga)</t>
  </si>
  <si>
    <t>Placa A04e (Placa Carga)</t>
  </si>
  <si>
    <t>Placa A05 (Placa Carga)</t>
  </si>
  <si>
    <t>Placa A10 (Placa Carga)</t>
  </si>
  <si>
    <t>Placa M12 (Placa Carga)</t>
  </si>
  <si>
    <t>Placa A10s (M12) (Placa Carga)</t>
  </si>
  <si>
    <t>Placa A10s (M15) (Placa Carga)</t>
  </si>
  <si>
    <t>Placa A10s versao M12 (Placa Carga)</t>
  </si>
  <si>
    <t>Placa A10s versao M15 (Placa Carga)</t>
  </si>
  <si>
    <t>Placa A10s (M16) (Placa Carga)</t>
  </si>
  <si>
    <t>Placa A10s versao M16 (Placa Carga)</t>
  </si>
  <si>
    <t>Placa A11 (Placa Carga)</t>
  </si>
  <si>
    <t>Placa A12 (Placa Carga)</t>
  </si>
  <si>
    <t>Placa A13 4G (Placa Carga)</t>
  </si>
  <si>
    <t>Placa A13 5G (Placa Carga)</t>
  </si>
  <si>
    <t>Placa A14 4G (Placa Carga)</t>
  </si>
  <si>
    <t>Placa A14 5G (M12) (Placa Carga)</t>
  </si>
  <si>
    <t>Placa A14 5G versao M12 (Placa Carga)</t>
  </si>
  <si>
    <t>Placa A14 5G (M14) (Placa Carga)</t>
  </si>
  <si>
    <t>Placa A14 5G versao M14 (Placa Carga)</t>
  </si>
  <si>
    <t>Placa A15 (Placa Carga)</t>
  </si>
  <si>
    <t>Placa A20 (Placa Carga)</t>
  </si>
  <si>
    <t>Placa A20s (M12) (Placa Carga)</t>
  </si>
  <si>
    <t>Placa A20s versao M12 (Placa Carga)</t>
  </si>
  <si>
    <t>Placa A20s (M14) (Placa Carga)</t>
  </si>
  <si>
    <t>Placa A20s versao M14 (Placa Carga)</t>
  </si>
  <si>
    <t>Placa A20s (M15) (Placa Carga)</t>
  </si>
  <si>
    <t>Placa A20s versao M15 (Placa Carga)</t>
  </si>
  <si>
    <t>Placa A21s (Placa Carga)</t>
  </si>
  <si>
    <t>Placa A22 4G (Placa Carga)</t>
  </si>
  <si>
    <t>Placa A22 5G (Placa Carga)</t>
  </si>
  <si>
    <t>Placa A23 4G (Placa Carga)</t>
  </si>
  <si>
    <t>Placa A23 5G (Placa Carga)</t>
  </si>
  <si>
    <t>Placa A30 (Placa Carga)</t>
  </si>
  <si>
    <t>Placa A30s (Placa Carga)</t>
  </si>
  <si>
    <t>Placa A31 (Placa Carga)</t>
  </si>
  <si>
    <t>Placa A32 4G (Placa Carga)</t>
  </si>
  <si>
    <t>Placa A32 5G (Placa Carga)</t>
  </si>
  <si>
    <t>Placa A33 (Placa Carga)</t>
  </si>
  <si>
    <t>Placa A50 (Placa Carga)</t>
  </si>
  <si>
    <t>Placa A51 (Placa Carga)</t>
  </si>
  <si>
    <t>Placa A52 4G (Placa Carga)</t>
  </si>
  <si>
    <t>Placa A52 5G (Placa Carga)</t>
  </si>
  <si>
    <t>Placa A52s (Placa Carga)</t>
  </si>
  <si>
    <t>Placa A53 (Placa Carga)</t>
  </si>
  <si>
    <t>Placa A54 (Placa Carga)</t>
  </si>
  <si>
    <t>Placa A70 (Placa Carga)</t>
  </si>
  <si>
    <t>Placa A71 (Placa Carga)</t>
  </si>
  <si>
    <t>Placa A72 (Placa Carga)</t>
  </si>
  <si>
    <t>Placa A73 (Placa Carga)</t>
  </si>
  <si>
    <t>Placa A80 (Placa Carga)</t>
  </si>
  <si>
    <t>Placa A9 2018 (Placa Carga)</t>
  </si>
  <si>
    <t>Placa A920 (Placa Carga)</t>
  </si>
  <si>
    <t>Placa Galaxy S21 FE (Placa Carga)</t>
  </si>
  <si>
    <t>Placa M13 (Placa Carga)</t>
  </si>
  <si>
    <t>Placa M20 (Placa Carga)</t>
  </si>
  <si>
    <t>Placa M21s (Placa Carga)</t>
  </si>
  <si>
    <t>Placa M30 (Placa Carga)</t>
  </si>
  <si>
    <t>Placa M30s (Placa Carga)</t>
  </si>
  <si>
    <t>Placa M31 (Placa Carga)</t>
  </si>
  <si>
    <t>Placa M33 (Placa Carga)</t>
  </si>
  <si>
    <t>Placa M23 (Placa Carga)</t>
  </si>
  <si>
    <t>Placa M51 (Placa Carga)</t>
  </si>
  <si>
    <t>Placa M62 (Placa Carga)</t>
  </si>
  <si>
    <t>Placa M53 (Placa Carga)</t>
  </si>
  <si>
    <t>Placa S10 (Placa Carga)</t>
  </si>
  <si>
    <t>Placa S10 Lite (Placa Carga)</t>
  </si>
  <si>
    <t>Placa S20 FE (Placa Carga)</t>
  </si>
  <si>
    <t>Placa Carga 11</t>
  </si>
  <si>
    <t>Placa Carga 11 Pro</t>
  </si>
  <si>
    <t>Placa Carga 11 Pro Max</t>
  </si>
  <si>
    <t>Placa Carga 12</t>
  </si>
  <si>
    <t>Placa Carga 12 Pro</t>
  </si>
  <si>
    <t>Placa Carga 12 Mini</t>
  </si>
  <si>
    <t>Placa Carga 13</t>
  </si>
  <si>
    <t>Placa Carga 13 Pro</t>
  </si>
  <si>
    <t>Placa Carga 13 Pro Max</t>
  </si>
  <si>
    <t>Placa Carga 14</t>
  </si>
  <si>
    <t>Placa Carga 14 Pro</t>
  </si>
  <si>
    <t>Placa Carga 14 Pro Max</t>
  </si>
  <si>
    <t>Placa Carga 15</t>
  </si>
  <si>
    <t>Placa Carga 15 Pro</t>
  </si>
  <si>
    <t>Placa Carga 15 Pro Max</t>
  </si>
  <si>
    <t>Placa Carga 6</t>
  </si>
  <si>
    <t>Placa Carga 6 Plus</t>
  </si>
  <si>
    <t>Placa Carga 6s</t>
  </si>
  <si>
    <t>Placa Carga 6s Plus</t>
  </si>
  <si>
    <t>Placa Carga 7</t>
  </si>
  <si>
    <t>Placa Carga 7 Plus</t>
  </si>
  <si>
    <t>Placa Carga 8</t>
  </si>
  <si>
    <t>Placa Carga 8 Plus</t>
  </si>
  <si>
    <t>Placa Carga X</t>
  </si>
  <si>
    <t>Placa Carga XR</t>
  </si>
  <si>
    <t>Placa Carga XS</t>
  </si>
  <si>
    <t>Placa Carga XS Max</t>
  </si>
  <si>
    <t>Placa Carga K22/K22 Plus</t>
  </si>
  <si>
    <t>Placa Carga K40s</t>
  </si>
  <si>
    <t>Placa Carga K41s</t>
  </si>
  <si>
    <t>Placa Carga K42</t>
  </si>
  <si>
    <t>Placa Carga K52</t>
  </si>
  <si>
    <t>Placa Carga K62</t>
  </si>
  <si>
    <t>Placa Carga K62 Plus</t>
  </si>
  <si>
    <t>Placa Carga K50s</t>
  </si>
  <si>
    <t>Placa Carga K51</t>
  </si>
  <si>
    <t>Placa Carga K51s</t>
  </si>
  <si>
    <t>Placa Carga K61</t>
  </si>
  <si>
    <t>Placa Carga K8 Plus</t>
  </si>
  <si>
    <t>Placa Carga E13</t>
  </si>
  <si>
    <t>Placa Carga E20</t>
  </si>
  <si>
    <t>Placa Carga E22</t>
  </si>
  <si>
    <t>Placa Carga E32</t>
  </si>
  <si>
    <t>Placa Carga E4 Plus</t>
  </si>
  <si>
    <t>Placa Carga E40</t>
  </si>
  <si>
    <t>Placa Carga E30</t>
  </si>
  <si>
    <t>Placa Carga E5 Play</t>
  </si>
  <si>
    <t>Placa Carga E6 Play</t>
  </si>
  <si>
    <t>Placa Carga E6 Plus</t>
  </si>
  <si>
    <t>Placa Carga E6s</t>
  </si>
  <si>
    <t>Placa Carga E6i</t>
  </si>
  <si>
    <t>Placa Carga E7</t>
  </si>
  <si>
    <t>Placa Carga E7 Plus</t>
  </si>
  <si>
    <t>Placa Carga E7 Power</t>
  </si>
  <si>
    <t>Placa Carga Edge 20</t>
  </si>
  <si>
    <t>Placa Carga G04</t>
  </si>
  <si>
    <t>Placa Carga G04s</t>
  </si>
  <si>
    <t>Placa Carga G10</t>
  </si>
  <si>
    <t>Placa Carga G20</t>
  </si>
  <si>
    <t>Placa Carga G14</t>
  </si>
  <si>
    <t>Placa Carga G200</t>
  </si>
  <si>
    <t>Placa Carga G22</t>
  </si>
  <si>
    <t>Placa Carga G24</t>
  </si>
  <si>
    <t>Placa Carga G30</t>
  </si>
  <si>
    <t>Placa Carga G31</t>
  </si>
  <si>
    <t>Placa Carga G32</t>
  </si>
  <si>
    <t>Placa Carga G41</t>
  </si>
  <si>
    <t>Placa Carga G5</t>
  </si>
  <si>
    <t>Placa Carga G50 4G</t>
  </si>
  <si>
    <t>Placa Carga G50 5G</t>
  </si>
  <si>
    <t>Placa Carga G51</t>
  </si>
  <si>
    <t>Placa Carga G52</t>
  </si>
  <si>
    <t>Placa Carga G54</t>
  </si>
  <si>
    <t>Placa Carga G6 Play</t>
  </si>
  <si>
    <t>Placa Carga E5</t>
  </si>
  <si>
    <t>Placa Carga G60</t>
  </si>
  <si>
    <t>Placa Carga G60s</t>
  </si>
  <si>
    <t>Placa Carga G62</t>
  </si>
  <si>
    <t>Placa Carga G7 Play</t>
  </si>
  <si>
    <t>Placa Carga G7 Power</t>
  </si>
  <si>
    <t>Placa Carga G71</t>
  </si>
  <si>
    <t>Placa Carga G72</t>
  </si>
  <si>
    <t>Placa Carga G8</t>
  </si>
  <si>
    <t>Placa Carga G8 Play (F)</t>
  </si>
  <si>
    <t>Placa Carga G8 Play (M)</t>
  </si>
  <si>
    <t>Placa Carga One Macro</t>
  </si>
  <si>
    <t>Placa Carga G8 Plus (F)</t>
  </si>
  <si>
    <t>Placa Carga G8 Plus (M)</t>
  </si>
  <si>
    <t>Placa Carga G8 Power</t>
  </si>
  <si>
    <t>Placa Carga G8 Power Lite</t>
  </si>
  <si>
    <t>Placa Carga G9 Play</t>
  </si>
  <si>
    <t>Placa Carga G9 Plus</t>
  </si>
  <si>
    <t>Placa Carga G9 Power</t>
  </si>
  <si>
    <t>Placa Carga One</t>
  </si>
  <si>
    <t>Placa Carga One Fusion</t>
  </si>
  <si>
    <t>Placa Carga One Fusion Plus</t>
  </si>
  <si>
    <t>Placa Carga One Hyper</t>
  </si>
  <si>
    <t>Placa Carga One Power</t>
  </si>
  <si>
    <t>Placa Carga One Vision</t>
  </si>
  <si>
    <t>Placa Carga One Action</t>
  </si>
  <si>
    <t>Placa Carga Poco C3</t>
  </si>
  <si>
    <t>Placa Carga Redmi Note 10 4G</t>
  </si>
  <si>
    <t>Placa Carga Redmi Note 10s 4G</t>
  </si>
  <si>
    <t>Placa Carga Poco M4</t>
  </si>
  <si>
    <t>Placa Carga Poco M4 Pro 4G</t>
  </si>
  <si>
    <t>Placa Carga Poco M4 Pro 5G</t>
  </si>
  <si>
    <t>Placa Carga Poco M3 Pro</t>
  </si>
  <si>
    <t>Placa Carga Redmi Note 10 5G</t>
  </si>
  <si>
    <t>Placa Carga Redmi Note 10T</t>
  </si>
  <si>
    <t>Placa Carga Redmi Note 11E</t>
  </si>
  <si>
    <t>Placa Carga Poco X3</t>
  </si>
  <si>
    <t>Placa Carga Poco X3 Pro</t>
  </si>
  <si>
    <t>Placa Carga Poco X3 GT</t>
  </si>
  <si>
    <t>Placa Carga Poco X3 NFC</t>
  </si>
  <si>
    <t>Placa Carga Poco X4 Pro 4G</t>
  </si>
  <si>
    <t>Placa Carga Poco X4 Pro 5G</t>
  </si>
  <si>
    <t>Placa Carga Redmi Note 11 Pro 4G</t>
  </si>
  <si>
    <t>Placa Carga Redmi Note 11 Pro 5G</t>
  </si>
  <si>
    <t>Placa Carga Poco X6</t>
  </si>
  <si>
    <t>Placa Carga Redmi 10</t>
  </si>
  <si>
    <t>Placa Carga Redmi 10 Prime</t>
  </si>
  <si>
    <t>Placa Carga Redmi 12</t>
  </si>
  <si>
    <t>Placa Carga Redmi 12C</t>
  </si>
  <si>
    <t>Placa Carga Redmi 13C</t>
  </si>
  <si>
    <t>Placa Carga Redmi 9</t>
  </si>
  <si>
    <t>Placa Carga Redmi A3</t>
  </si>
  <si>
    <t>Placa Carga Redmi Note 7</t>
  </si>
  <si>
    <t>Placa Carga Redmi Note 7 Pro</t>
  </si>
  <si>
    <t>Placa Carga Redmi Note 8</t>
  </si>
  <si>
    <t>Placa Carga Redmi Note 8 Pro</t>
  </si>
  <si>
    <t>Placa Carga Redmi Note 9</t>
  </si>
  <si>
    <t>Placa Carga Redmi S2</t>
  </si>
  <si>
    <t>Placa Carga A01</t>
  </si>
  <si>
    <t>Placa Carga A01 Core</t>
  </si>
  <si>
    <t>Placa Carga A02</t>
  </si>
  <si>
    <t>Placa Carga A02s</t>
  </si>
  <si>
    <t>Placa Carga A03</t>
  </si>
  <si>
    <t>Placa Carga A03s</t>
  </si>
  <si>
    <t>Placa Carga A03 Core</t>
  </si>
  <si>
    <t>Placa Carga A04</t>
  </si>
  <si>
    <t>Placa Carga A04e</t>
  </si>
  <si>
    <t>Placa Carga A05</t>
  </si>
  <si>
    <t>Placa Carga A10</t>
  </si>
  <si>
    <t>Placa Carga M12</t>
  </si>
  <si>
    <t>Placa Carga A10s (M12)</t>
  </si>
  <si>
    <t>Placa Carga A10s (M15)</t>
  </si>
  <si>
    <t>Placa Carga A10s versao M12</t>
  </si>
  <si>
    <t>Placa Carga A10s versao M15</t>
  </si>
  <si>
    <t>Placa Carga A10s (M16)</t>
  </si>
  <si>
    <t>Placa Carga A10s versao M16</t>
  </si>
  <si>
    <t>Placa Carga A11</t>
  </si>
  <si>
    <t>Placa Carga A12</t>
  </si>
  <si>
    <t>Placa Carga A13 4G</t>
  </si>
  <si>
    <t>Placa Carga A13 5G</t>
  </si>
  <si>
    <t>Placa Carga A14 4G</t>
  </si>
  <si>
    <t>Placa Carga A14 5G (M12)</t>
  </si>
  <si>
    <t>Placa Carga A14 5G versao M12</t>
  </si>
  <si>
    <t>Placa Carga A14 5G (M14)</t>
  </si>
  <si>
    <t>Placa Carga A14 5G versao M14</t>
  </si>
  <si>
    <t>Placa Carga A15</t>
  </si>
  <si>
    <t>Placa Carga A20</t>
  </si>
  <si>
    <t>Placa Carga A20s (M12)</t>
  </si>
  <si>
    <t>Placa Carga A20s versao M12</t>
  </si>
  <si>
    <t>Placa Carga A20s (M14)</t>
  </si>
  <si>
    <t>Placa Carga A20s versao M14</t>
  </si>
  <si>
    <t>Placa Carga A20s (M15)</t>
  </si>
  <si>
    <t>Placa Carga A20s versao M15</t>
  </si>
  <si>
    <t>Placa Carga A21s</t>
  </si>
  <si>
    <t>Placa Carga A22 4G</t>
  </si>
  <si>
    <t>Placa Carga A22 5G</t>
  </si>
  <si>
    <t>Placa Carga A23 4G</t>
  </si>
  <si>
    <t>Placa Carga A23 5G</t>
  </si>
  <si>
    <t>Placa Carga A30</t>
  </si>
  <si>
    <t>Placa Carga A30s</t>
  </si>
  <si>
    <t>Placa Carga A31</t>
  </si>
  <si>
    <t>Placa Carga A32 4G</t>
  </si>
  <si>
    <t>Placa Carga A32 5G</t>
  </si>
  <si>
    <t>Placa Carga A33</t>
  </si>
  <si>
    <t>Placa Carga A50</t>
  </si>
  <si>
    <t>Placa Carga A51</t>
  </si>
  <si>
    <t>Placa Carga A52 4G</t>
  </si>
  <si>
    <t>Placa Carga A52 5G</t>
  </si>
  <si>
    <t>Placa Carga A52s</t>
  </si>
  <si>
    <t>Placa Carga A53</t>
  </si>
  <si>
    <t>Placa Carga A54</t>
  </si>
  <si>
    <t>Placa Carga A70</t>
  </si>
  <si>
    <t>Placa Carga A71</t>
  </si>
  <si>
    <t>Placa Carga A72</t>
  </si>
  <si>
    <t>Placa Carga A73</t>
  </si>
  <si>
    <t>Placa Carga A80</t>
  </si>
  <si>
    <t>Placa Carga A9 2018</t>
  </si>
  <si>
    <t>Placa Carga A920</t>
  </si>
  <si>
    <t>Placa Carga Galaxy S21 FE</t>
  </si>
  <si>
    <t>Placa Carga M13</t>
  </si>
  <si>
    <t>Placa Carga M20</t>
  </si>
  <si>
    <t>Placa Carga M21s</t>
  </si>
  <si>
    <t>Placa Carga M30</t>
  </si>
  <si>
    <t>Placa Carga M30s</t>
  </si>
  <si>
    <t>Placa Carga M31</t>
  </si>
  <si>
    <t>Placa Carga M33</t>
  </si>
  <si>
    <t>Placa Carga M23</t>
  </si>
  <si>
    <t>Placa Carga M51</t>
  </si>
  <si>
    <t>Placa Carga M62</t>
  </si>
  <si>
    <t>Placa Carga M53</t>
  </si>
  <si>
    <t>Placa Carga S10</t>
  </si>
  <si>
    <t>Placa Carga S10 Lite</t>
  </si>
  <si>
    <t>Placa Carga S20 FE</t>
  </si>
  <si>
    <t>Dock Carga 11</t>
  </si>
  <si>
    <t>Dock Carga 11 Pro</t>
  </si>
  <si>
    <t>Dock Carga 11 Pro Max</t>
  </si>
  <si>
    <t>Dock Carga 12</t>
  </si>
  <si>
    <t>Dock Carga 12 Pro</t>
  </si>
  <si>
    <t>Dock Carga 12 Mini</t>
  </si>
  <si>
    <t>Dock Carga 13</t>
  </si>
  <si>
    <t>Dock Carga 13 Pro</t>
  </si>
  <si>
    <t>Dock Carga 13 Pro Max</t>
  </si>
  <si>
    <t>Dock Carga 14</t>
  </si>
  <si>
    <t>Dock Carga 14 Pro</t>
  </si>
  <si>
    <t>Dock Carga 14 Pro Max</t>
  </si>
  <si>
    <t>Dock Carga 15</t>
  </si>
  <si>
    <t>Dock Carga 15 Pro</t>
  </si>
  <si>
    <t>Dock Carga 15 Pro Max</t>
  </si>
  <si>
    <t>Dock Carga 6</t>
  </si>
  <si>
    <t>Dock Carga 6 Plus</t>
  </si>
  <si>
    <t>Dock Carga 6s</t>
  </si>
  <si>
    <t>Dock Carga 6s Plus</t>
  </si>
  <si>
    <t>Dock Carga 7</t>
  </si>
  <si>
    <t>Dock Carga 7 Plus</t>
  </si>
  <si>
    <t>Dock Carga 8</t>
  </si>
  <si>
    <t>Dock Carga 8 Plus</t>
  </si>
  <si>
    <t>Dock Carga X</t>
  </si>
  <si>
    <t>Dock Carga XR</t>
  </si>
  <si>
    <t>Dock Carga XS</t>
  </si>
  <si>
    <t>Dock Carga XS Max</t>
  </si>
  <si>
    <t>Dock Carga K22/K22 Plus</t>
  </si>
  <si>
    <t>Dock Carga K40s</t>
  </si>
  <si>
    <t>Dock Carga K41s</t>
  </si>
  <si>
    <t>Dock Carga K42</t>
  </si>
  <si>
    <t>Dock Carga K52</t>
  </si>
  <si>
    <t>Dock Carga K62</t>
  </si>
  <si>
    <t>Dock Carga K62 Plus</t>
  </si>
  <si>
    <t>Dock Carga K50s</t>
  </si>
  <si>
    <t>Dock Carga K51</t>
  </si>
  <si>
    <t>Dock Carga K51s</t>
  </si>
  <si>
    <t>Dock Carga K61</t>
  </si>
  <si>
    <t>Dock Carga K8 Plus</t>
  </si>
  <si>
    <t>Dock Carga E13</t>
  </si>
  <si>
    <t>Dock Carga E20</t>
  </si>
  <si>
    <t>Dock Carga E22</t>
  </si>
  <si>
    <t>Dock Carga E32</t>
  </si>
  <si>
    <t>Dock Carga E4 Plus</t>
  </si>
  <si>
    <t>Dock Carga E40</t>
  </si>
  <si>
    <t>Dock Carga E30</t>
  </si>
  <si>
    <t>Dock Carga E5 Play</t>
  </si>
  <si>
    <t>Dock Carga E6 Play</t>
  </si>
  <si>
    <t>Dock Carga E6 Plus</t>
  </si>
  <si>
    <t>Dock Carga E6s</t>
  </si>
  <si>
    <t>Dock Carga E6i</t>
  </si>
  <si>
    <t>Dock Carga E7</t>
  </si>
  <si>
    <t>Dock Carga E7 Plus</t>
  </si>
  <si>
    <t>Dock Carga E7 Power</t>
  </si>
  <si>
    <t>Dock Carga Edge 20</t>
  </si>
  <si>
    <t>Dock Carga G04</t>
  </si>
  <si>
    <t>Dock Carga G04s</t>
  </si>
  <si>
    <t>Dock Carga G10/G20</t>
  </si>
  <si>
    <t>Dock Carga G14</t>
  </si>
  <si>
    <t>Dock Carga G200</t>
  </si>
  <si>
    <t>Dock Carga G22</t>
  </si>
  <si>
    <t>Dock Carga G24</t>
  </si>
  <si>
    <t>Dock Carga G30</t>
  </si>
  <si>
    <t>Dock Carga G31</t>
  </si>
  <si>
    <t>Dock Carga G32</t>
  </si>
  <si>
    <t>Dock Carga G41</t>
  </si>
  <si>
    <t>Dock Carga G5</t>
  </si>
  <si>
    <t>Dock Carga G50 4G</t>
  </si>
  <si>
    <t>Dock Carga G50 5G</t>
  </si>
  <si>
    <t>Dock Carga G51</t>
  </si>
  <si>
    <t>Dock Carga G52</t>
  </si>
  <si>
    <t>Dock Carga G54</t>
  </si>
  <si>
    <t>Dock Carga G6 Play</t>
  </si>
  <si>
    <t>Dock Carga E5</t>
  </si>
  <si>
    <t>Dock Carga G60</t>
  </si>
  <si>
    <t>Dock Carga G60s</t>
  </si>
  <si>
    <t>Dock Carga G62</t>
  </si>
  <si>
    <t>Dock Carga G7 Play</t>
  </si>
  <si>
    <t>Dock Carga G7 Power</t>
  </si>
  <si>
    <t>Dock Carga G71</t>
  </si>
  <si>
    <t>Dock Carga G72</t>
  </si>
  <si>
    <t>Dock Carga G8</t>
  </si>
  <si>
    <t>Dock Carga G8 Play (F)</t>
  </si>
  <si>
    <t>Dock Carga G8 Play (M)</t>
  </si>
  <si>
    <t>Dock Carga One Macro</t>
  </si>
  <si>
    <t>Dock Carga G8 Plus (F)</t>
  </si>
  <si>
    <t>Dock Carga G8 Plus (M)</t>
  </si>
  <si>
    <t>Dock Carga G8 Power</t>
  </si>
  <si>
    <t>Dock Carga G8 Power Lite</t>
  </si>
  <si>
    <t>Dock Carga G9 Play</t>
  </si>
  <si>
    <t>Dock Carga G9 Plus</t>
  </si>
  <si>
    <t>Dock Carga G9 Power</t>
  </si>
  <si>
    <t>Dock Carga One</t>
  </si>
  <si>
    <t>Dock Carga One Fusion</t>
  </si>
  <si>
    <t>Dock Carga One Fusion Plus</t>
  </si>
  <si>
    <t>Dock Carga One Hyper</t>
  </si>
  <si>
    <t>Dock Carga One Power</t>
  </si>
  <si>
    <t>Dock Carga One Vision</t>
  </si>
  <si>
    <t>Dock Carga One Action</t>
  </si>
  <si>
    <t>Dock Carga Redmi 9A</t>
  </si>
  <si>
    <t>Dock Carga Redmi 9C</t>
  </si>
  <si>
    <t>Dock Carga Redmi 9i</t>
  </si>
  <si>
    <t>Dock Carga Poco C3</t>
  </si>
  <si>
    <t>Dock Carga Redmi 10A</t>
  </si>
  <si>
    <t>Dock Carga Redmi Note 10 4G</t>
  </si>
  <si>
    <t>Dock Carga Redmi Note 10s 4G</t>
  </si>
  <si>
    <t>Dock Carga Redmi Note 10 Pro</t>
  </si>
  <si>
    <t>Dock Carga Redmi Note 10 Pro Max</t>
  </si>
  <si>
    <t>Dock Carga Redmi Note 11 4G</t>
  </si>
  <si>
    <t>Dock Carga Redmi Note 11s 4G</t>
  </si>
  <si>
    <t>Dock Carga Poco M4</t>
  </si>
  <si>
    <t>Dock Carga Poco M4 Pro 4G</t>
  </si>
  <si>
    <t>Dock Carga Redmi Note 11 5G</t>
  </si>
  <si>
    <t>Dock Carga Redmi Note 11s 5G</t>
  </si>
  <si>
    <t>Dock Carga Poco M4 Pro 5G</t>
  </si>
  <si>
    <t>Dock Carga Redmi Note 12</t>
  </si>
  <si>
    <t>Dock Carga Redmi Note 6 Pro</t>
  </si>
  <si>
    <t>Dock Carga Redmi Note 9 Pro</t>
  </si>
  <si>
    <t>Dock Carga Redmi Note 9s</t>
  </si>
  <si>
    <t>Dock Carga Poco M3 Pro</t>
  </si>
  <si>
    <t>Dock Carga Redmi Note 10 5G</t>
  </si>
  <si>
    <t>Dock Carga Redmi Note 10T</t>
  </si>
  <si>
    <t>Dock Carga Redmi Note 11E</t>
  </si>
  <si>
    <t>Dock Carga Poco X3</t>
  </si>
  <si>
    <t>Dock Carga Poco X3 Pro</t>
  </si>
  <si>
    <t>Dock Carga Xiaom Poco X3 GT</t>
  </si>
  <si>
    <t>Dock Carga Poco X3 NFC</t>
  </si>
  <si>
    <t>Dock Carga Poco X4 Pro 4G</t>
  </si>
  <si>
    <t>Dock Carga Poco X4 Pro 5G</t>
  </si>
  <si>
    <t>Dock Carga Redmi Note 11 Pro 4G</t>
  </si>
  <si>
    <t>Dock Carga Redmi Note 11 Pro 5G</t>
  </si>
  <si>
    <t>Dock Carga Poco X6</t>
  </si>
  <si>
    <t>Dock Carga Redmi 10</t>
  </si>
  <si>
    <t>Dock Carga Redmi 10 Prime</t>
  </si>
  <si>
    <t>Dock Carga Redmi 12</t>
  </si>
  <si>
    <t>Dock Carga Redmi 12C</t>
  </si>
  <si>
    <t>Dock Carga Redmi 13C</t>
  </si>
  <si>
    <t>Dock Carga Redmi 9</t>
  </si>
  <si>
    <t>Dock Carga Redmi A3</t>
  </si>
  <si>
    <t>Dock Carga Redmi Note 7</t>
  </si>
  <si>
    <t>Dock Carga Redmi Note 7 Pro</t>
  </si>
  <si>
    <t>Dock Carga Redmi Note 8</t>
  </si>
  <si>
    <t>Dock Carga Redmi Note 8 Pro</t>
  </si>
  <si>
    <t>Dock Carga Redmi Note 9</t>
  </si>
  <si>
    <t>Dock Carga Redmi S2</t>
  </si>
  <si>
    <t>Dock Carga A01</t>
  </si>
  <si>
    <t>Dock Carga A01 Core</t>
  </si>
  <si>
    <t>Dock Carga A02</t>
  </si>
  <si>
    <t>Dock Carga A02s</t>
  </si>
  <si>
    <t>Dock Carga A03</t>
  </si>
  <si>
    <t>Dock Carga A03s</t>
  </si>
  <si>
    <t>Dock Carga A03 Core</t>
  </si>
  <si>
    <t>Dock Carga A04</t>
  </si>
  <si>
    <t>Dock Carga A04e</t>
  </si>
  <si>
    <t>Dock Carga A05</t>
  </si>
  <si>
    <t>Dock Carga A10</t>
  </si>
  <si>
    <t>Dock Carga M12</t>
  </si>
  <si>
    <t>Dock Carga A10s (M12)</t>
  </si>
  <si>
    <t>Dock Carga A10s (M15)</t>
  </si>
  <si>
    <t>Dock Carga A10s versao M12</t>
  </si>
  <si>
    <t>Dock Carga A10s versao M15</t>
  </si>
  <si>
    <t>Dock Carga A10s (M16)</t>
  </si>
  <si>
    <t>Dock Carga A10s versao M16</t>
  </si>
  <si>
    <t>Dock Carga A11</t>
  </si>
  <si>
    <t>Dock Carga A12</t>
  </si>
  <si>
    <t>Dock Carga A13 4G</t>
  </si>
  <si>
    <t>Dock Carga A13 5G</t>
  </si>
  <si>
    <t>Dock Carga A14 4G</t>
  </si>
  <si>
    <t>Dock Carga A14 5G (M12)</t>
  </si>
  <si>
    <t>Dock Carga A14 5G versao M12</t>
  </si>
  <si>
    <t>Dock Carga A14 5G (M14)</t>
  </si>
  <si>
    <t>Dock Carga A14 5G versao M14</t>
  </si>
  <si>
    <t>Dock Carga A15</t>
  </si>
  <si>
    <t>Dock Carga A20</t>
  </si>
  <si>
    <t>Dock Carga A20s (M12)</t>
  </si>
  <si>
    <t>Dock Carga A20s versao M12</t>
  </si>
  <si>
    <t>Dock Carga A20s (M14)</t>
  </si>
  <si>
    <t>Dock Carga A20s versao M14</t>
  </si>
  <si>
    <t>Dock Carga A20s (M15)</t>
  </si>
  <si>
    <t>Dock Carga A20s versao M15</t>
  </si>
  <si>
    <t>Dock Carga A21s</t>
  </si>
  <si>
    <t>Dock Carga A22 4G</t>
  </si>
  <si>
    <t>Dock Carga A22 5G</t>
  </si>
  <si>
    <t>Dock Carga A23 4G</t>
  </si>
  <si>
    <t>Dock Carga A23 5G</t>
  </si>
  <si>
    <t>Dock Carga A30</t>
  </si>
  <si>
    <t>Dock Carga A30s</t>
  </si>
  <si>
    <t>Dock Carga A31</t>
  </si>
  <si>
    <t>Dock Carga A32 4G</t>
  </si>
  <si>
    <t>Dock Carga A32 5G</t>
  </si>
  <si>
    <t>Dock Carga A33</t>
  </si>
  <si>
    <t>Dock Carga A50</t>
  </si>
  <si>
    <t>Dock Carga A51</t>
  </si>
  <si>
    <t>Dock Carga A52 4G</t>
  </si>
  <si>
    <t>Dock Carga A52 5G</t>
  </si>
  <si>
    <t>Dock Carga A52s</t>
  </si>
  <si>
    <t>Dock Carga A53</t>
  </si>
  <si>
    <t>Dock Carga A54</t>
  </si>
  <si>
    <t>Dock Carga A70</t>
  </si>
  <si>
    <t>Dock Carga A71</t>
  </si>
  <si>
    <t>Dock Carga A72</t>
  </si>
  <si>
    <t>Dock Carga A73</t>
  </si>
  <si>
    <t>Dock Carga A80</t>
  </si>
  <si>
    <t>Dock Carga A9 2018</t>
  </si>
  <si>
    <t>Dock Carga A920</t>
  </si>
  <si>
    <t>Dock Carga Galaxy S21 FE</t>
  </si>
  <si>
    <t>Dock Carga M13</t>
  </si>
  <si>
    <t>Dock Carga M20</t>
  </si>
  <si>
    <t>Dock Carga M21s</t>
  </si>
  <si>
    <t>Dock Carga M30</t>
  </si>
  <si>
    <t>Dock Carga M30s</t>
  </si>
  <si>
    <t>Dock Carga M31</t>
  </si>
  <si>
    <t>Dock Carga M33</t>
  </si>
  <si>
    <t>Dock Carga M23</t>
  </si>
  <si>
    <t>Dock Carga M51</t>
  </si>
  <si>
    <t>Dock Carga M62</t>
  </si>
  <si>
    <t>Dock Carga M53</t>
  </si>
  <si>
    <t>Dock Carga S10</t>
  </si>
  <si>
    <t>Dock Carga S10 Lite</t>
  </si>
  <si>
    <t>Dock Carga S20 FE</t>
  </si>
  <si>
    <t>Dock Carga iPhone 11</t>
  </si>
  <si>
    <t>Dock Carga iPhone 11 Pro</t>
  </si>
  <si>
    <t>Dock Carga iPhone 11 Pro Max</t>
  </si>
  <si>
    <t>Dock Carga iPhone 12</t>
  </si>
  <si>
    <t>Dock Carga iPhone 12 Pro</t>
  </si>
  <si>
    <t>Dock Carga iPhone 12 Mini</t>
  </si>
  <si>
    <t>Dock Carga iPhone 13</t>
  </si>
  <si>
    <t>Dock Carga iPhone 13 Pro</t>
  </si>
  <si>
    <t>Dock Carga iPhone 13 Pro Max</t>
  </si>
  <si>
    <t>Dock Carga iPhone 14</t>
  </si>
  <si>
    <t>Dock Carga iPhone 14 Pro</t>
  </si>
  <si>
    <t>Dock Carga iPhone 14 Pro Max</t>
  </si>
  <si>
    <t>Dock Carga iPhone 15</t>
  </si>
  <si>
    <t>Dock Carga iPhone 15 Pro</t>
  </si>
  <si>
    <t>Dock Carga iPhone 15 Pro Max</t>
  </si>
  <si>
    <t>Dock Carga iPhone 6</t>
  </si>
  <si>
    <t>Dock Carga iPhone 6 Plus</t>
  </si>
  <si>
    <t>Dock Carga iPhone 6s</t>
  </si>
  <si>
    <t>Dock Carga iPhone 6s Plus</t>
  </si>
  <si>
    <t>Dock Carga iPhone 7</t>
  </si>
  <si>
    <t>Dock Carga iPhone 7 Plus</t>
  </si>
  <si>
    <t>Dock Carga iPhone 8</t>
  </si>
  <si>
    <t>Dock Carga iPhone 8 Plus</t>
  </si>
  <si>
    <t>Dock Carga iPhone X</t>
  </si>
  <si>
    <t>Dock Carga iPhone XR</t>
  </si>
  <si>
    <t>Dock Carga iPhone XS</t>
  </si>
  <si>
    <t>Dock Carga iPhone XS Max</t>
  </si>
  <si>
    <t>Dock Carga LG K22/K22 Plus</t>
  </si>
  <si>
    <t>Dock Carga LG K40s</t>
  </si>
  <si>
    <t>Dock Carga LG K41s</t>
  </si>
  <si>
    <t>Dock Carga LG K42</t>
  </si>
  <si>
    <t>Dock Carga LG K52</t>
  </si>
  <si>
    <t>Dock Carga LG K62</t>
  </si>
  <si>
    <t>Dock Carga LG K62 Plus</t>
  </si>
  <si>
    <t>Dock Carga LG K50s</t>
  </si>
  <si>
    <t>Dock Carga LG K51</t>
  </si>
  <si>
    <t>Dock Carga LG K51s</t>
  </si>
  <si>
    <t>Dock Carga LG K61</t>
  </si>
  <si>
    <t>Dock Carga LG K8 Plus</t>
  </si>
  <si>
    <t>Dock Carga Moto E13</t>
  </si>
  <si>
    <t>Dock Carga Moto E20</t>
  </si>
  <si>
    <t>Dock Carga Moto E22</t>
  </si>
  <si>
    <t>Dock Carga Moto E32</t>
  </si>
  <si>
    <t>Dock Carga Moto E4 Plus</t>
  </si>
  <si>
    <t>Dock Carga Moto E40</t>
  </si>
  <si>
    <t>Dock Carga Moto E30</t>
  </si>
  <si>
    <t>Dock Carga Moto E5 Play</t>
  </si>
  <si>
    <t>Dock Carga Moto E6 Play</t>
  </si>
  <si>
    <t>Dock Carga Moto E6 Plus</t>
  </si>
  <si>
    <t>Dock Carga Moto E6s</t>
  </si>
  <si>
    <t>Dock Carga Moto E6i</t>
  </si>
  <si>
    <t>Dock Carga Moto E7</t>
  </si>
  <si>
    <t>Dock Carga Moto E7 Plus</t>
  </si>
  <si>
    <t>Dock Carga Moto E7 Power</t>
  </si>
  <si>
    <t>Dock Carga Moto Edge 20</t>
  </si>
  <si>
    <t>Dock Carga Moto G04</t>
  </si>
  <si>
    <t>Dock Carga Moto G04s</t>
  </si>
  <si>
    <t>Dock Carga Moto G14</t>
  </si>
  <si>
    <t>Dock Carga Moto G200</t>
  </si>
  <si>
    <t>Dock Carga Moto G22</t>
  </si>
  <si>
    <t>Dock Carga Moto G24</t>
  </si>
  <si>
    <t>Dock Carga Moto G30</t>
  </si>
  <si>
    <t>Dock Carga Moto G31</t>
  </si>
  <si>
    <t>Dock Carga Moto G32</t>
  </si>
  <si>
    <t>Dock Carga Moto G41</t>
  </si>
  <si>
    <t>Dock Carga Moto G5</t>
  </si>
  <si>
    <t>Dock Carga Moto G50 4G</t>
  </si>
  <si>
    <t>Dock Carga Moto G50 5G</t>
  </si>
  <si>
    <t>Dock Carga Moto G51</t>
  </si>
  <si>
    <t>Dock Carga Moto G52</t>
  </si>
  <si>
    <t>Dock Carga Moto G54</t>
  </si>
  <si>
    <t>Dock Carga Moto G6 Play</t>
  </si>
  <si>
    <t>Dock Carga Moto E5</t>
  </si>
  <si>
    <t>Dock Carga Moto G60</t>
  </si>
  <si>
    <t>Dock Carga Moto G60s</t>
  </si>
  <si>
    <t>Dock Carga Moto G62</t>
  </si>
  <si>
    <t>Dock Carga Moto G7 Play</t>
  </si>
  <si>
    <t>Dock Carga Moto G7 Power</t>
  </si>
  <si>
    <t>Dock Carga Moto G71</t>
  </si>
  <si>
    <t>Dock Carga Moto G72</t>
  </si>
  <si>
    <t>Dock Carga Moto G8</t>
  </si>
  <si>
    <t>Dock Carga Moto G8 Play (F)</t>
  </si>
  <si>
    <t>Dock Carga Moto G8 Play (M)</t>
  </si>
  <si>
    <t>Dock Carga Moto One Macro</t>
  </si>
  <si>
    <t>Dock Carga Moto G8 Plus (F)</t>
  </si>
  <si>
    <t>Dock Carga Moto G8 Plus (M)</t>
  </si>
  <si>
    <t>Dock Carga Moto G8 Power</t>
  </si>
  <si>
    <t>Dock Carga Moto G8 Power Lite</t>
  </si>
  <si>
    <t>Dock Carga Moto G9 Play</t>
  </si>
  <si>
    <t>Dock Carga Moto G9 Plus</t>
  </si>
  <si>
    <t>Dock Carga Moto G9 Power</t>
  </si>
  <si>
    <t>Dock Carga Moto One</t>
  </si>
  <si>
    <t>Dock Carga Moto One Fusion</t>
  </si>
  <si>
    <t>Dock Carga Moto One Fusion Plus</t>
  </si>
  <si>
    <t>Dock Carga Moto One Hyper</t>
  </si>
  <si>
    <t>Dock Carga Moto One Power</t>
  </si>
  <si>
    <t>Dock Carga Moto One Vision</t>
  </si>
  <si>
    <t>Dock Carga Moto One Action</t>
  </si>
  <si>
    <t>Dock Carga Xiaomi Poco C3</t>
  </si>
  <si>
    <t>Dock Carga Xiaomi Redmi Note 10 4G</t>
  </si>
  <si>
    <t>Dock Carga Xiaomi Redmi Note 10s 4G</t>
  </si>
  <si>
    <t>Dock Carga Xiaomi Poco M4</t>
  </si>
  <si>
    <t>Dock Carga Xiaomi Poco M4 Pro 4G</t>
  </si>
  <si>
    <t>Dock Carga Xiaomi Poco M4 Pro 5G</t>
  </si>
  <si>
    <t>Dock Carga Xiaomi Poco M3 Pro</t>
  </si>
  <si>
    <t>Dock Carga Xiaomi Redmi Note 10 5G</t>
  </si>
  <si>
    <t>Dock Carga Xiaomi Redmi Note 10T</t>
  </si>
  <si>
    <t>Dock Carga Xiaomi Redmi Note 11E</t>
  </si>
  <si>
    <t>Dock Carga Xiaomi Poco X3</t>
  </si>
  <si>
    <t>Dock Carga Xiaomi Poco X3 Pro</t>
  </si>
  <si>
    <t>Dock Carga Xiaomi Poco X3 NFC</t>
  </si>
  <si>
    <t>Dock Carga Xiaomi Poco X4 Pro 4G</t>
  </si>
  <si>
    <t>Dock Carga Xiaomi Poco X4 Pro 5G</t>
  </si>
  <si>
    <t>Dock Carga Xiaomi Redmi Note 11 Pro 4G</t>
  </si>
  <si>
    <t>Dock Carga Xiaomi Redmi Note 11 Pro 5G</t>
  </si>
  <si>
    <t>Dock Carga Xiaomi Poco X6</t>
  </si>
  <si>
    <t>Dock Carga Xiaomi Redmi 10</t>
  </si>
  <si>
    <t>Dock Carga Xiaomi Redmi 10 Prime</t>
  </si>
  <si>
    <t>Dock Carga Xiaomi Redmi 12</t>
  </si>
  <si>
    <t>Dock Carga Xiaomi Redmi 12C</t>
  </si>
  <si>
    <t>Dock Carga Xiaomi Redmi 13C</t>
  </si>
  <si>
    <t>Dock Carga Xiaomi Redmi 9</t>
  </si>
  <si>
    <t>Dock Carga Xiaomi Redmi A3</t>
  </si>
  <si>
    <t>Dock Carga Xiaomi Redmi Note 7</t>
  </si>
  <si>
    <t>Dock Carga Xiaomi Redmi Note 7 Pro</t>
  </si>
  <si>
    <t>Dock Carga Xiaomi Redmi Note 8</t>
  </si>
  <si>
    <t>Dock Carga Xiaomi Redmi Note 8 Pro</t>
  </si>
  <si>
    <t>Dock Carga Xiaomi Redmi Note 9</t>
  </si>
  <si>
    <t>Dock Carga Xiaomi Redmi S2</t>
  </si>
  <si>
    <t>Dock Carga SAM A01</t>
  </si>
  <si>
    <t>Dock Carga SAM A01 Core</t>
  </si>
  <si>
    <t>Dock Carga SAM A02</t>
  </si>
  <si>
    <t>Dock Carga SAM A02s</t>
  </si>
  <si>
    <t>Dock Carga SAM A03</t>
  </si>
  <si>
    <t>Dock Carga SAM A03s</t>
  </si>
  <si>
    <t>Dock Carga SAM A03 Core</t>
  </si>
  <si>
    <t>Dock Carga SAM A04</t>
  </si>
  <si>
    <t>Dock Carga SAM A04e</t>
  </si>
  <si>
    <t>Dock Carga SAM A05</t>
  </si>
  <si>
    <t>Dock Carga SAM A10</t>
  </si>
  <si>
    <t>Dock Carga SAM M12</t>
  </si>
  <si>
    <t>Dock Carga SAM A10s (M12)</t>
  </si>
  <si>
    <t>Dock Carga SAM A10s (M15)</t>
  </si>
  <si>
    <t>Dock Carga SAM A10s versao M12</t>
  </si>
  <si>
    <t>Dock Carga SAM A10s versao M15</t>
  </si>
  <si>
    <t>Dock Carga SAM A10s (M16)</t>
  </si>
  <si>
    <t>Dock Carga SAM A10s versao M16</t>
  </si>
  <si>
    <t>Dock Carga SAM A11</t>
  </si>
  <si>
    <t>Dock Carga SAM A12</t>
  </si>
  <si>
    <t>Dock Carga SAM A13 4G</t>
  </si>
  <si>
    <t>Dock Carga SAM A13 5G</t>
  </si>
  <si>
    <t>Dock Carga SAM A14 4G</t>
  </si>
  <si>
    <t>Dock Carga SAM A14 5G (M12)</t>
  </si>
  <si>
    <t>Dock Carga SAM A14 5G versao M12</t>
  </si>
  <si>
    <t>Dock Carga SAM A14 5G (M14)</t>
  </si>
  <si>
    <t>Dock Carga SAM A14 5G versao M14</t>
  </si>
  <si>
    <t>Dock Carga SAM A15</t>
  </si>
  <si>
    <t>Dock Carga SAM A20</t>
  </si>
  <si>
    <t>Dock Carga SAM A20s (M12)</t>
  </si>
  <si>
    <t>Dock Carga SAM A20s versao M12</t>
  </si>
  <si>
    <t>Dock Carga SAM A20s (M14)</t>
  </si>
  <si>
    <t>Dock Carga SAM A20s versao M14</t>
  </si>
  <si>
    <t>Dock Carga SAM A20s (M15)</t>
  </si>
  <si>
    <t>Dock Carga SAM A20s versao M15</t>
  </si>
  <si>
    <t>Dock Carga SAM A21s</t>
  </si>
  <si>
    <t>Dock Carga SAM A22 4G</t>
  </si>
  <si>
    <t>Dock Carga SAM A22 5G</t>
  </si>
  <si>
    <t>Dock Carga SAM A23 4G</t>
  </si>
  <si>
    <t>Dock Carga SAM A23 5G</t>
  </si>
  <si>
    <t>Dock Carga SAM A30</t>
  </si>
  <si>
    <t>Dock Carga SAM A30s</t>
  </si>
  <si>
    <t>Dock Carga SAM A31</t>
  </si>
  <si>
    <t>Dock Carga SAM A32 4G</t>
  </si>
  <si>
    <t>Dock Carga SAM A32 5G</t>
  </si>
  <si>
    <t>Dock Carga SAM A33</t>
  </si>
  <si>
    <t>Dock Carga SAM A50</t>
  </si>
  <si>
    <t>Dock Carga SAM A51</t>
  </si>
  <si>
    <t>Dock Carga SAM A52 4G</t>
  </si>
  <si>
    <t>Dock Carga SAM A52 5G</t>
  </si>
  <si>
    <t>Dock Carga SAM A52s</t>
  </si>
  <si>
    <t>Dock Carga SAM A53</t>
  </si>
  <si>
    <t>Dock Carga SAM A54</t>
  </si>
  <si>
    <t>Dock Carga SAM A70</t>
  </si>
  <si>
    <t>Dock Carga SAM A71</t>
  </si>
  <si>
    <t>Dock Carga SAM A72</t>
  </si>
  <si>
    <t>Dock Carga SAM A73</t>
  </si>
  <si>
    <t>Dock Carga SAM A80</t>
  </si>
  <si>
    <t>Dock Carga SAM A9 2018</t>
  </si>
  <si>
    <t>Dock Carga SAM A920</t>
  </si>
  <si>
    <t>Dock Carga SAM Galaxy S21 FE</t>
  </si>
  <si>
    <t>Dock Carga SAM M13</t>
  </si>
  <si>
    <t>Dock Carga SAM M20</t>
  </si>
  <si>
    <t>Dock Carga SAM M21s</t>
  </si>
  <si>
    <t>Dock Carga SAM M30</t>
  </si>
  <si>
    <t>Dock Carga SAM M30s</t>
  </si>
  <si>
    <t>Dock Carga SAM M31</t>
  </si>
  <si>
    <t>Dock Carga SAM M33</t>
  </si>
  <si>
    <t>Dock Carga SAM M23</t>
  </si>
  <si>
    <t>Dock Carga SAM M51</t>
  </si>
  <si>
    <t>Dock Carga SAM M62</t>
  </si>
  <si>
    <t>Dock Carga SAM M53</t>
  </si>
  <si>
    <t>Dock Carga SAM S10</t>
  </si>
  <si>
    <t>Dock Carga SAM S10 Lite</t>
  </si>
  <si>
    <t>Dock Carga SAM S20 FE</t>
  </si>
  <si>
    <t>Lente Camera Asus Zenfone Max Shot (ZB634KL)</t>
  </si>
  <si>
    <t>Lente Camera ZB634KL</t>
  </si>
  <si>
    <t>Lente Camera iPhone 11</t>
  </si>
  <si>
    <t>Lente Camera iPhone 11 Pro</t>
  </si>
  <si>
    <t>Lente Camera iPhone 11 Pro Max</t>
  </si>
  <si>
    <t>Lente Camera iPhone 12</t>
  </si>
  <si>
    <t>Lente Camera iPhone 12 Pro</t>
  </si>
  <si>
    <t>Lente Camera iPhone 12 Pro Max</t>
  </si>
  <si>
    <t>Lente Camera iPhone 12 Mini</t>
  </si>
  <si>
    <t>Lente Camera iPhone 13</t>
  </si>
  <si>
    <t>Lente Camera iPhone 13 Pro</t>
  </si>
  <si>
    <t>Lente Camera iPhone 13 Pro Max</t>
  </si>
  <si>
    <t>Lente Camera iPhone 14</t>
  </si>
  <si>
    <t>Lente Camera iPhone 14 Pro</t>
  </si>
  <si>
    <t>Lente Camera iPhone 14 Pro Max</t>
  </si>
  <si>
    <t>Lente Camera iPhone 14 Plus</t>
  </si>
  <si>
    <t>Lente Camera iPhone 15</t>
  </si>
  <si>
    <t>Lente Camera iPhone 15 Pro</t>
  </si>
  <si>
    <t>Lente Camera iPhone 15 Pro Max</t>
  </si>
  <si>
    <t>Lente Camera iPhone 6</t>
  </si>
  <si>
    <t>Lente Camera iPhone 6s</t>
  </si>
  <si>
    <t>Lente Camera iPhone 6 Plus</t>
  </si>
  <si>
    <t>Lente Camera iPhone 6s Plus</t>
  </si>
  <si>
    <t>Lente Camera iPhone 7</t>
  </si>
  <si>
    <t>Lente Camera iPhone 8</t>
  </si>
  <si>
    <t>Lente Camera iPhone 7 Plus</t>
  </si>
  <si>
    <t>Lente Camera iPhone 8 Plus</t>
  </si>
  <si>
    <t>Lente Camera iPhone X</t>
  </si>
  <si>
    <t>Lente Camera iPhone XS</t>
  </si>
  <si>
    <t>Lente Camera iPhone XS Max</t>
  </si>
  <si>
    <t>Lente Camera iPhone XR</t>
  </si>
  <si>
    <t>Lente Camera LG K12 Prime</t>
  </si>
  <si>
    <t>Lente Camera LG K22</t>
  </si>
  <si>
    <t>Lente Camera LG K22 Plus</t>
  </si>
  <si>
    <t>Lente Camera LG K42</t>
  </si>
  <si>
    <t>Lente Camera LG K52</t>
  </si>
  <si>
    <t>Lente Camera LG K50s</t>
  </si>
  <si>
    <t>Lente Camera LG K51s</t>
  </si>
  <si>
    <t>Lente Camera LG K41s</t>
  </si>
  <si>
    <t>Lente Camera LG K61</t>
  </si>
  <si>
    <t>Lente Camera LG K62</t>
  </si>
  <si>
    <t>Lente Camera LG K62 Plus</t>
  </si>
  <si>
    <t>Lente Camera Moto E20</t>
  </si>
  <si>
    <t>Lente Camera Moto E32</t>
  </si>
  <si>
    <t>Lente Camera Moto E6 Play</t>
  </si>
  <si>
    <t>Lente Camera Moto E6 Plus</t>
  </si>
  <si>
    <t>Lente Camera Moto E6s</t>
  </si>
  <si>
    <t>Lente Camera Moto E6i</t>
  </si>
  <si>
    <t>Lente Camera Moto E7</t>
  </si>
  <si>
    <t>Lente Camera Moto E7 Plus</t>
  </si>
  <si>
    <t>Lente Camera Moto E7 Power</t>
  </si>
  <si>
    <t>Lente Camera Moto G100</t>
  </si>
  <si>
    <t>Lente Camera Moto G22</t>
  </si>
  <si>
    <t>Lente Camera Moto G10</t>
  </si>
  <si>
    <t>Lente Camera Moto G20</t>
  </si>
  <si>
    <t>Lente Camera Moto G30</t>
  </si>
  <si>
    <t>Lente Camera Moto G5</t>
  </si>
  <si>
    <t>Lente Camera Moto G50 5G</t>
  </si>
  <si>
    <t>Lente Camera Moto G5s Plus</t>
  </si>
  <si>
    <t>Lente Camera Moto G6</t>
  </si>
  <si>
    <t>Lente Camera Moto G6 Play</t>
  </si>
  <si>
    <t>Lente Camera Moto E5</t>
  </si>
  <si>
    <t>Lente Camera Moto G6 Plus</t>
  </si>
  <si>
    <t>Lente Camera Moto G7</t>
  </si>
  <si>
    <t>Lente Camera Moto G7 Play</t>
  </si>
  <si>
    <t>Lente Camera Moto G7 Plus</t>
  </si>
  <si>
    <t>Lente Camera Moto G8 Play</t>
  </si>
  <si>
    <t>Lente Camera Moto G8 Plus</t>
  </si>
  <si>
    <t>Lente Camera Moto G8 Power</t>
  </si>
  <si>
    <t>Lente Camera Moto G8 Power Lite</t>
  </si>
  <si>
    <t>Lente Camera Moto G9 Play</t>
  </si>
  <si>
    <t>Lente Camera Moto G9 Plus</t>
  </si>
  <si>
    <t>Lente Camera Moto One Action</t>
  </si>
  <si>
    <t>Lente Camera Moto One Fusion</t>
  </si>
  <si>
    <t>Lente Camera Moto One Fusion Plus</t>
  </si>
  <si>
    <t>Lente Camera Moto One Vision</t>
  </si>
  <si>
    <t>Lente Camera Realme C21</t>
  </si>
  <si>
    <t>Lente Camera Redmi Note 10 5G</t>
  </si>
  <si>
    <t>Lente Camera Redmi Note 11 4G</t>
  </si>
  <si>
    <t>Lente Camera Redmi Note 11s 4G</t>
  </si>
  <si>
    <t>Lente Camera SAM A01</t>
  </si>
  <si>
    <t>Lente Camera SAM A01 Core</t>
  </si>
  <si>
    <t>Lente Camera SAM A02s</t>
  </si>
  <si>
    <t>Lente Camera SAM A03</t>
  </si>
  <si>
    <t>Lente Camera SAM A03s</t>
  </si>
  <si>
    <t>Lente Camera SAM A04</t>
  </si>
  <si>
    <t>Lente Camera SAM A04S</t>
  </si>
  <si>
    <t>Lente Camera SAM A10</t>
  </si>
  <si>
    <t>Lente Camera SAM A20</t>
  </si>
  <si>
    <t>Lente Camera SAM A30</t>
  </si>
  <si>
    <t>Lente Camera SAM A10s</t>
  </si>
  <si>
    <t>Lente Camera SAM A11</t>
  </si>
  <si>
    <t>Lente Camera SAM A12</t>
  </si>
  <si>
    <t>Lente Camera SAM M12</t>
  </si>
  <si>
    <t>Lente Camera SAM M22</t>
  </si>
  <si>
    <t>Lente Camera SAM M32</t>
  </si>
  <si>
    <t>Lente Camera SAM M62</t>
  </si>
  <si>
    <t>Lente Camera SAM A20s</t>
  </si>
  <si>
    <t>Lente Camera SAM A21s</t>
  </si>
  <si>
    <t>Lente Camera SAM A22 4G</t>
  </si>
  <si>
    <t>Lente Camera SAM A22 5G</t>
  </si>
  <si>
    <t>Lente Camera SAM A30s</t>
  </si>
  <si>
    <t>Lente Camera SAM A31</t>
  </si>
  <si>
    <t>Lente Camera SAM A32 4G</t>
  </si>
  <si>
    <t>Lente Camera SAM A32 5G</t>
  </si>
  <si>
    <t>Lente Camera SAM A50</t>
  </si>
  <si>
    <t>Lente Camera SAM A70</t>
  </si>
  <si>
    <t>Lente Camera SAM A51</t>
  </si>
  <si>
    <t>Lente Camera SAM A52</t>
  </si>
  <si>
    <t>Lente Camera SAM A7 2018</t>
  </si>
  <si>
    <t>Lente Camera SAM A750</t>
  </si>
  <si>
    <t>Lente Camera SAM A71</t>
  </si>
  <si>
    <t>Lente Camera SAM A72</t>
  </si>
  <si>
    <t>Lente Camera SAM A80</t>
  </si>
  <si>
    <t>Lente Camera SAM Galaxy Note 10</t>
  </si>
  <si>
    <t>Lente Camera SAM Galaxy Note 10 Lite</t>
  </si>
  <si>
    <t>Lente Camera SAM J2 Core</t>
  </si>
  <si>
    <t>Lente Camera SAM J260</t>
  </si>
  <si>
    <t>Lente Camera SAM J4 Core</t>
  </si>
  <si>
    <t>Lente Camera SAM J6</t>
  </si>
  <si>
    <t>Lente Camera SAM J6 Plus</t>
  </si>
  <si>
    <t>Lente Camera SAM J8</t>
  </si>
  <si>
    <t>Lente Camera SAM J8 Plus</t>
  </si>
  <si>
    <t>Lente Camera SAM M21s</t>
  </si>
  <si>
    <t>Lente Camera SAM Note 20 Ultra</t>
  </si>
  <si>
    <t>Lente Camera SAM Note 20</t>
  </si>
  <si>
    <t>Lente Camera SAM Note 20 Plus</t>
  </si>
  <si>
    <t>Lente Camera SAM S10 Lite</t>
  </si>
  <si>
    <t>Lente Camera SAM S10</t>
  </si>
  <si>
    <t>Lente Camera SAM S10 Plus</t>
  </si>
  <si>
    <t>Lente Camera SAM S20</t>
  </si>
  <si>
    <t>Lente Camera SAM S20 FE</t>
  </si>
  <si>
    <t>Lente Camera SAM S20 Plus</t>
  </si>
  <si>
    <t>Lente Camera SAM S20 Ultra</t>
  </si>
  <si>
    <t>Lente Camera SAM S21</t>
  </si>
  <si>
    <t>Lente Camera SAM S21 Plus</t>
  </si>
  <si>
    <t>Lente Camera SAM S21 Ultra</t>
  </si>
  <si>
    <t>Lente Camera Xiaomi 11 Lite</t>
  </si>
  <si>
    <t>Lente Camera Xiaomi Mi 10 Lite</t>
  </si>
  <si>
    <t>Lente Camera Xiaomi Mi 10T Lite</t>
  </si>
  <si>
    <t>Lente Camera Xiaomi Mi 10T</t>
  </si>
  <si>
    <t>Lente Camera Xiaomi Mi 10T Pro</t>
  </si>
  <si>
    <t>Lente Camera Xiaomi Mi 8 Lite</t>
  </si>
  <si>
    <t>Lente Camera Xiaomi Mi A1</t>
  </si>
  <si>
    <t>Lente Camera Xiaomi Note 8 Pro</t>
  </si>
  <si>
    <t>Lente Camera Xiaomi Poco M3 Pro</t>
  </si>
  <si>
    <t>Lente Camera Xiaomi Poco X3</t>
  </si>
  <si>
    <t>Lente Camera Xiaomi Poco X3 Pro</t>
  </si>
  <si>
    <t>Lente Camera Xiaomi Redmi 10C</t>
  </si>
  <si>
    <t>Lente Camera Xiaomi Redmi 9</t>
  </si>
  <si>
    <t>Lente Camera Xiaomi Redmi 9A</t>
  </si>
  <si>
    <t>Lente Camera Xiaomi Redmi 10A</t>
  </si>
  <si>
    <t>Lente Camera Xiaomi Redmi 9C</t>
  </si>
  <si>
    <t>Lente Camera Xiaomi Redmi 9i</t>
  </si>
  <si>
    <t>Lente Camera Xiaomi Redmi 9T</t>
  </si>
  <si>
    <t>Lente Camera Xiaomi Redmi Note 10 4G</t>
  </si>
  <si>
    <t>Lente Camera Xiaomi Redmi Note 10s 4G</t>
  </si>
  <si>
    <t>Lente Camera Xiaomi Redmi Note 6 Pro</t>
  </si>
  <si>
    <t>Lente Camera Xiaomi Redmi Note 7</t>
  </si>
  <si>
    <t>Lente Camera Xiaomi Redmi Note 7 Pro</t>
  </si>
  <si>
    <t>Lente Camera Xiaomi Redmi Note 8</t>
  </si>
  <si>
    <t>Lente Camera Xiaomi Redmi Note 8T</t>
  </si>
  <si>
    <t>Lente Camera Xiaomi Redmi Note 9</t>
  </si>
  <si>
    <t>Lente Camera Xiaomi Redmi Note 9 Pro</t>
  </si>
  <si>
    <t>Lente Camera Xiaomi Redmi Note 9s</t>
  </si>
  <si>
    <t>Lente Camera Xiaomi Redmi Note 9 Pro Max</t>
  </si>
  <si>
    <t>Lente Camera Zenfone Max Shot (ZB634KL)</t>
  </si>
  <si>
    <t>Lente Camera 11 Pro</t>
  </si>
  <si>
    <t>Lente Camera 11 Pro Max</t>
  </si>
  <si>
    <t>Lente Camera 12 Pro</t>
  </si>
  <si>
    <t>Lente Camera 12 Pro Max</t>
  </si>
  <si>
    <t>Lente Camera 12 Mini</t>
  </si>
  <si>
    <t>Lente Camera 13 Pro</t>
  </si>
  <si>
    <t>Lente Camera 13 Pro Max</t>
  </si>
  <si>
    <t>Lente Camera 14 Pro</t>
  </si>
  <si>
    <t>Lente Camera 14 Pro Max</t>
  </si>
  <si>
    <t>Lente Camera 14 Plus</t>
  </si>
  <si>
    <t>Lente Camera 15 Pro</t>
  </si>
  <si>
    <t>Lente Camera 15 Pro Max</t>
  </si>
  <si>
    <t>Lente Camera 6s</t>
  </si>
  <si>
    <t>Lente Camera 6 Plus</t>
  </si>
  <si>
    <t>Lente Camera 6s Plus</t>
  </si>
  <si>
    <t>Lente Camera 7 Plus</t>
  </si>
  <si>
    <t>Lente Camera 8 Plus</t>
  </si>
  <si>
    <t>Lente Camera XS</t>
  </si>
  <si>
    <t>Lente Camera XS Max</t>
  </si>
  <si>
    <t>Lente Camera XR</t>
  </si>
  <si>
    <t>Lente Camera K12 Prime</t>
  </si>
  <si>
    <t>Lente Camera K22</t>
  </si>
  <si>
    <t>Lente Camera K22 Plus</t>
  </si>
  <si>
    <t>Lente Camera K42</t>
  </si>
  <si>
    <t>Lente Camera K52</t>
  </si>
  <si>
    <t>Lente Camera K50s</t>
  </si>
  <si>
    <t>Lente Camera K51s</t>
  </si>
  <si>
    <t>Lente Camera K41s</t>
  </si>
  <si>
    <t>Lente Camera K61</t>
  </si>
  <si>
    <t>Lente Camera K62</t>
  </si>
  <si>
    <t>Lente Camera K62 Plus</t>
  </si>
  <si>
    <t>Lente Camera E20</t>
  </si>
  <si>
    <t>Lente Camera E32</t>
  </si>
  <si>
    <t>Lente Camera E6 Play</t>
  </si>
  <si>
    <t>Lente Camera E6 Plus</t>
  </si>
  <si>
    <t>Lente Camera E6s</t>
  </si>
  <si>
    <t>Lente Camera E6i</t>
  </si>
  <si>
    <t>Lente Camera E7</t>
  </si>
  <si>
    <t>Lente Camera E7 Plus</t>
  </si>
  <si>
    <t>Lente Camera E7 Power</t>
  </si>
  <si>
    <t>Lente Camera G100</t>
  </si>
  <si>
    <t>Lente Camera G22</t>
  </si>
  <si>
    <t>Lente Camera G10</t>
  </si>
  <si>
    <t>Lente Camera G20</t>
  </si>
  <si>
    <t>Lente Camera G30</t>
  </si>
  <si>
    <t>Lente Camera G5</t>
  </si>
  <si>
    <t>Lente Camera G50 5G</t>
  </si>
  <si>
    <t>Lente Camera G5s Plus</t>
  </si>
  <si>
    <t>Lente Camera G6</t>
  </si>
  <si>
    <t>Lente Camera G6 Play</t>
  </si>
  <si>
    <t>Lente Camera E5</t>
  </si>
  <si>
    <t>Lente Camera G6 Plus</t>
  </si>
  <si>
    <t>Lente Camera G7</t>
  </si>
  <si>
    <t>Lente Camera G7 Play</t>
  </si>
  <si>
    <t>Lente Camera G7 Plus</t>
  </si>
  <si>
    <t>Lente Camera G8 Play</t>
  </si>
  <si>
    <t>Lente Camera G8 Plus</t>
  </si>
  <si>
    <t>Lente Camera G8 Power</t>
  </si>
  <si>
    <t>Lente Camera G8 Power Lite</t>
  </si>
  <si>
    <t>Lente Camera G9 Play</t>
  </si>
  <si>
    <t>Lente Camera G9 Plus</t>
  </si>
  <si>
    <t>Lente Camera One Action</t>
  </si>
  <si>
    <t>Lente Camera One Fusion</t>
  </si>
  <si>
    <t>Lente Camera One Fusion Plus</t>
  </si>
  <si>
    <t>Lente Camera One Vision</t>
  </si>
  <si>
    <t>Lente Camera A01</t>
  </si>
  <si>
    <t>Lente Camera A01 Core</t>
  </si>
  <si>
    <t>Lente Camera A02s</t>
  </si>
  <si>
    <t>Lente Camera A03</t>
  </si>
  <si>
    <t>Lente Camera A03s</t>
  </si>
  <si>
    <t>Lente Camera A04</t>
  </si>
  <si>
    <t>Lente Camera A04S</t>
  </si>
  <si>
    <t>Lente Camera A10</t>
  </si>
  <si>
    <t>Lente Camera A20</t>
  </si>
  <si>
    <t>Lente Camera A30</t>
  </si>
  <si>
    <t>Lente Camera A10s</t>
  </si>
  <si>
    <t>Lente Camera A11</t>
  </si>
  <si>
    <t>Lente Camera A12</t>
  </si>
  <si>
    <t>Lente Camera M12</t>
  </si>
  <si>
    <t>Lente Camera M22</t>
  </si>
  <si>
    <t>Lente Camera M32</t>
  </si>
  <si>
    <t>Lente Camera M62</t>
  </si>
  <si>
    <t>Lente Camera A20s</t>
  </si>
  <si>
    <t>Lente Camera A21s</t>
  </si>
  <si>
    <t>Lente Camera A22 4G</t>
  </si>
  <si>
    <t>Lente Camera A22 5G</t>
  </si>
  <si>
    <t>Lente Camera A30s</t>
  </si>
  <si>
    <t>Lente Camera A31</t>
  </si>
  <si>
    <t>Lente Camera A32 4G</t>
  </si>
  <si>
    <t>Lente Camera A32 5G</t>
  </si>
  <si>
    <t>Lente Camera A50</t>
  </si>
  <si>
    <t>Lente Camera A70</t>
  </si>
  <si>
    <t>Lente Camera A51</t>
  </si>
  <si>
    <t>Lente Camera A52</t>
  </si>
  <si>
    <t>Lente Camera A7 2018</t>
  </si>
  <si>
    <t>Lente Camera A750</t>
  </si>
  <si>
    <t>Lente Camera A71</t>
  </si>
  <si>
    <t>Lente Camera A72</t>
  </si>
  <si>
    <t>Lente Camera A80</t>
  </si>
  <si>
    <t>Lente Camera Galaxy Note 10</t>
  </si>
  <si>
    <t>Lente Camera Galaxy Note 10 Lite</t>
  </si>
  <si>
    <t>Lente Camera J2 Core</t>
  </si>
  <si>
    <t>Lente Camera J260</t>
  </si>
  <si>
    <t>Lente Camera J4 Core</t>
  </si>
  <si>
    <t>Lente Camera J6</t>
  </si>
  <si>
    <t>Lente Camera J6 Plus</t>
  </si>
  <si>
    <t>Lente Camera J8</t>
  </si>
  <si>
    <t>Lente Camera J8 Plus</t>
  </si>
  <si>
    <t>Lente Camera M21s</t>
  </si>
  <si>
    <t>Lente Camera Note 20 Ultra</t>
  </si>
  <si>
    <t>Lente Camera Note 20</t>
  </si>
  <si>
    <t>Lente Camera Note 20 Plus</t>
  </si>
  <si>
    <t>Lente Camera S10 Lite</t>
  </si>
  <si>
    <t>Lente Camera S10</t>
  </si>
  <si>
    <t>Lente Camera S10 Plus</t>
  </si>
  <si>
    <t>Lente Camera S20</t>
  </si>
  <si>
    <t>Lente Camera S20 FE</t>
  </si>
  <si>
    <t>Lente Camera S20 Plus</t>
  </si>
  <si>
    <t>Lente Camera S20 Ultra</t>
  </si>
  <si>
    <t>Lente Camera S21</t>
  </si>
  <si>
    <t>Lente Camera S21 Plus</t>
  </si>
  <si>
    <t>Lente Camera S21 Ultra</t>
  </si>
  <si>
    <t>Lente Camera 11 Lite</t>
  </si>
  <si>
    <t>Lente Camera Mi 10 Lite</t>
  </si>
  <si>
    <t>Lente Camera Mi 10T Lite</t>
  </si>
  <si>
    <t>Lente Camera Mi 10T</t>
  </si>
  <si>
    <t>Lente Camera Mi 10T Pro</t>
  </si>
  <si>
    <t>Lente Camera Mi 8 Lite</t>
  </si>
  <si>
    <t>Lente Camera Mi A1</t>
  </si>
  <si>
    <t>Lente Camera Note 8 Pro</t>
  </si>
  <si>
    <t>Lente Camera Poco M3 Pro</t>
  </si>
  <si>
    <t>Lente Camera Poco X3</t>
  </si>
  <si>
    <t>Lente Camera Poco X3 Pro</t>
  </si>
  <si>
    <t>Lente Camera Redmi 10C</t>
  </si>
  <si>
    <t>Lente Camera Redmi 9</t>
  </si>
  <si>
    <t>Lente Camera Redmi 9A</t>
  </si>
  <si>
    <t>Lente Camera Redmi 10A</t>
  </si>
  <si>
    <t>Lente Camera Redmi 9C</t>
  </si>
  <si>
    <t>Lente Camera Redmi 9i</t>
  </si>
  <si>
    <t>Lente Camera Redmi 9T</t>
  </si>
  <si>
    <t>Lente Camera Redmi Note 10 4G</t>
  </si>
  <si>
    <t>Lente Camera Redmi Note 10s 4G</t>
  </si>
  <si>
    <t>Lente Camera Redmi Note 6 Pro</t>
  </si>
  <si>
    <t>Lente Camera Redmi Note 7</t>
  </si>
  <si>
    <t>Lente Camera Redmi Note 7 Pro</t>
  </si>
  <si>
    <t>Lente Camera Redmi Note 8</t>
  </si>
  <si>
    <t>Lente Camera Redmi Note 8T</t>
  </si>
  <si>
    <t>Lente Camera Redmi Note 9</t>
  </si>
  <si>
    <t>Lente Camera Redmi Note 9 Pro</t>
  </si>
  <si>
    <t>Lente Camera Redmi Note 9s</t>
  </si>
  <si>
    <t>Lente Camera Redmi Note 9 Pro Max</t>
  </si>
  <si>
    <t>Conector Carga Asus Zenfone Max Shot</t>
  </si>
  <si>
    <t>Conector Carga Moto G8</t>
  </si>
  <si>
    <t>Conector Carga Moto E6 Play</t>
  </si>
  <si>
    <t>Conector Carga Moto E7 Plus</t>
  </si>
  <si>
    <t>Conector Carga Moto E6 Plus</t>
  </si>
  <si>
    <t>Conector Carga LG K4 2017</t>
  </si>
  <si>
    <t>Conector Carga LG K10 2016</t>
  </si>
  <si>
    <t>Conector Carga LG K10</t>
  </si>
  <si>
    <t>Conector Carga LG K4 2016</t>
  </si>
  <si>
    <t>Conector Carga LG K5</t>
  </si>
  <si>
    <t>Conector Carga LG K7</t>
  </si>
  <si>
    <t>Conector Carga LG K8</t>
  </si>
  <si>
    <t>Conector Carga LG K10 2017</t>
  </si>
  <si>
    <t>Conector Carga LG K8 2017</t>
  </si>
  <si>
    <t>Conector Carga LG K10 Power</t>
  </si>
  <si>
    <t>Conector Carga LG K11</t>
  </si>
  <si>
    <t>Conector Carga LG K11 Plus</t>
  </si>
  <si>
    <t>Conector Carga LG K12</t>
  </si>
  <si>
    <t>Conector Carga SAM A01</t>
  </si>
  <si>
    <t>Conector Carga SAM A03</t>
  </si>
  <si>
    <t>Conector Carga SAM A03 Core</t>
  </si>
  <si>
    <t>Conector Carga K12 Plus</t>
  </si>
  <si>
    <t>Conector Carga LG K12 Prime</t>
  </si>
  <si>
    <t>Conector Carga LG K22</t>
  </si>
  <si>
    <t>Conector Carga LG K40</t>
  </si>
  <si>
    <t>Conector Carga LG K50</t>
  </si>
  <si>
    <t>Conector Carga Xiaomi Redmi 9A</t>
  </si>
  <si>
    <t>Conector Carga LG K12 Max</t>
  </si>
  <si>
    <t>Conector Carga LG K40s</t>
  </si>
  <si>
    <t>Conector Carga Xiaomi Redmi 9i</t>
  </si>
  <si>
    <t>Conector Carga LG K50s</t>
  </si>
  <si>
    <t>Conector Carga LG K51s</t>
  </si>
  <si>
    <t>Conector Carga LG K9</t>
  </si>
  <si>
    <t>Conector Carga T290</t>
  </si>
  <si>
    <t>Conector Carga T295</t>
  </si>
  <si>
    <t>Conector Carga Moto E30</t>
  </si>
  <si>
    <t>Conector Carga Moto E7</t>
  </si>
  <si>
    <t>Conector Carga Moto E7 Power</t>
  </si>
  <si>
    <t>Conector Carga Moto E20</t>
  </si>
  <si>
    <t>Conector Carga Moto E40</t>
  </si>
  <si>
    <t>Conector Carga Moto E32</t>
  </si>
  <si>
    <t>Conector Carga Moto G50 5G</t>
  </si>
  <si>
    <t>Conector Carga SAM A04</t>
  </si>
  <si>
    <t>Conector Carga SAM A20S</t>
  </si>
  <si>
    <t>Conector Carga SAM A22 5G</t>
  </si>
  <si>
    <t>Conector Carga LG K41s</t>
  </si>
  <si>
    <t>Conector Carga LG K61</t>
  </si>
  <si>
    <t>Conector Carga Moto G4 Play</t>
  </si>
  <si>
    <t>Conector Carga Moto G8 Power Lite</t>
  </si>
  <si>
    <t>Conector Carga Moto G5</t>
  </si>
  <si>
    <t>Conector Carga Moto E6s</t>
  </si>
  <si>
    <t>Conector Carga Moto E6i</t>
  </si>
  <si>
    <t>Conector Carga Moto E4</t>
  </si>
  <si>
    <t>Conector Carga Moto E4 Plus</t>
  </si>
  <si>
    <t>Conector Carga LG K8 Plus</t>
  </si>
  <si>
    <t>Conector Carga Moto G4</t>
  </si>
  <si>
    <t>Conector Carga Moto G4 Plus</t>
  </si>
  <si>
    <t>Conector Carga Moto G5 Plus</t>
  </si>
  <si>
    <t>Conector Carga Moto G5s</t>
  </si>
  <si>
    <t>Conector Carga Moto G5s Plus</t>
  </si>
  <si>
    <t>Conector Carga Moto E5</t>
  </si>
  <si>
    <t>Conector Carga Moto G6</t>
  </si>
  <si>
    <t>Conector Carga Moto G6 Play</t>
  </si>
  <si>
    <t>Conector Carga Moto C</t>
  </si>
  <si>
    <t>Conector Carga Moto G6 Plus</t>
  </si>
  <si>
    <t>Conector Carga Moto One</t>
  </si>
  <si>
    <t>Conector Carga Moto G7</t>
  </si>
  <si>
    <t>Conector Carga Moto G7 Power</t>
  </si>
  <si>
    <t>Conector Carga Moto G8 Power</t>
  </si>
  <si>
    <t>Conector Carga Moto G8 Play</t>
  </si>
  <si>
    <t>Conector Carga Moto G9 Power</t>
  </si>
  <si>
    <t>Conector Carga Moto G9 Play</t>
  </si>
  <si>
    <t>Conector Carga Moto G9 Plus</t>
  </si>
  <si>
    <t>Conector Carga Moto G10</t>
  </si>
  <si>
    <t>Conector Carga Moto G20</t>
  </si>
  <si>
    <t>Conector Carga Moto G22</t>
  </si>
  <si>
    <t>Conector Carga Moto G30</t>
  </si>
  <si>
    <t>Conector Carga Moto G32</t>
  </si>
  <si>
    <t>Conector Carga Moto G50</t>
  </si>
  <si>
    <t>Conector Carga Moto G62</t>
  </si>
  <si>
    <t>Conector Carga Moto E13</t>
  </si>
  <si>
    <t>Conector Carga Moto One Fusion Plus</t>
  </si>
  <si>
    <t>Conector Carga Moto G7 Plus</t>
  </si>
  <si>
    <t>Conector Carga Moto G8 Plus</t>
  </si>
  <si>
    <t>Conector Carga Moto G5G</t>
  </si>
  <si>
    <t>Conector Carga Moto G 5G</t>
  </si>
  <si>
    <t>Conector Carga Moto G100</t>
  </si>
  <si>
    <t>Conector Carga Moto G200</t>
  </si>
  <si>
    <t>Conector Carga LG K62</t>
  </si>
  <si>
    <t>Conector Carga LG K62 Plus</t>
  </si>
  <si>
    <t>Conector Carga LG K42</t>
  </si>
  <si>
    <t>Conector Carga LG K52</t>
  </si>
  <si>
    <t>Conector Carga Moto G7 Play</t>
  </si>
  <si>
    <t>Conector Carga Moto G31</t>
  </si>
  <si>
    <t>Conector Carga Moto G60</t>
  </si>
  <si>
    <t>Conector Carga SAM A03s</t>
  </si>
  <si>
    <t>Conector Carga SAM A02s</t>
  </si>
  <si>
    <t>Conector Carga SAM A11</t>
  </si>
  <si>
    <t>Conector Carga Moto One Fusion</t>
  </si>
  <si>
    <t>Conector Carga Moto Z3 Play</t>
  </si>
  <si>
    <t>Conector Carga SAM A04E</t>
  </si>
  <si>
    <t>Conector Carga SAM A10s</t>
  </si>
  <si>
    <t>Conector Carga SAM A34</t>
  </si>
  <si>
    <t>Conector Carga SAM M23</t>
  </si>
  <si>
    <t>Conector Carga SAM A12</t>
  </si>
  <si>
    <t>Conector Carga SAM A20</t>
  </si>
  <si>
    <t>Conector Carga SAM A21s</t>
  </si>
  <si>
    <t>Conector Carga SAM A22 4G</t>
  </si>
  <si>
    <t>Conector Carga SAM A30</t>
  </si>
  <si>
    <t>Conector Carga SAM A30s</t>
  </si>
  <si>
    <t>Conector Carga SAM A31</t>
  </si>
  <si>
    <t>Conector Carga SAM A32</t>
  </si>
  <si>
    <t>Conector Carga SAM A32 4G</t>
  </si>
  <si>
    <t>Conector Carga SAM A50</t>
  </si>
  <si>
    <t>Conector Carga SAM A51</t>
  </si>
  <si>
    <t>Conector Carga SAM A60</t>
  </si>
  <si>
    <t>Conector Carga SAM A70</t>
  </si>
  <si>
    <t>Conector Carga SAM A70s</t>
  </si>
  <si>
    <t>Conector Carga SAM A71</t>
  </si>
  <si>
    <t>Conector Carga SAM A80</t>
  </si>
  <si>
    <t>Conector Carga SAM A90</t>
  </si>
  <si>
    <t>Conector Carga SAM M20</t>
  </si>
  <si>
    <t>Conector Carga SAM M30</t>
  </si>
  <si>
    <t>Conector Carga SAM A9 2018</t>
  </si>
  <si>
    <t>Conector Carga SAM A920</t>
  </si>
  <si>
    <t>Conector Carga SAM Galaxy S10</t>
  </si>
  <si>
    <t>Conector Carga SAM J4</t>
  </si>
  <si>
    <t>Conector Carga SAM J400</t>
  </si>
  <si>
    <t>Conector Carga SAM J4 Plus</t>
  </si>
  <si>
    <t>Conector Carga SAM A01 Core</t>
  </si>
  <si>
    <t>Conector Carga SAM A02</t>
  </si>
  <si>
    <t>Conector Carga SAM A10</t>
  </si>
  <si>
    <t>Conector Carga SAM A7 2018</t>
  </si>
  <si>
    <t>Conector Carga SAM A750</t>
  </si>
  <si>
    <t>Conector Carga SAM J1</t>
  </si>
  <si>
    <t>Conector Carga SAM J2</t>
  </si>
  <si>
    <t>Conector Carga SAM J2 Pro</t>
  </si>
  <si>
    <t>Conector Carga SAM J3</t>
  </si>
  <si>
    <t>Conector Carga SAM J4 Core</t>
  </si>
  <si>
    <t>Conector Carga SAM J6</t>
  </si>
  <si>
    <t>Conector Carga SAM J600</t>
  </si>
  <si>
    <t>Conector Carga SAM J6 Plus</t>
  </si>
  <si>
    <t>Conector Carga SAM J5</t>
  </si>
  <si>
    <t>Conector Carga SAM J5 Prime</t>
  </si>
  <si>
    <t>Conector Carga SAM J5 Pro</t>
  </si>
  <si>
    <t>Conector Carga SAM J530</t>
  </si>
  <si>
    <t>Conector Carga SAM J7 Prime</t>
  </si>
  <si>
    <t>Conector Carga SAM J7 Pro</t>
  </si>
  <si>
    <t>Conector Carga SAM J730</t>
  </si>
  <si>
    <t>Conector Carga SAM J8</t>
  </si>
  <si>
    <t>Conector Carga SAM J800</t>
  </si>
  <si>
    <t>Conector Carga SAM M10</t>
  </si>
  <si>
    <t>Conector Carga SAM J7 Metal</t>
  </si>
  <si>
    <t>Conector Carga SAM J710</t>
  </si>
  <si>
    <t>Conector Carga SAM J5 Metal</t>
  </si>
  <si>
    <t>Conector Carga SAM J510</t>
  </si>
  <si>
    <t>Conector Carga SAM J2 Prime</t>
  </si>
  <si>
    <t>Conector Carga SAM J7</t>
  </si>
  <si>
    <t>Conector Carga SAM Gran Prime</t>
  </si>
  <si>
    <t>Conector Carga SAM G531</t>
  </si>
  <si>
    <t>Conector Carga SAM G530</t>
  </si>
  <si>
    <t>Conector Carga Zenfone Max Shot</t>
  </si>
  <si>
    <t>Conector Carga G8</t>
  </si>
  <si>
    <t>Conector Carga E6 Play</t>
  </si>
  <si>
    <t>Conector Carga E7 Plus</t>
  </si>
  <si>
    <t>Conector Carga E6 Plus</t>
  </si>
  <si>
    <t>Conector Carga K4 2017</t>
  </si>
  <si>
    <t>Conector Carga K10 2016</t>
  </si>
  <si>
    <t>Conector Carga K10</t>
  </si>
  <si>
    <t>Conector Carga K4 2016</t>
  </si>
  <si>
    <t>Conector Carga K5</t>
  </si>
  <si>
    <t>Conector Carga K7</t>
  </si>
  <si>
    <t>Conector Carga K8</t>
  </si>
  <si>
    <t>Conector Carga K10 2017</t>
  </si>
  <si>
    <t>Conector Carga K8 2017</t>
  </si>
  <si>
    <t>Conector Carga K10 Power</t>
  </si>
  <si>
    <t>Conector Carga K11</t>
  </si>
  <si>
    <t>Conector Carga K11 Plus</t>
  </si>
  <si>
    <t>Conector Carga K12</t>
  </si>
  <si>
    <t>Conector Carga A01</t>
  </si>
  <si>
    <t>Conector Carga A03</t>
  </si>
  <si>
    <t>Conector Carga A03 Core</t>
  </si>
  <si>
    <t>Conector Carga K12 Prime</t>
  </si>
  <si>
    <t>Conector Carga K22</t>
  </si>
  <si>
    <t>Conector Carga K40</t>
  </si>
  <si>
    <t>Conector Carga K50</t>
  </si>
  <si>
    <t>Conector Carga Redmi 9A</t>
  </si>
  <si>
    <t>Conector Carga K12 Max</t>
  </si>
  <si>
    <t>Conector Carga K40s</t>
  </si>
  <si>
    <t>Conector Carga Redmi 9i</t>
  </si>
  <si>
    <t>Conector Carga K50s</t>
  </si>
  <si>
    <t>Conector Carga K51s</t>
  </si>
  <si>
    <t>Conector Carga K9</t>
  </si>
  <si>
    <t>Conector Carga E30</t>
  </si>
  <si>
    <t>Conector Carga E7</t>
  </si>
  <si>
    <t>Conector Carga E7 Power</t>
  </si>
  <si>
    <t>Conector Carga E20</t>
  </si>
  <si>
    <t>Conector Carga E40</t>
  </si>
  <si>
    <t>Conector Carga E32</t>
  </si>
  <si>
    <t>Conector Carga G50 5G</t>
  </si>
  <si>
    <t>Conector Carga A04</t>
  </si>
  <si>
    <t>Conector Carga A20S</t>
  </si>
  <si>
    <t>Conector Carga A22 5G</t>
  </si>
  <si>
    <t>Conector Carga K41s</t>
  </si>
  <si>
    <t>Conector Carga K61</t>
  </si>
  <si>
    <t>Conector Carga G4 Play</t>
  </si>
  <si>
    <t>Conector Carga G8 Power Lite</t>
  </si>
  <si>
    <t>Conector Carga G5</t>
  </si>
  <si>
    <t>Conector Carga E6s</t>
  </si>
  <si>
    <t>Conector Carga E6i</t>
  </si>
  <si>
    <t>Conector Carga E4</t>
  </si>
  <si>
    <t>Conector Carga E4 Plus</t>
  </si>
  <si>
    <t>Conector Carga K8 Plus</t>
  </si>
  <si>
    <t>Conector Carga G4</t>
  </si>
  <si>
    <t>Conector Carga G4 Plus</t>
  </si>
  <si>
    <t>Conector Carga G5 Plus</t>
  </si>
  <si>
    <t>Conector Carga G5s</t>
  </si>
  <si>
    <t>Conector Carga G5s Plus</t>
  </si>
  <si>
    <t>Conector Carga E5</t>
  </si>
  <si>
    <t>Conector Carga G6</t>
  </si>
  <si>
    <t>Conector Carga G6 Play</t>
  </si>
  <si>
    <t>Conector Carga C</t>
  </si>
  <si>
    <t>Conector Carga G6 Plus</t>
  </si>
  <si>
    <t>Conector Carga One</t>
  </si>
  <si>
    <t>Conector Carga G7</t>
  </si>
  <si>
    <t>Conector Carga G7 Power</t>
  </si>
  <si>
    <t>Conector Carga G8 Power</t>
  </si>
  <si>
    <t>Conector Carga G8 Play</t>
  </si>
  <si>
    <t>Conector Carga G9 Power</t>
  </si>
  <si>
    <t>Conector Carga G9 Play</t>
  </si>
  <si>
    <t>Conector Carga G9 Plus</t>
  </si>
  <si>
    <t>Conector Carga G10</t>
  </si>
  <si>
    <t>Conector Carga G20</t>
  </si>
  <si>
    <t>Conector Carga G22</t>
  </si>
  <si>
    <t>Conector Carga G30</t>
  </si>
  <si>
    <t>Conector Carga G32</t>
  </si>
  <si>
    <t>Conector Carga G50</t>
  </si>
  <si>
    <t>Conector Carga G62</t>
  </si>
  <si>
    <t>Conector Carga E13</t>
  </si>
  <si>
    <t>Conector Carga One Fusion Plus</t>
  </si>
  <si>
    <t>Conector Carga G7 Plus</t>
  </si>
  <si>
    <t>Conector Carga G8 Plus</t>
  </si>
  <si>
    <t>Conector Carga G5G</t>
  </si>
  <si>
    <t>Conector Carga G 5G</t>
  </si>
  <si>
    <t>Conector Carga G100</t>
  </si>
  <si>
    <t>Conector Carga G200</t>
  </si>
  <si>
    <t>Conector Carga K62</t>
  </si>
  <si>
    <t>Conector Carga K62 Plus</t>
  </si>
  <si>
    <t>Conector Carga K42</t>
  </si>
  <si>
    <t>Conector Carga K52</t>
  </si>
  <si>
    <t>Conector Carga G7 Play</t>
  </si>
  <si>
    <t>Conector Carga G31</t>
  </si>
  <si>
    <t>Conector Carga G60</t>
  </si>
  <si>
    <t>Conector Carga A03s</t>
  </si>
  <si>
    <t>Conector Carga A02s</t>
  </si>
  <si>
    <t>Conector Carga A11</t>
  </si>
  <si>
    <t>Conector Carga One Fusion</t>
  </si>
  <si>
    <t>Conector Carga Z3 Play</t>
  </si>
  <si>
    <t>Conector Carga iPhone 11</t>
  </si>
  <si>
    <t>Conector Carga iPhone 11 Pro</t>
  </si>
  <si>
    <t>Conector Carga iPhone 11 Pro Max</t>
  </si>
  <si>
    <t>Conector Carga iPhone 12</t>
  </si>
  <si>
    <t>Conector Carga iPhone 12 Pro</t>
  </si>
  <si>
    <t>Conector Carga iPhone 12 Mini</t>
  </si>
  <si>
    <t>Conector Carga iPhone 13</t>
  </si>
  <si>
    <t>Conector Carga iPhone 13 Pro</t>
  </si>
  <si>
    <t>Conector Carga iPhone 13 Pro Max</t>
  </si>
  <si>
    <t>Conector Carga iPhone 14</t>
  </si>
  <si>
    <t>Conector Carga iPhone 14 Pro</t>
  </si>
  <si>
    <t>Conector Carga iPhone 14 Pro Max</t>
  </si>
  <si>
    <t>Conector Carga iPhone 15</t>
  </si>
  <si>
    <t>Conector Carga iPhone 15 Pro</t>
  </si>
  <si>
    <t>Conector Carga iPhone 15 Pro Max</t>
  </si>
  <si>
    <t>Conector Carga iPhone 6</t>
  </si>
  <si>
    <t>Conector Carga iPhone 6 Plus</t>
  </si>
  <si>
    <t>Conector Carga iPhone 6s</t>
  </si>
  <si>
    <t>Conector Carga iPhone 6s Plus</t>
  </si>
  <si>
    <t>Conector Carga iPhone 7</t>
  </si>
  <si>
    <t>Conector Carga iPhone 7 Plus</t>
  </si>
  <si>
    <t>Conector Carga iPhone 8</t>
  </si>
  <si>
    <t>Conector Carga iPhone 8 Plus</t>
  </si>
  <si>
    <t>Conector Carga iPhone X</t>
  </si>
  <si>
    <t>Conector Carga iPhone XR</t>
  </si>
  <si>
    <t>Conector Carga iPhone XS</t>
  </si>
  <si>
    <t>Conector Carga iPhone XS Max</t>
  </si>
  <si>
    <t>Conector Carga J4</t>
  </si>
  <si>
    <t>Conector Carga J400</t>
  </si>
  <si>
    <t>Conector Carga J4 Plus</t>
  </si>
  <si>
    <t>Conector Carga A01 Core</t>
  </si>
  <si>
    <t>Conector Carga A02</t>
  </si>
  <si>
    <t>Conector Carga A10</t>
  </si>
  <si>
    <t>Conector Carga A7 2018</t>
  </si>
  <si>
    <t>Conector Carga A750</t>
  </si>
  <si>
    <t>Conector Carga J1</t>
  </si>
  <si>
    <t>Conector Carga J2</t>
  </si>
  <si>
    <t>Conector Carga J2 Pro</t>
  </si>
  <si>
    <t>Conector Carga J3</t>
  </si>
  <si>
    <t>Conector Carga J4 Core</t>
  </si>
  <si>
    <t>Conector Carga J6</t>
  </si>
  <si>
    <t>Conector Carga J600</t>
  </si>
  <si>
    <t>Conector Carga J6 Plus</t>
  </si>
  <si>
    <t>Conector Carga J5</t>
  </si>
  <si>
    <t>Conector Carga J5 Prime</t>
  </si>
  <si>
    <t>Conector Carga J5 Pro</t>
  </si>
  <si>
    <t>Conector Carga J530</t>
  </si>
  <si>
    <t>Conector Carga J7 Prime</t>
  </si>
  <si>
    <t>Conector Carga J7 Pro</t>
  </si>
  <si>
    <t>Conector Carga J730</t>
  </si>
  <si>
    <t>Conector Carga J8</t>
  </si>
  <si>
    <t>Conector Carga J800</t>
  </si>
  <si>
    <t>Conector Carga M10</t>
  </si>
  <si>
    <t>Conector Carga J7 Metal</t>
  </si>
  <si>
    <t>Conector Carga J710</t>
  </si>
  <si>
    <t>Conector Carga J5 Metal</t>
  </si>
  <si>
    <t>Conector Carga J510</t>
  </si>
  <si>
    <t>Conector Carga J2 Prime</t>
  </si>
  <si>
    <t>Conector Carga J7</t>
  </si>
  <si>
    <t>Conector Carga Gran Prime</t>
  </si>
  <si>
    <t>Conector Carga G531</t>
  </si>
  <si>
    <t>Conector Carga G530</t>
  </si>
  <si>
    <t>Flex Carga 11</t>
  </si>
  <si>
    <t>Flex Carga 11 Pro</t>
  </si>
  <si>
    <t>Flex Carga 11 Pro Max</t>
  </si>
  <si>
    <t>Flex Carga 12</t>
  </si>
  <si>
    <t>Flex Carga 12 Pro</t>
  </si>
  <si>
    <t>Flex Carga 12 Mini</t>
  </si>
  <si>
    <t>Flex Carga 13</t>
  </si>
  <si>
    <t>Flex Carga 13 Pro</t>
  </si>
  <si>
    <t>Flex Carga 13 Pro Max</t>
  </si>
  <si>
    <t>Flex Carga 14</t>
  </si>
  <si>
    <t>Flex Carga 14 Pro</t>
  </si>
  <si>
    <t>Flex Carga 14 Pro Max</t>
  </si>
  <si>
    <t>Flex Carga 15</t>
  </si>
  <si>
    <t>Flex Carga 15 Pro</t>
  </si>
  <si>
    <t>Flex Carga 15 Pro Max</t>
  </si>
  <si>
    <t>Flex Carga 6</t>
  </si>
  <si>
    <t>Flex Carga 6 Plus</t>
  </si>
  <si>
    <t>Flex Carga 6s</t>
  </si>
  <si>
    <t>Flex Carga 6s Plus</t>
  </si>
  <si>
    <t>Flex Carga 7</t>
  </si>
  <si>
    <t>Flex Carga 7 Plus</t>
  </si>
  <si>
    <t>Flex Carga 8</t>
  </si>
  <si>
    <t>Flex Carga 8 Plus</t>
  </si>
  <si>
    <t>Flex Carga X</t>
  </si>
  <si>
    <t>Flex Carga XR</t>
  </si>
  <si>
    <t>Flex Carga XS</t>
  </si>
  <si>
    <t>Flex Carga XS Max</t>
  </si>
  <si>
    <t>Flex Carga K22/K22 Plus</t>
  </si>
  <si>
    <t>Flex Carga K40s</t>
  </si>
  <si>
    <t>Flex Carga K41s</t>
  </si>
  <si>
    <t>Flex Carga K42</t>
  </si>
  <si>
    <t>Flex Carga K52</t>
  </si>
  <si>
    <t>Flex Carga K62</t>
  </si>
  <si>
    <t>Flex Carga K62 Plus</t>
  </si>
  <si>
    <t>Flex Carga K50s</t>
  </si>
  <si>
    <t>Flex Carga K51</t>
  </si>
  <si>
    <t>Flex Carga K51s</t>
  </si>
  <si>
    <t>Flex Carga K61</t>
  </si>
  <si>
    <t>Flex Carga K8 Plus</t>
  </si>
  <si>
    <t>Flex Carga E13</t>
  </si>
  <si>
    <t>Flex Carga E20</t>
  </si>
  <si>
    <t>Flex Carga E22</t>
  </si>
  <si>
    <t>Flex Carga E32</t>
  </si>
  <si>
    <t>Flex Carga E4 Plus</t>
  </si>
  <si>
    <t>Flex Carga E40</t>
  </si>
  <si>
    <t>Flex Carga E30</t>
  </si>
  <si>
    <t>Flex Carga E5 Play</t>
  </si>
  <si>
    <t>Flex Carga E6 Play</t>
  </si>
  <si>
    <t>Flex Carga E6 Plus</t>
  </si>
  <si>
    <t>Flex Carga E6s</t>
  </si>
  <si>
    <t>Flex Carga E6i</t>
  </si>
  <si>
    <t>Flex Carga E7</t>
  </si>
  <si>
    <t>Flex Carga E7 Plus</t>
  </si>
  <si>
    <t>Flex Carga E7 Power</t>
  </si>
  <si>
    <t>Flex Carga Edge 20</t>
  </si>
  <si>
    <t>Flex Carga G04</t>
  </si>
  <si>
    <t>Flex Carga G04s</t>
  </si>
  <si>
    <t>Flex Carga G10/G20</t>
  </si>
  <si>
    <t>Flex Carga G14</t>
  </si>
  <si>
    <t>Flex Carga G200</t>
  </si>
  <si>
    <t>Flex Carga G22</t>
  </si>
  <si>
    <t>Flex Carga G24</t>
  </si>
  <si>
    <t>Flex Carga G30</t>
  </si>
  <si>
    <t>Flex Carga G31</t>
  </si>
  <si>
    <t>Flex Carga G32</t>
  </si>
  <si>
    <t>Flex Carga G41</t>
  </si>
  <si>
    <t>Flex Carga G5</t>
  </si>
  <si>
    <t>Flex Carga G50 4G</t>
  </si>
  <si>
    <t>Flex Carga G50 5G</t>
  </si>
  <si>
    <t>Flex Carga G51</t>
  </si>
  <si>
    <t>Flex Carga G52</t>
  </si>
  <si>
    <t>Flex Carga G54</t>
  </si>
  <si>
    <t>Flex Carga G6 Play</t>
  </si>
  <si>
    <t>Flex Carga E5</t>
  </si>
  <si>
    <t>Flex Carga G60</t>
  </si>
  <si>
    <t>Flex Carga G60s</t>
  </si>
  <si>
    <t>Flex Carga G62</t>
  </si>
  <si>
    <t>Flex Carga G7 Play</t>
  </si>
  <si>
    <t>Flex Carga G7 Power</t>
  </si>
  <si>
    <t>Flex Carga G71</t>
  </si>
  <si>
    <t>Flex Carga G72</t>
  </si>
  <si>
    <t>Flex Carga G8</t>
  </si>
  <si>
    <t>Flex Carga G8 Play (F)</t>
  </si>
  <si>
    <t>Flex Carga G8 Play (M)</t>
  </si>
  <si>
    <t>Flex Carga One Macro</t>
  </si>
  <si>
    <t>Flex Carga G8 Plus (F)</t>
  </si>
  <si>
    <t>Flex Carga G8 Plus (M)</t>
  </si>
  <si>
    <t>Flex Carga G8 Power</t>
  </si>
  <si>
    <t>Flex Carga G8 Power Lite</t>
  </si>
  <si>
    <t>Flex Carga G9 Play</t>
  </si>
  <si>
    <t>Flex Carga G9 Plus</t>
  </si>
  <si>
    <t>Flex Carga G9 Power</t>
  </si>
  <si>
    <t>Flex Carga One</t>
  </si>
  <si>
    <t>Flex Carga One Fusion</t>
  </si>
  <si>
    <t>Flex Carga One Fusion Plus</t>
  </si>
  <si>
    <t>Flex Carga One Hyper</t>
  </si>
  <si>
    <t>Flex Carga One Power</t>
  </si>
  <si>
    <t>Flex Carga One Vision</t>
  </si>
  <si>
    <t>Flex Carga One Action</t>
  </si>
  <si>
    <t>Flex Carga Poco C3</t>
  </si>
  <si>
    <t>Flex Carga Redmi Note 10 4G</t>
  </si>
  <si>
    <t>Flex Carga Redmi Note 10s 4G</t>
  </si>
  <si>
    <t>Flex Carga Poco M4</t>
  </si>
  <si>
    <t>Flex Carga Poco M4 Pro 4G</t>
  </si>
  <si>
    <t>Flex Carga Poco M4 Pro 5G</t>
  </si>
  <si>
    <t>Flex Carga Poco M3 Pro</t>
  </si>
  <si>
    <t>Flex Carga Redmi Note 10 5G</t>
  </si>
  <si>
    <t>Flex Carga Redmi Note 10T</t>
  </si>
  <si>
    <t>Flex Carga Redmi Note 11E</t>
  </si>
  <si>
    <t>Flex Carga Poco X3</t>
  </si>
  <si>
    <t>Flex Carga Poco X3 Pro</t>
  </si>
  <si>
    <t>Flex Carga Poco X3 NFC</t>
  </si>
  <si>
    <t>Flex Carga Poco X4 Pro 4G</t>
  </si>
  <si>
    <t>Flex Carga Poco X4 Pro 5G</t>
  </si>
  <si>
    <t>Flex Carga Redmi Note 11 Pro 4G</t>
  </si>
  <si>
    <t>Flex Carga Redmi Note 11 Pro 5G</t>
  </si>
  <si>
    <t>Flex Carga Poco X6</t>
  </si>
  <si>
    <t>Flex Carga Redmi 10</t>
  </si>
  <si>
    <t>Flex Carga Redmi 10 Prime</t>
  </si>
  <si>
    <t>Flex Carga Redmi 12</t>
  </si>
  <si>
    <t>Flex Carga Redmi 12C</t>
  </si>
  <si>
    <t>Flex Carga Redmi 13C</t>
  </si>
  <si>
    <t>Flex Carga Redmi 9</t>
  </si>
  <si>
    <t>Flex Carga Redmi A3</t>
  </si>
  <si>
    <t>Flex Carga Redmi Note 7</t>
  </si>
  <si>
    <t>Flex Carga Redmi Note 7 Pro</t>
  </si>
  <si>
    <t>Flex Carga Redmi Note 8</t>
  </si>
  <si>
    <t>Flex Carga Redmi Note 8 Pro</t>
  </si>
  <si>
    <t>Flex Carga Redmi Note 9</t>
  </si>
  <si>
    <t>Flex Carga Redmi S2</t>
  </si>
  <si>
    <t>Flex Carga A01</t>
  </si>
  <si>
    <t>Flex Carga A01 Core</t>
  </si>
  <si>
    <t>Flex Carga A02</t>
  </si>
  <si>
    <t>Flex Carga A02s</t>
  </si>
  <si>
    <t>Flex Carga A03</t>
  </si>
  <si>
    <t>Flex Carga A03s</t>
  </si>
  <si>
    <t>Flex Carga A03 Core</t>
  </si>
  <si>
    <t>Flex Carga A04</t>
  </si>
  <si>
    <t>Flex Carga A04e</t>
  </si>
  <si>
    <t>Flex Carga A05</t>
  </si>
  <si>
    <t>Flex Carga A10</t>
  </si>
  <si>
    <t>Flex Carga M12</t>
  </si>
  <si>
    <t>Flex Carga A10s (M12)</t>
  </si>
  <si>
    <t>Flex Carga A10s (M15)</t>
  </si>
  <si>
    <t>Flex Carga A10s versao M12</t>
  </si>
  <si>
    <t>Flex Carga A10s versao M15</t>
  </si>
  <si>
    <t>Flex Carga A10s (M16)</t>
  </si>
  <si>
    <t>Flex Carga A10s versao M16</t>
  </si>
  <si>
    <t>Flex Carga A11</t>
  </si>
  <si>
    <t>Flex Carga A12</t>
  </si>
  <si>
    <t>Flex Carga A13 4G</t>
  </si>
  <si>
    <t>Flex Carga A13 5G</t>
  </si>
  <si>
    <t>Flex Carga A14 4G</t>
  </si>
  <si>
    <t>Flex Carga A14 5G (M12)</t>
  </si>
  <si>
    <t>Flex Carga A14 5G versao M12</t>
  </si>
  <si>
    <t>Flex Carga A14 5G (M14)</t>
  </si>
  <si>
    <t>Flex Carga A14 5G versao M14</t>
  </si>
  <si>
    <t>Flex Carga A15</t>
  </si>
  <si>
    <t>Flex Carga A20</t>
  </si>
  <si>
    <t>Flex Carga A20s (M12)</t>
  </si>
  <si>
    <t>Flex Carga A20s versao M12</t>
  </si>
  <si>
    <t>Flex Carga A20s (M14)</t>
  </si>
  <si>
    <t>Flex Carga A20s versao M14</t>
  </si>
  <si>
    <t>Flex Carga A20s (M15)</t>
  </si>
  <si>
    <t>Flex Carga A20s versao M15</t>
  </si>
  <si>
    <t>Flex Carga A21s</t>
  </si>
  <si>
    <t>Flex Carga A22 4G</t>
  </si>
  <si>
    <t>Flex Carga A22 5G</t>
  </si>
  <si>
    <t>Flex Carga A23 4G</t>
  </si>
  <si>
    <t>Flex Carga A23 5G</t>
  </si>
  <si>
    <t>Flex Carga A30</t>
  </si>
  <si>
    <t>Flex Carga A30s</t>
  </si>
  <si>
    <t>Flex Carga A31</t>
  </si>
  <si>
    <t>Flex Carga A32 4G</t>
  </si>
  <si>
    <t>Flex Carga A32 5G</t>
  </si>
  <si>
    <t>Flex Carga A33</t>
  </si>
  <si>
    <t>Flex Carga A50</t>
  </si>
  <si>
    <t>Flex Carga A51</t>
  </si>
  <si>
    <t>Flex Carga A52 4G</t>
  </si>
  <si>
    <t>Flex Carga A52 5G</t>
  </si>
  <si>
    <t>Flex Carga A52s</t>
  </si>
  <si>
    <t>Flex Carga A53</t>
  </si>
  <si>
    <t>Flex Carga A54</t>
  </si>
  <si>
    <t>Flex Carga A70</t>
  </si>
  <si>
    <t>Flex Carga A71</t>
  </si>
  <si>
    <t>Flex Carga A72</t>
  </si>
  <si>
    <t>Flex Carga A73</t>
  </si>
  <si>
    <t>Flex Carga A80</t>
  </si>
  <si>
    <t>Flex Carga A9 2018</t>
  </si>
  <si>
    <t>Flex Carga A920</t>
  </si>
  <si>
    <t>Flex Carga Galaxy S21 FE</t>
  </si>
  <si>
    <t>Flex Carga M13</t>
  </si>
  <si>
    <t>Flex Carga M20</t>
  </si>
  <si>
    <t>Flex Carga M21s</t>
  </si>
  <si>
    <t>Flex Carga M30</t>
  </si>
  <si>
    <t>Flex Carga M30s</t>
  </si>
  <si>
    <t>Flex Carga M31</t>
  </si>
  <si>
    <t>Flex Carga M33</t>
  </si>
  <si>
    <t>Flex Carga M23</t>
  </si>
  <si>
    <t>Flex Carga M51</t>
  </si>
  <si>
    <t>Flex Carga M62</t>
  </si>
  <si>
    <t>Flex Carga M53</t>
  </si>
  <si>
    <t>Flex Carga S10</t>
  </si>
  <si>
    <t>Flex Carga S10 Lite</t>
  </si>
  <si>
    <t>Flex Carga S20 FE</t>
  </si>
  <si>
    <t>Flex Carga iPhone 11</t>
  </si>
  <si>
    <t>Flex Carga iPhone 11 Pro</t>
  </si>
  <si>
    <t>Flex Carga iPhone 11 Pro Max</t>
  </si>
  <si>
    <t>Flex Carga iPhone 12</t>
  </si>
  <si>
    <t>Flex Carga iPhone 12 Pro</t>
  </si>
  <si>
    <t>Flex Carga iPhone 12 Mini</t>
  </si>
  <si>
    <t>Flex Carga iPhone 13</t>
  </si>
  <si>
    <t>Flex Carga iPhone 13 Pro</t>
  </si>
  <si>
    <t>Flex Carga iPhone 13 Pro Max</t>
  </si>
  <si>
    <t>Flex Carga iPhone 14</t>
  </si>
  <si>
    <t>Flex Carga iPhone 14 Pro</t>
  </si>
  <si>
    <t>Flex Carga iPhone 14 Pro Max</t>
  </si>
  <si>
    <t>Flex Carga iPhone 15</t>
  </si>
  <si>
    <t>Flex Carga iPhone 15 Pro</t>
  </si>
  <si>
    <t>Flex Carga iPhone 15 Pro Max</t>
  </si>
  <si>
    <t>Flex Carga iPhone 6</t>
  </si>
  <si>
    <t>Flex Carga iPhone 6 Plus</t>
  </si>
  <si>
    <t>Flex Carga iPhone 6s</t>
  </si>
  <si>
    <t>Flex Carga iPhone 6s Plus</t>
  </si>
  <si>
    <t>Flex Carga iPhone 7</t>
  </si>
  <si>
    <t>Flex Carga iPhone 7 Plus</t>
  </si>
  <si>
    <t>Flex Carga iPhone 8</t>
  </si>
  <si>
    <t>Flex Carga iPhone 8 Plus</t>
  </si>
  <si>
    <t>Flex Carga iPhone X</t>
  </si>
  <si>
    <t>Flex Carga iPhone XR</t>
  </si>
  <si>
    <t>Flex Carga iPhone XS</t>
  </si>
  <si>
    <t>Flex Carga iPhone XS Max</t>
  </si>
  <si>
    <t>Flex Carga LG K22</t>
  </si>
  <si>
    <t>Flex Carga LG K22 Plus</t>
  </si>
  <si>
    <t>Flex Carga LG K40s</t>
  </si>
  <si>
    <t>Flex Carga LG K41s</t>
  </si>
  <si>
    <t>Flex Carga LG K42</t>
  </si>
  <si>
    <t>Flex Carga LG K52</t>
  </si>
  <si>
    <t>Flex Carga LG K62</t>
  </si>
  <si>
    <t>Flex Carga LG K62 Plus</t>
  </si>
  <si>
    <t>Flex Carga LG K50s</t>
  </si>
  <si>
    <t>Flex Carga LG K51</t>
  </si>
  <si>
    <t>Flex Carga LG K51s</t>
  </si>
  <si>
    <t>Flex Carga LG K61</t>
  </si>
  <si>
    <t>Flex Carga LG K8 Plus</t>
  </si>
  <si>
    <t>Flex Carga Moto E13</t>
  </si>
  <si>
    <t>Flex Carga Moto E20</t>
  </si>
  <si>
    <t>Flex Carga Moto E22</t>
  </si>
  <si>
    <t>Flex Carga Moto E32</t>
  </si>
  <si>
    <t>Flex Carga Moto E4 Plus</t>
  </si>
  <si>
    <t>Flex Carga Moto E40</t>
  </si>
  <si>
    <t>Flex Carga Moto E30</t>
  </si>
  <si>
    <t>Flex Carga Moto E5 Play</t>
  </si>
  <si>
    <t>Flex Carga Moto E6 Play</t>
  </si>
  <si>
    <t>Flex Carga Moto E6 Plus</t>
  </si>
  <si>
    <t>Flex Carga Moto E6s</t>
  </si>
  <si>
    <t>Flex Carga Moto E6i</t>
  </si>
  <si>
    <t>Flex Carga Moto E7</t>
  </si>
  <si>
    <t>Flex Carga Moto E7 Plus</t>
  </si>
  <si>
    <t>Flex Carga Moto E7 Power</t>
  </si>
  <si>
    <t>Flex Carga Moto Edge 20</t>
  </si>
  <si>
    <t>Flex Carga Moto G04</t>
  </si>
  <si>
    <t>Flex Carga Moto G04s</t>
  </si>
  <si>
    <t>Flex Carga Moto G10</t>
  </si>
  <si>
    <t>Flex Carga Moto G20</t>
  </si>
  <si>
    <t>Flex Carga Moto G14</t>
  </si>
  <si>
    <t>Flex Carga Moto G200</t>
  </si>
  <si>
    <t>Flex Carga Moto G22</t>
  </si>
  <si>
    <t>Flex Carga Moto G24</t>
  </si>
  <si>
    <t>Flex Carga Moto G30</t>
  </si>
  <si>
    <t>Flex Carga Moto G31</t>
  </si>
  <si>
    <t>Flex Carga Moto G32</t>
  </si>
  <si>
    <t>Flex Carga Moto G41</t>
  </si>
  <si>
    <t>Flex Carga Moto G5</t>
  </si>
  <si>
    <t>Flex Carga Moto G50 4G</t>
  </si>
  <si>
    <t>Flex Carga Moto G50 5G</t>
  </si>
  <si>
    <t>Flex Carga Moto G51</t>
  </si>
  <si>
    <t>Flex Carga Moto G52</t>
  </si>
  <si>
    <t>Flex Carga Moto G54</t>
  </si>
  <si>
    <t>Flex Carga Moto G6 Play</t>
  </si>
  <si>
    <t>Flex Carga Moto E5</t>
  </si>
  <si>
    <t>Flex Carga Moto G60</t>
  </si>
  <si>
    <t>Flex Carga Moto G60s</t>
  </si>
  <si>
    <t>Flex Carga Moto G62</t>
  </si>
  <si>
    <t>Flex Carga Moto G7 Play</t>
  </si>
  <si>
    <t>Flex Carga Moto G7 Power</t>
  </si>
  <si>
    <t>Flex Carga Moto G71</t>
  </si>
  <si>
    <t>Flex Carga Moto G72</t>
  </si>
  <si>
    <t>Flex Carga Moto G8</t>
  </si>
  <si>
    <t>Flex Carga Moto G8 Play (F)</t>
  </si>
  <si>
    <t>Flex Carga Moto G8 Play (M)</t>
  </si>
  <si>
    <t>Flex Carga Moto One Macro</t>
  </si>
  <si>
    <t>Flex Carga Moto G8 Plus (F)</t>
  </si>
  <si>
    <t>Flex Carga Moto G8 Plus (M)</t>
  </si>
  <si>
    <t>Flex Carga Moto G8 Power</t>
  </si>
  <si>
    <t>Flex Carga Moto G8 Power Lite</t>
  </si>
  <si>
    <t>Flex Carga Moto G9 Play</t>
  </si>
  <si>
    <t>Flex Carga Moto G9 Plus</t>
  </si>
  <si>
    <t>Flex Carga Moto G9 Power</t>
  </si>
  <si>
    <t>Flex Carga Moto One</t>
  </si>
  <si>
    <t>Flex Carga Moto One Fusion</t>
  </si>
  <si>
    <t>Flex Carga Moto One Fusion Plus</t>
  </si>
  <si>
    <t>Flex Carga Moto One Hyper</t>
  </si>
  <si>
    <t>Flex Carga Moto One Power</t>
  </si>
  <si>
    <t>Flex Carga Moto One Vision</t>
  </si>
  <si>
    <t>Flex Carga Moto One Action</t>
  </si>
  <si>
    <t>Flex Carga Redmi 9A</t>
  </si>
  <si>
    <t>Flex Carga Redmi 9C</t>
  </si>
  <si>
    <t>Flex Carga Redmi 9i</t>
  </si>
  <si>
    <t>Flex Carga Xiaomi Poco C3</t>
  </si>
  <si>
    <t>Flex Carga Redmi 10A</t>
  </si>
  <si>
    <t>Flex Carga Xiaomi Redmi Note 10 4G</t>
  </si>
  <si>
    <t>Flex Carga Xiaomi Redmi Note 10s 4G</t>
  </si>
  <si>
    <t>Flex Carga Redmi Note 10 Pro</t>
  </si>
  <si>
    <t>Flex Carga Redmi Note 10 Pro Max</t>
  </si>
  <si>
    <t>Flex Carga Redmi Note 11 4G</t>
  </si>
  <si>
    <t>Flex Carga Redmi Note 11s 4G</t>
  </si>
  <si>
    <t>Flex Carga Xiaomi Poco M4</t>
  </si>
  <si>
    <t>Flex Carga Xiaomi Poco M4 Pro 4G</t>
  </si>
  <si>
    <t>Flex Carga Redmi Note 11 5G</t>
  </si>
  <si>
    <t>Flex Carga Redmi Note 11s 5G</t>
  </si>
  <si>
    <t>Flex Carga Xiaomi Poco M4 Pro 5G</t>
  </si>
  <si>
    <t>Flex Carga Redmi Note 12</t>
  </si>
  <si>
    <t>Flex Carga Redmi Note 6 Pro</t>
  </si>
  <si>
    <t>Flex Carga Redmi Note 9 Pro</t>
  </si>
  <si>
    <t>Flex Carga Redmi Note 9s</t>
  </si>
  <si>
    <t>Flex Carga Xiaomi Poco M3 Pro</t>
  </si>
  <si>
    <t>Flex Carga Xiaomi Redmi Note 10 5G</t>
  </si>
  <si>
    <t>Flex Carga Xiaomi Redmi Note 10T</t>
  </si>
  <si>
    <t>Flex Carga Xiaomi Redmi Note 11E</t>
  </si>
  <si>
    <t>Flex Carga Xiaomi Poco X3</t>
  </si>
  <si>
    <t>Flex Carga Xiaomi Poco X3 Pro</t>
  </si>
  <si>
    <t>Flex Carga Xiaom Poco X3 GT</t>
  </si>
  <si>
    <t>Flex Carga Xiaomi Poco X3 NFC</t>
  </si>
  <si>
    <t>Flex Carga Xiaomi Poco X4 Pro 4G</t>
  </si>
  <si>
    <t>Flex Carga Xiaomi Poco X4 Pro 5G</t>
  </si>
  <si>
    <t>Flex Carga Xiaomi Redmi Note 11 Pro 4G</t>
  </si>
  <si>
    <t>Flex Carga Xiaomi Redmi Note 11 Pro 5G</t>
  </si>
  <si>
    <t>Flex Carga Xiaomi Poco X6</t>
  </si>
  <si>
    <t>Flex Carga Xiaomi Redmi 10</t>
  </si>
  <si>
    <t>Flex Carga Xiaomi Redmi 10 Prime</t>
  </si>
  <si>
    <t>Flex Carga Xiaomi Redmi 12</t>
  </si>
  <si>
    <t>Flex Carga Xiaomi Redmi 12C</t>
  </si>
  <si>
    <t>Flex Carga Xiaomi Redmi 13C</t>
  </si>
  <si>
    <t>Flex Carga Xiaomi Redmi 9</t>
  </si>
  <si>
    <t>Flex Carga Xiaomi Redmi A3</t>
  </si>
  <si>
    <t>Flex Carga Xiaomi Redmi Note 7</t>
  </si>
  <si>
    <t>Flex Carga Xiaomi Redmi Note 7 Pro</t>
  </si>
  <si>
    <t>Flex Carga Xiaomi Redmi Note 8</t>
  </si>
  <si>
    <t>Flex Carga Xiaomi Redmi Note 8 Pro</t>
  </si>
  <si>
    <t>Flex Carga Xiaomi Redmi Note 9</t>
  </si>
  <si>
    <t>Flex Carga Xiaomi Redmi S2</t>
  </si>
  <si>
    <t>Flex Carga SAM A01</t>
  </si>
  <si>
    <t>Flex Carga SAM A01 Core</t>
  </si>
  <si>
    <t>Flex Carga SAM A02</t>
  </si>
  <si>
    <t>Flex Carga SAM A02s</t>
  </si>
  <si>
    <t>Flex Carga SAM A03</t>
  </si>
  <si>
    <t>Flex Carga SAM A03s</t>
  </si>
  <si>
    <t>Flex Carga SAM A03 Core</t>
  </si>
  <si>
    <t>Flex Carga SAM A04</t>
  </si>
  <si>
    <t>Flex Carga SAM A04e</t>
  </si>
  <si>
    <t>Flex Carga SAM A05</t>
  </si>
  <si>
    <t>Flex Carga SAM A10</t>
  </si>
  <si>
    <t>Flex Carga SAM M12</t>
  </si>
  <si>
    <t>Flex Carga SAM A10s (M12)</t>
  </si>
  <si>
    <t>Flex Carga SAM A10s (M15)</t>
  </si>
  <si>
    <t>Flex Carga SAM A10s versao M12</t>
  </si>
  <si>
    <t>Flex Carga SAM A10s versao M15</t>
  </si>
  <si>
    <t>Flex Carga SAM A10s (M16)</t>
  </si>
  <si>
    <t>Flex Carga SAM A10s versao M16</t>
  </si>
  <si>
    <t>Flex Carga SAM A11</t>
  </si>
  <si>
    <t>Flex Carga SAM A12</t>
  </si>
  <si>
    <t>Flex Carga SAM A13 4G</t>
  </si>
  <si>
    <t>Flex Carga SAM A13 5G</t>
  </si>
  <si>
    <t>Flex Carga SAM A14 4G</t>
  </si>
  <si>
    <t>Flex Carga SAM A14 5G (M12)</t>
  </si>
  <si>
    <t>Flex Carga SAM A14 5G versao M12</t>
  </si>
  <si>
    <t>Flex Carga SAM A14 5G (M14)</t>
  </si>
  <si>
    <t>Flex Carga SAM A14 5G versao M14</t>
  </si>
  <si>
    <t>Flex Carga SAM A15</t>
  </si>
  <si>
    <t>Flex Carga SAM A20</t>
  </si>
  <si>
    <t>Flex Carga SAM A20s (M12)</t>
  </si>
  <si>
    <t>Flex Carga SAM A20s versao M12</t>
  </si>
  <si>
    <t>Flex Carga SAM A20s (M14)</t>
  </si>
  <si>
    <t>Flex Carga SAM A20s versao M14</t>
  </si>
  <si>
    <t>Flex Carga SAM A20s (M15)</t>
  </si>
  <si>
    <t>Flex Carga SAM A20s versao M15</t>
  </si>
  <si>
    <t>Flex Carga SAM A21s</t>
  </si>
  <si>
    <t>Flex Carga SAM A22 4G</t>
  </si>
  <si>
    <t>Flex Carga SAM A22 5G</t>
  </si>
  <si>
    <t>Flex Carga SAM A23 4G</t>
  </si>
  <si>
    <t>Flex Carga SAM A23 5G</t>
  </si>
  <si>
    <t>Flex Carga SAM A30</t>
  </si>
  <si>
    <t>Flex Carga SAM A30s</t>
  </si>
  <si>
    <t>Flex Carga SAM A31</t>
  </si>
  <si>
    <t>Flex Carga SAM A32 4G</t>
  </si>
  <si>
    <t>Flex Carga SAM A32 5G</t>
  </si>
  <si>
    <t>Flex Carga SAM A33</t>
  </si>
  <si>
    <t>Flex Carga SAM A50</t>
  </si>
  <si>
    <t>Flex Carga SAM A51</t>
  </si>
  <si>
    <t>Flex Carga SAM A52 4G</t>
  </si>
  <si>
    <t>Flex Carga SAM A52 5G</t>
  </si>
  <si>
    <t>Flex Carga SAM A52s</t>
  </si>
  <si>
    <t>Flex Carga SAM A53</t>
  </si>
  <si>
    <t>Flex Carga SAM A54</t>
  </si>
  <si>
    <t>Flex Carga SAM A70</t>
  </si>
  <si>
    <t>Flex Carga SAM A71</t>
  </si>
  <si>
    <t>Flex Carga SAM A72</t>
  </si>
  <si>
    <t>Flex Carga SAM A73</t>
  </si>
  <si>
    <t>Flex Carga SAM A80</t>
  </si>
  <si>
    <t>Flex Carga SAM A9 2018</t>
  </si>
  <si>
    <t>Flex Carga SAM A920</t>
  </si>
  <si>
    <t>Flex Carga SAM Galaxy S21 FE</t>
  </si>
  <si>
    <t>Flex Carga SAM M13</t>
  </si>
  <si>
    <t>Flex Carga SAM M20</t>
  </si>
  <si>
    <t>Flex Carga SAM M21s</t>
  </si>
  <si>
    <t>Flex Carga SAM M30</t>
  </si>
  <si>
    <t>Flex Carga SAM M30s</t>
  </si>
  <si>
    <t>Flex Carga SAM M31</t>
  </si>
  <si>
    <t>Flex Carga SAM M33</t>
  </si>
  <si>
    <t>Flex Carga SAM M23</t>
  </si>
  <si>
    <t>Flex Carga SAM M51</t>
  </si>
  <si>
    <t>Flex Carga SAM M62</t>
  </si>
  <si>
    <t>Flex Carga SAM M53</t>
  </si>
  <si>
    <t>Flex Carga SAM S10</t>
  </si>
  <si>
    <t>Flex Carga SAM S10 Lite</t>
  </si>
  <si>
    <t>Flex Carga SAM S20 FE</t>
  </si>
  <si>
    <t>Gaveta Chip iPhone 12</t>
  </si>
  <si>
    <t>Gaveta Chip K11</t>
  </si>
  <si>
    <t>Gaveta Chip K12</t>
  </si>
  <si>
    <t>Gaveta Chip K12 Prime</t>
  </si>
  <si>
    <t>Gaveta Chip K22</t>
  </si>
  <si>
    <t>Gaveta Chip K22 Plus</t>
  </si>
  <si>
    <t>Gaveta Chip K40s</t>
  </si>
  <si>
    <t>Gaveta Chip K41s</t>
  </si>
  <si>
    <t>Gaveta Chip K42</t>
  </si>
  <si>
    <t>Gaveta Chip K52</t>
  </si>
  <si>
    <t>Gaveta Chip K51s</t>
  </si>
  <si>
    <t>Gaveta Chip K8 Plus</t>
  </si>
  <si>
    <t>Gaveta Chip E20</t>
  </si>
  <si>
    <t>Gaveta Chip E40</t>
  </si>
  <si>
    <t>Gaveta Chip E5</t>
  </si>
  <si>
    <t>Gaveta Chip E5 Play</t>
  </si>
  <si>
    <t>Gaveta Chip E6 Play</t>
  </si>
  <si>
    <t>Gaveta Chip E6i</t>
  </si>
  <si>
    <t>Gaveta Chip E7</t>
  </si>
  <si>
    <t>Gaveta Chip E7 Plus</t>
  </si>
  <si>
    <t>Gaveta Chip E7 Power</t>
  </si>
  <si>
    <t>Gaveta Chip G10</t>
  </si>
  <si>
    <t>Gaveta Chip G20</t>
  </si>
  <si>
    <t>Gaveta Chip G30</t>
  </si>
  <si>
    <t>Gaveta Chip G22</t>
  </si>
  <si>
    <t>Gaveta Chip E32</t>
  </si>
  <si>
    <t>Gaveta Chip G23</t>
  </si>
  <si>
    <t>Gaveta Chip G31</t>
  </si>
  <si>
    <t>Gaveta Chip G32</t>
  </si>
  <si>
    <t>Gaveta Chip G5</t>
  </si>
  <si>
    <t>Gaveta Chip G5 Plus</t>
  </si>
  <si>
    <t>Gaveta Chip G50 5G</t>
  </si>
  <si>
    <t>Gaveta Chip G52</t>
  </si>
  <si>
    <t>Gaveta Chip G5G</t>
  </si>
  <si>
    <t>Gaveta Chip G5G Plus</t>
  </si>
  <si>
    <t>Gaveta Chip G6</t>
  </si>
  <si>
    <t>Gaveta Chip G60</t>
  </si>
  <si>
    <t>Gaveta Chip G60s</t>
  </si>
  <si>
    <t>Gaveta Chip G62</t>
  </si>
  <si>
    <t>Gaveta Chip G7</t>
  </si>
  <si>
    <t>Gaveta Chip G7 Play</t>
  </si>
  <si>
    <t>Gaveta Chip G7 Plus</t>
  </si>
  <si>
    <t>Gaveta Chip G7 Power</t>
  </si>
  <si>
    <t>Gaveta Chip G71</t>
  </si>
  <si>
    <t>Gaveta Chip G8</t>
  </si>
  <si>
    <t>Gaveta Chip G8 Play</t>
  </si>
  <si>
    <t>Gaveta Chip One Macro</t>
  </si>
  <si>
    <t>Gaveta Chip G8 Power</t>
  </si>
  <si>
    <t>Gaveta Chip G8 Power Lite</t>
  </si>
  <si>
    <t>Gaveta Chip E6s</t>
  </si>
  <si>
    <t>Gaveta Chip G8 Plus</t>
  </si>
  <si>
    <t>Gaveta Chip G82</t>
  </si>
  <si>
    <t>Gaveta Chip G9 Play</t>
  </si>
  <si>
    <t>Gaveta Chip G9 Plus</t>
  </si>
  <si>
    <t>Gaveta Chip G9 Power</t>
  </si>
  <si>
    <t>Gaveta Chip G6 Play</t>
  </si>
  <si>
    <t>Gaveta Chip One</t>
  </si>
  <si>
    <t>Gaveta Chip One Action</t>
  </si>
  <si>
    <t>Gaveta Chip One Vision</t>
  </si>
  <si>
    <t>Gaveta Chip One Fusion</t>
  </si>
  <si>
    <t>Gaveta Chip One Fusion Plus</t>
  </si>
  <si>
    <t>Gaveta Chip One Hyper</t>
  </si>
  <si>
    <t>Gaveta Chip One Zoom</t>
  </si>
  <si>
    <t>Gaveta Chip Redmi 7</t>
  </si>
  <si>
    <t>Gaveta Chip Redmi Note 12 Pro</t>
  </si>
  <si>
    <t>Gaveta Chip Redmi Note 7</t>
  </si>
  <si>
    <t>Gaveta Chip Redmi Note 9</t>
  </si>
  <si>
    <t>Gaveta Chip A01</t>
  </si>
  <si>
    <t>Gaveta Chip A01 Core</t>
  </si>
  <si>
    <t>Gaveta Chip A02</t>
  </si>
  <si>
    <t>Gaveta Chip A12</t>
  </si>
  <si>
    <t>Gaveta Chip M12</t>
  </si>
  <si>
    <t>Gaveta Chip A02s</t>
  </si>
  <si>
    <t>Gaveta Chip A03s</t>
  </si>
  <si>
    <t>Gaveta Chip A03 Core</t>
  </si>
  <si>
    <t>Gaveta Chip A04E</t>
  </si>
  <si>
    <t>Gaveta Chip A10</t>
  </si>
  <si>
    <t>Gaveta Chip A20</t>
  </si>
  <si>
    <t>Gaveta Chip A30</t>
  </si>
  <si>
    <t>Gaveta Chip A50</t>
  </si>
  <si>
    <t>Gaveta Chip A10s</t>
  </si>
  <si>
    <t>Gaveta Chip A11</t>
  </si>
  <si>
    <t>Gaveta Chip A13 4G</t>
  </si>
  <si>
    <t>Gaveta Chip LG K11</t>
  </si>
  <si>
    <t>Gaveta Chip LG K12</t>
  </si>
  <si>
    <t>Gaveta Chip LG K12 Prime</t>
  </si>
  <si>
    <t>Gaveta Chip LG K22</t>
  </si>
  <si>
    <t>Gaveta Chip LG K22 Plus</t>
  </si>
  <si>
    <t>Gaveta Chip LG K40s</t>
  </si>
  <si>
    <t>Gaveta Chip LG K41s</t>
  </si>
  <si>
    <t>Gaveta Chip LG K42</t>
  </si>
  <si>
    <t>Gaveta Chip LG K52</t>
  </si>
  <si>
    <t>Gaveta Chip LG K51s</t>
  </si>
  <si>
    <t>Gaveta Chip LG K8 Plus</t>
  </si>
  <si>
    <t>Gaveta Chip Moto E20</t>
  </si>
  <si>
    <t>Gaveta Chip Moto E40</t>
  </si>
  <si>
    <t>Gaveta Chip Moto E5</t>
  </si>
  <si>
    <t>Gaveta Chip Moto E5 Play</t>
  </si>
  <si>
    <t>Gaveta Chip Moto E6 Play</t>
  </si>
  <si>
    <t>Gaveta Chip Moto E6i</t>
  </si>
  <si>
    <t>Gaveta Chip Moto E7</t>
  </si>
  <si>
    <t>Gaveta Chip Moto E7 Plus</t>
  </si>
  <si>
    <t>Gaveta Chip Moto E7 Power</t>
  </si>
  <si>
    <t>Gaveta Chip Moto G10</t>
  </si>
  <si>
    <t>Gaveta Chip Moto G20</t>
  </si>
  <si>
    <t>Gaveta Chip Moto G30</t>
  </si>
  <si>
    <t>Gaveta Chip Moto G22</t>
  </si>
  <si>
    <t>Gaveta Chip Moto E32</t>
  </si>
  <si>
    <t>Gaveta Chip Moto G23</t>
  </si>
  <si>
    <t>Gaveta Chip Moto G31</t>
  </si>
  <si>
    <t>Gaveta Chip Moto G32</t>
  </si>
  <si>
    <t>Gaveta Chip Moto G5</t>
  </si>
  <si>
    <t>Gaveta Chip Moto G5 Plus</t>
  </si>
  <si>
    <t>Gaveta Chip Moto G50 5G</t>
  </si>
  <si>
    <t>Gaveta Chip Moto G52</t>
  </si>
  <si>
    <t>Gaveta Chip Moto G5G</t>
  </si>
  <si>
    <t>Gaveta Chip Moto G5G Plus</t>
  </si>
  <si>
    <t>Gaveta Chip Moto G6</t>
  </si>
  <si>
    <t>Gaveta Chip Moto G60</t>
  </si>
  <si>
    <t>Gaveta Chip Moto G60s</t>
  </si>
  <si>
    <t>Gaveta Chip Moto G62</t>
  </si>
  <si>
    <t>Gaveta Chip Moto G7</t>
  </si>
  <si>
    <t>Gaveta Chip Moto G7 Play</t>
  </si>
  <si>
    <t>Gaveta Chip Moto G7 Plus</t>
  </si>
  <si>
    <t>Gaveta Chip Moto G7 Power</t>
  </si>
  <si>
    <t>Gaveta Chip Moto G71</t>
  </si>
  <si>
    <t>Gaveta Chip Moto G8</t>
  </si>
  <si>
    <t>Gaveta Chip Moto G8 Play</t>
  </si>
  <si>
    <t>Gaveta Chip Moto One Macro</t>
  </si>
  <si>
    <t>Gaveta Chip Moto G8 Power</t>
  </si>
  <si>
    <t>Gaveta Chip Moto G8 Power Lite</t>
  </si>
  <si>
    <t>Gaveta Chip Moto E6s</t>
  </si>
  <si>
    <t>Gaveta Chip Moto G8 Plus</t>
  </si>
  <si>
    <t>Gaveta Chip Moto G82</t>
  </si>
  <si>
    <t>Gaveta Chip Moto G9 Play</t>
  </si>
  <si>
    <t>Gaveta Chip Moto G9 Plus</t>
  </si>
  <si>
    <t>Gaveta Chip Moto G9 Power</t>
  </si>
  <si>
    <t>Gaveta Chip Moto G6 Play</t>
  </si>
  <si>
    <t>Gaveta Chip Moto One</t>
  </si>
  <si>
    <t>Gaveta Chip Moto One Action</t>
  </si>
  <si>
    <t>Gaveta Chip Moto One Vision</t>
  </si>
  <si>
    <t>Gaveta Chip Moto One Fusion</t>
  </si>
  <si>
    <t>Gaveta Chip Moto One Fusion Plus</t>
  </si>
  <si>
    <t>Gaveta Chip Moto One Hyper</t>
  </si>
  <si>
    <t>Gaveta Chip Moto One Zoom</t>
  </si>
  <si>
    <t>Gaveta Chip SAM A01</t>
  </si>
  <si>
    <t>Gaveta Chip SAM A01 Core</t>
  </si>
  <si>
    <t>Gaveta Chip SAM A02</t>
  </si>
  <si>
    <t>Gaveta Chip SAM A12</t>
  </si>
  <si>
    <t>Gaveta Chip SAM M12</t>
  </si>
  <si>
    <t>Gaveta Chip SAM A02s</t>
  </si>
  <si>
    <t>Gaveta Chip SAM A03s</t>
  </si>
  <si>
    <t>Gaveta Chip SAM A03 Core</t>
  </si>
  <si>
    <t>Gaveta Chip SAM A04E</t>
  </si>
  <si>
    <t>Gaveta Chip SAM A10</t>
  </si>
  <si>
    <t>Gaveta Chip SAM A20</t>
  </si>
  <si>
    <t>Gaveta Chip SAM A30</t>
  </si>
  <si>
    <t>Gaveta Chip SAM A50</t>
  </si>
  <si>
    <t>Gaveta Chip SAM A10s</t>
  </si>
  <si>
    <t>Gaveta Chip SAM A11</t>
  </si>
  <si>
    <t>Gaveta Chip SAM A13 4G</t>
  </si>
  <si>
    <t>Lente 11 Pro</t>
  </si>
  <si>
    <t>Lente 11 Pro Max</t>
  </si>
  <si>
    <t>Lente 12 Pro</t>
  </si>
  <si>
    <t>Lente 12 Pro Max</t>
  </si>
  <si>
    <t>Lente 12 Mini</t>
  </si>
  <si>
    <t>Lente 13 Pro</t>
  </si>
  <si>
    <t>Lente 13 Pro Max</t>
  </si>
  <si>
    <t>Lente 14 Pro</t>
  </si>
  <si>
    <t>Lente 14 Pro Max</t>
  </si>
  <si>
    <t>Lente 14 Plus</t>
  </si>
  <si>
    <t>Lente 15 Pro</t>
  </si>
  <si>
    <t>Lente 15 Pro Max</t>
  </si>
  <si>
    <t>Lente 6s</t>
  </si>
  <si>
    <t>Lente 6 Plus</t>
  </si>
  <si>
    <t>Lente 6s Plus</t>
  </si>
  <si>
    <t>Lente 7 Plus</t>
  </si>
  <si>
    <t>Lente 8 Plus</t>
  </si>
  <si>
    <t>Lente XS</t>
  </si>
  <si>
    <t>Lente XS Max</t>
  </si>
  <si>
    <t>Lente XR</t>
  </si>
  <si>
    <t>Lente K12 Prime</t>
  </si>
  <si>
    <t>Lente K22</t>
  </si>
  <si>
    <t>Lente K22 Plus</t>
  </si>
  <si>
    <t>Lente K42</t>
  </si>
  <si>
    <t>Lente K52</t>
  </si>
  <si>
    <t>Lente K50s</t>
  </si>
  <si>
    <t>Lente K51s</t>
  </si>
  <si>
    <t>Lente K41s</t>
  </si>
  <si>
    <t>Lente K61</t>
  </si>
  <si>
    <t>Lente K62</t>
  </si>
  <si>
    <t>Lente K62 Plus</t>
  </si>
  <si>
    <t>Lente A01</t>
  </si>
  <si>
    <t>Lente A01 Core</t>
  </si>
  <si>
    <t>Lente A02s</t>
  </si>
  <si>
    <t>Lente A03</t>
  </si>
  <si>
    <t>Lente A03s</t>
  </si>
  <si>
    <t>Lente A04</t>
  </si>
  <si>
    <t>Lente A04S</t>
  </si>
  <si>
    <t>Lente A10</t>
  </si>
  <si>
    <t>Lente A20</t>
  </si>
  <si>
    <t>Lente A30</t>
  </si>
  <si>
    <t>Lente A10s</t>
  </si>
  <si>
    <t>Lente A11</t>
  </si>
  <si>
    <t>Lente A12</t>
  </si>
  <si>
    <t>Lente M12</t>
  </si>
  <si>
    <t>Lente M22</t>
  </si>
  <si>
    <t>Lente M32</t>
  </si>
  <si>
    <t>Lente M62</t>
  </si>
  <si>
    <t>Lente A20s</t>
  </si>
  <si>
    <t>Lente A21s</t>
  </si>
  <si>
    <t>Lente A22 4G</t>
  </si>
  <si>
    <t>Lente A22 5G</t>
  </si>
  <si>
    <t>Lente A30s</t>
  </si>
  <si>
    <t>Lente A31</t>
  </si>
  <si>
    <t>Lente A32 4G</t>
  </si>
  <si>
    <t>Lente A32 5G</t>
  </si>
  <si>
    <t>Lente A50</t>
  </si>
  <si>
    <t>Lente A70</t>
  </si>
  <si>
    <t>Lente A51</t>
  </si>
  <si>
    <t>Lente A52</t>
  </si>
  <si>
    <t>Lente A7 2018</t>
  </si>
  <si>
    <t>Lente A750</t>
  </si>
  <si>
    <t>Lente A71</t>
  </si>
  <si>
    <t>Lente A72</t>
  </si>
  <si>
    <t>Lente A80</t>
  </si>
  <si>
    <t>Lente J2 Core</t>
  </si>
  <si>
    <t>Lente J260</t>
  </si>
  <si>
    <t>Lente J4 Core</t>
  </si>
  <si>
    <t>Lente J6</t>
  </si>
  <si>
    <t>Lente J6 Plus</t>
  </si>
  <si>
    <t>Lente J8</t>
  </si>
  <si>
    <t>Lente J8 Plus</t>
  </si>
  <si>
    <t>Lente M21s</t>
  </si>
  <si>
    <t>Lente Note 20 Ultra</t>
  </si>
  <si>
    <t>Lente Note 20</t>
  </si>
  <si>
    <t>Lente Note 20 Plus</t>
  </si>
  <si>
    <t>Lente S10 Lite</t>
  </si>
  <si>
    <t>Lente S10</t>
  </si>
  <si>
    <t>Lente S10 Plus</t>
  </si>
  <si>
    <t>Lente S20</t>
  </si>
  <si>
    <t>Lente S20 FE</t>
  </si>
  <si>
    <t>Lente S20 Plus</t>
  </si>
  <si>
    <t>Lente S20 Ultra</t>
  </si>
  <si>
    <t>Lente S21</t>
  </si>
  <si>
    <t>Lente S21 Plus</t>
  </si>
  <si>
    <t>Lente S21 Ultra</t>
  </si>
  <si>
    <t>Lente E20</t>
  </si>
  <si>
    <t>Lente E32</t>
  </si>
  <si>
    <t>Lente E6 Play</t>
  </si>
  <si>
    <t>Lente E6 Plus</t>
  </si>
  <si>
    <t>Lente E6s</t>
  </si>
  <si>
    <t>Lente E6i</t>
  </si>
  <si>
    <t>Lente E7</t>
  </si>
  <si>
    <t>Lente E7 Plus</t>
  </si>
  <si>
    <t>Lente E7 Power</t>
  </si>
  <si>
    <t>Lente G100</t>
  </si>
  <si>
    <t>Lente G22</t>
  </si>
  <si>
    <t>Lente G10</t>
  </si>
  <si>
    <t>Lente G20</t>
  </si>
  <si>
    <t>Lente G30</t>
  </si>
  <si>
    <t>Lente G5</t>
  </si>
  <si>
    <t>Lente G50 5G</t>
  </si>
  <si>
    <t>Lente G5s Plus</t>
  </si>
  <si>
    <t>Lente G6</t>
  </si>
  <si>
    <t>Lente G6 Play</t>
  </si>
  <si>
    <t>Lente E5</t>
  </si>
  <si>
    <t>Lente G6 Plus</t>
  </si>
  <si>
    <t>Lente G7</t>
  </si>
  <si>
    <t>Lente G7 Play</t>
  </si>
  <si>
    <t>Lente G7 Plus</t>
  </si>
  <si>
    <t>Lente G8 Play</t>
  </si>
  <si>
    <t>Lente G8 Plus</t>
  </si>
  <si>
    <t>Lente G8 Power</t>
  </si>
  <si>
    <t>Lente G8 Power Lite</t>
  </si>
  <si>
    <t>Lente G9 Play</t>
  </si>
  <si>
    <t>Lente G9 Plus</t>
  </si>
  <si>
    <t>Lente One Action</t>
  </si>
  <si>
    <t>Lente One Fusion</t>
  </si>
  <si>
    <t>Lente One Fusion Plus</t>
  </si>
  <si>
    <t>Lente One Vision</t>
  </si>
  <si>
    <t>Lente Note 10</t>
  </si>
  <si>
    <t>Lente Note 10 Lite</t>
  </si>
  <si>
    <t>Lente 11 Lite</t>
  </si>
  <si>
    <t>Lente Mi 10 Lite</t>
  </si>
  <si>
    <t>Lente Mi 10T Lite</t>
  </si>
  <si>
    <t>Lente Mi 10T</t>
  </si>
  <si>
    <t>Lente Mi 10T Pro</t>
  </si>
  <si>
    <t>Lente Mi 8 Lite</t>
  </si>
  <si>
    <t>Lente Mi A1</t>
  </si>
  <si>
    <t>Lente Note 8 Pro</t>
  </si>
  <si>
    <t>Lente Poco M3 Pro</t>
  </si>
  <si>
    <t>Lente Poco X3</t>
  </si>
  <si>
    <t>Lente Poco X3 Pro</t>
  </si>
  <si>
    <t>Lente Redmi 10C</t>
  </si>
  <si>
    <t>Lente Redmi 9</t>
  </si>
  <si>
    <t>Lente Redmi 9A</t>
  </si>
  <si>
    <t>Lente Redmi 10A</t>
  </si>
  <si>
    <t>Lente Redmi 9C</t>
  </si>
  <si>
    <t>Lente Redmi 9i</t>
  </si>
  <si>
    <t>Lente Redmi 9T</t>
  </si>
  <si>
    <t>Lente Redmi Note 10 4G</t>
  </si>
  <si>
    <t>Lente Redmi Note 10s 4G</t>
  </si>
  <si>
    <t>Lente Redmi Note 6 Pro</t>
  </si>
  <si>
    <t>Lente Redmi Note 7</t>
  </si>
  <si>
    <t>Lente Redmi Note 7 Pro</t>
  </si>
  <si>
    <t>Lente Redmi Note 8</t>
  </si>
  <si>
    <t>Lente Redmi Note 8T</t>
  </si>
  <si>
    <t>Lente Redmi Note 9</t>
  </si>
  <si>
    <t>Lente Redmi Note 9 Pro</t>
  </si>
  <si>
    <t>Lente Redmi Note 9s</t>
  </si>
  <si>
    <t>Lente Redmi Note 9 Pro Max</t>
  </si>
  <si>
    <t>Redmi 9i original sem aro</t>
  </si>
  <si>
    <t>iPhone SE 2020 original</t>
  </si>
  <si>
    <t>iPhone SE original (2020)</t>
  </si>
  <si>
    <t>iPhone 8 VIVID</t>
  </si>
  <si>
    <t>Tampa Moto G5s Plus</t>
  </si>
  <si>
    <t>Tampa Moto G8 Power Lite</t>
  </si>
  <si>
    <t>Tampa Xiaomi Poco X4 Pro 5G</t>
  </si>
  <si>
    <t>Tampa Traseira G8 Power Lite</t>
  </si>
  <si>
    <t>Tampa Traseira Galaxy S8</t>
  </si>
  <si>
    <t>Tampa Traseira Poco X4 Pro 5G</t>
  </si>
  <si>
    <t>Tampa Traseira Moto G5s Plus</t>
  </si>
  <si>
    <t>Tampa Traseira Moto G8 Power Lite</t>
  </si>
  <si>
    <t>Tampa Traseira SAM A73</t>
  </si>
  <si>
    <t>Tampa Traseira SAM Galaxy S8</t>
  </si>
  <si>
    <t>Tampa Traseira Xiaomi Poco X4 Pro 5G</t>
  </si>
  <si>
    <t>Tampa G5s Plus</t>
  </si>
  <si>
    <t>Tampa G8 Power Lite</t>
  </si>
  <si>
    <t>Tampa Galaxy S8</t>
  </si>
  <si>
    <t>Auto Falante Moto G8 Power (Campainha)</t>
  </si>
  <si>
    <t>Auto Falante Moto G9 Play (Campainha)</t>
  </si>
  <si>
    <t>Auto Falante Moto One (Campainha)</t>
  </si>
  <si>
    <t>Auto Falante Moto One Fusion (Campainha)</t>
  </si>
  <si>
    <t>Auto Falante Moto One Fusion Plus (Campainha)</t>
  </si>
  <si>
    <t>Auto Falante Moto Z Play (Campainha)</t>
  </si>
  <si>
    <t>Auto Falante Redmi Note 8 Pro (Campainha)</t>
  </si>
  <si>
    <t>Auto Falante Redmi Note 9s (Campainha)</t>
  </si>
  <si>
    <t>Auto Falante Redmi Note 9 Pro (Campainha)</t>
  </si>
  <si>
    <t>Auto Falante SAM A01 (Campainha)</t>
  </si>
  <si>
    <t>Auto Falante SAM A02s (Campainha)</t>
  </si>
  <si>
    <t>Auto Falante SAM A03 (Campainha)</t>
  </si>
  <si>
    <t>Auto Falante SAM A03s (Campainha)</t>
  </si>
  <si>
    <t>Auto Falante SAM A10s (Campainha)</t>
  </si>
  <si>
    <t>Auto Falante SAM A11 (Campainha)</t>
  </si>
  <si>
    <t>Auto Falante SAM A14 4G (Campainha)</t>
  </si>
  <si>
    <t>Auto Falante SAM A14 5G (Campainha)</t>
  </si>
  <si>
    <t>Auto Falante SAM A20s (Campainha)</t>
  </si>
  <si>
    <t>Auto Falante SAM A21 (Campainha)</t>
  </si>
  <si>
    <t>Auto Falante SAM A51 (Campainha)</t>
  </si>
  <si>
    <t>Auto Falante SAM A53 (Campainha)</t>
  </si>
  <si>
    <t>Auto Falante SAM A54 (Campainha)</t>
  </si>
  <si>
    <t>Auto Falante SAM A70 (Campainha)</t>
  </si>
  <si>
    <t>Auto Falante SAM A71 (Campainha)</t>
  </si>
  <si>
    <t>Auto Falante SAM J5 Prime (Campainha)</t>
  </si>
  <si>
    <t>Auto Falante SAM J7 Prime (Campainha)</t>
  </si>
  <si>
    <t>Auto Falante SAM J5 Pro (Campainha)</t>
  </si>
  <si>
    <t>Auto Falante SAM J530 (Campainha)</t>
  </si>
  <si>
    <t>Auto Falante SAM J6 (Campainha)</t>
  </si>
  <si>
    <t>Auto Falante SAM J600 (Campainha)</t>
  </si>
  <si>
    <t>Auto Falante SAM J8 (Campainha)</t>
  </si>
  <si>
    <t>Auto Falante SAM J7 Pro (Campainha)</t>
  </si>
  <si>
    <t>Auto Falante SAM J730 (Campainha)</t>
  </si>
  <si>
    <t>Auto Falante SAM J5 (Campainha)</t>
  </si>
  <si>
    <t>Auto Falante SAM J500 (Campainha)</t>
  </si>
  <si>
    <t>Auto Falante SAM J7 (Campainha)</t>
  </si>
  <si>
    <t>Auto Falante SAM J700 (Campainha)</t>
  </si>
  <si>
    <t>Auto Falante Xiaomi Mi 8 Lite (Campainha)</t>
  </si>
  <si>
    <t>Auto Falante Xiaomi Redmi 10 (Campainha)</t>
  </si>
  <si>
    <t>Auto Falante Xiaomi Redmi 8 (Campainha)</t>
  </si>
  <si>
    <t>Auto Falante Xiaomi Redmi 8A (Campainha)</t>
  </si>
  <si>
    <t>Auto Falante Xiaomi Redmi 9 (Campainha)</t>
  </si>
  <si>
    <t>Auto Falante Xiaomi Redmi 9A (Campainha)</t>
  </si>
  <si>
    <t>Auto Falante Xiaomi Redmi 9C (Campainha)</t>
  </si>
  <si>
    <t>Auto Falante Xiaomi Redmi Note 10 4G (Campainha)</t>
  </si>
  <si>
    <t>Auto Falante Xiaomi Redmi Note 10s 4G (Campainha)</t>
  </si>
  <si>
    <t>Auto Falante Xiaomi Poco M5s (Campainha)</t>
  </si>
  <si>
    <t>Auto Falante Xiaomi Redmi Note 7 (Campainha)</t>
  </si>
  <si>
    <t>Auto Falante Xiaomi Redmi Note 8 (Campainha)</t>
  </si>
  <si>
    <t>Auto Falante Xiaomi Redmi Note 9 (Campainha)</t>
  </si>
  <si>
    <t>Auto Falante G9 Play (Campainha)</t>
  </si>
  <si>
    <t>Auto Falante G8 Power (Campainha)</t>
  </si>
  <si>
    <t>Auto Falante One (Campainha)</t>
  </si>
  <si>
    <t>Auto Falante One Fusion (Campainha)</t>
  </si>
  <si>
    <t>Auto Falante One Fusion Plus (Campainha)</t>
  </si>
  <si>
    <t>Auto Falante Z Play (Campainha)</t>
  </si>
  <si>
    <t>Auto Falante A01 (Campainha)</t>
  </si>
  <si>
    <t>Auto Falante A02s (Campainha)</t>
  </si>
  <si>
    <t>Auto Falante A03 (Campainha)</t>
  </si>
  <si>
    <t>Auto Falante A03s (Campainha)</t>
  </si>
  <si>
    <t>Auto Falante A10s (Campainha)</t>
  </si>
  <si>
    <t>Auto Falante A11 (Campainha)</t>
  </si>
  <si>
    <t>Auto Falante A14 4G (Campainha)</t>
  </si>
  <si>
    <t>Auto Falante A14 5G (Campainha)</t>
  </si>
  <si>
    <t>Auto Falante A20s (Campainha)</t>
  </si>
  <si>
    <t>Auto Falante A21 (Campainha)</t>
  </si>
  <si>
    <t>Auto Falante A51 (Campainha)</t>
  </si>
  <si>
    <t>Auto Falante A53 (Campainha)</t>
  </si>
  <si>
    <t>Auto Falante A54 (Campainha)</t>
  </si>
  <si>
    <t>Auto Falante A70 (Campainha)</t>
  </si>
  <si>
    <t>Auto Falante A71 (Campainha)</t>
  </si>
  <si>
    <t>Auto Falante J5 Prime (Campainha)</t>
  </si>
  <si>
    <t>Auto Falante J7 Prime (Campainha)</t>
  </si>
  <si>
    <t>Auto Falante J5 Pro (Campainha)</t>
  </si>
  <si>
    <t>Auto Falante J530 (Campainha)</t>
  </si>
  <si>
    <t>Auto Falante J6 (Campainha)</t>
  </si>
  <si>
    <t>Auto Falante J600 (Campainha)</t>
  </si>
  <si>
    <t>Auto Falante J8 (Campainha)</t>
  </si>
  <si>
    <t>Auto Falante J7 Pro (Campainha)</t>
  </si>
  <si>
    <t>Auto Falante J730 (Campainha)</t>
  </si>
  <si>
    <t>Auto Falante J5 (Campainha)</t>
  </si>
  <si>
    <t>Auto Falante J500 (Campainha)</t>
  </si>
  <si>
    <t>Auto Falante J7 (Campainha)</t>
  </si>
  <si>
    <t>Auto Falante J700 (Campainha)</t>
  </si>
  <si>
    <t>Auto Falante Mi 8 Lite (Campainha)</t>
  </si>
  <si>
    <t>Auto Falante Redmi 10 (Campainha)</t>
  </si>
  <si>
    <t>Auto Falante Redmi 8 (Campainha)</t>
  </si>
  <si>
    <t>Auto Falante Redmi 8A (Campainha)</t>
  </si>
  <si>
    <t>Auto Falante Redmi 9 (Campainha)</t>
  </si>
  <si>
    <t>Auto Falante Redmi 9A (Campainha)</t>
  </si>
  <si>
    <t>Auto Falante Redmi 9C (Campainha)</t>
  </si>
  <si>
    <t>Auto Falante Redmi Note 10 4G (Campainha)</t>
  </si>
  <si>
    <t>Auto Falante Redmi Note 10s 4G (Campainha)</t>
  </si>
  <si>
    <t>Auto Falante Poco M5s (Campainha)</t>
  </si>
  <si>
    <t>Auto Falante Redmi Note 7 (Campainha)</t>
  </si>
  <si>
    <t>Auto Falante Redmi Note 8 (Campainha)</t>
  </si>
  <si>
    <t>Auto Falante Redmi Note 9 (Campainha)</t>
  </si>
  <si>
    <t>SAM A13 com aro original (4G)</t>
  </si>
  <si>
    <t>SAM A13 com aro original (5G)</t>
  </si>
  <si>
    <t>SAM A14 com aro original (4G)</t>
  </si>
  <si>
    <t>SAM A14 com aro original (5G)</t>
  </si>
  <si>
    <t>SAM A23 com aro original (4G)</t>
  </si>
  <si>
    <t>SAM A23 com aro original (5G)</t>
  </si>
  <si>
    <t>iPhone 15 - incell (ci)</t>
  </si>
  <si>
    <t>iPhone 15 OLED (ci)</t>
  </si>
  <si>
    <t>iPhone 15 Pro - incell (ci)</t>
  </si>
  <si>
    <t>iPhone 15 Pro OLED (ci)</t>
  </si>
  <si>
    <t>iPhone 15 Pro Max - incell (ci)</t>
  </si>
  <si>
    <t>iPhone 15 Pro Max OLED (ci)</t>
  </si>
  <si>
    <t xml:space="preserve">iPhone 15 - incell (ci) = R$ </t>
  </si>
  <si>
    <t xml:space="preserve">iPhone 15 OLED (ci) = R$ </t>
  </si>
  <si>
    <t xml:space="preserve">iPhone 15 Pro - incell (ci) = R$ </t>
  </si>
  <si>
    <t xml:space="preserve">iPhone 15 Pro OLED (ci) = R$ </t>
  </si>
  <si>
    <t xml:space="preserve">15 Pro Max - incell (ci) = R$ </t>
  </si>
  <si>
    <t xml:space="preserve">15 Pro Max OLED (ci) = R$ </t>
  </si>
  <si>
    <t>iPhone 11 original (Ci Removivel)</t>
  </si>
  <si>
    <t>iPhone 11 OLED (Ci Removivel)</t>
  </si>
  <si>
    <t>iPhone 11 VIVID (Ci Removivel)</t>
  </si>
  <si>
    <t>iPhone 11 Pro incell (Ci Removivel)</t>
  </si>
  <si>
    <t>iPhone 11 Pro original (Ci Removivel)</t>
  </si>
  <si>
    <t>iPhone 11 Pro OLED (Ci Removivel)</t>
  </si>
  <si>
    <t>iPhone 11 Pro VIVID OLED (Ci Removivel)</t>
  </si>
  <si>
    <t>iPhone 11 Pro Max incell (Ci Removivel)</t>
  </si>
  <si>
    <t>iPhone 11 Pro Max original (Ci Removivel)</t>
  </si>
  <si>
    <t>iPhone 11 Pro Max OLED (Ci Removivel)</t>
  </si>
  <si>
    <t>iPhone 11 Pro Max VIVID OLED (Ci Removivel)</t>
  </si>
  <si>
    <t>iPhone 12 incell (Ci Removivel)</t>
  </si>
  <si>
    <t>iPhone 12 original (Ci Removivel)</t>
  </si>
  <si>
    <t>iPhone 12 OLED (Ci Removivel)</t>
  </si>
  <si>
    <t>iPhone 12 VIVID OLED (Ci Removivel)</t>
  </si>
  <si>
    <t>iPhone 12 Pro incell (Ci Removivel)</t>
  </si>
  <si>
    <t>iPhone 12 Pro original (Ci Removivel)</t>
  </si>
  <si>
    <t>iPhone 12 Pro OLED (Ci Removivel)</t>
  </si>
  <si>
    <t>iPhone 12 Pro VIVID OLED (Ci Removivel)</t>
  </si>
  <si>
    <t>iPhone 12 Pro Max incell (Ci Removivel)</t>
  </si>
  <si>
    <t>iPhone 12 Pro Max original (Ci Removivel)</t>
  </si>
  <si>
    <t>iPhone 12 Pro Max OLED (Ci Removivel)</t>
  </si>
  <si>
    <t>iPhone 12 Pro Max VIVID OLED (Ci Removivel)</t>
  </si>
  <si>
    <t>iPhone 13 incell (Ci Removivel)</t>
  </si>
  <si>
    <t>iPhone 13 original (Ci Removivel)</t>
  </si>
  <si>
    <t>iPhone 13 OLED (Ci Removivel)</t>
  </si>
  <si>
    <t>iPhone 13 VIVID OLED (Ci Removivel)</t>
  </si>
  <si>
    <t>iPhone 13 Pro incell (Ci Removivel)</t>
  </si>
  <si>
    <t>iPhone 13 Pro original (Ci Removivel)</t>
  </si>
  <si>
    <t>iPhone 13 Pro OLED (Ci Removivel)</t>
  </si>
  <si>
    <t>iPhone 13 Pro VIVID OLED (Ci Removivel)</t>
  </si>
  <si>
    <t>iPhone 13 Pro Max incell (Ci Removivel)</t>
  </si>
  <si>
    <t>iPhone 13 Pro Max original (Ci Removivel)</t>
  </si>
  <si>
    <t>iPhone 13 Pro Max OLED (Ci Removivel)</t>
  </si>
  <si>
    <t>iPhone 13 Pro Max VIVID OLED (Ci Removivel)</t>
  </si>
  <si>
    <t>iPhone 14 incell (Ci Removivel)</t>
  </si>
  <si>
    <t>iPhone 14 original (Ci Removivel)</t>
  </si>
  <si>
    <t>iPhone 14 OLED (Ci Removivel)</t>
  </si>
  <si>
    <t>iPhone 14 VIVID OLED (Ci Removivel)</t>
  </si>
  <si>
    <t>iPhone 14 Pro incell (Ci Removivel)</t>
  </si>
  <si>
    <t>iPhone 14 Pro original (Ci Removivel)</t>
  </si>
  <si>
    <t>iPhone 14 Pro OLED (Ci Removivel)</t>
  </si>
  <si>
    <t>iPhone 14 Pro VIVID OLED (Ci Removivel)</t>
  </si>
  <si>
    <t>iPhone 14 Pro Max incell (Ci Removivel)</t>
  </si>
  <si>
    <t>iPhone 14 Pro Max original (Ci Removivel)</t>
  </si>
  <si>
    <t>iPhone 14 Pro Max OLED (Ci Removivel)</t>
  </si>
  <si>
    <t>iPhone 14 Pro Max VIVID OLED (Ci Removivel)</t>
  </si>
  <si>
    <t>iPhone 15 incell (Ci Removivel)</t>
  </si>
  <si>
    <t>iPhone 15 original (Ci Removivel)</t>
  </si>
  <si>
    <t>iPhone 15 OLED (Ci Removivel)</t>
  </si>
  <si>
    <t>iPhone 15 VIVID OLED (Ci Removivel)</t>
  </si>
  <si>
    <t>iPhone 15 Pro original (Ci Removivel)</t>
  </si>
  <si>
    <t>iPhone 15 Pro OLED (Ci Removivel)</t>
  </si>
  <si>
    <t>iPhone 15 Pro VIVID OLED (Ci Removivel)</t>
  </si>
  <si>
    <t>iPhone 15 Pro Max incell (Ci Removivel)</t>
  </si>
  <si>
    <t>iPhone 15 Pro Max original (Ci Removivel)</t>
  </si>
  <si>
    <t>iPhone 15 Pro Max OLED (Ci Removivel)</t>
  </si>
  <si>
    <t>iPhone 15 Pro Max VIVID OLED (Ci Removivel)</t>
  </si>
  <si>
    <t>iPhone 15 Pro incell (Ci Removivel)</t>
  </si>
  <si>
    <t>Cola Preta T-7000 (110ml)</t>
  </si>
  <si>
    <t>Cola Preta T7000 (110ml)</t>
  </si>
  <si>
    <t>Cola Transparente B-7000 (110ml)</t>
  </si>
  <si>
    <t>Cola Transparente B7000 (110ml)</t>
  </si>
  <si>
    <t>Cola Branca B-7000 (110ml)</t>
  </si>
  <si>
    <t>Cola Branca B7000 (110ml)</t>
  </si>
  <si>
    <t>Moto G24 sem aro original</t>
  </si>
  <si>
    <t>Moto G24 com aro original</t>
  </si>
  <si>
    <t>Moto G24 original sem aro</t>
  </si>
  <si>
    <t>Moto G24 original com aro</t>
  </si>
  <si>
    <t>Redmi Note 11 5G/Note 11s 5G/Poco M4 Pro 5G</t>
  </si>
  <si>
    <t xml:space="preserve">Redmi Note 11s 5G      = R$ </t>
  </si>
  <si>
    <t>Redmi Note 11s 5G sem aro original</t>
  </si>
  <si>
    <t>Redmi Note 10 incell sem aro (4G)</t>
  </si>
  <si>
    <t>Redmi Note 10 incell com aro (4G)</t>
  </si>
  <si>
    <t>Redmi Note 10s original com aro (4G)</t>
  </si>
  <si>
    <t>Redmi Note 10s incell com aro (4G)</t>
  </si>
  <si>
    <t>Redmi Note 10s original sem aro (4G)</t>
  </si>
  <si>
    <t>Redmi Note 10s incell sem aro (4G)</t>
  </si>
  <si>
    <t>Redmi Note 10 original sem aro (5G)</t>
  </si>
  <si>
    <t xml:space="preserve">Redmi Note 10 Pro original sem aro (5G)(Flex Reto) </t>
  </si>
  <si>
    <t>Redmi Note 11 original com aro (4G)</t>
  </si>
  <si>
    <t>Redmi Note 11 incell com aro (4G)</t>
  </si>
  <si>
    <t>Redmi Note 11 original sem aro (4G)</t>
  </si>
  <si>
    <t>Redmi Note 11 incell sem aro (4G)</t>
  </si>
  <si>
    <t>Redmi Note 11s original com aro (4G)</t>
  </si>
  <si>
    <t>Redmi Note 11s incell com aro (4G)</t>
  </si>
  <si>
    <t>Redmi Note 11s original sem aro (4G)</t>
  </si>
  <si>
    <t>Redmi Note 11s incell sem aro (4G)</t>
  </si>
  <si>
    <t>Redmi Note 11 original sem aro (5G)</t>
  </si>
  <si>
    <t>Redmi Note 12 Pro original com aro (4G)</t>
  </si>
  <si>
    <t>Redmi Note 12 Pro incell com aro (4G)</t>
  </si>
  <si>
    <t>Redmi Note 12 Pro original sem aro (4G)</t>
  </si>
  <si>
    <t>Redmi Note 12 Pro original com aro (5G)</t>
  </si>
  <si>
    <t>Redmi Note 12 Pro incell com aro (5G)</t>
  </si>
  <si>
    <t>Redmi Note 12 Pro original sem aro (5G)</t>
  </si>
  <si>
    <t>Redmi Note 12 Pro incell sem aro (5G)</t>
  </si>
  <si>
    <t>Redmi Note 13 original com aro (4G)</t>
  </si>
  <si>
    <t>Redmi Note 13 incell com aro (4G)</t>
  </si>
  <si>
    <t>Redmi Note 13 original sem aro (4G)</t>
  </si>
  <si>
    <t>Redmi Note 13 incell sem aro (4G)</t>
  </si>
  <si>
    <t>Redmi Note 13 original com aro (5G)</t>
  </si>
  <si>
    <t>Redmi Note 13 incell com aro (5G)</t>
  </si>
  <si>
    <t>Redmi Note 13 original sem aro (5G)</t>
  </si>
  <si>
    <t>Redmi Note 13 incell sem aro (5G)</t>
  </si>
  <si>
    <t>Poco F3 incell</t>
  </si>
  <si>
    <t>Poco F3 original</t>
  </si>
  <si>
    <t xml:space="preserve">Poco F3 - incell = R$ </t>
  </si>
  <si>
    <t xml:space="preserve">Poco F3  - original = R$ </t>
  </si>
  <si>
    <t>Poco F3 sem aro incell</t>
  </si>
  <si>
    <t>Poco F3 sem aro original</t>
  </si>
  <si>
    <t>Poco F3 incell sem aro</t>
  </si>
  <si>
    <t>Poco F3 original sem aro</t>
  </si>
  <si>
    <t>A13 4G/A23 4G/M13 4G</t>
  </si>
  <si>
    <t>Redmi 9 Nacional c/aro</t>
  </si>
  <si>
    <t>Redmi 9A/9C/Redmi 9i/10A/Poco C3</t>
  </si>
  <si>
    <t xml:space="preserve">Redmi 9A/9C/9i = R$ </t>
  </si>
  <si>
    <t>Redmi 9i sem aro original</t>
  </si>
  <si>
    <t xml:space="preserve">Redmi 9 Nacional c/aro =R$ </t>
  </si>
  <si>
    <t>Redmi 9 com aro Nacional</t>
  </si>
  <si>
    <t>Redmi 9 Nacional com aro</t>
  </si>
  <si>
    <t>SAM A02 sem aro original</t>
  </si>
  <si>
    <t>A22 5G Nacional c/aro</t>
  </si>
  <si>
    <t xml:space="preserve">A22 5G Nacional c/aro = R$ </t>
  </si>
  <si>
    <t>SAM A22 5G Nacional com aro</t>
  </si>
  <si>
    <t>SAM A22 5G com aro Nacional</t>
  </si>
  <si>
    <t>SAM Galaxy Note 10 Plus com aro original (Tela Pequena)</t>
  </si>
  <si>
    <t>Redmi Note 11 OLED sem aro OLED (4G)</t>
  </si>
  <si>
    <t>Redmi 13 originalsem aro</t>
  </si>
  <si>
    <t>Gaveta SAM J7 Prime (Slot 1)</t>
  </si>
  <si>
    <t>Gaveta SAM J7 Prime (Slot 2)</t>
  </si>
  <si>
    <t>Gaveta J7 Prime (Slot 1)</t>
  </si>
  <si>
    <t>Gaveta J7 Prime (Slot 2)</t>
  </si>
  <si>
    <t>Placa Carga Moto G10</t>
  </si>
  <si>
    <t>Placa Carga Moto G20</t>
  </si>
  <si>
    <t>Dock Carga Moto G10</t>
  </si>
  <si>
    <t>Dock Carga Moto G20</t>
  </si>
  <si>
    <t xml:space="preserve">Galaxy S20 Ultra c/aro </t>
  </si>
  <si>
    <t xml:space="preserve">Galaxy S20 Ultra c/aro = R$ </t>
  </si>
  <si>
    <t>SAM Galaxy S20 Ultra com aro original</t>
  </si>
  <si>
    <t>SAM Galaxy S20 Ultra original com aro</t>
  </si>
  <si>
    <t>Redmi A3/Redmi A3x</t>
  </si>
  <si>
    <t xml:space="preserve">Redmi A3x  = R$ </t>
  </si>
  <si>
    <t>Redmi A3x sem aro original</t>
  </si>
  <si>
    <t>Redmi A3x original sem aro</t>
  </si>
  <si>
    <t>Mi A2 Lite</t>
  </si>
  <si>
    <t>SAM A13 original com aro (4G)</t>
  </si>
  <si>
    <t>SAM A13 original com aro (5G)</t>
  </si>
  <si>
    <t>SAM A13 com aro Nacional (4G)</t>
  </si>
  <si>
    <t>SAM A13 com aro Nacional (5G)</t>
  </si>
  <si>
    <t>SAM A14 com aro Nacional (4G)</t>
  </si>
  <si>
    <t>SAM A14 com aro Nacional (5G)</t>
  </si>
  <si>
    <t>A14 4G c/aro Nacional</t>
  </si>
  <si>
    <t xml:space="preserve">A14 4G c/aro Nacional = R$ </t>
  </si>
  <si>
    <t>SAM A14 Nacional com aro (4G)</t>
  </si>
  <si>
    <t>SAM A14 4G Nacional com aro</t>
  </si>
  <si>
    <t>SAM A14 4G com aro Nacional</t>
  </si>
  <si>
    <t>Flex Home Biometria Xiaomi Redmi 9 - Preto</t>
  </si>
  <si>
    <t>Flex Home Biometria Redmi 9T/Poco M3 - Azul Claro</t>
  </si>
  <si>
    <t>Flex Home Biometria Redmi 9T/Poco M3 - Azul Escuro</t>
  </si>
  <si>
    <t>Flex Home Biometria Redmi 9T/Poco M3 - Preto</t>
  </si>
  <si>
    <t>Flex Home Biometria Redmi 9T/Poco M3 - Verde</t>
  </si>
  <si>
    <t>Flex Home Biometria Redmi 9T/Poco M3 - Amarelo</t>
  </si>
  <si>
    <t>Flex Home Biometria Redmi Note 7/Note 7 Pro</t>
  </si>
  <si>
    <t>Moto G04/G24/E14</t>
  </si>
  <si>
    <t xml:space="preserve">Moto E14       = R$ </t>
  </si>
  <si>
    <t xml:space="preserve">Moto E14 c/aro  = R$ </t>
  </si>
  <si>
    <t>Moto G04/E14 c/aro</t>
  </si>
  <si>
    <t>Moto E14 sem aro original</t>
  </si>
  <si>
    <t>Moto E14 original sem aro</t>
  </si>
  <si>
    <t>Moto E14 com aro original</t>
  </si>
  <si>
    <t>Moto E14 original com aro</t>
  </si>
  <si>
    <t>A54 - orignal c/aro</t>
  </si>
  <si>
    <t>A54 - c/aro Nacional</t>
  </si>
  <si>
    <t>A70 - incell c/aro</t>
  </si>
  <si>
    <t>A70 - original c/aro (Tela/P)</t>
  </si>
  <si>
    <t>A70 - original c/aro (Tela/G)</t>
  </si>
  <si>
    <t>A71 - incell c/aro</t>
  </si>
  <si>
    <t>A71 - original c/aro (Tela/P)</t>
  </si>
  <si>
    <t>A71 - orig premium c/aro (Tela/G)</t>
  </si>
  <si>
    <t>A72 - incell c/aro</t>
  </si>
  <si>
    <t>A72 - original c/aro (Tela/P)</t>
  </si>
  <si>
    <t>A72 - original premium c/aro (Tela/G)</t>
  </si>
  <si>
    <t>A73 - incell c/aro</t>
  </si>
  <si>
    <t>A55 - c/aro Nacional</t>
  </si>
  <si>
    <t xml:space="preserve">A55 - c/aro Nacional= R$ </t>
  </si>
  <si>
    <t>SAM A55 Nacional com aro</t>
  </si>
  <si>
    <t>SAM A55 com aro Nacional</t>
  </si>
  <si>
    <t>Moto G9 Play/E7 Plus c/aro Nacional</t>
  </si>
  <si>
    <t>Moto G52/G72/G82/Edge 30 incell</t>
  </si>
  <si>
    <t>Moto G52/G72/G82/Edge 30 original</t>
  </si>
  <si>
    <t xml:space="preserve">Moto G82 incell = R$ </t>
  </si>
  <si>
    <t xml:space="preserve">Moto G82 orig   = R$ </t>
  </si>
  <si>
    <r>
      <t xml:space="preserve">A52 4G/A52 5G - original </t>
    </r>
    <r>
      <rPr>
        <b/>
        <sz val="11"/>
        <color theme="1"/>
        <rFont val="Calibri"/>
        <family val="2"/>
      </rPr>
      <t>c/aro</t>
    </r>
  </si>
  <si>
    <r>
      <t xml:space="preserve">A52 4G/A52 5G - incell </t>
    </r>
    <r>
      <rPr>
        <b/>
        <sz val="11"/>
        <color theme="1"/>
        <rFont val="Calibri"/>
        <family val="2"/>
      </rPr>
      <t>c/aro</t>
    </r>
  </si>
  <si>
    <t xml:space="preserve">A52 4G c/aro-orig (Tela/G) = R$ </t>
  </si>
  <si>
    <t xml:space="preserve">A52 5G c/aro-orig (Tela/G) = R$ </t>
  </si>
  <si>
    <t>Editar Sapucaia</t>
  </si>
  <si>
    <t>Editar Novo Hamburgo</t>
  </si>
  <si>
    <t>Placa de Carga SAM A01 (Tipo C)</t>
  </si>
  <si>
    <t>Placa de Carga SAM A01 (V8)</t>
  </si>
  <si>
    <t>Placa Carga SAM A01 (Tipo C)</t>
  </si>
  <si>
    <t>Placa Carga SAM A01 (V8)</t>
  </si>
  <si>
    <t>Poco M4/Poco M5/Redmi 11 Prime</t>
  </si>
  <si>
    <t>SAM A22 original com aro (4G)</t>
  </si>
  <si>
    <t>Flex Volume SAM A23 4G/A23 5G</t>
  </si>
  <si>
    <t>Flex Volume SAM A23 4G</t>
  </si>
  <si>
    <t>Flex Volume SAM A23 5G</t>
  </si>
  <si>
    <t>Bateria Xiaomi Redmi 9A/Redmi 9C (BN56)</t>
  </si>
  <si>
    <t>Bateria Xiaomi Redmi 9A (BN56)</t>
  </si>
  <si>
    <t>Bateria Xiaomi Redmi 9C (BN56)</t>
  </si>
  <si>
    <t>Bateria Redmi 9A (BN56)</t>
  </si>
  <si>
    <t>Bateria Redmi 9C (BN56)</t>
  </si>
  <si>
    <t>SAM J4 original sem aro</t>
  </si>
  <si>
    <t>Auricular G5/G6 Play/G6 Plus/E6 Play/G5 Plus/Moto G6/G4 Play/G4 Plus/Moto E5</t>
  </si>
  <si>
    <t>Bateria SAM M20/M30 (EB-BG580)</t>
  </si>
  <si>
    <t>Bateria SAM M20 (EB-BG580)</t>
  </si>
  <si>
    <t>Bateria SAM M30 (EB-BG580)</t>
  </si>
  <si>
    <t>Bateria M20 (EB-BG580)</t>
  </si>
  <si>
    <t>Bateria M30 (EB-BG580)</t>
  </si>
  <si>
    <t>Bateria iPhone 14 Pro Max (Gold-892)</t>
  </si>
  <si>
    <t>Bateria 14 Pro Max (Gold-892)</t>
  </si>
  <si>
    <r>
      <t xml:space="preserve">A51 - incell </t>
    </r>
    <r>
      <rPr>
        <b/>
        <sz val="11"/>
        <color theme="1"/>
        <rFont val="Calibri"/>
        <family val="2"/>
      </rPr>
      <t>c/aro</t>
    </r>
  </si>
  <si>
    <t xml:space="preserve">A51 c/aro - incell = R$ </t>
  </si>
  <si>
    <t xml:space="preserve">A50 c/aro - original  = R$ </t>
  </si>
  <si>
    <t xml:space="preserve">SAM A51 com aro incell </t>
  </si>
  <si>
    <t>SAM A51 incell com aro</t>
  </si>
  <si>
    <t>SAM A51 com aro incell</t>
  </si>
  <si>
    <t>Moto E20 c/aro</t>
  </si>
  <si>
    <t>Moto E6s c/aro</t>
  </si>
  <si>
    <t>Moto E7 c/aro</t>
  </si>
  <si>
    <t>Moto E7 Power c/aro</t>
  </si>
  <si>
    <t>Redmi 10A c/aro Nacional</t>
  </si>
  <si>
    <t xml:space="preserve">Redmi 10A c/aro Nacional = </t>
  </si>
  <si>
    <t>Redmi 10A com aro Nacional</t>
  </si>
  <si>
    <t>Redmi 10A Nacional com aro</t>
  </si>
  <si>
    <t>Moto G84 c/aro Nacional</t>
  </si>
  <si>
    <t xml:space="preserve">Poco X5 - incell c/aro = R$ </t>
  </si>
  <si>
    <t xml:space="preserve">Poco X5 - original c/aro = </t>
  </si>
  <si>
    <t>Redmi Note 8 Pro c/aro</t>
  </si>
  <si>
    <t xml:space="preserve">Redmi Note 8 Pro c/aro = R$ </t>
  </si>
  <si>
    <t xml:space="preserve">Galaxy S21 FE c/aro </t>
  </si>
  <si>
    <t xml:space="preserve">Galaxy S21 FE c/aro    = R$ </t>
  </si>
  <si>
    <t>SAM Galaxy S21 FE com aro original</t>
  </si>
  <si>
    <t>SAM Galaxy S21 FE original com aro</t>
  </si>
  <si>
    <t>Redmi Note 8 Pro com aro original</t>
  </si>
  <si>
    <t>Redmi Note 8 Pro original com aro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</si>
</sst>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R$&quot;\ #,##0;[Red]\-&quot;R$&quot;\ #,##0"/>
  </numFmts>
  <fonts count="32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2"/>
      <color theme="1"/>
      <name val="Calibri"/>
      <family val="2"/>
    </font>
    <font>
      <sz val="1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20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rgb="FFFFFF00"/>
        <bgColor rgb="FFFFFF00"/>
      </patternFill>
    </fill>
    <fill>
      <patternFill patternType="solid">
        <fgColor rgb="FFFF8BDE"/>
        <bgColor rgb="FFFF8BDE"/>
      </patternFill>
    </fill>
    <fill>
      <patternFill patternType="solid">
        <fgColor rgb="FF76923C"/>
        <bgColor rgb="FF76923C"/>
      </patternFill>
    </fill>
    <fill>
      <patternFill patternType="solid">
        <fgColor rgb="FFD99594"/>
        <bgColor rgb="FFD99594"/>
      </patternFill>
    </fill>
    <fill>
      <patternFill patternType="solid">
        <fgColor rgb="FFB6DDE8"/>
        <bgColor rgb="FFB6DDE8"/>
      </patternFill>
    </fill>
    <fill>
      <patternFill patternType="solid">
        <fgColor rgb="FF7F7F7F"/>
        <bgColor rgb="FF7F7F7F"/>
      </patternFill>
    </fill>
    <fill>
      <patternFill patternType="solid">
        <fgColor rgb="FF336699"/>
        <bgColor rgb="FF336699"/>
      </patternFill>
    </fill>
    <fill>
      <patternFill patternType="solid">
        <fgColor rgb="FF006666"/>
        <bgColor rgb="FF006666"/>
      </patternFill>
    </fill>
    <fill>
      <patternFill patternType="solid">
        <fgColor rgb="FF333399"/>
        <bgColor rgb="FF333399"/>
      </patternFill>
    </fill>
    <fill>
      <patternFill patternType="solid">
        <fgColor rgb="FFFABF8F"/>
        <bgColor rgb="FFFABF8F"/>
      </patternFill>
    </fill>
    <fill>
      <patternFill patternType="solid">
        <fgColor rgb="FFDBE5F1"/>
        <bgColor rgb="FFDBE5F1"/>
      </patternFill>
    </fill>
    <fill>
      <patternFill patternType="solid">
        <fgColor rgb="FF663300"/>
        <bgColor rgb="FF663300"/>
      </patternFill>
    </fill>
    <fill>
      <patternFill patternType="solid">
        <fgColor rgb="FF339966"/>
        <bgColor rgb="FF339966"/>
      </patternFill>
    </fill>
    <fill>
      <patternFill patternType="solid">
        <fgColor rgb="FFFF0000"/>
        <bgColor rgb="FFFF0000"/>
      </patternFill>
    </fill>
    <fill>
      <patternFill patternType="solid">
        <fgColor rgb="FF993366"/>
        <bgColor rgb="FF993366"/>
      </patternFill>
    </fill>
    <fill>
      <patternFill patternType="solid">
        <fgColor rgb="FFB2A1C7"/>
        <bgColor rgb="FFB2A1C7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97">
    <xf numFmtId="0" fontId="0" fillId="0" borderId="0" xfId="0"/>
    <xf numFmtId="0" fontId="27" fillId="0" borderId="0" xfId="0" applyFont="1" applyAlignment="1">
      <alignment vertical="center"/>
    </xf>
    <xf numFmtId="0" fontId="27" fillId="2" borderId="3" xfId="0" applyFont="1" applyFill="1" applyBorder="1" applyAlignment="1">
      <alignment horizontal="center" vertical="center"/>
    </xf>
    <xf numFmtId="6" fontId="27" fillId="2" borderId="3" xfId="0" applyNumberFormat="1" applyFont="1" applyFill="1" applyBorder="1" applyAlignment="1">
      <alignment horizontal="center" vertical="center"/>
    </xf>
    <xf numFmtId="0" fontId="27" fillId="0" borderId="0" xfId="0" applyFont="1"/>
    <xf numFmtId="0" fontId="27" fillId="0" borderId="0" xfId="0" applyFont="1" applyAlignment="1">
      <alignment horizontal="right"/>
    </xf>
    <xf numFmtId="0" fontId="27" fillId="0" borderId="4" xfId="0" applyFont="1" applyBorder="1" applyAlignment="1">
      <alignment horizontal="left" vertical="center"/>
    </xf>
    <xf numFmtId="0" fontId="27" fillId="0" borderId="5" xfId="0" applyFont="1" applyBorder="1"/>
    <xf numFmtId="0" fontId="27" fillId="4" borderId="6" xfId="0" applyFont="1" applyFill="1" applyBorder="1"/>
    <xf numFmtId="0" fontId="27" fillId="4" borderId="7" xfId="0" applyFont="1" applyFill="1" applyBorder="1" applyAlignment="1">
      <alignment horizontal="left" vertical="center"/>
    </xf>
    <xf numFmtId="0" fontId="27" fillId="5" borderId="6" xfId="0" applyFont="1" applyFill="1" applyBorder="1"/>
    <xf numFmtId="0" fontId="27" fillId="5" borderId="7" xfId="0" applyFont="1" applyFill="1" applyBorder="1" applyAlignment="1">
      <alignment horizontal="left" vertical="center"/>
    </xf>
    <xf numFmtId="0" fontId="27" fillId="6" borderId="6" xfId="0" applyFont="1" applyFill="1" applyBorder="1"/>
    <xf numFmtId="0" fontId="27" fillId="6" borderId="7" xfId="0" applyFont="1" applyFill="1" applyBorder="1" applyAlignment="1">
      <alignment horizontal="left" vertical="center"/>
    </xf>
    <xf numFmtId="0" fontId="27" fillId="0" borderId="4" xfId="0" applyFont="1" applyBorder="1" applyAlignment="1">
      <alignment horizontal="left"/>
    </xf>
    <xf numFmtId="0" fontId="27" fillId="7" borderId="6" xfId="0" applyFont="1" applyFill="1" applyBorder="1"/>
    <xf numFmtId="0" fontId="27" fillId="7" borderId="7" xfId="0" applyFont="1" applyFill="1" applyBorder="1" applyAlignment="1">
      <alignment horizontal="left" vertical="center"/>
    </xf>
    <xf numFmtId="0" fontId="27" fillId="0" borderId="0" xfId="0" applyFont="1" applyAlignment="1">
      <alignment horizontal="left" vertical="center"/>
    </xf>
    <xf numFmtId="2" fontId="27" fillId="4" borderId="7" xfId="0" applyNumberFormat="1" applyFont="1" applyFill="1" applyBorder="1" applyAlignment="1">
      <alignment horizontal="left" vertical="center"/>
    </xf>
    <xf numFmtId="2" fontId="27" fillId="5" borderId="7" xfId="0" applyNumberFormat="1" applyFont="1" applyFill="1" applyBorder="1" applyAlignment="1">
      <alignment horizontal="left" vertical="center"/>
    </xf>
    <xf numFmtId="2" fontId="27" fillId="6" borderId="7" xfId="0" applyNumberFormat="1" applyFont="1" applyFill="1" applyBorder="1" applyAlignment="1">
      <alignment horizontal="left" vertical="center"/>
    </xf>
    <xf numFmtId="2" fontId="27" fillId="0" borderId="0" xfId="0" applyNumberFormat="1" applyFont="1" applyAlignment="1">
      <alignment horizontal="right"/>
    </xf>
    <xf numFmtId="0" fontId="27" fillId="8" borderId="6" xfId="0" applyFont="1" applyFill="1" applyBorder="1"/>
    <xf numFmtId="0" fontId="27" fillId="8" borderId="7" xfId="0" applyFont="1" applyFill="1" applyBorder="1" applyAlignment="1">
      <alignment horizontal="left" vertical="center"/>
    </xf>
    <xf numFmtId="0" fontId="27" fillId="0" borderId="8" xfId="0" applyFont="1" applyBorder="1"/>
    <xf numFmtId="0" fontId="27" fillId="0" borderId="9" xfId="0" applyFont="1" applyBorder="1" applyAlignment="1">
      <alignment horizontal="left"/>
    </xf>
    <xf numFmtId="0" fontId="27" fillId="0" borderId="0" xfId="0" applyFont="1" applyAlignment="1">
      <alignment horizontal="left"/>
    </xf>
    <xf numFmtId="0" fontId="27" fillId="0" borderId="12" xfId="0" applyFont="1" applyBorder="1"/>
    <xf numFmtId="0" fontId="27" fillId="0" borderId="13" xfId="0" applyFont="1" applyBorder="1" applyAlignment="1">
      <alignment horizontal="left" vertical="center"/>
    </xf>
    <xf numFmtId="0" fontId="27" fillId="9" borderId="6" xfId="0" applyFont="1" applyFill="1" applyBorder="1"/>
    <xf numFmtId="0" fontId="27" fillId="9" borderId="7" xfId="0" applyFont="1" applyFill="1" applyBorder="1" applyAlignment="1">
      <alignment horizontal="left" vertical="center"/>
    </xf>
    <xf numFmtId="0" fontId="27" fillId="10" borderId="6" xfId="0" applyFont="1" applyFill="1" applyBorder="1"/>
    <xf numFmtId="0" fontId="27" fillId="10" borderId="7" xfId="0" applyFont="1" applyFill="1" applyBorder="1" applyAlignment="1">
      <alignment horizontal="left" vertical="center"/>
    </xf>
    <xf numFmtId="0" fontId="27" fillId="11" borderId="6" xfId="0" applyFont="1" applyFill="1" applyBorder="1"/>
    <xf numFmtId="0" fontId="27" fillId="11" borderId="7" xfId="0" applyFont="1" applyFill="1" applyBorder="1" applyAlignment="1">
      <alignment horizontal="left" vertical="center"/>
    </xf>
    <xf numFmtId="0" fontId="27" fillId="12" borderId="6" xfId="0" applyFont="1" applyFill="1" applyBorder="1"/>
    <xf numFmtId="0" fontId="27" fillId="12" borderId="7" xfId="0" applyFont="1" applyFill="1" applyBorder="1" applyAlignment="1">
      <alignment horizontal="left" vertical="center"/>
    </xf>
    <xf numFmtId="0" fontId="27" fillId="13" borderId="6" xfId="0" applyFont="1" applyFill="1" applyBorder="1"/>
    <xf numFmtId="0" fontId="27" fillId="13" borderId="7" xfId="0" applyFont="1" applyFill="1" applyBorder="1" applyAlignment="1">
      <alignment horizontal="left" vertical="center"/>
    </xf>
    <xf numFmtId="0" fontId="27" fillId="0" borderId="9" xfId="0" applyFont="1" applyBorder="1" applyAlignment="1">
      <alignment horizontal="left" vertical="center"/>
    </xf>
    <xf numFmtId="0" fontId="27" fillId="14" borderId="7" xfId="0" applyFont="1" applyFill="1" applyBorder="1" applyAlignment="1">
      <alignment horizontal="left" vertical="center"/>
    </xf>
    <xf numFmtId="0" fontId="27" fillId="15" borderId="7" xfId="0" applyFont="1" applyFill="1" applyBorder="1" applyAlignment="1">
      <alignment horizontal="left" vertical="center"/>
    </xf>
    <xf numFmtId="0" fontId="27" fillId="16" borderId="7" xfId="0" applyFont="1" applyFill="1" applyBorder="1" applyAlignment="1">
      <alignment horizontal="left" vertical="center"/>
    </xf>
    <xf numFmtId="0" fontId="27" fillId="17" borderId="7" xfId="0" applyFont="1" applyFill="1" applyBorder="1" applyAlignment="1">
      <alignment horizontal="left" vertical="center"/>
    </xf>
    <xf numFmtId="0" fontId="27" fillId="0" borderId="13" xfId="0" applyFont="1" applyBorder="1" applyAlignment="1">
      <alignment horizontal="left"/>
    </xf>
    <xf numFmtId="0" fontId="27" fillId="7" borderId="7" xfId="0" applyFont="1" applyFill="1" applyBorder="1" applyAlignment="1">
      <alignment horizontal="left"/>
    </xf>
    <xf numFmtId="0" fontId="27" fillId="18" borderId="6" xfId="0" applyFont="1" applyFill="1" applyBorder="1"/>
    <xf numFmtId="0" fontId="27" fillId="18" borderId="7" xfId="0" applyFont="1" applyFill="1" applyBorder="1" applyAlignment="1">
      <alignment horizontal="left"/>
    </xf>
    <xf numFmtId="0" fontId="27" fillId="0" borderId="7" xfId="0" applyFont="1" applyBorder="1" applyAlignment="1">
      <alignment horizontal="left" vertical="center"/>
    </xf>
    <xf numFmtId="0" fontId="27" fillId="0" borderId="7" xfId="0" applyFont="1" applyBorder="1" applyAlignment="1">
      <alignment horizontal="left"/>
    </xf>
    <xf numFmtId="0" fontId="27" fillId="0" borderId="6" xfId="0" applyFont="1" applyBorder="1"/>
    <xf numFmtId="2" fontId="0" fillId="0" borderId="0" xfId="0" applyNumberFormat="1"/>
    <xf numFmtId="0" fontId="27" fillId="19" borderId="5" xfId="0" applyFont="1" applyFill="1" applyBorder="1"/>
    <xf numFmtId="0" fontId="26" fillId="0" borderId="0" xfId="0" applyFont="1"/>
    <xf numFmtId="0" fontId="31" fillId="0" borderId="5" xfId="0" applyFont="1" applyBorder="1"/>
    <xf numFmtId="0" fontId="21" fillId="0" borderId="0" xfId="0" applyFont="1"/>
    <xf numFmtId="0" fontId="0" fillId="0" borderId="0" xfId="0" quotePrefix="1"/>
    <xf numFmtId="0" fontId="17" fillId="0" borderId="0" xfId="0" applyFont="1"/>
    <xf numFmtId="0" fontId="31" fillId="14" borderId="6" xfId="0" applyFont="1" applyFill="1" applyBorder="1"/>
    <xf numFmtId="0" fontId="31" fillId="15" borderId="6" xfId="0" applyFont="1" applyFill="1" applyBorder="1"/>
    <xf numFmtId="0" fontId="31" fillId="16" borderId="6" xfId="0" applyFont="1" applyFill="1" applyBorder="1"/>
    <xf numFmtId="0" fontId="31" fillId="17" borderId="6" xfId="0" applyFont="1" applyFill="1" applyBorder="1"/>
    <xf numFmtId="0" fontId="31" fillId="0" borderId="0" xfId="0" applyFont="1"/>
    <xf numFmtId="0" fontId="16" fillId="0" borderId="0" xfId="0" applyFont="1"/>
    <xf numFmtId="0" fontId="23" fillId="0" borderId="0" xfId="0" applyFont="1"/>
    <xf numFmtId="0" fontId="22" fillId="0" borderId="0" xfId="0" applyFont="1"/>
    <xf numFmtId="0" fontId="25" fillId="0" borderId="0" xfId="0" applyFont="1"/>
    <xf numFmtId="0" fontId="20" fillId="0" borderId="0" xfId="0" applyFont="1"/>
    <xf numFmtId="0" fontId="24" fillId="0" borderId="0" xfId="0" applyFont="1"/>
    <xf numFmtId="0" fontId="12" fillId="0" borderId="0" xfId="0" applyFont="1"/>
    <xf numFmtId="0" fontId="13" fillId="0" borderId="0" xfId="0" applyFont="1"/>
    <xf numFmtId="0" fontId="18" fillId="0" borderId="0" xfId="0" applyFont="1"/>
    <xf numFmtId="0" fontId="15" fillId="0" borderId="0" xfId="0" applyFont="1"/>
    <xf numFmtId="0" fontId="14" fillId="0" borderId="0" xfId="0" applyFont="1"/>
    <xf numFmtId="0" fontId="19" fillId="0" borderId="0" xfId="0" applyFont="1"/>
    <xf numFmtId="0" fontId="11" fillId="0" borderId="0" xfId="0" applyFont="1"/>
    <xf numFmtId="0" fontId="10" fillId="0" borderId="0" xfId="0" applyFont="1"/>
    <xf numFmtId="0" fontId="9" fillId="0" borderId="0" xfId="0" applyFont="1"/>
    <xf numFmtId="0" fontId="8" fillId="0" borderId="0" xfId="0" applyFont="1"/>
    <xf numFmtId="0" fontId="7" fillId="0" borderId="0" xfId="0" applyFont="1"/>
    <xf numFmtId="0" fontId="6" fillId="0" borderId="0" xfId="0" applyFont="1"/>
    <xf numFmtId="0" fontId="5" fillId="0" borderId="0" xfId="0" applyFont="1"/>
    <xf numFmtId="0" fontId="4" fillId="0" borderId="0" xfId="0" applyFont="1"/>
    <xf numFmtId="0" fontId="29" fillId="0" borderId="0" xfId="0" applyFont="1"/>
    <xf numFmtId="0" fontId="3" fillId="0" borderId="0" xfId="0" applyFont="1"/>
    <xf numFmtId="0" fontId="2" fillId="0" borderId="0" xfId="0" applyFont="1"/>
    <xf numFmtId="0" fontId="1" fillId="0" borderId="0" xfId="0" applyFont="1"/>
    <xf numFmtId="0" fontId="27" fillId="19" borderId="0" xfId="0" applyFont="1" applyFill="1"/>
    <xf numFmtId="0" fontId="31" fillId="19" borderId="5" xfId="0" applyFont="1" applyFill="1" applyBorder="1"/>
    <xf numFmtId="0" fontId="31" fillId="19" borderId="6" xfId="0" applyFont="1" applyFill="1" applyBorder="1"/>
    <xf numFmtId="0" fontId="27" fillId="19" borderId="6" xfId="0" applyFont="1" applyFill="1" applyBorder="1"/>
    <xf numFmtId="0" fontId="27" fillId="2" borderId="1" xfId="0" applyFont="1" applyFill="1" applyBorder="1" applyAlignment="1">
      <alignment horizontal="center" vertical="center"/>
    </xf>
    <xf numFmtId="0" fontId="29" fillId="0" borderId="2" xfId="0" applyFont="1" applyBorder="1"/>
    <xf numFmtId="9" fontId="28" fillId="2" borderId="1" xfId="0" applyNumberFormat="1" applyFont="1" applyFill="1" applyBorder="1" applyAlignment="1">
      <alignment horizontal="center" vertical="center"/>
    </xf>
    <xf numFmtId="0" fontId="27" fillId="3" borderId="1" xfId="0" applyFont="1" applyFill="1" applyBorder="1" applyAlignment="1">
      <alignment horizontal="center"/>
    </xf>
    <xf numFmtId="0" fontId="27" fillId="3" borderId="10" xfId="0" applyFont="1" applyFill="1" applyBorder="1" applyAlignment="1">
      <alignment horizontal="center"/>
    </xf>
    <xf numFmtId="0" fontId="29" fillId="0" borderId="11" xfId="0" applyFont="1" applyBorder="1"/>
  </cellXfs>
  <cellStyles count="1">
    <cellStyle name="Normal" xfId="0" builtinId="0"/>
  </cellStyles>
  <dxfs count="8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T9605"/>
  <sheetViews>
    <sheetView tabSelected="1" topLeftCell="A281" zoomScaleNormal="100" workbookViewId="0">
      <selection activeCell="D295" sqref="D295"/>
    </sheetView>
  </sheetViews>
  <sheetFormatPr defaultColWidth="14.44140625" defaultRowHeight="15" customHeight="1" x14ac:dyDescent="0.3"/>
  <cols>
    <col min="1" max="1" width="44.33203125" customWidth="1"/>
    <col min="2" max="2" width="8.88671875"/>
    <col min="3" max="3" width="7.109375" customWidth="1"/>
    <col min="4" max="4" width="43.6640625" customWidth="1"/>
    <col min="5" max="5" width="9.44140625" customWidth="1"/>
    <col min="6" max="6" width="7.109375" customWidth="1"/>
    <col min="7" max="7" width="34" customWidth="1"/>
    <col min="8" max="9" width="7.109375" customWidth="1"/>
    <col min="10" max="10" width="34" customWidth="1"/>
    <col min="11" max="12" width="7.109375" customWidth="1"/>
    <col min="13" max="13" width="4.6640625" customWidth="1"/>
    <col min="14" max="14" width="29.44140625" customWidth="1"/>
    <col min="15" max="15" width="6.109375" customWidth="1"/>
    <col min="16" max="16" width="28.44140625" customWidth="1"/>
    <col min="17" max="17" width="7.44140625" customWidth="1"/>
    <col min="18" max="18" width="28.88671875" customWidth="1"/>
    <col min="19" max="19" width="6.88671875" customWidth="1"/>
    <col min="20" max="20" width="32.6640625" customWidth="1"/>
    <col min="21" max="24" width="8.6640625" customWidth="1"/>
  </cols>
  <sheetData>
    <row r="1" spans="1:20" ht="15.6" x14ac:dyDescent="0.3">
      <c r="A1" t="s">
        <v>2386</v>
      </c>
      <c r="B1" t="s">
        <v>1266</v>
      </c>
      <c r="D1" s="93"/>
      <c r="E1" s="92"/>
      <c r="F1" s="1"/>
      <c r="G1" s="91" t="s">
        <v>12344</v>
      </c>
      <c r="H1" s="92"/>
      <c r="I1" s="83"/>
      <c r="J1" s="91" t="s">
        <v>12345</v>
      </c>
      <c r="K1" s="92"/>
      <c r="L1" s="83"/>
      <c r="N1" s="2" t="s">
        <v>0</v>
      </c>
      <c r="P1" s="3">
        <v>5</v>
      </c>
      <c r="R1" s="3">
        <v>-5</v>
      </c>
      <c r="T1" s="3">
        <v>10</v>
      </c>
    </row>
    <row r="2" spans="1:20" ht="14.4" x14ac:dyDescent="0.3">
      <c r="A2" t="s">
        <v>2569</v>
      </c>
      <c r="B2">
        <f>H3</f>
        <v>65</v>
      </c>
      <c r="D2" s="94" t="s">
        <v>1</v>
      </c>
      <c r="E2" s="92"/>
      <c r="G2" s="4" t="s">
        <v>2</v>
      </c>
      <c r="H2" s="5"/>
      <c r="I2" s="5"/>
      <c r="J2" s="4" t="s">
        <v>2</v>
      </c>
      <c r="K2" s="5"/>
      <c r="L2" s="5"/>
      <c r="N2" s="4" t="s">
        <v>2</v>
      </c>
      <c r="P2" s="4" t="s">
        <v>2</v>
      </c>
      <c r="R2" s="4" t="s">
        <v>2</v>
      </c>
      <c r="T2" s="4" t="s">
        <v>2</v>
      </c>
    </row>
    <row r="3" spans="1:20" ht="14.4" x14ac:dyDescent="0.3">
      <c r="A3" t="s">
        <v>2388</v>
      </c>
      <c r="B3">
        <f>H4</f>
        <v>75</v>
      </c>
      <c r="D3" s="7" t="s">
        <v>3</v>
      </c>
      <c r="E3" s="6">
        <v>65</v>
      </c>
      <c r="G3" s="4" t="s">
        <v>4</v>
      </c>
      <c r="H3" s="5">
        <f t="shared" ref="H3:H24" si="0">E3</f>
        <v>65</v>
      </c>
      <c r="I3" s="5"/>
      <c r="J3" s="4" t="s">
        <v>4</v>
      </c>
      <c r="K3" s="5">
        <f>H3+5</f>
        <v>70</v>
      </c>
      <c r="L3" s="5"/>
      <c r="N3" s="4" t="str">
        <f t="shared" ref="N3:N77" si="1">CONCATENATE(G3,H3,",00")</f>
        <v>A01 (M)          = R$ 65,00</v>
      </c>
      <c r="P3" s="4" t="str">
        <f t="shared" ref="P3:P77" si="2">CONCATENATE(G3,H3+5,",00")</f>
        <v>A01 (M)          = R$ 70,00</v>
      </c>
      <c r="R3" s="4" t="str">
        <f t="shared" ref="R3:R173" si="3">CONCATENATE(G3,H3-5,",00")</f>
        <v>A01 (M)          = R$ 60,00</v>
      </c>
      <c r="T3" s="4" t="str">
        <f t="shared" ref="T3:T34" si="4">CONCATENATE(G3,H3+10,",00")</f>
        <v>A01 (M)          = R$ 75,00</v>
      </c>
    </row>
    <row r="4" spans="1:20" ht="14.4" x14ac:dyDescent="0.3">
      <c r="A4" t="s">
        <v>2898</v>
      </c>
      <c r="B4">
        <f>H5</f>
        <v>100</v>
      </c>
      <c r="D4" s="7" t="s">
        <v>5</v>
      </c>
      <c r="E4" s="6">
        <v>75</v>
      </c>
      <c r="G4" s="4" t="s">
        <v>6</v>
      </c>
      <c r="H4" s="5">
        <f t="shared" si="0"/>
        <v>75</v>
      </c>
      <c r="I4" s="5"/>
      <c r="J4" s="4" t="s">
        <v>6</v>
      </c>
      <c r="K4" s="5">
        <f t="shared" ref="K4:K67" si="5">H4+5</f>
        <v>80</v>
      </c>
      <c r="L4" s="5"/>
      <c r="N4" s="4" t="str">
        <f t="shared" si="1"/>
        <v>A01 (M) c/aro     = R$ 75,00</v>
      </c>
      <c r="P4" s="4" t="str">
        <f t="shared" si="2"/>
        <v>A01 (M) c/aro     = R$ 80,00</v>
      </c>
      <c r="R4" s="4" t="str">
        <f t="shared" si="3"/>
        <v>A01 (M) c/aro     = R$ 70,00</v>
      </c>
      <c r="T4" s="4" t="str">
        <f t="shared" si="4"/>
        <v>A01 (M) c/aro     = R$ 85,00</v>
      </c>
    </row>
    <row r="5" spans="1:20" ht="14.4" x14ac:dyDescent="0.3">
      <c r="A5" t="s">
        <v>3068</v>
      </c>
      <c r="B5">
        <f>H5</f>
        <v>100</v>
      </c>
      <c r="D5" s="7" t="s">
        <v>7</v>
      </c>
      <c r="E5" s="6">
        <v>100</v>
      </c>
      <c r="G5" s="4" t="s">
        <v>8</v>
      </c>
      <c r="H5" s="5">
        <f t="shared" si="0"/>
        <v>100</v>
      </c>
      <c r="I5" s="5"/>
      <c r="J5" s="4" t="s">
        <v>8</v>
      </c>
      <c r="K5" s="5">
        <f t="shared" si="5"/>
        <v>105</v>
      </c>
      <c r="L5" s="5"/>
      <c r="N5" s="4" t="str">
        <f>CONCATENATE(G5,H5,",00")</f>
        <v>A01 (M) c/aro Nacional=R$ 100,00</v>
      </c>
      <c r="P5" s="4" t="str">
        <f t="shared" si="2"/>
        <v>A01 (M) c/aro Nacional=R$ 105,00</v>
      </c>
      <c r="R5" s="4" t="str">
        <f t="shared" si="3"/>
        <v>A01 (M) c/aro Nacional=R$ 95,00</v>
      </c>
      <c r="T5" s="4" t="str">
        <f t="shared" si="4"/>
        <v>A01 (M) c/aro Nacional=R$ 110,00</v>
      </c>
    </row>
    <row r="6" spans="1:20" ht="14.4" x14ac:dyDescent="0.3">
      <c r="A6" t="s">
        <v>2568</v>
      </c>
      <c r="B6">
        <f>H6</f>
        <v>70</v>
      </c>
      <c r="D6" s="7" t="s">
        <v>9</v>
      </c>
      <c r="E6" s="6">
        <v>70</v>
      </c>
      <c r="G6" s="4" t="s">
        <v>10</v>
      </c>
      <c r="H6" s="5">
        <f t="shared" si="0"/>
        <v>70</v>
      </c>
      <c r="I6" s="5"/>
      <c r="J6" s="4" t="s">
        <v>10</v>
      </c>
      <c r="K6" s="5">
        <f t="shared" si="5"/>
        <v>75</v>
      </c>
      <c r="L6" s="5"/>
      <c r="N6" s="4" t="str">
        <f t="shared" si="1"/>
        <v>A01 Core            = R$ 70,00</v>
      </c>
      <c r="P6" s="4" t="str">
        <f t="shared" si="2"/>
        <v>A01 Core            = R$ 75,00</v>
      </c>
      <c r="R6" s="4" t="str">
        <f t="shared" si="3"/>
        <v>A01 Core            = R$ 65,00</v>
      </c>
      <c r="T6" s="4" t="str">
        <f t="shared" si="4"/>
        <v>A01 Core            = R$ 80,00</v>
      </c>
    </row>
    <row r="7" spans="1:20" ht="14.4" x14ac:dyDescent="0.3">
      <c r="A7" t="s">
        <v>2387</v>
      </c>
      <c r="B7">
        <f>H7</f>
        <v>80</v>
      </c>
      <c r="C7" s="53" t="s">
        <v>3501</v>
      </c>
      <c r="D7" s="7" t="s">
        <v>11</v>
      </c>
      <c r="E7" s="6">
        <v>80</v>
      </c>
      <c r="G7" s="4" t="s">
        <v>12</v>
      </c>
      <c r="H7" s="5">
        <f t="shared" si="0"/>
        <v>80</v>
      </c>
      <c r="I7" s="5"/>
      <c r="J7" s="4" t="s">
        <v>12</v>
      </c>
      <c r="K7" s="5">
        <f t="shared" si="5"/>
        <v>85</v>
      </c>
      <c r="L7" s="5"/>
      <c r="N7" s="4" t="str">
        <f t="shared" si="1"/>
        <v>A01 Core c/aro      = R$ 80,00</v>
      </c>
      <c r="P7" s="4" t="str">
        <f t="shared" si="2"/>
        <v>A01 Core c/aro      = R$ 85,00</v>
      </c>
      <c r="R7" s="4" t="str">
        <f t="shared" si="3"/>
        <v>A01 Core c/aro      = R$ 75,00</v>
      </c>
      <c r="T7" s="4" t="str">
        <f t="shared" si="4"/>
        <v>A01 Core c/aro      = R$ 90,00</v>
      </c>
    </row>
    <row r="8" spans="1:20" ht="14.4" x14ac:dyDescent="0.3">
      <c r="A8" t="s">
        <v>2897</v>
      </c>
      <c r="B8">
        <f>H8</f>
        <v>95</v>
      </c>
      <c r="D8" s="7" t="s">
        <v>13</v>
      </c>
      <c r="E8" s="6">
        <v>95</v>
      </c>
      <c r="G8" s="4" t="s">
        <v>14</v>
      </c>
      <c r="H8" s="5">
        <f t="shared" si="0"/>
        <v>95</v>
      </c>
      <c r="I8" s="5"/>
      <c r="J8" s="4" t="s">
        <v>14</v>
      </c>
      <c r="K8" s="5">
        <f t="shared" si="5"/>
        <v>100</v>
      </c>
      <c r="L8" s="5"/>
      <c r="N8" s="4" t="str">
        <f t="shared" si="1"/>
        <v>A01 Core c/aro Nacional= R$ 95,00</v>
      </c>
      <c r="P8" s="4" t="str">
        <f t="shared" si="2"/>
        <v>A01 Core c/aro Nacional= R$ 100,00</v>
      </c>
      <c r="R8" s="4" t="str">
        <f t="shared" si="3"/>
        <v>A01 Core c/aro Nacional= R$ 90,00</v>
      </c>
      <c r="T8" s="4" t="str">
        <f t="shared" si="4"/>
        <v>A01 Core c/aro Nacional= R$ 105,00</v>
      </c>
    </row>
    <row r="9" spans="1:20" ht="14.4" x14ac:dyDescent="0.3">
      <c r="A9" t="s">
        <v>3069</v>
      </c>
      <c r="B9">
        <f>H8</f>
        <v>95</v>
      </c>
      <c r="D9" s="8" t="s">
        <v>15</v>
      </c>
      <c r="E9" s="9">
        <v>70</v>
      </c>
      <c r="G9" s="4" t="s">
        <v>16</v>
      </c>
      <c r="H9" s="5">
        <f t="shared" si="0"/>
        <v>70</v>
      </c>
      <c r="I9" s="5"/>
      <c r="J9" s="4" t="s">
        <v>16</v>
      </c>
      <c r="K9" s="5">
        <f t="shared" si="5"/>
        <v>75</v>
      </c>
      <c r="L9" s="5"/>
      <c r="N9" s="4" t="str">
        <f>CONCATENATE(G9,H9,",00")</f>
        <v>A02 - orig         = R$ 70,00</v>
      </c>
      <c r="P9" s="4" t="str">
        <f t="shared" si="2"/>
        <v>A02 - orig         = R$ 75,00</v>
      </c>
      <c r="R9" s="4" t="str">
        <f t="shared" si="3"/>
        <v>A02 - orig         = R$ 65,00</v>
      </c>
      <c r="T9" s="4" t="str">
        <f t="shared" si="4"/>
        <v>A02 - orig         = R$ 80,00</v>
      </c>
    </row>
    <row r="10" spans="1:20" ht="14.4" x14ac:dyDescent="0.3">
      <c r="A10" t="s">
        <v>3641</v>
      </c>
      <c r="B10">
        <f>H9</f>
        <v>70</v>
      </c>
      <c r="D10" s="7" t="s">
        <v>17</v>
      </c>
      <c r="E10" s="6">
        <v>80</v>
      </c>
      <c r="G10" s="4" t="s">
        <v>18</v>
      </c>
      <c r="H10" s="5">
        <f t="shared" si="0"/>
        <v>80</v>
      </c>
      <c r="I10" s="5"/>
      <c r="J10" s="4" t="s">
        <v>18</v>
      </c>
      <c r="K10" s="5">
        <f t="shared" si="5"/>
        <v>85</v>
      </c>
      <c r="L10" s="5"/>
      <c r="N10" s="4" t="str">
        <f t="shared" si="1"/>
        <v>A02 c/aro - orig     = R$ 80,00</v>
      </c>
      <c r="P10" s="4" t="str">
        <f t="shared" si="2"/>
        <v>A02 c/aro - orig     = R$ 85,00</v>
      </c>
      <c r="R10" s="4" t="str">
        <f t="shared" si="3"/>
        <v>A02 c/aro - orig     = R$ 75,00</v>
      </c>
      <c r="T10" s="4" t="str">
        <f t="shared" si="4"/>
        <v>A02 c/aro - orig     = R$ 90,00</v>
      </c>
    </row>
    <row r="11" spans="1:20" ht="14.4" x14ac:dyDescent="0.3">
      <c r="A11" t="s">
        <v>2389</v>
      </c>
      <c r="B11">
        <f>H10</f>
        <v>80</v>
      </c>
      <c r="D11" s="7" t="s">
        <v>19</v>
      </c>
      <c r="E11" s="6">
        <v>100</v>
      </c>
      <c r="G11" s="4" t="s">
        <v>20</v>
      </c>
      <c r="H11" s="5">
        <f t="shared" si="0"/>
        <v>100</v>
      </c>
      <c r="I11" s="5"/>
      <c r="J11" s="4" t="s">
        <v>20</v>
      </c>
      <c r="K11" s="5">
        <f t="shared" si="5"/>
        <v>105</v>
      </c>
      <c r="L11" s="5"/>
      <c r="N11" s="4" t="str">
        <f t="shared" si="1"/>
        <v>A02 c/aro Nacional  = R$ 100,00</v>
      </c>
      <c r="P11" s="4" t="str">
        <f t="shared" si="2"/>
        <v>A02 c/aro Nacional  = R$ 105,00</v>
      </c>
      <c r="R11" s="4" t="str">
        <f t="shared" si="3"/>
        <v>A02 c/aro Nacional  = R$ 95,00</v>
      </c>
      <c r="T11" s="4" t="str">
        <f t="shared" si="4"/>
        <v>A02 c/aro Nacional  = R$ 110,00</v>
      </c>
    </row>
    <row r="12" spans="1:20" ht="14.4" x14ac:dyDescent="0.3">
      <c r="A12" t="s">
        <v>2899</v>
      </c>
      <c r="B12">
        <f>H11</f>
        <v>100</v>
      </c>
      <c r="D12" s="7" t="s">
        <v>21</v>
      </c>
      <c r="E12" s="6">
        <v>80</v>
      </c>
      <c r="G12" s="4" t="s">
        <v>22</v>
      </c>
      <c r="H12" s="5">
        <f t="shared" si="0"/>
        <v>80</v>
      </c>
      <c r="I12" s="5"/>
      <c r="J12" s="4" t="s">
        <v>22</v>
      </c>
      <c r="K12" s="5">
        <f t="shared" si="5"/>
        <v>85</v>
      </c>
      <c r="L12" s="5"/>
      <c r="N12" s="4" t="str">
        <f t="shared" si="1"/>
        <v>A02s c/aro         = R$ 80,00</v>
      </c>
      <c r="P12" s="4" t="str">
        <f t="shared" si="2"/>
        <v>A02s c/aro         = R$ 85,00</v>
      </c>
      <c r="R12" s="4" t="str">
        <f t="shared" si="3"/>
        <v>A02s c/aro         = R$ 75,00</v>
      </c>
      <c r="T12" s="4" t="str">
        <f t="shared" si="4"/>
        <v>A02s c/aro         = R$ 90,00</v>
      </c>
    </row>
    <row r="13" spans="1:20" ht="14.4" x14ac:dyDescent="0.3">
      <c r="A13" t="s">
        <v>3070</v>
      </c>
      <c r="B13">
        <f>H11</f>
        <v>100</v>
      </c>
      <c r="D13" s="7" t="s">
        <v>23</v>
      </c>
      <c r="E13" s="6">
        <v>100</v>
      </c>
      <c r="G13" s="4" t="s">
        <v>24</v>
      </c>
      <c r="H13" s="5">
        <f t="shared" si="0"/>
        <v>100</v>
      </c>
      <c r="I13" s="5"/>
      <c r="J13" s="4" t="s">
        <v>24</v>
      </c>
      <c r="K13" s="5">
        <f t="shared" si="5"/>
        <v>105</v>
      </c>
      <c r="L13" s="5"/>
      <c r="N13" s="4" t="str">
        <f t="shared" si="1"/>
        <v>A02s c/aro Nacional = R$ 100,00</v>
      </c>
      <c r="P13" s="4" t="str">
        <f t="shared" si="2"/>
        <v>A02s c/aro Nacional = R$ 105,00</v>
      </c>
      <c r="R13" s="4" t="str">
        <f t="shared" si="3"/>
        <v>A02s c/aro Nacional = R$ 95,00</v>
      </c>
      <c r="T13" s="4" t="str">
        <f t="shared" si="4"/>
        <v>A02s c/aro Nacional = R$ 110,00</v>
      </c>
    </row>
    <row r="14" spans="1:20" ht="14.4" x14ac:dyDescent="0.3">
      <c r="A14" s="77" t="s">
        <v>2570</v>
      </c>
      <c r="B14">
        <f>H14</f>
        <v>70</v>
      </c>
      <c r="D14" s="7" t="s">
        <v>25</v>
      </c>
      <c r="E14" s="6">
        <v>70</v>
      </c>
      <c r="G14" s="4" t="s">
        <v>26</v>
      </c>
      <c r="H14" s="5">
        <f t="shared" si="0"/>
        <v>70</v>
      </c>
      <c r="I14" s="5"/>
      <c r="J14" s="4" t="s">
        <v>26</v>
      </c>
      <c r="K14" s="5">
        <f t="shared" si="5"/>
        <v>75</v>
      </c>
      <c r="L14" s="5"/>
      <c r="N14" s="4" t="str">
        <f t="shared" si="1"/>
        <v>A02s/A03/A03s      = R$ 70,00</v>
      </c>
      <c r="P14" s="4" t="str">
        <f t="shared" si="2"/>
        <v>A02s/A03/A03s      = R$ 75,00</v>
      </c>
      <c r="R14" s="4" t="str">
        <f t="shared" si="3"/>
        <v>A02s/A03/A03s      = R$ 65,00</v>
      </c>
      <c r="T14" s="4" t="str">
        <f t="shared" si="4"/>
        <v>A02s/A03/A03s      = R$ 80,00</v>
      </c>
    </row>
    <row r="15" spans="1:20" ht="14.4" x14ac:dyDescent="0.3">
      <c r="A15" t="s">
        <v>2390</v>
      </c>
      <c r="B15">
        <f>H12</f>
        <v>80</v>
      </c>
      <c r="D15" s="7" t="s">
        <v>27</v>
      </c>
      <c r="E15" s="6">
        <v>80</v>
      </c>
      <c r="G15" s="4" t="s">
        <v>28</v>
      </c>
      <c r="H15" s="5">
        <f t="shared" si="0"/>
        <v>80</v>
      </c>
      <c r="I15" s="5"/>
      <c r="J15" s="4" t="s">
        <v>28</v>
      </c>
      <c r="K15" s="5">
        <f t="shared" si="5"/>
        <v>85</v>
      </c>
      <c r="L15" s="5"/>
      <c r="N15" s="4" t="str">
        <f t="shared" si="1"/>
        <v>A03 c/aro          = R$ 80,00</v>
      </c>
      <c r="P15" s="4" t="str">
        <f t="shared" si="2"/>
        <v>A03 c/aro          = R$ 85,00</v>
      </c>
      <c r="R15" s="4" t="str">
        <f t="shared" si="3"/>
        <v>A03 c/aro          = R$ 75,00</v>
      </c>
      <c r="T15" s="4" t="str">
        <f t="shared" si="4"/>
        <v>A03 c/aro          = R$ 90,00</v>
      </c>
    </row>
    <row r="16" spans="1:20" ht="14.4" x14ac:dyDescent="0.3">
      <c r="A16" t="s">
        <v>2900</v>
      </c>
      <c r="B16">
        <f>H13</f>
        <v>100</v>
      </c>
      <c r="D16" s="7" t="s">
        <v>29</v>
      </c>
      <c r="E16" s="6">
        <v>105</v>
      </c>
      <c r="G16" s="4" t="s">
        <v>30</v>
      </c>
      <c r="H16" s="5">
        <f t="shared" si="0"/>
        <v>105</v>
      </c>
      <c r="I16" s="5"/>
      <c r="J16" s="4" t="s">
        <v>30</v>
      </c>
      <c r="K16" s="5">
        <f t="shared" si="5"/>
        <v>110</v>
      </c>
      <c r="L16" s="5"/>
      <c r="N16" s="4" t="str">
        <f t="shared" si="1"/>
        <v>A03 c/aro Nacional = R$ 105,00</v>
      </c>
      <c r="P16" s="4" t="str">
        <f t="shared" si="2"/>
        <v>A03 c/aro Nacional = R$ 110,00</v>
      </c>
      <c r="R16" s="4" t="str">
        <f t="shared" si="3"/>
        <v>A03 c/aro Nacional = R$ 100,00</v>
      </c>
      <c r="T16" s="4" t="str">
        <f t="shared" si="4"/>
        <v>A03 c/aro Nacional = R$ 115,00</v>
      </c>
    </row>
    <row r="17" spans="1:20" ht="14.4" x14ac:dyDescent="0.3">
      <c r="A17" t="s">
        <v>3071</v>
      </c>
      <c r="B17">
        <f>H13</f>
        <v>100</v>
      </c>
      <c r="D17" s="7" t="s">
        <v>31</v>
      </c>
      <c r="E17" s="6">
        <v>80</v>
      </c>
      <c r="G17" s="4" t="s">
        <v>32</v>
      </c>
      <c r="H17" s="5">
        <f t="shared" si="0"/>
        <v>80</v>
      </c>
      <c r="I17" s="5"/>
      <c r="J17" s="4" t="s">
        <v>32</v>
      </c>
      <c r="K17" s="5">
        <f t="shared" si="5"/>
        <v>85</v>
      </c>
      <c r="L17" s="5"/>
      <c r="N17" s="4" t="str">
        <f t="shared" si="1"/>
        <v>A03s c/aro         = R$ 80,00</v>
      </c>
      <c r="P17" s="4" t="str">
        <f t="shared" si="2"/>
        <v>A03s c/aro         = R$ 85,00</v>
      </c>
      <c r="R17" s="4" t="str">
        <f t="shared" si="3"/>
        <v>A03s c/aro         = R$ 75,00</v>
      </c>
      <c r="T17" s="4" t="str">
        <f t="shared" si="4"/>
        <v>A03s c/aro         = R$ 90,00</v>
      </c>
    </row>
    <row r="18" spans="1:20" ht="14.4" x14ac:dyDescent="0.3">
      <c r="A18" t="s">
        <v>12268</v>
      </c>
      <c r="B18">
        <f>H9</f>
        <v>70</v>
      </c>
      <c r="D18" s="7" t="s">
        <v>33</v>
      </c>
      <c r="E18" s="6">
        <v>105</v>
      </c>
      <c r="G18" s="4" t="s">
        <v>34</v>
      </c>
      <c r="H18" s="5">
        <f t="shared" si="0"/>
        <v>105</v>
      </c>
      <c r="I18" s="5"/>
      <c r="J18" s="4" t="s">
        <v>34</v>
      </c>
      <c r="K18" s="5">
        <f t="shared" si="5"/>
        <v>110</v>
      </c>
      <c r="L18" s="5"/>
      <c r="N18" s="4" t="str">
        <f t="shared" si="1"/>
        <v>A03s c/aro Nacional = R$ 105,00</v>
      </c>
      <c r="P18" s="4" t="str">
        <f t="shared" si="2"/>
        <v>A03s c/aro Nacional = R$ 110,00</v>
      </c>
      <c r="R18" s="4" t="str">
        <f t="shared" si="3"/>
        <v>A03s c/aro Nacional = R$ 100,00</v>
      </c>
      <c r="T18" s="4" t="str">
        <f t="shared" si="4"/>
        <v>A03s c/aro Nacional = R$ 115,00</v>
      </c>
    </row>
    <row r="19" spans="1:20" ht="14.4" x14ac:dyDescent="0.3">
      <c r="A19" t="s">
        <v>3644</v>
      </c>
      <c r="B19">
        <f>H14</f>
        <v>70</v>
      </c>
      <c r="D19" s="52" t="s">
        <v>35</v>
      </c>
      <c r="E19" s="6">
        <v>70</v>
      </c>
      <c r="G19" s="4" t="s">
        <v>36</v>
      </c>
      <c r="H19" s="5">
        <f t="shared" si="0"/>
        <v>70</v>
      </c>
      <c r="I19" s="5"/>
      <c r="J19" s="4" t="s">
        <v>36</v>
      </c>
      <c r="K19" s="5">
        <f t="shared" si="5"/>
        <v>75</v>
      </c>
      <c r="L19" s="5"/>
      <c r="N19" s="4" t="str">
        <f t="shared" si="1"/>
        <v>A03 Core         = R$ 70,00</v>
      </c>
      <c r="P19" s="4" t="str">
        <f t="shared" si="2"/>
        <v>A03 Core         = R$ 75,00</v>
      </c>
      <c r="R19" s="4" t="str">
        <f t="shared" si="3"/>
        <v>A03 Core         = R$ 65,00</v>
      </c>
      <c r="T19" s="4" t="str">
        <f t="shared" si="4"/>
        <v>A03 Core         = R$ 80,00</v>
      </c>
    </row>
    <row r="20" spans="1:20" ht="14.4" x14ac:dyDescent="0.3">
      <c r="A20" t="s">
        <v>2392</v>
      </c>
      <c r="B20">
        <f>H15</f>
        <v>80</v>
      </c>
      <c r="D20" s="7" t="s">
        <v>37</v>
      </c>
      <c r="E20" s="6">
        <v>75</v>
      </c>
      <c r="G20" s="4" t="s">
        <v>38</v>
      </c>
      <c r="H20" s="5">
        <f t="shared" si="0"/>
        <v>75</v>
      </c>
      <c r="I20" s="5"/>
      <c r="J20" s="4" t="s">
        <v>38</v>
      </c>
      <c r="K20" s="5">
        <f t="shared" si="5"/>
        <v>80</v>
      </c>
      <c r="L20" s="5"/>
      <c r="N20" s="4" t="str">
        <f t="shared" si="1"/>
        <v>A03 Core c/aro   = R$ 75,00</v>
      </c>
      <c r="P20" s="4" t="str">
        <f t="shared" si="2"/>
        <v>A03 Core c/aro   = R$ 80,00</v>
      </c>
      <c r="R20" s="4" t="str">
        <f t="shared" si="3"/>
        <v>A03 Core c/aro   = R$ 70,00</v>
      </c>
      <c r="T20" s="4" t="str">
        <f t="shared" si="4"/>
        <v>A03 Core c/aro   = R$ 85,00</v>
      </c>
    </row>
    <row r="21" spans="1:20" ht="15.75" customHeight="1" x14ac:dyDescent="0.3">
      <c r="A21" t="s">
        <v>2902</v>
      </c>
      <c r="B21">
        <f>H16</f>
        <v>105</v>
      </c>
      <c r="D21" s="7" t="s">
        <v>39</v>
      </c>
      <c r="E21" s="6">
        <v>100</v>
      </c>
      <c r="G21" s="4" t="s">
        <v>40</v>
      </c>
      <c r="H21" s="5">
        <f t="shared" si="0"/>
        <v>100</v>
      </c>
      <c r="I21" s="5"/>
      <c r="J21" s="4" t="s">
        <v>40</v>
      </c>
      <c r="K21" s="5">
        <f t="shared" si="5"/>
        <v>105</v>
      </c>
      <c r="L21" s="5"/>
      <c r="N21" s="4" t="str">
        <f t="shared" si="1"/>
        <v>A03 Core Nacional c/aro= 100,00</v>
      </c>
      <c r="P21" s="4" t="str">
        <f t="shared" si="2"/>
        <v>A03 Core Nacional c/aro= 105,00</v>
      </c>
      <c r="R21" s="4" t="str">
        <f t="shared" si="3"/>
        <v>A03 Core Nacional c/aro= 95,00</v>
      </c>
      <c r="T21" s="4" t="str">
        <f t="shared" si="4"/>
        <v>A03 Core Nacional c/aro= 110,00</v>
      </c>
    </row>
    <row r="22" spans="1:20" ht="15.75" customHeight="1" x14ac:dyDescent="0.3">
      <c r="A22" t="s">
        <v>3073</v>
      </c>
      <c r="B22">
        <f>H16</f>
        <v>105</v>
      </c>
      <c r="D22" s="7" t="s">
        <v>41</v>
      </c>
      <c r="E22" s="6">
        <v>75</v>
      </c>
      <c r="G22" s="4" t="s">
        <v>42</v>
      </c>
      <c r="H22" s="5">
        <f t="shared" si="0"/>
        <v>75</v>
      </c>
      <c r="I22" s="5"/>
      <c r="J22" s="4" t="s">
        <v>42</v>
      </c>
      <c r="K22" s="5">
        <f t="shared" si="5"/>
        <v>80</v>
      </c>
      <c r="L22" s="5"/>
      <c r="N22" s="4" t="str">
        <f t="shared" si="1"/>
        <v>A04            = R$ 75,00</v>
      </c>
      <c r="P22" s="4" t="str">
        <f t="shared" si="2"/>
        <v>A04            = R$ 80,00</v>
      </c>
      <c r="R22" s="4" t="str">
        <f t="shared" si="3"/>
        <v>A04            = R$ 70,00</v>
      </c>
      <c r="T22" s="4" t="str">
        <f t="shared" si="4"/>
        <v>A04            = R$ 85,00</v>
      </c>
    </row>
    <row r="23" spans="1:20" ht="15.75" customHeight="1" x14ac:dyDescent="0.3">
      <c r="A23" t="s">
        <v>2571</v>
      </c>
      <c r="B23">
        <f>H19</f>
        <v>70</v>
      </c>
      <c r="D23" s="7" t="s">
        <v>43</v>
      </c>
      <c r="E23" s="6">
        <v>85</v>
      </c>
      <c r="G23" s="4" t="s">
        <v>44</v>
      </c>
      <c r="H23" s="5">
        <f t="shared" si="0"/>
        <v>85</v>
      </c>
      <c r="I23" s="5"/>
      <c r="J23" s="4" t="s">
        <v>44</v>
      </c>
      <c r="K23" s="5">
        <f t="shared" si="5"/>
        <v>90</v>
      </c>
      <c r="L23" s="5"/>
      <c r="N23" s="4" t="str">
        <f t="shared" si="1"/>
        <v>A04 c/aro      = R$ 85,00</v>
      </c>
      <c r="P23" s="4" t="str">
        <f t="shared" si="2"/>
        <v>A04 c/aro      = R$ 90,00</v>
      </c>
      <c r="R23" s="4" t="str">
        <f t="shared" si="3"/>
        <v>A04 c/aro      = R$ 80,00</v>
      </c>
      <c r="T23" s="4" t="str">
        <f t="shared" si="4"/>
        <v>A04 c/aro      = R$ 95,00</v>
      </c>
    </row>
    <row r="24" spans="1:20" ht="15.75" customHeight="1" x14ac:dyDescent="0.3">
      <c r="A24" t="s">
        <v>2391</v>
      </c>
      <c r="B24">
        <f>H20</f>
        <v>75</v>
      </c>
      <c r="D24" s="7" t="s">
        <v>45</v>
      </c>
      <c r="E24" s="6">
        <v>115</v>
      </c>
      <c r="G24" s="4" t="s">
        <v>46</v>
      </c>
      <c r="H24" s="5">
        <f t="shared" si="0"/>
        <v>115</v>
      </c>
      <c r="I24" s="5"/>
      <c r="J24" s="4" t="s">
        <v>46</v>
      </c>
      <c r="K24" s="5">
        <f t="shared" si="5"/>
        <v>120</v>
      </c>
      <c r="L24" s="5"/>
      <c r="N24" s="4" t="str">
        <f t="shared" si="1"/>
        <v>A04 c/aro Nacional= R$ 115,00</v>
      </c>
      <c r="P24" s="4" t="str">
        <f t="shared" si="2"/>
        <v>A04 c/aro Nacional= R$ 120,00</v>
      </c>
      <c r="R24" s="4" t="str">
        <f t="shared" si="3"/>
        <v>A04 c/aro Nacional= R$ 110,00</v>
      </c>
      <c r="T24" s="4" t="str">
        <f t="shared" si="4"/>
        <v>A04 c/aro Nacional= R$ 125,00</v>
      </c>
    </row>
    <row r="25" spans="1:20" ht="15.75" customHeight="1" x14ac:dyDescent="0.3">
      <c r="A25" t="s">
        <v>2901</v>
      </c>
      <c r="B25">
        <f>H21</f>
        <v>100</v>
      </c>
      <c r="D25" s="7" t="s">
        <v>47</v>
      </c>
      <c r="E25" s="6">
        <v>85</v>
      </c>
      <c r="G25" s="4" t="s">
        <v>48</v>
      </c>
      <c r="H25" s="5">
        <f>E14</f>
        <v>70</v>
      </c>
      <c r="I25" s="5"/>
      <c r="J25" s="4" t="s">
        <v>48</v>
      </c>
      <c r="K25" s="5">
        <f t="shared" si="5"/>
        <v>75</v>
      </c>
      <c r="L25" s="5"/>
      <c r="N25" s="4" t="str">
        <f t="shared" si="1"/>
        <v>A04E          = R$ 70,00</v>
      </c>
      <c r="P25" s="4" t="str">
        <f t="shared" si="2"/>
        <v>A04E          = R$ 75,00</v>
      </c>
      <c r="R25" s="4" t="str">
        <f t="shared" si="3"/>
        <v>A04E          = R$ 65,00</v>
      </c>
      <c r="T25" s="4" t="str">
        <f t="shared" si="4"/>
        <v>A04E          = R$ 80,00</v>
      </c>
    </row>
    <row r="26" spans="1:20" ht="15.75" customHeight="1" x14ac:dyDescent="0.3">
      <c r="A26" t="s">
        <v>3072</v>
      </c>
      <c r="B26">
        <f>H21</f>
        <v>100</v>
      </c>
      <c r="D26" s="7" t="s">
        <v>49</v>
      </c>
      <c r="E26" s="6">
        <v>115</v>
      </c>
      <c r="G26" s="4" t="s">
        <v>50</v>
      </c>
      <c r="H26" s="5">
        <f t="shared" ref="H26:H56" si="6">E25</f>
        <v>85</v>
      </c>
      <c r="I26" s="5"/>
      <c r="J26" s="4" t="s">
        <v>50</v>
      </c>
      <c r="K26" s="5">
        <f t="shared" si="5"/>
        <v>90</v>
      </c>
      <c r="L26" s="5"/>
      <c r="N26" s="4" t="str">
        <f t="shared" si="1"/>
        <v>A04E c/aro         = R$ 85,00</v>
      </c>
      <c r="P26" s="4" t="str">
        <f t="shared" si="2"/>
        <v>A04E c/aro         = R$ 90,00</v>
      </c>
      <c r="R26" s="4" t="str">
        <f t="shared" si="3"/>
        <v>A04E c/aro         = R$ 80,00</v>
      </c>
      <c r="T26" s="4" t="str">
        <f t="shared" si="4"/>
        <v>A04E c/aro         = R$ 95,00</v>
      </c>
    </row>
    <row r="27" spans="1:20" ht="15.75" customHeight="1" x14ac:dyDescent="0.3">
      <c r="A27" t="s">
        <v>2573</v>
      </c>
      <c r="B27">
        <f>H14</f>
        <v>70</v>
      </c>
      <c r="D27" s="7" t="s">
        <v>51</v>
      </c>
      <c r="E27" s="6">
        <v>75</v>
      </c>
      <c r="G27" s="4" t="s">
        <v>52</v>
      </c>
      <c r="H27" s="5">
        <f t="shared" si="6"/>
        <v>115</v>
      </c>
      <c r="I27" s="5"/>
      <c r="J27" s="4" t="s">
        <v>52</v>
      </c>
      <c r="K27" s="5">
        <f t="shared" si="5"/>
        <v>120</v>
      </c>
      <c r="L27" s="5"/>
      <c r="N27" s="4" t="str">
        <f t="shared" si="1"/>
        <v>A04E c/aro Nacional= R$115,00</v>
      </c>
      <c r="P27" s="4" t="str">
        <f t="shared" si="2"/>
        <v>A04E c/aro Nacional= R$120,00</v>
      </c>
      <c r="R27" s="4" t="str">
        <f t="shared" si="3"/>
        <v>A04E c/aro Nacional= R$110,00</v>
      </c>
      <c r="T27" s="4" t="str">
        <f t="shared" si="4"/>
        <v>A04E c/aro Nacional= R$125,00</v>
      </c>
    </row>
    <row r="28" spans="1:20" ht="15.75" customHeight="1" x14ac:dyDescent="0.3">
      <c r="A28" t="s">
        <v>2393</v>
      </c>
      <c r="B28">
        <f>H17</f>
        <v>80</v>
      </c>
      <c r="D28" s="7" t="s">
        <v>53</v>
      </c>
      <c r="E28" s="6">
        <v>85</v>
      </c>
      <c r="G28" s="4" t="s">
        <v>54</v>
      </c>
      <c r="H28" s="5">
        <f t="shared" si="6"/>
        <v>75</v>
      </c>
      <c r="I28" s="5"/>
      <c r="J28" s="4" t="s">
        <v>54</v>
      </c>
      <c r="K28" s="5">
        <f t="shared" si="5"/>
        <v>80</v>
      </c>
      <c r="L28" s="5"/>
      <c r="N28" s="4" t="str">
        <f t="shared" si="1"/>
        <v>A04s             = R$ 75,00</v>
      </c>
      <c r="P28" s="4" t="str">
        <f t="shared" si="2"/>
        <v>A04s             = R$ 80,00</v>
      </c>
      <c r="R28" s="4" t="str">
        <f t="shared" si="3"/>
        <v>A04s             = R$ 70,00</v>
      </c>
      <c r="T28" s="4" t="str">
        <f t="shared" si="4"/>
        <v>A04s             = R$ 85,00</v>
      </c>
    </row>
    <row r="29" spans="1:20" ht="15.75" customHeight="1" x14ac:dyDescent="0.3">
      <c r="A29" t="s">
        <v>2903</v>
      </c>
      <c r="B29">
        <f>H18</f>
        <v>105</v>
      </c>
      <c r="D29" s="7" t="s">
        <v>55</v>
      </c>
      <c r="E29" s="6">
        <v>100</v>
      </c>
      <c r="G29" s="4" t="s">
        <v>56</v>
      </c>
      <c r="H29" s="5">
        <f t="shared" si="6"/>
        <v>85</v>
      </c>
      <c r="I29" s="5"/>
      <c r="J29" s="4" t="s">
        <v>56</v>
      </c>
      <c r="K29" s="5">
        <f t="shared" si="5"/>
        <v>90</v>
      </c>
      <c r="L29" s="5"/>
      <c r="N29" s="4" t="str">
        <f t="shared" si="1"/>
        <v>A04s c/aro       = R$ 85,00</v>
      </c>
      <c r="P29" s="4" t="str">
        <f t="shared" si="2"/>
        <v>A04s c/aro       = R$ 90,00</v>
      </c>
      <c r="R29" s="4" t="str">
        <f t="shared" si="3"/>
        <v>A04s c/aro       = R$ 80,00</v>
      </c>
      <c r="T29" s="4" t="str">
        <f t="shared" si="4"/>
        <v>A04s c/aro       = R$ 95,00</v>
      </c>
    </row>
    <row r="30" spans="1:20" ht="15.75" customHeight="1" x14ac:dyDescent="0.3">
      <c r="A30" t="s">
        <v>3074</v>
      </c>
      <c r="B30">
        <f>H18</f>
        <v>105</v>
      </c>
      <c r="D30" s="7" t="s">
        <v>57</v>
      </c>
      <c r="E30" s="6">
        <v>80</v>
      </c>
      <c r="G30" s="4" t="s">
        <v>58</v>
      </c>
      <c r="H30" s="5">
        <f t="shared" si="6"/>
        <v>100</v>
      </c>
      <c r="I30" s="5"/>
      <c r="J30" s="4" t="s">
        <v>58</v>
      </c>
      <c r="K30" s="5">
        <f t="shared" si="5"/>
        <v>105</v>
      </c>
      <c r="L30" s="5"/>
      <c r="N30" s="4" t="str">
        <f t="shared" si="1"/>
        <v>A04s c/aro Nacional= R$ 100,00</v>
      </c>
      <c r="P30" s="4" t="str">
        <f t="shared" si="2"/>
        <v>A04s c/aro Nacional= R$ 105,00</v>
      </c>
      <c r="R30" s="4" t="str">
        <f t="shared" si="3"/>
        <v>A04s c/aro Nacional= R$ 95,00</v>
      </c>
      <c r="T30" s="4" t="str">
        <f t="shared" si="4"/>
        <v>A04s c/aro Nacional= R$ 110,00</v>
      </c>
    </row>
    <row r="31" spans="1:20" ht="15.75" customHeight="1" x14ac:dyDescent="0.3">
      <c r="A31" t="s">
        <v>2572</v>
      </c>
      <c r="B31">
        <f>H14</f>
        <v>70</v>
      </c>
      <c r="D31" s="7" t="s">
        <v>59</v>
      </c>
      <c r="E31" s="6">
        <v>100</v>
      </c>
      <c r="G31" s="4" t="s">
        <v>60</v>
      </c>
      <c r="H31" s="5">
        <f t="shared" si="6"/>
        <v>80</v>
      </c>
      <c r="I31" s="5"/>
      <c r="J31" s="4" t="s">
        <v>60</v>
      </c>
      <c r="K31" s="5">
        <f t="shared" si="5"/>
        <v>85</v>
      </c>
      <c r="L31" s="5"/>
      <c r="N31" s="4" t="str">
        <f t="shared" si="1"/>
        <v>A05          = R$ 80,00</v>
      </c>
      <c r="P31" s="4" t="str">
        <f t="shared" si="2"/>
        <v>A05          = R$ 85,00</v>
      </c>
      <c r="R31" s="4" t="str">
        <f t="shared" si="3"/>
        <v>A05          = R$ 75,00</v>
      </c>
      <c r="T31" s="4" t="str">
        <f t="shared" si="4"/>
        <v>A05          = R$ 90,00</v>
      </c>
    </row>
    <row r="32" spans="1:20" ht="15.75" customHeight="1" x14ac:dyDescent="0.3">
      <c r="A32" t="s">
        <v>3646</v>
      </c>
      <c r="B32">
        <f>H22</f>
        <v>75</v>
      </c>
      <c r="D32" s="7" t="s">
        <v>61</v>
      </c>
      <c r="E32" s="6">
        <v>90</v>
      </c>
      <c r="G32" s="4" t="s">
        <v>62</v>
      </c>
      <c r="H32" s="5">
        <f t="shared" si="6"/>
        <v>100</v>
      </c>
      <c r="I32" s="5"/>
      <c r="J32" s="4" t="s">
        <v>62</v>
      </c>
      <c r="K32" s="5">
        <f t="shared" si="5"/>
        <v>105</v>
      </c>
      <c r="L32" s="5"/>
      <c r="N32" s="4" t="str">
        <f t="shared" si="1"/>
        <v>A05 c/aro       = R$ 100,00</v>
      </c>
      <c r="P32" s="4" t="str">
        <f t="shared" si="2"/>
        <v>A05 c/aro       = R$ 105,00</v>
      </c>
      <c r="R32" s="4" t="str">
        <f t="shared" si="3"/>
        <v>A05 c/aro       = R$ 95,00</v>
      </c>
      <c r="T32" s="4" t="str">
        <f t="shared" si="4"/>
        <v>A05 c/aro       = R$ 110,00</v>
      </c>
    </row>
    <row r="33" spans="1:20" ht="15.75" customHeight="1" x14ac:dyDescent="0.3">
      <c r="A33" t="s">
        <v>2394</v>
      </c>
      <c r="B33">
        <f>H23</f>
        <v>85</v>
      </c>
      <c r="D33" s="7" t="s">
        <v>63</v>
      </c>
      <c r="E33" s="6">
        <v>100</v>
      </c>
      <c r="G33" s="4" t="s">
        <v>64</v>
      </c>
      <c r="H33" s="5">
        <f t="shared" si="6"/>
        <v>90</v>
      </c>
      <c r="I33" s="5"/>
      <c r="J33" s="4" t="s">
        <v>64</v>
      </c>
      <c r="K33" s="5">
        <f t="shared" si="5"/>
        <v>95</v>
      </c>
      <c r="L33" s="5"/>
      <c r="N33" s="4" t="str">
        <f t="shared" si="1"/>
        <v>A05s         = R$ 90,00</v>
      </c>
      <c r="P33" s="4" t="str">
        <f t="shared" si="2"/>
        <v>A05s         = R$ 95,00</v>
      </c>
      <c r="R33" s="4" t="str">
        <f t="shared" si="3"/>
        <v>A05s         = R$ 85,00</v>
      </c>
      <c r="T33" s="4" t="str">
        <f t="shared" si="4"/>
        <v>A05s         = R$ 100,00</v>
      </c>
    </row>
    <row r="34" spans="1:20" ht="15.75" customHeight="1" x14ac:dyDescent="0.3">
      <c r="A34" t="s">
        <v>2904</v>
      </c>
      <c r="B34">
        <f>H24</f>
        <v>115</v>
      </c>
      <c r="D34" s="7" t="s">
        <v>65</v>
      </c>
      <c r="E34" s="6">
        <v>100</v>
      </c>
      <c r="G34" s="4" t="s">
        <v>66</v>
      </c>
      <c r="H34" s="5">
        <f t="shared" si="6"/>
        <v>100</v>
      </c>
      <c r="I34" s="5"/>
      <c r="J34" s="4" t="s">
        <v>66</v>
      </c>
      <c r="K34" s="5">
        <f t="shared" si="5"/>
        <v>105</v>
      </c>
      <c r="L34" s="5"/>
      <c r="N34" s="4" t="str">
        <f t="shared" si="1"/>
        <v>A05s c/aro            = R$ 100,00</v>
      </c>
      <c r="P34" s="4" t="str">
        <f t="shared" si="2"/>
        <v>A05s c/aro            = R$ 105,00</v>
      </c>
      <c r="R34" s="4" t="str">
        <f t="shared" si="3"/>
        <v>A05s c/aro            = R$ 95,00</v>
      </c>
      <c r="T34" s="4" t="str">
        <f t="shared" si="4"/>
        <v>A05s c/aro            = R$ 110,00</v>
      </c>
    </row>
    <row r="35" spans="1:20" ht="15.75" customHeight="1" x14ac:dyDescent="0.3">
      <c r="A35" t="s">
        <v>3075</v>
      </c>
      <c r="B35">
        <f>H24</f>
        <v>115</v>
      </c>
      <c r="D35" s="7" t="s">
        <v>67</v>
      </c>
      <c r="E35" s="6">
        <v>135</v>
      </c>
      <c r="G35" s="4" t="s">
        <v>68</v>
      </c>
      <c r="H35" s="5">
        <f t="shared" si="6"/>
        <v>100</v>
      </c>
      <c r="I35" s="5"/>
      <c r="J35" s="4" t="s">
        <v>68</v>
      </c>
      <c r="K35" s="5">
        <f t="shared" si="5"/>
        <v>105</v>
      </c>
      <c r="L35" s="5"/>
      <c r="N35" s="4" t="str">
        <f t="shared" si="1"/>
        <v>A06        = R$ 100,00</v>
      </c>
      <c r="P35" s="4" t="str">
        <f t="shared" si="2"/>
        <v>A06        = R$ 105,00</v>
      </c>
      <c r="R35" s="4" t="str">
        <f t="shared" si="3"/>
        <v>A06        = R$ 95,00</v>
      </c>
      <c r="T35" s="4" t="str">
        <f t="shared" ref="T35:T56" si="7">CONCATENATE(G35,H35+10,",00")</f>
        <v>A06        = R$ 110,00</v>
      </c>
    </row>
    <row r="36" spans="1:20" ht="15.75" customHeight="1" x14ac:dyDescent="0.3">
      <c r="A36" t="s">
        <v>2575</v>
      </c>
      <c r="B36">
        <f>H25</f>
        <v>70</v>
      </c>
      <c r="D36" s="10" t="s">
        <v>69</v>
      </c>
      <c r="E36" s="11">
        <v>65</v>
      </c>
      <c r="G36" s="4" t="s">
        <v>70</v>
      </c>
      <c r="H36" s="5">
        <f t="shared" si="6"/>
        <v>135</v>
      </c>
      <c r="I36" s="5"/>
      <c r="J36" s="4" t="s">
        <v>70</v>
      </c>
      <c r="K36" s="5">
        <f t="shared" si="5"/>
        <v>140</v>
      </c>
      <c r="L36" s="5"/>
      <c r="N36" s="4" t="str">
        <f t="shared" si="1"/>
        <v>A06 c/aro    = R$ 135,00</v>
      </c>
      <c r="P36" s="4" t="str">
        <f t="shared" si="2"/>
        <v>A06 c/aro    = R$ 140,00</v>
      </c>
      <c r="R36" s="4" t="str">
        <f t="shared" si="3"/>
        <v>A06 c/aro    = R$ 130,00</v>
      </c>
      <c r="T36" s="4" t="str">
        <f t="shared" si="7"/>
        <v>A06 c/aro    = R$ 145,00</v>
      </c>
    </row>
    <row r="37" spans="1:20" ht="15.75" customHeight="1" x14ac:dyDescent="0.3">
      <c r="A37" t="s">
        <v>2395</v>
      </c>
      <c r="B37">
        <f>H26</f>
        <v>85</v>
      </c>
      <c r="D37" s="12" t="s">
        <v>71</v>
      </c>
      <c r="E37" s="13">
        <v>75</v>
      </c>
      <c r="G37" s="4" t="s">
        <v>72</v>
      </c>
      <c r="H37" s="5">
        <f t="shared" si="6"/>
        <v>65</v>
      </c>
      <c r="I37" s="5"/>
      <c r="J37" s="4" t="s">
        <v>72</v>
      </c>
      <c r="K37" s="5">
        <f t="shared" si="5"/>
        <v>70</v>
      </c>
      <c r="L37" s="5"/>
      <c r="N37" s="4" t="str">
        <f t="shared" si="1"/>
        <v>A10 - original          = R$ 65,00</v>
      </c>
      <c r="P37" s="4" t="str">
        <f t="shared" si="2"/>
        <v>A10 - original          = R$ 70,00</v>
      </c>
      <c r="R37" s="4" t="str">
        <f t="shared" si="3"/>
        <v>A10 - original          = R$ 60,00</v>
      </c>
      <c r="T37" s="4" t="str">
        <f t="shared" si="7"/>
        <v>A10 - original          = R$ 75,00</v>
      </c>
    </row>
    <row r="38" spans="1:20" ht="15.75" customHeight="1" x14ac:dyDescent="0.3">
      <c r="A38" t="s">
        <v>2905</v>
      </c>
      <c r="B38">
        <f>H27</f>
        <v>115</v>
      </c>
      <c r="D38" s="7" t="s">
        <v>73</v>
      </c>
      <c r="E38" s="6">
        <v>95</v>
      </c>
      <c r="G38" s="4" t="s">
        <v>74</v>
      </c>
      <c r="H38" s="5">
        <f t="shared" si="6"/>
        <v>75</v>
      </c>
      <c r="I38" s="5"/>
      <c r="J38" s="4" t="s">
        <v>74</v>
      </c>
      <c r="K38" s="5">
        <f t="shared" si="5"/>
        <v>80</v>
      </c>
      <c r="L38" s="5"/>
      <c r="N38" s="4" t="str">
        <f t="shared" si="1"/>
        <v>A10 c/aro - orig      = R$ 75,00</v>
      </c>
      <c r="P38" s="4" t="str">
        <f t="shared" si="2"/>
        <v>A10 c/aro - orig      = R$ 80,00</v>
      </c>
      <c r="R38" s="4" t="str">
        <f t="shared" si="3"/>
        <v>A10 c/aro - orig      = R$ 70,00</v>
      </c>
      <c r="T38" s="4" t="str">
        <f t="shared" si="7"/>
        <v>A10 c/aro - orig      = R$ 85,00</v>
      </c>
    </row>
    <row r="39" spans="1:20" ht="15.75" customHeight="1" x14ac:dyDescent="0.3">
      <c r="A39" t="s">
        <v>3076</v>
      </c>
      <c r="B39">
        <f>H27</f>
        <v>115</v>
      </c>
      <c r="D39" s="7" t="s">
        <v>75</v>
      </c>
      <c r="E39" s="6">
        <v>65</v>
      </c>
      <c r="G39" s="4" t="s">
        <v>76</v>
      </c>
      <c r="H39" s="5">
        <f t="shared" si="6"/>
        <v>95</v>
      </c>
      <c r="I39" s="5"/>
      <c r="J39" s="4" t="s">
        <v>76</v>
      </c>
      <c r="K39" s="5">
        <f t="shared" si="5"/>
        <v>100</v>
      </c>
      <c r="L39" s="5"/>
      <c r="N39" s="4" t="str">
        <f t="shared" si="1"/>
        <v>A10 c/aro Nacional= R$ 95,00</v>
      </c>
      <c r="P39" s="4" t="str">
        <f t="shared" si="2"/>
        <v>A10 c/aro Nacional= R$ 100,00</v>
      </c>
      <c r="R39" s="4" t="str">
        <f t="shared" si="3"/>
        <v>A10 c/aro Nacional= R$ 90,00</v>
      </c>
      <c r="T39" s="4" t="str">
        <f t="shared" si="7"/>
        <v>A10 c/aro Nacional= R$ 105,00</v>
      </c>
    </row>
    <row r="40" spans="1:20" ht="15.75" customHeight="1" x14ac:dyDescent="0.3">
      <c r="A40" t="s">
        <v>2576</v>
      </c>
      <c r="B40">
        <f>H28</f>
        <v>75</v>
      </c>
      <c r="D40" s="7" t="s">
        <v>77</v>
      </c>
      <c r="E40" s="6">
        <v>75</v>
      </c>
      <c r="G40" s="4" t="s">
        <v>78</v>
      </c>
      <c r="H40" s="5">
        <f t="shared" si="6"/>
        <v>65</v>
      </c>
      <c r="I40" s="5"/>
      <c r="J40" s="4" t="s">
        <v>78</v>
      </c>
      <c r="K40" s="5">
        <f t="shared" si="5"/>
        <v>70</v>
      </c>
      <c r="L40" s="5"/>
      <c r="N40" s="4" t="str">
        <f t="shared" si="1"/>
        <v>A10s - original        = R$ 65,00</v>
      </c>
      <c r="P40" s="4" t="str">
        <f t="shared" si="2"/>
        <v>A10s - original        = R$ 70,00</v>
      </c>
      <c r="R40" s="4" t="str">
        <f t="shared" si="3"/>
        <v>A10s - original        = R$ 60,00</v>
      </c>
      <c r="T40" s="4" t="str">
        <f t="shared" si="7"/>
        <v>A10s - original        = R$ 75,00</v>
      </c>
    </row>
    <row r="41" spans="1:20" ht="15.75" customHeight="1" x14ac:dyDescent="0.3">
      <c r="A41" t="s">
        <v>2396</v>
      </c>
      <c r="B41">
        <f>H29</f>
        <v>85</v>
      </c>
      <c r="D41" s="7" t="s">
        <v>79</v>
      </c>
      <c r="E41" s="6">
        <v>95</v>
      </c>
      <c r="G41" s="4" t="s">
        <v>80</v>
      </c>
      <c r="H41" s="5">
        <f t="shared" si="6"/>
        <v>75</v>
      </c>
      <c r="I41" s="5"/>
      <c r="J41" s="4" t="s">
        <v>80</v>
      </c>
      <c r="K41" s="5">
        <f t="shared" si="5"/>
        <v>80</v>
      </c>
      <c r="L41" s="5"/>
      <c r="N41" s="4" t="str">
        <f t="shared" si="1"/>
        <v>A10s c/aro - orig     = R$ 75,00</v>
      </c>
      <c r="P41" s="4" t="str">
        <f t="shared" si="2"/>
        <v>A10s c/aro - orig     = R$ 80,00</v>
      </c>
      <c r="R41" s="4" t="str">
        <f t="shared" si="3"/>
        <v>A10s c/aro - orig     = R$ 70,00</v>
      </c>
      <c r="T41" s="4" t="str">
        <f t="shared" si="7"/>
        <v>A10s c/aro - orig     = R$ 85,00</v>
      </c>
    </row>
    <row r="42" spans="1:20" ht="15.75" customHeight="1" x14ac:dyDescent="0.3">
      <c r="A42" t="s">
        <v>2906</v>
      </c>
      <c r="B42">
        <f>H30</f>
        <v>100</v>
      </c>
      <c r="D42" s="7" t="s">
        <v>81</v>
      </c>
      <c r="E42" s="6">
        <v>70</v>
      </c>
      <c r="G42" s="4" t="s">
        <v>82</v>
      </c>
      <c r="H42" s="5">
        <f t="shared" si="6"/>
        <v>95</v>
      </c>
      <c r="I42" s="5"/>
      <c r="J42" s="4" t="s">
        <v>82</v>
      </c>
      <c r="K42" s="5">
        <f t="shared" si="5"/>
        <v>100</v>
      </c>
      <c r="L42" s="5"/>
      <c r="N42" s="4" t="str">
        <f t="shared" si="1"/>
        <v>A10s c/aro Nacional= R$ 95,00</v>
      </c>
      <c r="P42" s="4" t="str">
        <f t="shared" si="2"/>
        <v>A10s c/aro Nacional= R$ 100,00</v>
      </c>
      <c r="R42" s="4" t="str">
        <f t="shared" si="3"/>
        <v>A10s c/aro Nacional= R$ 90,00</v>
      </c>
      <c r="T42" s="4" t="str">
        <f t="shared" si="7"/>
        <v>A10s c/aro Nacional= R$ 105,00</v>
      </c>
    </row>
    <row r="43" spans="1:20" ht="15.75" customHeight="1" x14ac:dyDescent="0.3">
      <c r="A43" t="s">
        <v>3077</v>
      </c>
      <c r="B43">
        <f>H30</f>
        <v>100</v>
      </c>
      <c r="D43" s="7" t="s">
        <v>83</v>
      </c>
      <c r="E43" s="6">
        <v>80</v>
      </c>
      <c r="G43" s="4" t="s">
        <v>84</v>
      </c>
      <c r="H43" s="5">
        <f t="shared" si="6"/>
        <v>70</v>
      </c>
      <c r="I43" s="5"/>
      <c r="J43" s="4" t="s">
        <v>84</v>
      </c>
      <c r="K43" s="5">
        <f t="shared" si="5"/>
        <v>75</v>
      </c>
      <c r="L43" s="5"/>
      <c r="N43" s="4" t="str">
        <f t="shared" si="1"/>
        <v>A11             = R$ 70,00</v>
      </c>
      <c r="P43" s="4" t="str">
        <f t="shared" si="2"/>
        <v>A11             = R$ 75,00</v>
      </c>
      <c r="R43" s="4" t="str">
        <f t="shared" si="3"/>
        <v>A11             = R$ 65,00</v>
      </c>
      <c r="T43" s="4" t="str">
        <f t="shared" si="7"/>
        <v>A11             = R$ 80,00</v>
      </c>
    </row>
    <row r="44" spans="1:20" ht="15.75" customHeight="1" x14ac:dyDescent="0.3">
      <c r="A44" t="s">
        <v>2574</v>
      </c>
      <c r="B44">
        <f>H22</f>
        <v>75</v>
      </c>
      <c r="D44" s="7" t="s">
        <v>85</v>
      </c>
      <c r="E44" s="6">
        <v>105</v>
      </c>
      <c r="G44" s="4" t="s">
        <v>86</v>
      </c>
      <c r="H44" s="5">
        <f t="shared" si="6"/>
        <v>80</v>
      </c>
      <c r="I44" s="5"/>
      <c r="J44" s="4" t="s">
        <v>86</v>
      </c>
      <c r="K44" s="5">
        <f t="shared" si="5"/>
        <v>85</v>
      </c>
      <c r="L44" s="5"/>
      <c r="N44" s="4" t="str">
        <f t="shared" si="1"/>
        <v>A11 c/aro  = R$ 80,00</v>
      </c>
      <c r="P44" s="4" t="str">
        <f t="shared" si="2"/>
        <v>A11 c/aro  = R$ 85,00</v>
      </c>
      <c r="R44" s="4" t="str">
        <f t="shared" si="3"/>
        <v>A11 c/aro  = R$ 75,00</v>
      </c>
      <c r="T44" s="4" t="str">
        <f t="shared" si="7"/>
        <v>A11 c/aro  = R$ 90,00</v>
      </c>
    </row>
    <row r="45" spans="1:20" ht="15.75" customHeight="1" x14ac:dyDescent="0.3">
      <c r="A45" t="s">
        <v>3649</v>
      </c>
      <c r="B45">
        <f>H31</f>
        <v>80</v>
      </c>
      <c r="D45" s="8" t="s">
        <v>87</v>
      </c>
      <c r="E45" s="9">
        <f>E9</f>
        <v>70</v>
      </c>
      <c r="G45" s="4" t="s">
        <v>88</v>
      </c>
      <c r="H45" s="5">
        <f t="shared" si="6"/>
        <v>105</v>
      </c>
      <c r="I45" s="5"/>
      <c r="J45" s="4" t="s">
        <v>88</v>
      </c>
      <c r="K45" s="5">
        <f t="shared" si="5"/>
        <v>110</v>
      </c>
      <c r="L45" s="5"/>
      <c r="N45" s="4" t="str">
        <f t="shared" si="1"/>
        <v>A11 c/aro Nacional = R$ 105,00</v>
      </c>
      <c r="P45" s="4" t="str">
        <f t="shared" si="2"/>
        <v>A11 c/aro Nacional = R$ 110,00</v>
      </c>
      <c r="R45" s="4" t="str">
        <f t="shared" si="3"/>
        <v>A11 c/aro Nacional = R$ 100,00</v>
      </c>
      <c r="T45" s="4" t="str">
        <f t="shared" si="7"/>
        <v>A11 c/aro Nacional = R$ 115,00</v>
      </c>
    </row>
    <row r="46" spans="1:20" ht="15.75" customHeight="1" x14ac:dyDescent="0.3">
      <c r="A46" t="s">
        <v>2397</v>
      </c>
      <c r="B46">
        <f>H32</f>
        <v>100</v>
      </c>
      <c r="D46" s="7" t="s">
        <v>89</v>
      </c>
      <c r="E46" s="6">
        <v>80</v>
      </c>
      <c r="G46" s="4" t="s">
        <v>90</v>
      </c>
      <c r="H46" s="5">
        <f t="shared" si="6"/>
        <v>70</v>
      </c>
      <c r="I46" s="5"/>
      <c r="J46" s="4" t="s">
        <v>90</v>
      </c>
      <c r="K46" s="5">
        <f t="shared" si="5"/>
        <v>75</v>
      </c>
      <c r="L46" s="5"/>
      <c r="N46" s="4" t="str">
        <f t="shared" si="1"/>
        <v>A12/A12s - orig         = R$ 70,00</v>
      </c>
      <c r="P46" s="4" t="str">
        <f t="shared" si="2"/>
        <v>A12/A12s - orig         = R$ 75,00</v>
      </c>
      <c r="R46" s="4" t="str">
        <f t="shared" si="3"/>
        <v>A12/A12s - orig         = R$ 65,00</v>
      </c>
      <c r="T46" s="4" t="str">
        <f t="shared" si="7"/>
        <v>A12/A12s - orig         = R$ 80,00</v>
      </c>
    </row>
    <row r="47" spans="1:20" ht="15.75" customHeight="1" x14ac:dyDescent="0.3">
      <c r="A47" t="s">
        <v>2578</v>
      </c>
      <c r="B47">
        <f>H33</f>
        <v>90</v>
      </c>
      <c r="D47" s="7" t="s">
        <v>91</v>
      </c>
      <c r="E47" s="6">
        <v>100</v>
      </c>
      <c r="G47" s="4" t="s">
        <v>92</v>
      </c>
      <c r="H47" s="5">
        <f t="shared" si="6"/>
        <v>80</v>
      </c>
      <c r="I47" s="5"/>
      <c r="J47" s="4" t="s">
        <v>92</v>
      </c>
      <c r="K47" s="5">
        <f t="shared" si="5"/>
        <v>85</v>
      </c>
      <c r="L47" s="5"/>
      <c r="N47" s="4" t="str">
        <f t="shared" si="1"/>
        <v>A12/A12s c/aro - orig= R$ 80,00</v>
      </c>
      <c r="P47" s="4" t="str">
        <f t="shared" si="2"/>
        <v>A12/A12s c/aro - orig= R$ 85,00</v>
      </c>
      <c r="R47" s="4" t="str">
        <f t="shared" si="3"/>
        <v>A12/A12s c/aro - orig= R$ 75,00</v>
      </c>
      <c r="T47" s="4" t="str">
        <f t="shared" si="7"/>
        <v>A12/A12s c/aro - orig= R$ 90,00</v>
      </c>
    </row>
    <row r="48" spans="1:20" ht="15.75" customHeight="1" x14ac:dyDescent="0.3">
      <c r="A48" t="s">
        <v>2398</v>
      </c>
      <c r="B48">
        <f>H34</f>
        <v>100</v>
      </c>
      <c r="D48" s="7" t="s">
        <v>12260</v>
      </c>
      <c r="E48" s="6">
        <v>75</v>
      </c>
      <c r="G48" s="4" t="s">
        <v>93</v>
      </c>
      <c r="H48" s="5">
        <f t="shared" si="6"/>
        <v>100</v>
      </c>
      <c r="I48" s="5"/>
      <c r="J48" s="4" t="s">
        <v>93</v>
      </c>
      <c r="K48" s="5">
        <f t="shared" si="5"/>
        <v>105</v>
      </c>
      <c r="L48" s="5"/>
      <c r="N48" s="4" t="str">
        <f t="shared" si="1"/>
        <v>A12 c/aro Nacional = R$ 100,00</v>
      </c>
      <c r="P48" s="4" t="str">
        <f t="shared" si="2"/>
        <v>A12 c/aro Nacional = R$ 105,00</v>
      </c>
      <c r="R48" s="4" t="str">
        <f t="shared" si="3"/>
        <v>A12 c/aro Nacional = R$ 95,00</v>
      </c>
      <c r="T48" s="4" t="str">
        <f t="shared" si="7"/>
        <v>A12 c/aro Nacional = R$ 110,00</v>
      </c>
    </row>
    <row r="49" spans="1:20" ht="15.75" customHeight="1" x14ac:dyDescent="0.3">
      <c r="A49" t="s">
        <v>2577</v>
      </c>
      <c r="B49">
        <f>H31</f>
        <v>80</v>
      </c>
      <c r="D49" s="7" t="s">
        <v>94</v>
      </c>
      <c r="E49" s="6">
        <v>85</v>
      </c>
      <c r="G49" s="4" t="s">
        <v>95</v>
      </c>
      <c r="H49" s="5">
        <f t="shared" si="6"/>
        <v>75</v>
      </c>
      <c r="I49" s="5"/>
      <c r="J49" s="4" t="s">
        <v>95</v>
      </c>
      <c r="K49" s="5">
        <f t="shared" si="5"/>
        <v>80</v>
      </c>
      <c r="L49" s="5"/>
      <c r="N49" s="4" t="str">
        <f t="shared" si="1"/>
        <v>A13 4G - orig = R$ 75,00</v>
      </c>
      <c r="P49" s="4" t="str">
        <f t="shared" si="2"/>
        <v>A13 4G - orig = R$ 80,00</v>
      </c>
      <c r="R49" s="4" t="str">
        <f t="shared" si="3"/>
        <v>A13 4G - orig = R$ 70,00</v>
      </c>
      <c r="T49" s="4" t="str">
        <f t="shared" si="7"/>
        <v>A13 4G - orig = R$ 85,00</v>
      </c>
    </row>
    <row r="50" spans="1:20" ht="15.75" customHeight="1" x14ac:dyDescent="0.3">
      <c r="A50" t="s">
        <v>2579</v>
      </c>
      <c r="B50">
        <f>H35</f>
        <v>100</v>
      </c>
      <c r="D50" s="7" t="s">
        <v>96</v>
      </c>
      <c r="E50" s="6">
        <v>120</v>
      </c>
      <c r="G50" s="4" t="s">
        <v>97</v>
      </c>
      <c r="H50" s="5">
        <f t="shared" si="6"/>
        <v>85</v>
      </c>
      <c r="I50" s="5"/>
      <c r="J50" s="4" t="s">
        <v>97</v>
      </c>
      <c r="K50" s="5">
        <f t="shared" si="5"/>
        <v>90</v>
      </c>
      <c r="L50" s="5"/>
      <c r="N50" s="4" t="str">
        <f t="shared" si="1"/>
        <v>A13 4G c/aro            = R$ 85,00</v>
      </c>
      <c r="P50" s="4" t="str">
        <f t="shared" si="2"/>
        <v>A13 4G c/aro            = R$ 90,00</v>
      </c>
      <c r="R50" s="4" t="str">
        <f t="shared" si="3"/>
        <v>A13 4G c/aro            = R$ 80,00</v>
      </c>
      <c r="T50" s="4" t="str">
        <f t="shared" si="7"/>
        <v>A13 4G c/aro            = R$ 95,00</v>
      </c>
    </row>
    <row r="51" spans="1:20" ht="15.75" customHeight="1" x14ac:dyDescent="0.3">
      <c r="A51" t="s">
        <v>2399</v>
      </c>
      <c r="B51">
        <f>H36</f>
        <v>135</v>
      </c>
      <c r="D51" s="7" t="s">
        <v>98</v>
      </c>
      <c r="E51" s="6">
        <v>75</v>
      </c>
      <c r="G51" s="4" t="s">
        <v>99</v>
      </c>
      <c r="H51" s="5">
        <f t="shared" si="6"/>
        <v>120</v>
      </c>
      <c r="I51" s="5"/>
      <c r="J51" s="4" t="s">
        <v>99</v>
      </c>
      <c r="K51" s="5">
        <f t="shared" si="5"/>
        <v>125</v>
      </c>
      <c r="L51" s="5"/>
      <c r="N51" s="4" t="str">
        <f t="shared" si="1"/>
        <v>A13 4G c/aro Nacional = R$ 120,00</v>
      </c>
      <c r="P51" s="4" t="str">
        <f t="shared" si="2"/>
        <v>A13 4G c/aro Nacional = R$ 125,00</v>
      </c>
      <c r="R51" s="4" t="str">
        <f t="shared" si="3"/>
        <v>A13 4G c/aro Nacional = R$ 115,00</v>
      </c>
      <c r="T51" s="4" t="str">
        <f t="shared" si="7"/>
        <v>A13 4G c/aro Nacional = R$ 130,00</v>
      </c>
    </row>
    <row r="52" spans="1:20" ht="15.75" customHeight="1" x14ac:dyDescent="0.3">
      <c r="A52" t="s">
        <v>3652</v>
      </c>
      <c r="B52">
        <f>H37</f>
        <v>65</v>
      </c>
      <c r="D52" s="7" t="s">
        <v>100</v>
      </c>
      <c r="E52" s="6">
        <v>95</v>
      </c>
      <c r="G52" s="4" t="s">
        <v>101</v>
      </c>
      <c r="H52" s="5">
        <f t="shared" si="6"/>
        <v>75</v>
      </c>
      <c r="I52" s="5"/>
      <c r="J52" s="4" t="s">
        <v>101</v>
      </c>
      <c r="K52" s="5">
        <f t="shared" si="5"/>
        <v>80</v>
      </c>
      <c r="L52" s="5"/>
      <c r="N52" s="4" t="str">
        <f t="shared" si="1"/>
        <v>A13 5G      = R$ 75,00</v>
      </c>
      <c r="P52" s="4" t="str">
        <f t="shared" si="2"/>
        <v>A13 5G      = R$ 80,00</v>
      </c>
      <c r="R52" s="4" t="str">
        <f t="shared" si="3"/>
        <v>A13 5G      = R$ 70,00</v>
      </c>
      <c r="T52" s="4" t="str">
        <f t="shared" si="7"/>
        <v>A13 5G      = R$ 85,00</v>
      </c>
    </row>
    <row r="53" spans="1:20" ht="15.75" customHeight="1" x14ac:dyDescent="0.3">
      <c r="A53" t="s">
        <v>2400</v>
      </c>
      <c r="B53">
        <f>H38</f>
        <v>75</v>
      </c>
      <c r="D53" s="7" t="s">
        <v>102</v>
      </c>
      <c r="E53" s="6">
        <v>120</v>
      </c>
      <c r="G53" s="4" t="s">
        <v>103</v>
      </c>
      <c r="H53" s="5">
        <f t="shared" si="6"/>
        <v>95</v>
      </c>
      <c r="I53" s="5"/>
      <c r="J53" s="4" t="s">
        <v>103</v>
      </c>
      <c r="K53" s="5">
        <f t="shared" si="5"/>
        <v>100</v>
      </c>
      <c r="L53" s="5"/>
      <c r="N53" s="4" t="str">
        <f t="shared" si="1"/>
        <v>A13 5G c/aro = R$ 95,00</v>
      </c>
      <c r="P53" s="4" t="str">
        <f t="shared" si="2"/>
        <v>A13 5G c/aro = R$ 100,00</v>
      </c>
      <c r="R53" s="4" t="str">
        <f t="shared" si="3"/>
        <v>A13 5G c/aro = R$ 90,00</v>
      </c>
      <c r="T53" s="4" t="str">
        <f t="shared" si="7"/>
        <v>A13 5G c/aro = R$ 105,00</v>
      </c>
    </row>
    <row r="54" spans="1:20" ht="15.75" customHeight="1" x14ac:dyDescent="0.3">
      <c r="A54" t="s">
        <v>2907</v>
      </c>
      <c r="B54">
        <f>H39</f>
        <v>95</v>
      </c>
      <c r="D54" s="7" t="s">
        <v>104</v>
      </c>
      <c r="E54" s="6">
        <v>75</v>
      </c>
      <c r="G54" s="4" t="s">
        <v>105</v>
      </c>
      <c r="H54" s="5">
        <f t="shared" si="6"/>
        <v>120</v>
      </c>
      <c r="I54" s="5"/>
      <c r="J54" s="4" t="s">
        <v>105</v>
      </c>
      <c r="K54" s="5">
        <f t="shared" si="5"/>
        <v>125</v>
      </c>
      <c r="L54" s="5"/>
      <c r="N54" s="4" t="str">
        <f t="shared" si="1"/>
        <v>A13 5G c/aro Nacional = R$ 120,00</v>
      </c>
      <c r="P54" s="4" t="str">
        <f t="shared" si="2"/>
        <v>A13 5G c/aro Nacional = R$ 125,00</v>
      </c>
      <c r="R54" s="4" t="str">
        <f t="shared" si="3"/>
        <v>A13 5G c/aro Nacional = R$ 115,00</v>
      </c>
      <c r="T54" s="4" t="str">
        <f t="shared" si="7"/>
        <v>A13 5G c/aro Nacional = R$ 130,00</v>
      </c>
    </row>
    <row r="55" spans="1:20" ht="15.75" customHeight="1" x14ac:dyDescent="0.3">
      <c r="A55" t="s">
        <v>3078</v>
      </c>
      <c r="B55">
        <f>H39</f>
        <v>95</v>
      </c>
      <c r="D55" s="7" t="s">
        <v>106</v>
      </c>
      <c r="E55" s="6">
        <v>100</v>
      </c>
      <c r="G55" s="4" t="s">
        <v>107</v>
      </c>
      <c r="H55" s="5">
        <f t="shared" si="6"/>
        <v>75</v>
      </c>
      <c r="I55" s="5"/>
      <c r="J55" s="4" t="s">
        <v>107</v>
      </c>
      <c r="K55" s="5">
        <f t="shared" si="5"/>
        <v>80</v>
      </c>
      <c r="L55" s="5"/>
      <c r="N55" s="4" t="str">
        <f t="shared" si="1"/>
        <v>A14 4G             = R$ 75,00</v>
      </c>
      <c r="P55" s="4" t="str">
        <f t="shared" si="2"/>
        <v>A14 4G             = R$ 80,00</v>
      </c>
      <c r="R55" s="4" t="str">
        <f t="shared" si="3"/>
        <v>A14 4G             = R$ 70,00</v>
      </c>
      <c r="T55" s="4" t="str">
        <f t="shared" si="7"/>
        <v>A14 4G             = R$ 85,00</v>
      </c>
    </row>
    <row r="56" spans="1:20" ht="15.75" customHeight="1" x14ac:dyDescent="0.3">
      <c r="A56" t="s">
        <v>2581</v>
      </c>
      <c r="B56">
        <f>H40</f>
        <v>65</v>
      </c>
      <c r="D56" s="7" t="s">
        <v>12299</v>
      </c>
      <c r="E56" s="48">
        <v>120</v>
      </c>
      <c r="G56" s="4" t="s">
        <v>109</v>
      </c>
      <c r="H56" s="5">
        <f t="shared" si="6"/>
        <v>100</v>
      </c>
      <c r="I56" s="5"/>
      <c r="J56" s="4" t="s">
        <v>109</v>
      </c>
      <c r="K56" s="5">
        <f t="shared" si="5"/>
        <v>105</v>
      </c>
      <c r="L56" s="5"/>
      <c r="N56" s="4" t="str">
        <f t="shared" si="1"/>
        <v>A14 4G c/aro           = R$ 100,00</v>
      </c>
      <c r="P56" s="4" t="str">
        <f t="shared" si="2"/>
        <v>A14 4G c/aro           = R$ 105,00</v>
      </c>
      <c r="R56" s="4" t="str">
        <f t="shared" si="3"/>
        <v>A14 4G c/aro           = R$ 95,00</v>
      </c>
      <c r="T56" s="4" t="str">
        <f t="shared" si="7"/>
        <v>A14 4G c/aro           = R$ 110,00</v>
      </c>
    </row>
    <row r="57" spans="1:20" ht="15.75" customHeight="1" x14ac:dyDescent="0.3">
      <c r="A57" t="s">
        <v>2401</v>
      </c>
      <c r="B57">
        <f>H41</f>
        <v>75</v>
      </c>
      <c r="D57" s="7" t="s">
        <v>108</v>
      </c>
      <c r="E57" s="6">
        <v>80</v>
      </c>
      <c r="G57" s="4" t="s">
        <v>12300</v>
      </c>
      <c r="H57" s="5">
        <f t="shared" ref="H57:H81" si="8">E56</f>
        <v>120</v>
      </c>
      <c r="I57" s="5"/>
      <c r="J57" s="4" t="s">
        <v>12300</v>
      </c>
      <c r="K57" s="5">
        <f t="shared" si="5"/>
        <v>125</v>
      </c>
      <c r="L57" s="5"/>
      <c r="N57" s="4" t="str">
        <f t="shared" ref="N57" si="9">CONCATENATE(G57,H57,",00")</f>
        <v>A14 4G c/aro Nacional = R$ 120,00</v>
      </c>
      <c r="P57" s="4" t="str">
        <f t="shared" ref="P57" si="10">CONCATENATE(G57,H57+5,",00")</f>
        <v>A14 4G c/aro Nacional = R$ 125,00</v>
      </c>
      <c r="R57" s="4" t="str">
        <f t="shared" ref="R57" si="11">CONCATENATE(G57,H57-5,",00")</f>
        <v>A14 4G c/aro Nacional = R$ 115,00</v>
      </c>
      <c r="T57" s="4" t="str">
        <f t="shared" ref="T57" si="12">CONCATENATE(G57,H57+10,",00")</f>
        <v>A14 4G c/aro Nacional = R$ 130,00</v>
      </c>
    </row>
    <row r="58" spans="1:20" ht="15.75" customHeight="1" x14ac:dyDescent="0.3">
      <c r="A58" t="s">
        <v>2908</v>
      </c>
      <c r="B58">
        <f>H42</f>
        <v>95</v>
      </c>
      <c r="D58" s="7" t="s">
        <v>110</v>
      </c>
      <c r="E58" s="6">
        <v>90</v>
      </c>
      <c r="G58" s="4" t="s">
        <v>111</v>
      </c>
      <c r="H58" s="5">
        <f t="shared" si="8"/>
        <v>80</v>
      </c>
      <c r="I58" s="5"/>
      <c r="J58" s="4" t="s">
        <v>111</v>
      </c>
      <c r="K58" s="5">
        <f t="shared" si="5"/>
        <v>85</v>
      </c>
      <c r="L58" s="5"/>
      <c r="N58" s="4" t="str">
        <f t="shared" si="1"/>
        <v>A14 5G   = R$ 80,00</v>
      </c>
      <c r="P58" s="4" t="str">
        <f t="shared" si="2"/>
        <v>A14 5G   = R$ 85,00</v>
      </c>
      <c r="R58" s="4" t="str">
        <f t="shared" si="3"/>
        <v>A14 5G   = R$ 75,00</v>
      </c>
      <c r="T58" s="4" t="str">
        <f t="shared" ref="T58:T80" si="13">CONCATENATE(G58,H58+10,",00")</f>
        <v>A14 5G   = R$ 90,00</v>
      </c>
    </row>
    <row r="59" spans="1:20" ht="15.75" customHeight="1" x14ac:dyDescent="0.3">
      <c r="A59" t="s">
        <v>3079</v>
      </c>
      <c r="B59">
        <f>H42</f>
        <v>95</v>
      </c>
      <c r="D59" s="7" t="s">
        <v>112</v>
      </c>
      <c r="E59" s="6">
        <v>110</v>
      </c>
      <c r="G59" s="4" t="s">
        <v>113</v>
      </c>
      <c r="H59" s="5">
        <f t="shared" si="8"/>
        <v>90</v>
      </c>
      <c r="I59" s="5"/>
      <c r="J59" s="4" t="s">
        <v>113</v>
      </c>
      <c r="K59" s="5">
        <f t="shared" si="5"/>
        <v>95</v>
      </c>
      <c r="L59" s="5"/>
      <c r="N59" s="4" t="str">
        <f t="shared" si="1"/>
        <v>A14 5G c/aro           = R$ 90,00</v>
      </c>
      <c r="P59" s="4" t="str">
        <f t="shared" si="2"/>
        <v>A14 5G c/aro           = R$ 95,00</v>
      </c>
      <c r="R59" s="4" t="str">
        <f t="shared" si="3"/>
        <v>A14 5G c/aro           = R$ 85,00</v>
      </c>
      <c r="T59" s="4" t="str">
        <f t="shared" si="13"/>
        <v>A14 5G c/aro           = R$ 100,00</v>
      </c>
    </row>
    <row r="60" spans="1:20" ht="15.75" customHeight="1" x14ac:dyDescent="0.3">
      <c r="A60" t="s">
        <v>2580</v>
      </c>
      <c r="B60">
        <f>H37</f>
        <v>65</v>
      </c>
      <c r="D60" s="7" t="s">
        <v>114</v>
      </c>
      <c r="E60" s="6">
        <v>115</v>
      </c>
      <c r="G60" s="4" t="s">
        <v>115</v>
      </c>
      <c r="H60" s="5">
        <f t="shared" si="8"/>
        <v>110</v>
      </c>
      <c r="I60" s="5"/>
      <c r="J60" s="4" t="s">
        <v>115</v>
      </c>
      <c r="K60" s="5">
        <f t="shared" si="5"/>
        <v>115</v>
      </c>
      <c r="L60" s="5"/>
      <c r="N60" s="4" t="str">
        <f t="shared" si="1"/>
        <v>A14 5G c/aro Nacional = R$ 110,00</v>
      </c>
      <c r="P60" s="4" t="str">
        <f t="shared" si="2"/>
        <v>A14 5G c/aro Nacional = R$ 115,00</v>
      </c>
      <c r="R60" s="4" t="str">
        <f t="shared" si="3"/>
        <v>A14 5G c/aro Nacional = R$ 105,00</v>
      </c>
      <c r="T60" s="4" t="str">
        <f t="shared" si="13"/>
        <v>A14 5G c/aro Nacional = R$ 120,00</v>
      </c>
    </row>
    <row r="61" spans="1:20" ht="15.75" customHeight="1" x14ac:dyDescent="0.3">
      <c r="A61" t="s">
        <v>2582</v>
      </c>
      <c r="B61">
        <f>H43</f>
        <v>70</v>
      </c>
      <c r="D61" s="7" t="s">
        <v>116</v>
      </c>
      <c r="E61" s="6">
        <v>190</v>
      </c>
      <c r="G61" s="4" t="s">
        <v>117</v>
      </c>
      <c r="H61" s="5">
        <f t="shared" si="8"/>
        <v>115</v>
      </c>
      <c r="I61" s="5"/>
      <c r="J61" s="4" t="s">
        <v>117</v>
      </c>
      <c r="K61" s="5">
        <f t="shared" si="5"/>
        <v>120</v>
      </c>
      <c r="L61" s="5"/>
      <c r="N61" s="4" t="str">
        <f t="shared" si="1"/>
        <v>A15 - incell c/aro   = R$ 115,00</v>
      </c>
      <c r="P61" s="4" t="str">
        <f t="shared" si="2"/>
        <v>A15 - incell c/aro   = R$ 120,00</v>
      </c>
      <c r="R61" s="4" t="str">
        <f t="shared" si="3"/>
        <v>A15 - incell c/aro   = R$ 110,00</v>
      </c>
      <c r="T61" s="4" t="str">
        <f t="shared" si="13"/>
        <v>A15 - incell c/aro   = R$ 125,00</v>
      </c>
    </row>
    <row r="62" spans="1:20" ht="15.75" customHeight="1" x14ac:dyDescent="0.3">
      <c r="A62" t="s">
        <v>2402</v>
      </c>
      <c r="B62">
        <f>H44</f>
        <v>80</v>
      </c>
      <c r="D62" s="7" t="s">
        <v>118</v>
      </c>
      <c r="E62" s="6">
        <v>210</v>
      </c>
      <c r="G62" s="4" t="s">
        <v>119</v>
      </c>
      <c r="H62" s="5">
        <f t="shared" si="8"/>
        <v>190</v>
      </c>
      <c r="I62" s="5"/>
      <c r="J62" s="4" t="s">
        <v>119</v>
      </c>
      <c r="K62" s="5">
        <f t="shared" si="5"/>
        <v>195</v>
      </c>
      <c r="L62" s="5"/>
      <c r="N62" s="4" t="str">
        <f t="shared" si="1"/>
        <v>A15 - original      = R$ 190,00</v>
      </c>
      <c r="P62" s="4" t="str">
        <f t="shared" si="2"/>
        <v>A15 - original      = R$ 195,00</v>
      </c>
      <c r="R62" s="4" t="str">
        <f t="shared" si="3"/>
        <v>A15 - original      = R$ 185,00</v>
      </c>
      <c r="T62" s="4" t="str">
        <f t="shared" si="13"/>
        <v>A15 - original      = R$ 200,00</v>
      </c>
    </row>
    <row r="63" spans="1:20" ht="15.75" customHeight="1" x14ac:dyDescent="0.3">
      <c r="A63" t="s">
        <v>2909</v>
      </c>
      <c r="B63">
        <f>H45</f>
        <v>105</v>
      </c>
      <c r="D63" s="7" t="s">
        <v>120</v>
      </c>
      <c r="E63" s="6">
        <v>250</v>
      </c>
      <c r="G63" s="4" t="s">
        <v>121</v>
      </c>
      <c r="H63" s="5">
        <f t="shared" si="8"/>
        <v>210</v>
      </c>
      <c r="I63" s="5"/>
      <c r="J63" s="4" t="s">
        <v>121</v>
      </c>
      <c r="K63" s="5">
        <f t="shared" si="5"/>
        <v>215</v>
      </c>
      <c r="L63" s="5"/>
      <c r="N63" s="4" t="str">
        <f t="shared" si="1"/>
        <v>A15 - orig c/aro      = R$ 210,00</v>
      </c>
      <c r="P63" s="4" t="str">
        <f t="shared" si="2"/>
        <v>A15 - orig c/aro      = R$ 215,00</v>
      </c>
      <c r="R63" s="4" t="str">
        <f t="shared" si="3"/>
        <v>A15 - orig c/aro      = R$ 205,00</v>
      </c>
      <c r="T63" s="4" t="str">
        <f t="shared" si="13"/>
        <v>A15 - orig c/aro      = R$ 220,00</v>
      </c>
    </row>
    <row r="64" spans="1:20" ht="15.75" customHeight="1" x14ac:dyDescent="0.3">
      <c r="A64" t="s">
        <v>3080</v>
      </c>
      <c r="B64">
        <f>H45</f>
        <v>105</v>
      </c>
      <c r="D64" s="7" t="s">
        <v>1225</v>
      </c>
      <c r="E64" s="6">
        <v>75</v>
      </c>
      <c r="G64" s="4" t="s">
        <v>122</v>
      </c>
      <c r="H64" s="5">
        <f t="shared" si="8"/>
        <v>250</v>
      </c>
      <c r="I64" s="5"/>
      <c r="J64" s="4" t="s">
        <v>122</v>
      </c>
      <c r="K64" s="5">
        <f t="shared" si="5"/>
        <v>255</v>
      </c>
      <c r="L64" s="5"/>
      <c r="N64" s="4" t="str">
        <f t="shared" si="1"/>
        <v>A15 - Nacional c/aro= R$ 250,00</v>
      </c>
      <c r="P64" s="4" t="str">
        <f t="shared" si="2"/>
        <v>A15 - Nacional c/aro= R$ 255,00</v>
      </c>
      <c r="R64" s="4" t="str">
        <f t="shared" si="3"/>
        <v>A15 - Nacional c/aro= R$ 245,00</v>
      </c>
      <c r="T64" s="4" t="str">
        <f t="shared" si="13"/>
        <v>A15 - Nacional c/aro= R$ 260,00</v>
      </c>
    </row>
    <row r="65" spans="1:20" ht="15.75" customHeight="1" x14ac:dyDescent="0.3">
      <c r="A65" t="s">
        <v>2583</v>
      </c>
      <c r="B65">
        <f>H46</f>
        <v>70</v>
      </c>
      <c r="D65" s="7" t="s">
        <v>3013</v>
      </c>
      <c r="E65" s="6">
        <v>80</v>
      </c>
      <c r="G65" s="4" t="s">
        <v>3014</v>
      </c>
      <c r="H65" s="5">
        <f t="shared" si="8"/>
        <v>75</v>
      </c>
      <c r="I65" s="5"/>
      <c r="J65" s="4" t="s">
        <v>3014</v>
      </c>
      <c r="K65" s="5">
        <f t="shared" si="5"/>
        <v>80</v>
      </c>
      <c r="L65" s="5"/>
      <c r="N65" s="4" t="str">
        <f t="shared" si="1"/>
        <v>A20 - incell     = R$ 75,00</v>
      </c>
      <c r="P65" s="4" t="str">
        <f t="shared" si="2"/>
        <v>A20 - incell     = R$ 80,00</v>
      </c>
      <c r="R65" s="4" t="str">
        <f t="shared" si="3"/>
        <v>A20 - incell     = R$ 70,00</v>
      </c>
      <c r="T65" s="4" t="str">
        <f t="shared" si="13"/>
        <v>A20 - incell     = R$ 85,00</v>
      </c>
    </row>
    <row r="66" spans="1:20" ht="15.75" customHeight="1" x14ac:dyDescent="0.3">
      <c r="A66" t="s">
        <v>3081</v>
      </c>
      <c r="B66">
        <f>H48</f>
        <v>100</v>
      </c>
      <c r="D66" s="7" t="s">
        <v>123</v>
      </c>
      <c r="E66" s="6">
        <v>125</v>
      </c>
      <c r="G66" s="4" t="s">
        <v>3015</v>
      </c>
      <c r="H66" s="5">
        <f t="shared" si="8"/>
        <v>80</v>
      </c>
      <c r="I66" s="5"/>
      <c r="J66" s="4" t="s">
        <v>3015</v>
      </c>
      <c r="K66" s="5">
        <f t="shared" si="5"/>
        <v>85</v>
      </c>
      <c r="L66" s="5"/>
      <c r="N66" s="4" t="str">
        <f t="shared" si="1"/>
        <v>A20 - incell c/aro = R$ 80,00</v>
      </c>
      <c r="P66" s="4" t="str">
        <f t="shared" si="2"/>
        <v>A20 - incell c/aro = R$ 85,00</v>
      </c>
      <c r="R66" s="4" t="str">
        <f t="shared" si="3"/>
        <v>A20 - incell c/aro = R$ 75,00</v>
      </c>
      <c r="T66" s="4" t="str">
        <f t="shared" si="13"/>
        <v>A20 - incell c/aro = R$ 90,00</v>
      </c>
    </row>
    <row r="67" spans="1:20" ht="15.75" customHeight="1" x14ac:dyDescent="0.3">
      <c r="A67" t="s">
        <v>6743</v>
      </c>
      <c r="B67">
        <f>H49</f>
        <v>75</v>
      </c>
      <c r="D67" s="7" t="s">
        <v>124</v>
      </c>
      <c r="E67" s="6">
        <v>160</v>
      </c>
      <c r="G67" s="4" t="s">
        <v>125</v>
      </c>
      <c r="H67" s="5">
        <f t="shared" si="8"/>
        <v>125</v>
      </c>
      <c r="I67" s="5"/>
      <c r="J67" s="4" t="s">
        <v>125</v>
      </c>
      <c r="K67" s="5">
        <f t="shared" si="5"/>
        <v>130</v>
      </c>
      <c r="L67" s="5"/>
      <c r="N67" s="4" t="str">
        <f t="shared" si="1"/>
        <v>A20 - original             = R$ 125,00</v>
      </c>
      <c r="P67" s="4" t="str">
        <f t="shared" si="2"/>
        <v>A20 - original             = R$ 130,00</v>
      </c>
      <c r="R67" s="4" t="str">
        <f t="shared" si="3"/>
        <v>A20 - original             = R$ 120,00</v>
      </c>
      <c r="T67" s="4" t="str">
        <f t="shared" si="13"/>
        <v>A20 - original             = R$ 135,00</v>
      </c>
    </row>
    <row r="68" spans="1:20" ht="15.75" customHeight="1" x14ac:dyDescent="0.3">
      <c r="A68" t="s">
        <v>2584</v>
      </c>
      <c r="B68">
        <f>H49</f>
        <v>75</v>
      </c>
      <c r="D68" s="7" t="s">
        <v>126</v>
      </c>
      <c r="E68" s="6">
        <v>70</v>
      </c>
      <c r="G68" s="4" t="s">
        <v>127</v>
      </c>
      <c r="H68" s="5">
        <f t="shared" si="8"/>
        <v>160</v>
      </c>
      <c r="I68" s="5"/>
      <c r="J68" s="4" t="s">
        <v>127</v>
      </c>
      <c r="K68" s="5">
        <f t="shared" ref="K68:K130" si="14">H68+5</f>
        <v>165</v>
      </c>
      <c r="L68" s="5"/>
      <c r="N68" s="4" t="str">
        <f t="shared" si="1"/>
        <v>A20 c/aro - orig         = R$ 160,00</v>
      </c>
      <c r="P68" s="4" t="str">
        <f t="shared" si="2"/>
        <v>A20 c/aro - orig         = R$ 165,00</v>
      </c>
      <c r="R68" s="4" t="str">
        <f t="shared" si="3"/>
        <v>A20 c/aro - orig         = R$ 155,00</v>
      </c>
      <c r="T68" s="4" t="str">
        <f t="shared" si="13"/>
        <v>A20 c/aro - orig         = R$ 170,00</v>
      </c>
    </row>
    <row r="69" spans="1:20" ht="15.75" customHeight="1" x14ac:dyDescent="0.3">
      <c r="A69" s="80" t="s">
        <v>12293</v>
      </c>
      <c r="B69">
        <f>H50</f>
        <v>85</v>
      </c>
      <c r="D69" s="7" t="s">
        <v>128</v>
      </c>
      <c r="E69" s="6">
        <v>80</v>
      </c>
      <c r="G69" s="4" t="s">
        <v>129</v>
      </c>
      <c r="H69" s="5">
        <f t="shared" si="8"/>
        <v>70</v>
      </c>
      <c r="I69" s="5"/>
      <c r="J69" s="4" t="s">
        <v>129</v>
      </c>
      <c r="K69" s="5">
        <f t="shared" si="14"/>
        <v>75</v>
      </c>
      <c r="L69" s="5"/>
      <c r="N69" s="4" t="str">
        <f t="shared" si="1"/>
        <v>A20s   = R$ 70,00</v>
      </c>
      <c r="P69" s="4" t="str">
        <f t="shared" si="2"/>
        <v>A20s   = R$ 75,00</v>
      </c>
      <c r="R69" s="4" t="str">
        <f t="shared" si="3"/>
        <v>A20s   = R$ 65,00</v>
      </c>
      <c r="T69" s="4" t="str">
        <f t="shared" si="13"/>
        <v>A20s   = R$ 80,00</v>
      </c>
    </row>
    <row r="70" spans="1:20" ht="15.75" customHeight="1" x14ac:dyDescent="0.3">
      <c r="A70" t="s">
        <v>2404</v>
      </c>
      <c r="B70">
        <f>H50</f>
        <v>85</v>
      </c>
      <c r="D70" s="7" t="s">
        <v>130</v>
      </c>
      <c r="E70" s="6">
        <v>100</v>
      </c>
      <c r="G70" s="4" t="s">
        <v>131</v>
      </c>
      <c r="H70" s="5">
        <f t="shared" si="8"/>
        <v>80</v>
      </c>
      <c r="I70" s="5"/>
      <c r="J70" s="4" t="s">
        <v>131</v>
      </c>
      <c r="K70" s="5">
        <f t="shared" si="14"/>
        <v>85</v>
      </c>
      <c r="L70" s="5"/>
      <c r="N70" s="4" t="str">
        <f t="shared" si="1"/>
        <v>A20s c/aro - orig       = R$ 80,00</v>
      </c>
      <c r="P70" s="4" t="str">
        <f t="shared" si="2"/>
        <v>A20s c/aro - orig       = R$ 85,00</v>
      </c>
      <c r="R70" s="4" t="str">
        <f t="shared" si="3"/>
        <v>A20s c/aro - orig       = R$ 75,00</v>
      </c>
      <c r="T70" s="4" t="str">
        <f t="shared" si="13"/>
        <v>A20s c/aro - orig       = R$ 90,00</v>
      </c>
    </row>
    <row r="71" spans="1:20" ht="15.75" customHeight="1" x14ac:dyDescent="0.3">
      <c r="A71" t="s">
        <v>2911</v>
      </c>
      <c r="B71">
        <f>H51</f>
        <v>120</v>
      </c>
      <c r="D71" s="7" t="s">
        <v>132</v>
      </c>
      <c r="E71" s="6">
        <v>110</v>
      </c>
      <c r="G71" s="4" t="s">
        <v>133</v>
      </c>
      <c r="H71" s="5">
        <f t="shared" si="8"/>
        <v>100</v>
      </c>
      <c r="I71" s="5"/>
      <c r="J71" s="4" t="s">
        <v>133</v>
      </c>
      <c r="K71" s="5">
        <f t="shared" si="14"/>
        <v>105</v>
      </c>
      <c r="L71" s="5"/>
      <c r="N71" s="4" t="str">
        <f t="shared" si="1"/>
        <v>A20s c/aro nacional= R$ 100,00</v>
      </c>
      <c r="P71" s="4" t="str">
        <f t="shared" si="2"/>
        <v>A20s c/aro nacional= R$ 105,00</v>
      </c>
      <c r="R71" s="4" t="str">
        <f t="shared" si="3"/>
        <v>A20s c/aro nacional= R$ 95,00</v>
      </c>
      <c r="T71" s="4" t="str">
        <f t="shared" si="13"/>
        <v>A20s c/aro nacional= R$ 110,00</v>
      </c>
    </row>
    <row r="72" spans="1:20" ht="15.75" customHeight="1" x14ac:dyDescent="0.3">
      <c r="A72" t="s">
        <v>3082</v>
      </c>
      <c r="B72">
        <f>H51</f>
        <v>120</v>
      </c>
      <c r="D72" s="7" t="s">
        <v>134</v>
      </c>
      <c r="E72" s="6">
        <v>70</v>
      </c>
      <c r="G72" s="4" t="s">
        <v>135</v>
      </c>
      <c r="H72" s="5">
        <f t="shared" si="8"/>
        <v>110</v>
      </c>
      <c r="I72" s="5"/>
      <c r="J72" s="4" t="s">
        <v>135</v>
      </c>
      <c r="K72" s="5">
        <f t="shared" si="14"/>
        <v>115</v>
      </c>
      <c r="L72" s="5"/>
      <c r="N72" s="4" t="str">
        <f t="shared" si="1"/>
        <v>A21 - orig     = R$ 110,00</v>
      </c>
      <c r="P72" s="4" t="str">
        <f t="shared" si="2"/>
        <v>A21 - orig     = R$ 115,00</v>
      </c>
      <c r="R72" s="4" t="str">
        <f t="shared" si="3"/>
        <v>A21 - orig     = R$ 105,00</v>
      </c>
      <c r="T72" s="4" t="str">
        <f t="shared" si="13"/>
        <v>A21 - orig     = R$ 120,00</v>
      </c>
    </row>
    <row r="73" spans="1:20" ht="15.75" customHeight="1" x14ac:dyDescent="0.3">
      <c r="A73" t="s">
        <v>6744</v>
      </c>
      <c r="B73">
        <f>H52</f>
        <v>75</v>
      </c>
      <c r="D73" s="7" t="s">
        <v>136</v>
      </c>
      <c r="E73" s="6">
        <v>80</v>
      </c>
      <c r="G73" s="4" t="s">
        <v>3579</v>
      </c>
      <c r="H73" s="5">
        <f t="shared" si="8"/>
        <v>70</v>
      </c>
      <c r="I73" s="5"/>
      <c r="J73" s="4" t="s">
        <v>3579</v>
      </c>
      <c r="K73" s="5">
        <f t="shared" si="14"/>
        <v>75</v>
      </c>
      <c r="L73" s="5"/>
      <c r="N73" s="4" t="str">
        <f t="shared" si="1"/>
        <v>A21s - orig    = R$ 70,00</v>
      </c>
      <c r="P73" s="4" t="str">
        <f t="shared" si="2"/>
        <v>A21s - orig    = R$ 75,00</v>
      </c>
      <c r="R73" s="4" t="str">
        <f t="shared" si="3"/>
        <v>A21s - orig    = R$ 65,00</v>
      </c>
      <c r="T73" s="4" t="str">
        <f t="shared" si="13"/>
        <v>A21s - orig    = R$ 80,00</v>
      </c>
    </row>
    <row r="74" spans="1:20" ht="15.75" customHeight="1" x14ac:dyDescent="0.3">
      <c r="A74" t="s">
        <v>2585</v>
      </c>
      <c r="B74">
        <f>H52</f>
        <v>75</v>
      </c>
      <c r="D74" s="7" t="s">
        <v>137</v>
      </c>
      <c r="E74" s="6">
        <v>115</v>
      </c>
      <c r="G74" s="4" t="s">
        <v>138</v>
      </c>
      <c r="H74" s="5">
        <f t="shared" si="8"/>
        <v>80</v>
      </c>
      <c r="I74" s="5"/>
      <c r="J74" s="4" t="s">
        <v>138</v>
      </c>
      <c r="K74" s="5">
        <f t="shared" si="14"/>
        <v>85</v>
      </c>
      <c r="L74" s="5"/>
      <c r="N74" s="4" t="str">
        <f t="shared" si="1"/>
        <v>A21s c/aro      = R$ 80,00</v>
      </c>
      <c r="P74" s="4" t="str">
        <f t="shared" si="2"/>
        <v>A21s c/aro      = R$ 85,00</v>
      </c>
      <c r="R74" s="4" t="str">
        <f t="shared" si="3"/>
        <v>A21s c/aro      = R$ 75,00</v>
      </c>
      <c r="T74" s="4" t="str">
        <f t="shared" si="13"/>
        <v>A21s c/aro      = R$ 90,00</v>
      </c>
    </row>
    <row r="75" spans="1:20" ht="15.75" customHeight="1" x14ac:dyDescent="0.3">
      <c r="A75" t="s">
        <v>2405</v>
      </c>
      <c r="B75">
        <f>H53</f>
        <v>95</v>
      </c>
      <c r="D75" s="7" t="s">
        <v>3043</v>
      </c>
      <c r="E75" s="6">
        <v>85</v>
      </c>
      <c r="G75" s="4" t="s">
        <v>139</v>
      </c>
      <c r="H75" s="5">
        <f t="shared" si="8"/>
        <v>115</v>
      </c>
      <c r="I75" s="5"/>
      <c r="J75" s="4" t="s">
        <v>139</v>
      </c>
      <c r="K75" s="5">
        <f t="shared" si="14"/>
        <v>120</v>
      </c>
      <c r="L75" s="5"/>
      <c r="N75" s="4" t="str">
        <f t="shared" si="1"/>
        <v>A21s c/aro nacional= R$ 115,00</v>
      </c>
      <c r="P75" s="4" t="str">
        <f t="shared" si="2"/>
        <v>A21s c/aro nacional= R$ 120,00</v>
      </c>
      <c r="R75" s="4" t="str">
        <f t="shared" si="3"/>
        <v>A21s c/aro nacional= R$ 110,00</v>
      </c>
      <c r="T75" s="4" t="str">
        <f t="shared" si="13"/>
        <v>A21s c/aro nacional= R$ 125,00</v>
      </c>
    </row>
    <row r="76" spans="1:20" ht="15.75" customHeight="1" x14ac:dyDescent="0.3">
      <c r="A76" s="80" t="s">
        <v>12294</v>
      </c>
      <c r="B76">
        <f>H53</f>
        <v>95</v>
      </c>
      <c r="D76" s="7" t="s">
        <v>140</v>
      </c>
      <c r="E76" s="6">
        <v>165</v>
      </c>
      <c r="G76" s="4" t="s">
        <v>3044</v>
      </c>
      <c r="H76" s="5">
        <f t="shared" si="8"/>
        <v>85</v>
      </c>
      <c r="I76" s="5"/>
      <c r="J76" s="4" t="s">
        <v>3044</v>
      </c>
      <c r="K76" s="5">
        <f t="shared" si="14"/>
        <v>90</v>
      </c>
      <c r="L76" s="5"/>
      <c r="N76" s="4" t="str">
        <f t="shared" si="1"/>
        <v>A22 4G - incell c/aro = R$  85,00</v>
      </c>
      <c r="P76" s="4" t="str">
        <f t="shared" si="2"/>
        <v>A22 4G - incell c/aro = R$  90,00</v>
      </c>
      <c r="R76" s="4" t="str">
        <f t="shared" si="3"/>
        <v>A22 4G - incell c/aro = R$  80,00</v>
      </c>
      <c r="T76" s="4" t="str">
        <f t="shared" si="13"/>
        <v>A22 4G - incell c/aro = R$  95,00</v>
      </c>
    </row>
    <row r="77" spans="1:20" ht="15.75" customHeight="1" x14ac:dyDescent="0.3">
      <c r="A77" t="s">
        <v>2912</v>
      </c>
      <c r="B77">
        <f>H54</f>
        <v>120</v>
      </c>
      <c r="D77" s="7" t="s">
        <v>141</v>
      </c>
      <c r="E77" s="6">
        <v>185</v>
      </c>
      <c r="G77" s="4" t="s">
        <v>142</v>
      </c>
      <c r="H77" s="5">
        <f t="shared" si="8"/>
        <v>165</v>
      </c>
      <c r="I77" s="5"/>
      <c r="J77" s="4" t="s">
        <v>142</v>
      </c>
      <c r="K77" s="5">
        <f t="shared" si="14"/>
        <v>170</v>
      </c>
      <c r="L77" s="5"/>
      <c r="N77" s="4" t="str">
        <f t="shared" si="1"/>
        <v>A22 4G c/aro-original= R$ 165,00</v>
      </c>
      <c r="P77" s="4" t="str">
        <f t="shared" si="2"/>
        <v>A22 4G c/aro-original= R$ 170,00</v>
      </c>
      <c r="R77" s="4" t="str">
        <f t="shared" si="3"/>
        <v>A22 4G c/aro-original= R$ 160,00</v>
      </c>
      <c r="T77" s="4" t="str">
        <f t="shared" si="13"/>
        <v>A22 4G c/aro-original= R$ 175,00</v>
      </c>
    </row>
    <row r="78" spans="1:20" ht="15.75" customHeight="1" x14ac:dyDescent="0.3">
      <c r="A78" t="s">
        <v>3083</v>
      </c>
      <c r="B78">
        <f>H54</f>
        <v>120</v>
      </c>
      <c r="D78" s="7" t="s">
        <v>143</v>
      </c>
      <c r="E78" s="6">
        <v>85</v>
      </c>
      <c r="G78" s="4" t="s">
        <v>144</v>
      </c>
      <c r="H78" s="5">
        <f t="shared" si="8"/>
        <v>185</v>
      </c>
      <c r="I78" s="5"/>
      <c r="J78" s="4" t="s">
        <v>144</v>
      </c>
      <c r="K78" s="5">
        <f t="shared" si="14"/>
        <v>190</v>
      </c>
      <c r="L78" s="5"/>
      <c r="N78" s="4" t="str">
        <f>CONCATENATE(G78,H78,"")</f>
        <v>A22 4G c/aro-orig premium = 185</v>
      </c>
      <c r="P78" s="4" t="str">
        <f>CONCATENATE(G78,H78+5,"")</f>
        <v>A22 4G c/aro-orig premium = 190</v>
      </c>
      <c r="R78" s="4" t="str">
        <f t="shared" si="3"/>
        <v>A22 4G c/aro-orig premium = 180,00</v>
      </c>
      <c r="T78" s="4" t="str">
        <f t="shared" si="13"/>
        <v>A22 4G c/aro-orig premium = 195,00</v>
      </c>
    </row>
    <row r="79" spans="1:20" ht="15.75" customHeight="1" x14ac:dyDescent="0.3">
      <c r="A79" t="s">
        <v>6745</v>
      </c>
      <c r="B79">
        <f>H55</f>
        <v>75</v>
      </c>
      <c r="D79" s="7" t="s">
        <v>145</v>
      </c>
      <c r="E79" s="6">
        <v>95</v>
      </c>
      <c r="G79" s="4" t="s">
        <v>146</v>
      </c>
      <c r="H79" s="5">
        <f t="shared" si="8"/>
        <v>85</v>
      </c>
      <c r="I79" s="5"/>
      <c r="J79" s="4" t="s">
        <v>146</v>
      </c>
      <c r="K79" s="5">
        <f t="shared" si="14"/>
        <v>90</v>
      </c>
      <c r="L79" s="5"/>
      <c r="N79" s="4" t="str">
        <f t="shared" ref="N79:N105" si="15">CONCATENATE(G79,H79,",00")</f>
        <v>A22 5G - orig            = R$ 85,00</v>
      </c>
      <c r="P79" s="4" t="str">
        <f t="shared" ref="P79:P105" si="16">CONCATENATE(G79,H79+5,",00")</f>
        <v>A22 5G - orig            = R$ 90,00</v>
      </c>
      <c r="R79" s="4" t="str">
        <f t="shared" si="3"/>
        <v>A22 5G - orig            = R$ 80,00</v>
      </c>
      <c r="T79" s="4" t="str">
        <f t="shared" si="13"/>
        <v>A22 5G - orig            = R$ 95,00</v>
      </c>
    </row>
    <row r="80" spans="1:20" ht="15.75" customHeight="1" x14ac:dyDescent="0.3">
      <c r="A80" t="s">
        <v>2586</v>
      </c>
      <c r="B80">
        <f>H55</f>
        <v>75</v>
      </c>
      <c r="D80" s="7" t="s">
        <v>12269</v>
      </c>
      <c r="E80" s="48">
        <v>110</v>
      </c>
      <c r="G80" s="4" t="s">
        <v>147</v>
      </c>
      <c r="H80" s="5">
        <f t="shared" si="8"/>
        <v>95</v>
      </c>
      <c r="I80" s="5"/>
      <c r="J80" s="4" t="s">
        <v>147</v>
      </c>
      <c r="K80" s="5">
        <f t="shared" si="14"/>
        <v>100</v>
      </c>
      <c r="L80" s="5"/>
      <c r="N80" s="4" t="str">
        <f t="shared" si="15"/>
        <v>A22 5G c/aro- orig    = R$ 95,00</v>
      </c>
      <c r="P80" s="4" t="str">
        <f t="shared" si="16"/>
        <v>A22 5G c/aro- orig    = R$ 100,00</v>
      </c>
      <c r="R80" s="4" t="str">
        <f t="shared" si="3"/>
        <v>A22 5G c/aro- orig    = R$ 90,00</v>
      </c>
      <c r="T80" s="4" t="str">
        <f t="shared" si="13"/>
        <v>A22 5G c/aro- orig    = R$ 105,00</v>
      </c>
    </row>
    <row r="81" spans="1:20" ht="15.75" customHeight="1" x14ac:dyDescent="0.3">
      <c r="A81" t="s">
        <v>2406</v>
      </c>
      <c r="B81">
        <f>H56</f>
        <v>100</v>
      </c>
      <c r="D81" s="7" t="s">
        <v>148</v>
      </c>
      <c r="E81" s="6">
        <v>100</v>
      </c>
      <c r="G81" s="4" t="s">
        <v>12270</v>
      </c>
      <c r="H81" s="5">
        <f t="shared" si="8"/>
        <v>110</v>
      </c>
      <c r="I81" s="5"/>
      <c r="J81" s="4" t="s">
        <v>12270</v>
      </c>
      <c r="K81" s="5">
        <f t="shared" si="14"/>
        <v>115</v>
      </c>
      <c r="L81" s="5"/>
      <c r="N81" s="4" t="str">
        <f t="shared" ref="N81" si="17">CONCATENATE(G81,H81,",00")</f>
        <v>A22 5G Nacional c/aro = R$ 110,00</v>
      </c>
      <c r="P81" s="4" t="str">
        <f t="shared" ref="P81" si="18">CONCATENATE(G81,H81+5,",00")</f>
        <v>A22 5G Nacional c/aro = R$ 115,00</v>
      </c>
      <c r="R81" s="4" t="str">
        <f t="shared" ref="R81" si="19">CONCATENATE(G81,H81-5,",00")</f>
        <v>A22 5G Nacional c/aro = R$ 105,00</v>
      </c>
      <c r="T81" s="4" t="str">
        <f t="shared" ref="T81" si="20">CONCATENATE(G81,H81+10,",00")</f>
        <v>A22 5G Nacional c/aro = R$ 120,00</v>
      </c>
    </row>
    <row r="82" spans="1:20" ht="15.75" customHeight="1" x14ac:dyDescent="0.3">
      <c r="A82" t="s">
        <v>6746</v>
      </c>
      <c r="B82">
        <f>H58</f>
        <v>80</v>
      </c>
      <c r="D82" s="7" t="s">
        <v>150</v>
      </c>
      <c r="E82" s="6">
        <v>110</v>
      </c>
      <c r="G82" s="4" t="s">
        <v>149</v>
      </c>
      <c r="H82" s="5">
        <f>E48</f>
        <v>75</v>
      </c>
      <c r="I82" s="5"/>
      <c r="J82" s="4" t="s">
        <v>149</v>
      </c>
      <c r="K82" s="5">
        <f t="shared" si="14"/>
        <v>80</v>
      </c>
      <c r="L82" s="5"/>
      <c r="N82" s="4" t="str">
        <f t="shared" si="15"/>
        <v>A23 4G - original       = R$ 75,00</v>
      </c>
      <c r="P82" s="4" t="str">
        <f t="shared" si="16"/>
        <v>A23 4G - original       = R$ 80,00</v>
      </c>
      <c r="R82" s="4" t="str">
        <f t="shared" si="3"/>
        <v>A23 4G - original       = R$ 70,00</v>
      </c>
      <c r="T82" s="4" t="str">
        <f t="shared" ref="T82:T113" si="21">CONCATENATE(G82,H82+10,",00")</f>
        <v>A23 4G - original       = R$ 85,00</v>
      </c>
    </row>
    <row r="83" spans="1:20" ht="15.75" customHeight="1" x14ac:dyDescent="0.3">
      <c r="A83" t="s">
        <v>2587</v>
      </c>
      <c r="B83">
        <f>H58</f>
        <v>80</v>
      </c>
      <c r="D83" s="15" t="s">
        <v>152</v>
      </c>
      <c r="E83" s="16">
        <v>90</v>
      </c>
      <c r="G83" s="4" t="s">
        <v>151</v>
      </c>
      <c r="H83" s="5">
        <f t="shared" ref="H83:H92" si="22">E81</f>
        <v>100</v>
      </c>
      <c r="I83" s="5"/>
      <c r="J83" s="4" t="s">
        <v>151</v>
      </c>
      <c r="K83" s="5">
        <f t="shared" si="14"/>
        <v>105</v>
      </c>
      <c r="L83" s="5"/>
      <c r="N83" s="4" t="str">
        <f t="shared" si="15"/>
        <v>A23 4G c/aro - orig     = R$ 100,00</v>
      </c>
      <c r="P83" s="4" t="str">
        <f t="shared" si="16"/>
        <v>A23 4G c/aro - orig     = R$ 105,00</v>
      </c>
      <c r="R83" s="4" t="str">
        <f t="shared" si="3"/>
        <v>A23 4G c/aro - orig     = R$ 95,00</v>
      </c>
      <c r="T83" s="4" t="str">
        <f t="shared" si="21"/>
        <v>A23 4G c/aro - orig     = R$ 110,00</v>
      </c>
    </row>
    <row r="84" spans="1:20" ht="15.75" customHeight="1" x14ac:dyDescent="0.3">
      <c r="A84" t="s">
        <v>2407</v>
      </c>
      <c r="B84">
        <f>H59</f>
        <v>90</v>
      </c>
      <c r="D84" s="7" t="s">
        <v>154</v>
      </c>
      <c r="E84" s="6">
        <v>100</v>
      </c>
      <c r="G84" s="4" t="s">
        <v>153</v>
      </c>
      <c r="H84" s="5">
        <f t="shared" si="22"/>
        <v>110</v>
      </c>
      <c r="I84" s="5"/>
      <c r="J84" s="4" t="s">
        <v>153</v>
      </c>
      <c r="K84" s="5">
        <f t="shared" si="14"/>
        <v>115</v>
      </c>
      <c r="L84" s="5"/>
      <c r="N84" s="4" t="str">
        <f t="shared" si="15"/>
        <v>A23 4G c/aro Nacional=R$ 110,00</v>
      </c>
      <c r="P84" s="4" t="str">
        <f t="shared" si="16"/>
        <v>A23 4G c/aro Nacional=R$ 115,00</v>
      </c>
      <c r="R84" s="4" t="str">
        <f t="shared" si="3"/>
        <v>A23 4G c/aro Nacional=R$ 105,00</v>
      </c>
      <c r="T84" s="4" t="str">
        <f t="shared" si="21"/>
        <v>A23 4G c/aro Nacional=R$ 120,00</v>
      </c>
    </row>
    <row r="85" spans="1:20" ht="15.75" customHeight="1" x14ac:dyDescent="0.3">
      <c r="A85" t="s">
        <v>2913</v>
      </c>
      <c r="B85">
        <f>H60</f>
        <v>110</v>
      </c>
      <c r="D85" s="7" t="s">
        <v>156</v>
      </c>
      <c r="E85" s="6">
        <v>110</v>
      </c>
      <c r="G85" s="4" t="s">
        <v>155</v>
      </c>
      <c r="H85" s="5">
        <f t="shared" si="22"/>
        <v>90</v>
      </c>
      <c r="I85" s="5"/>
      <c r="J85" s="4" t="s">
        <v>155</v>
      </c>
      <c r="K85" s="5">
        <f t="shared" si="14"/>
        <v>95</v>
      </c>
      <c r="L85" s="5"/>
      <c r="N85" s="4" t="str">
        <f t="shared" si="15"/>
        <v>A23 5G - original        = R$ 90,00</v>
      </c>
      <c r="P85" s="4" t="str">
        <f t="shared" si="16"/>
        <v>A23 5G - original        = R$ 95,00</v>
      </c>
      <c r="R85" s="4" t="str">
        <f t="shared" si="3"/>
        <v>A23 5G - original        = R$ 85,00</v>
      </c>
      <c r="T85" s="4" t="str">
        <f t="shared" si="21"/>
        <v>A23 5G - original        = R$ 100,00</v>
      </c>
    </row>
    <row r="86" spans="1:20" ht="15.75" customHeight="1" x14ac:dyDescent="0.3">
      <c r="A86" t="s">
        <v>3084</v>
      </c>
      <c r="B86">
        <f>H60</f>
        <v>110</v>
      </c>
      <c r="D86" s="7" t="s">
        <v>1228</v>
      </c>
      <c r="E86" s="6">
        <v>110</v>
      </c>
      <c r="G86" s="4" t="s">
        <v>157</v>
      </c>
      <c r="H86" s="5">
        <f t="shared" si="22"/>
        <v>100</v>
      </c>
      <c r="I86" s="5"/>
      <c r="J86" s="4" t="s">
        <v>157</v>
      </c>
      <c r="K86" s="5">
        <f t="shared" si="14"/>
        <v>105</v>
      </c>
      <c r="L86" s="5"/>
      <c r="N86" s="4" t="str">
        <f t="shared" si="15"/>
        <v>A23 5G c/aro - orig   = R$ 100,00</v>
      </c>
      <c r="P86" s="4" t="str">
        <f t="shared" si="16"/>
        <v>A23 5G c/aro - orig   = R$ 105,00</v>
      </c>
      <c r="R86" s="4" t="str">
        <f t="shared" si="3"/>
        <v>A23 5G c/aro - orig   = R$ 95,00</v>
      </c>
      <c r="T86" s="4" t="str">
        <f t="shared" si="21"/>
        <v>A23 5G c/aro - orig   = R$ 110,00</v>
      </c>
    </row>
    <row r="87" spans="1:20" ht="15.75" customHeight="1" x14ac:dyDescent="0.3">
      <c r="A87" t="s">
        <v>2858</v>
      </c>
      <c r="B87">
        <f>H61</f>
        <v>115</v>
      </c>
      <c r="D87" s="7" t="s">
        <v>159</v>
      </c>
      <c r="E87" s="6">
        <v>145</v>
      </c>
      <c r="G87" s="4" t="s">
        <v>158</v>
      </c>
      <c r="H87" s="5">
        <f t="shared" si="22"/>
        <v>110</v>
      </c>
      <c r="I87" s="5"/>
      <c r="J87" s="4" t="s">
        <v>158</v>
      </c>
      <c r="K87" s="5">
        <f t="shared" si="14"/>
        <v>115</v>
      </c>
      <c r="L87" s="5"/>
      <c r="N87" s="4" t="str">
        <f t="shared" si="15"/>
        <v>A23 5G c/aro Nacional=R$ 110,00</v>
      </c>
      <c r="P87" s="4" t="str">
        <f t="shared" si="16"/>
        <v>A23 5G c/aro Nacional=R$ 115,00</v>
      </c>
      <c r="R87" s="4" t="str">
        <f t="shared" si="3"/>
        <v>A23 5G c/aro Nacional=R$ 105,00</v>
      </c>
      <c r="T87" s="4" t="str">
        <f t="shared" si="21"/>
        <v>A23 5G c/aro Nacional=R$ 120,00</v>
      </c>
    </row>
    <row r="88" spans="1:20" ht="15.75" customHeight="1" x14ac:dyDescent="0.3">
      <c r="A88" t="s">
        <v>2408</v>
      </c>
      <c r="B88">
        <f>H63</f>
        <v>210</v>
      </c>
      <c r="D88" s="7" t="s">
        <v>161</v>
      </c>
      <c r="E88" s="6">
        <v>280</v>
      </c>
      <c r="G88" s="4" t="s">
        <v>160</v>
      </c>
      <c r="H88" s="5">
        <f t="shared" si="22"/>
        <v>110</v>
      </c>
      <c r="I88" s="5"/>
      <c r="J88" s="4" t="s">
        <v>160</v>
      </c>
      <c r="K88" s="5">
        <f t="shared" si="14"/>
        <v>115</v>
      </c>
      <c r="L88" s="5"/>
      <c r="N88" s="4" t="str">
        <f t="shared" si="15"/>
        <v>A24 - incell     = R$ 110,00</v>
      </c>
      <c r="P88" s="4" t="str">
        <f t="shared" si="16"/>
        <v>A24 - incell     = R$ 115,00</v>
      </c>
      <c r="R88" s="4" t="str">
        <f t="shared" si="3"/>
        <v>A24 - incell     = R$ 105,00</v>
      </c>
      <c r="T88" s="4" t="str">
        <f t="shared" si="21"/>
        <v>A24 - incell     = R$ 120,00</v>
      </c>
    </row>
    <row r="89" spans="1:20" ht="15.75" customHeight="1" x14ac:dyDescent="0.3">
      <c r="A89" s="53" t="s">
        <v>3485</v>
      </c>
      <c r="B89">
        <f>H63</f>
        <v>210</v>
      </c>
      <c r="D89" s="7" t="s">
        <v>163</v>
      </c>
      <c r="E89" s="6">
        <v>100</v>
      </c>
      <c r="G89" s="4" t="s">
        <v>162</v>
      </c>
      <c r="H89" s="5">
        <f t="shared" si="22"/>
        <v>145</v>
      </c>
      <c r="I89" s="5"/>
      <c r="J89" s="4" t="s">
        <v>162</v>
      </c>
      <c r="K89" s="5">
        <f t="shared" si="14"/>
        <v>150</v>
      </c>
      <c r="L89" s="5"/>
      <c r="N89" s="4" t="str">
        <f t="shared" si="15"/>
        <v>A24 c/aro - incell     = R$ 145,00</v>
      </c>
      <c r="P89" s="4" t="str">
        <f t="shared" si="16"/>
        <v>A24 c/aro - incell     = R$ 150,00</v>
      </c>
      <c r="R89" s="4" t="str">
        <f t="shared" si="3"/>
        <v>A24 c/aro - incell     = R$ 140,00</v>
      </c>
      <c r="T89" s="4" t="str">
        <f t="shared" si="21"/>
        <v>A24 c/aro - incell     = R$ 155,00</v>
      </c>
    </row>
    <row r="90" spans="1:20" ht="15.75" customHeight="1" x14ac:dyDescent="0.3">
      <c r="A90" s="53" t="s">
        <v>3486</v>
      </c>
      <c r="B90">
        <f>H63</f>
        <v>210</v>
      </c>
      <c r="D90" s="7" t="s">
        <v>165</v>
      </c>
      <c r="E90" s="6">
        <v>115</v>
      </c>
      <c r="G90" s="4" t="s">
        <v>164</v>
      </c>
      <c r="H90" s="5">
        <f t="shared" si="22"/>
        <v>280</v>
      </c>
      <c r="I90" s="5"/>
      <c r="J90" s="4" t="s">
        <v>164</v>
      </c>
      <c r="K90" s="5">
        <f t="shared" si="14"/>
        <v>285</v>
      </c>
      <c r="L90" s="5"/>
      <c r="N90" s="4" t="str">
        <f t="shared" si="15"/>
        <v>A24 c/aro - original = R$ 280,00</v>
      </c>
      <c r="P90" s="4" t="str">
        <f t="shared" si="16"/>
        <v>A24 c/aro - original = R$ 285,00</v>
      </c>
      <c r="R90" s="4" t="str">
        <f t="shared" si="3"/>
        <v>A24 c/aro - original = R$ 275,00</v>
      </c>
      <c r="T90" s="4" t="str">
        <f t="shared" si="21"/>
        <v>A24 c/aro - original = R$ 290,00</v>
      </c>
    </row>
    <row r="91" spans="1:20" ht="15.75" customHeight="1" x14ac:dyDescent="0.3">
      <c r="A91" t="s">
        <v>2914</v>
      </c>
      <c r="B91">
        <f>H64</f>
        <v>250</v>
      </c>
      <c r="D91" s="7" t="s">
        <v>169</v>
      </c>
      <c r="E91" s="6">
        <v>75</v>
      </c>
      <c r="G91" s="4" t="s">
        <v>166</v>
      </c>
      <c r="H91" s="5">
        <f t="shared" si="22"/>
        <v>100</v>
      </c>
      <c r="I91" s="5"/>
      <c r="J91" s="4" t="s">
        <v>166</v>
      </c>
      <c r="K91" s="5">
        <f t="shared" si="14"/>
        <v>105</v>
      </c>
      <c r="L91" s="5"/>
      <c r="N91" s="4" t="str">
        <f t="shared" si="15"/>
        <v>A25 - incell     = R$ 100,00</v>
      </c>
      <c r="P91" s="4" t="str">
        <f t="shared" si="16"/>
        <v>A25 - incell     = R$ 105,00</v>
      </c>
      <c r="R91" s="4" t="str">
        <f t="shared" si="3"/>
        <v>A25 - incell     = R$ 95,00</v>
      </c>
      <c r="T91" s="4" t="str">
        <f t="shared" si="21"/>
        <v>A25 - incell     = R$ 110,00</v>
      </c>
    </row>
    <row r="92" spans="1:20" ht="15.75" customHeight="1" x14ac:dyDescent="0.3">
      <c r="A92" t="s">
        <v>3085</v>
      </c>
      <c r="B92">
        <f>H64</f>
        <v>250</v>
      </c>
      <c r="D92" s="7" t="s">
        <v>3048</v>
      </c>
      <c r="E92" s="6">
        <v>80</v>
      </c>
      <c r="G92" s="4" t="s">
        <v>167</v>
      </c>
      <c r="H92" s="5">
        <f t="shared" si="22"/>
        <v>115</v>
      </c>
      <c r="I92" s="5"/>
      <c r="J92" s="4" t="s">
        <v>167</v>
      </c>
      <c r="K92" s="5">
        <f t="shared" si="14"/>
        <v>120</v>
      </c>
      <c r="L92" s="5"/>
      <c r="N92" s="4" t="str">
        <f t="shared" si="15"/>
        <v>A25 c/aro - incell     = R$ 115,00</v>
      </c>
      <c r="P92" s="4" t="str">
        <f t="shared" si="16"/>
        <v>A25 c/aro - incell     = R$ 120,00</v>
      </c>
      <c r="R92" s="4" t="str">
        <f t="shared" si="3"/>
        <v>A25 c/aro - incell     = R$ 110,00</v>
      </c>
      <c r="T92" s="4" t="str">
        <f t="shared" si="21"/>
        <v>A25 c/aro - incell     = R$ 125,00</v>
      </c>
    </row>
    <row r="93" spans="1:20" ht="15.75" customHeight="1" x14ac:dyDescent="0.3">
      <c r="A93" s="53" t="s">
        <v>2588</v>
      </c>
      <c r="B93">
        <f>H62</f>
        <v>190</v>
      </c>
      <c r="D93" s="7" t="s">
        <v>171</v>
      </c>
      <c r="E93" s="6">
        <v>140</v>
      </c>
      <c r="G93" s="4" t="s">
        <v>168</v>
      </c>
      <c r="H93" s="5">
        <f>E112</f>
        <v>80</v>
      </c>
      <c r="I93" s="5"/>
      <c r="J93" s="4" t="s">
        <v>168</v>
      </c>
      <c r="K93" s="5">
        <f t="shared" si="14"/>
        <v>85</v>
      </c>
      <c r="L93" s="5"/>
      <c r="N93" s="4" t="str">
        <f t="shared" si="15"/>
        <v>A30 - incell    = R$ 80,00</v>
      </c>
      <c r="P93" s="4" t="str">
        <f t="shared" si="16"/>
        <v>A30 - incell    = R$ 85,00</v>
      </c>
      <c r="R93" s="4" t="str">
        <f t="shared" si="3"/>
        <v>A30 - incell    = R$ 75,00</v>
      </c>
      <c r="T93" s="4" t="str">
        <f t="shared" si="21"/>
        <v>A30 - incell    = R$ 90,00</v>
      </c>
    </row>
    <row r="94" spans="1:20" ht="15.75" customHeight="1" x14ac:dyDescent="0.3">
      <c r="A94" s="53" t="s">
        <v>3487</v>
      </c>
      <c r="B94">
        <f>H62</f>
        <v>190</v>
      </c>
      <c r="D94" s="7" t="s">
        <v>173</v>
      </c>
      <c r="E94" s="6">
        <v>160</v>
      </c>
      <c r="G94" s="4" t="s">
        <v>3046</v>
      </c>
      <c r="H94" s="5">
        <f>E113</f>
        <v>85</v>
      </c>
      <c r="I94" s="5"/>
      <c r="J94" s="4" t="s">
        <v>3046</v>
      </c>
      <c r="K94" s="5">
        <f t="shared" si="14"/>
        <v>90</v>
      </c>
      <c r="L94" s="5"/>
      <c r="N94" s="4" t="str">
        <f t="shared" si="15"/>
        <v>A30 - incell c/aro = R$ 85,00</v>
      </c>
      <c r="P94" s="4" t="str">
        <f t="shared" si="16"/>
        <v>A30 - incell c/aro = R$ 90,00</v>
      </c>
      <c r="R94" s="4" t="str">
        <f t="shared" si="3"/>
        <v>A30 - incell c/aro = R$ 80,00</v>
      </c>
      <c r="T94" s="4" t="str">
        <f t="shared" si="21"/>
        <v>A30 - incell c/aro = R$ 95,00</v>
      </c>
    </row>
    <row r="95" spans="1:20" ht="15.75" customHeight="1" x14ac:dyDescent="0.3">
      <c r="A95" s="53" t="s">
        <v>3490</v>
      </c>
      <c r="B95">
        <f>H62</f>
        <v>190</v>
      </c>
      <c r="D95" s="7" t="s">
        <v>174</v>
      </c>
      <c r="E95" s="6">
        <v>85</v>
      </c>
      <c r="G95" s="4" t="s">
        <v>170</v>
      </c>
      <c r="H95" s="5">
        <f>E114</f>
        <v>140</v>
      </c>
      <c r="I95" s="5"/>
      <c r="J95" s="4" t="s">
        <v>170</v>
      </c>
      <c r="K95" s="5">
        <f t="shared" si="14"/>
        <v>145</v>
      </c>
      <c r="L95" s="5"/>
      <c r="N95" s="4" t="str">
        <f t="shared" si="15"/>
        <v>A30 - original             = R$ 140,00</v>
      </c>
      <c r="P95" s="4" t="str">
        <f t="shared" si="16"/>
        <v>A30 - original             = R$ 145,00</v>
      </c>
      <c r="R95" s="4" t="str">
        <f t="shared" si="3"/>
        <v>A30 - original             = R$ 135,00</v>
      </c>
      <c r="T95" s="4" t="str">
        <f t="shared" si="21"/>
        <v>A30 - original             = R$ 150,00</v>
      </c>
    </row>
    <row r="96" spans="1:20" ht="15.75" customHeight="1" x14ac:dyDescent="0.3">
      <c r="A96" t="s">
        <v>9552</v>
      </c>
      <c r="B96">
        <f t="shared" ref="B96:B104" si="23">B87</f>
        <v>115</v>
      </c>
      <c r="D96" s="7" t="s">
        <v>3051</v>
      </c>
      <c r="E96" s="6">
        <v>90</v>
      </c>
      <c r="G96" s="4" t="s">
        <v>3047</v>
      </c>
      <c r="H96" s="5">
        <f>E115</f>
        <v>155</v>
      </c>
      <c r="I96" s="5"/>
      <c r="J96" s="4" t="s">
        <v>3047</v>
      </c>
      <c r="K96" s="5">
        <f t="shared" si="14"/>
        <v>160</v>
      </c>
      <c r="L96" s="5"/>
      <c r="N96" s="4" t="str">
        <f t="shared" si="15"/>
        <v>A30 - original c/aro = R$ 155,00</v>
      </c>
      <c r="P96" s="4" t="str">
        <f t="shared" si="16"/>
        <v>A30 - original c/aro = R$ 160,00</v>
      </c>
      <c r="R96" s="4" t="str">
        <f t="shared" si="3"/>
        <v>A30 - original c/aro = R$ 150,00</v>
      </c>
      <c r="T96" s="4" t="str">
        <f t="shared" si="21"/>
        <v>A30 - original c/aro = R$ 165,00</v>
      </c>
    </row>
    <row r="97" spans="1:20" ht="15.75" customHeight="1" x14ac:dyDescent="0.3">
      <c r="A97" t="s">
        <v>9553</v>
      </c>
      <c r="B97">
        <f t="shared" si="23"/>
        <v>210</v>
      </c>
      <c r="D97" s="7" t="s">
        <v>177</v>
      </c>
      <c r="E97" s="6">
        <v>165</v>
      </c>
      <c r="G97" s="4" t="s">
        <v>172</v>
      </c>
      <c r="H97" s="5">
        <f t="shared" ref="H97:H122" si="24">E91</f>
        <v>75</v>
      </c>
      <c r="I97" s="5"/>
      <c r="J97" s="4" t="s">
        <v>172</v>
      </c>
      <c r="K97" s="5">
        <f t="shared" si="14"/>
        <v>80</v>
      </c>
      <c r="L97" s="5"/>
      <c r="N97" s="4" t="str">
        <f t="shared" si="15"/>
        <v>A30s - incell  = R$ 75,00</v>
      </c>
      <c r="P97" s="4" t="str">
        <f t="shared" si="16"/>
        <v>A30s - incell  = R$ 80,00</v>
      </c>
      <c r="R97" s="4" t="str">
        <f t="shared" si="3"/>
        <v>A30s - incell  = R$ 70,00</v>
      </c>
      <c r="T97" s="4" t="str">
        <f t="shared" si="21"/>
        <v>A30s - incell  = R$ 85,00</v>
      </c>
    </row>
    <row r="98" spans="1:20" ht="15.75" customHeight="1" x14ac:dyDescent="0.3">
      <c r="A98" s="53" t="s">
        <v>9554</v>
      </c>
      <c r="B98">
        <f t="shared" si="23"/>
        <v>210</v>
      </c>
      <c r="D98" s="7" t="s">
        <v>3055</v>
      </c>
      <c r="E98" s="6">
        <v>90</v>
      </c>
      <c r="G98" s="4" t="s">
        <v>3049</v>
      </c>
      <c r="H98" s="5">
        <f t="shared" si="24"/>
        <v>80</v>
      </c>
      <c r="I98" s="5"/>
      <c r="J98" s="4" t="s">
        <v>3049</v>
      </c>
      <c r="K98" s="5">
        <f t="shared" si="14"/>
        <v>85</v>
      </c>
      <c r="L98" s="5"/>
      <c r="N98" s="4" t="str">
        <f t="shared" si="15"/>
        <v>A30s - incell c/aro = R$ 80,00</v>
      </c>
      <c r="P98" s="4" t="str">
        <f t="shared" si="16"/>
        <v>A30s - incell c/aro = R$ 85,00</v>
      </c>
      <c r="R98" s="4" t="str">
        <f t="shared" si="3"/>
        <v>A30s - incell c/aro = R$ 75,00</v>
      </c>
      <c r="T98" s="4" t="str">
        <f t="shared" si="21"/>
        <v>A30s - incell c/aro = R$ 90,00</v>
      </c>
    </row>
    <row r="99" spans="1:20" ht="15.75" customHeight="1" x14ac:dyDescent="0.3">
      <c r="A99" s="53" t="s">
        <v>9555</v>
      </c>
      <c r="B99">
        <f t="shared" si="23"/>
        <v>210</v>
      </c>
      <c r="D99" s="7" t="s">
        <v>179</v>
      </c>
      <c r="E99" s="6">
        <v>170</v>
      </c>
      <c r="G99" s="4" t="s">
        <v>175</v>
      </c>
      <c r="H99" s="5">
        <f t="shared" si="24"/>
        <v>140</v>
      </c>
      <c r="I99" s="5"/>
      <c r="J99" s="4" t="s">
        <v>175</v>
      </c>
      <c r="K99" s="5">
        <f t="shared" si="14"/>
        <v>145</v>
      </c>
      <c r="L99" s="5"/>
      <c r="N99" s="4" t="str">
        <f t="shared" si="15"/>
        <v>A30s - original = R$ 140,00</v>
      </c>
      <c r="P99" s="4" t="str">
        <f t="shared" si="16"/>
        <v>A30s - original = R$ 145,00</v>
      </c>
      <c r="R99" s="4" t="str">
        <f t="shared" si="3"/>
        <v>A30s - original = R$ 135,00</v>
      </c>
      <c r="T99" s="4" t="str">
        <f t="shared" si="21"/>
        <v>A30s - original = R$ 150,00</v>
      </c>
    </row>
    <row r="100" spans="1:20" ht="15.75" customHeight="1" x14ac:dyDescent="0.3">
      <c r="A100" t="s">
        <v>9556</v>
      </c>
      <c r="B100">
        <f t="shared" si="23"/>
        <v>250</v>
      </c>
      <c r="D100" s="7" t="s">
        <v>180</v>
      </c>
      <c r="E100" s="6">
        <v>185</v>
      </c>
      <c r="G100" s="4" t="s">
        <v>176</v>
      </c>
      <c r="H100" s="5">
        <f t="shared" si="24"/>
        <v>160</v>
      </c>
      <c r="I100" s="5"/>
      <c r="J100" s="4" t="s">
        <v>176</v>
      </c>
      <c r="K100" s="5">
        <f t="shared" si="14"/>
        <v>165</v>
      </c>
      <c r="L100" s="5"/>
      <c r="N100" s="4" t="str">
        <f t="shared" si="15"/>
        <v>A30s c/aro - orig       = R$ 160,00</v>
      </c>
      <c r="P100" s="4" t="str">
        <f t="shared" si="16"/>
        <v>A30s c/aro - orig       = R$ 165,00</v>
      </c>
      <c r="R100" s="4" t="str">
        <f t="shared" si="3"/>
        <v>A30s c/aro - orig       = R$ 155,00</v>
      </c>
      <c r="T100" s="4" t="str">
        <f t="shared" si="21"/>
        <v>A30s c/aro - orig       = R$ 170,00</v>
      </c>
    </row>
    <row r="101" spans="1:20" ht="15.75" customHeight="1" x14ac:dyDescent="0.3">
      <c r="A101" t="s">
        <v>9557</v>
      </c>
      <c r="B101">
        <f t="shared" si="23"/>
        <v>250</v>
      </c>
      <c r="D101" s="8" t="s">
        <v>181</v>
      </c>
      <c r="E101" s="9">
        <f>E9</f>
        <v>70</v>
      </c>
      <c r="G101" s="4" t="s">
        <v>178</v>
      </c>
      <c r="H101" s="5">
        <f t="shared" si="24"/>
        <v>85</v>
      </c>
      <c r="I101" s="5"/>
      <c r="J101" s="4" t="s">
        <v>178</v>
      </c>
      <c r="K101" s="5">
        <f t="shared" si="14"/>
        <v>90</v>
      </c>
      <c r="L101" s="5"/>
      <c r="N101" s="4" t="str">
        <f t="shared" si="15"/>
        <v>A31 - incell   = R$ 85,00</v>
      </c>
      <c r="P101" s="4" t="str">
        <f t="shared" si="16"/>
        <v>A31 - incell   = R$ 90,00</v>
      </c>
      <c r="R101" s="4" t="str">
        <f t="shared" si="3"/>
        <v>A31 - incell   = R$ 80,00</v>
      </c>
      <c r="T101" s="4" t="str">
        <f t="shared" si="21"/>
        <v>A31 - incell   = R$ 95,00</v>
      </c>
    </row>
    <row r="102" spans="1:20" ht="15.75" customHeight="1" x14ac:dyDescent="0.3">
      <c r="A102" s="53" t="s">
        <v>9558</v>
      </c>
      <c r="B102">
        <f t="shared" si="23"/>
        <v>190</v>
      </c>
      <c r="D102" s="7" t="s">
        <v>182</v>
      </c>
      <c r="E102" s="6">
        <v>90</v>
      </c>
      <c r="G102" s="4" t="s">
        <v>3052</v>
      </c>
      <c r="H102" s="5">
        <f t="shared" si="24"/>
        <v>90</v>
      </c>
      <c r="I102" s="5"/>
      <c r="J102" s="4" t="s">
        <v>3052</v>
      </c>
      <c r="K102" s="5">
        <f t="shared" si="14"/>
        <v>95</v>
      </c>
      <c r="L102" s="5"/>
      <c r="N102" s="4" t="str">
        <f t="shared" si="15"/>
        <v>A31 - incell c/aro = R$  90,00</v>
      </c>
      <c r="P102" s="4" t="str">
        <f t="shared" si="16"/>
        <v>A31 - incell c/aro = R$  95,00</v>
      </c>
      <c r="R102" s="4" t="str">
        <f t="shared" si="3"/>
        <v>A31 - incell c/aro = R$  85,00</v>
      </c>
      <c r="T102" s="4" t="str">
        <f t="shared" si="21"/>
        <v>A31 - incell c/aro = R$  100,00</v>
      </c>
    </row>
    <row r="103" spans="1:20" ht="15.75" customHeight="1" x14ac:dyDescent="0.3">
      <c r="A103" s="53" t="s">
        <v>9559</v>
      </c>
      <c r="B103">
        <f t="shared" si="23"/>
        <v>190</v>
      </c>
      <c r="D103" s="7" t="s">
        <v>184</v>
      </c>
      <c r="E103" s="6">
        <v>120</v>
      </c>
      <c r="G103" s="4" t="s">
        <v>3053</v>
      </c>
      <c r="H103" s="5">
        <f t="shared" si="24"/>
        <v>165</v>
      </c>
      <c r="I103" s="5"/>
      <c r="J103" s="4" t="s">
        <v>3053</v>
      </c>
      <c r="K103" s="5">
        <f t="shared" si="14"/>
        <v>170</v>
      </c>
      <c r="L103" s="5"/>
      <c r="N103" s="4" t="str">
        <f t="shared" si="15"/>
        <v>A31 - original c/aro    = R$ 165,00</v>
      </c>
      <c r="P103" s="4" t="str">
        <f t="shared" si="16"/>
        <v>A31 - original c/aro    = R$ 170,00</v>
      </c>
      <c r="R103" s="4" t="str">
        <f t="shared" si="3"/>
        <v>A31 - original c/aro    = R$ 160,00</v>
      </c>
      <c r="T103" s="4" t="str">
        <f t="shared" si="21"/>
        <v>A31 - original c/aro    = R$ 175,00</v>
      </c>
    </row>
    <row r="104" spans="1:20" ht="15.75" customHeight="1" x14ac:dyDescent="0.3">
      <c r="A104" s="53" t="s">
        <v>9560</v>
      </c>
      <c r="B104">
        <f t="shared" si="23"/>
        <v>190</v>
      </c>
      <c r="D104" s="7" t="s">
        <v>186</v>
      </c>
      <c r="E104" s="6">
        <v>95</v>
      </c>
      <c r="G104" s="4" t="s">
        <v>3056</v>
      </c>
      <c r="H104" s="5">
        <f t="shared" si="24"/>
        <v>90</v>
      </c>
      <c r="I104" s="5"/>
      <c r="J104" s="4" t="s">
        <v>3056</v>
      </c>
      <c r="K104" s="5">
        <f t="shared" si="14"/>
        <v>95</v>
      </c>
      <c r="L104" s="5"/>
      <c r="N104" s="4" t="str">
        <f t="shared" si="15"/>
        <v>A32 4G - incell c/aro = R$ 90,00</v>
      </c>
      <c r="P104" s="4" t="str">
        <f t="shared" si="16"/>
        <v>A32 4G - incell c/aro = R$ 95,00</v>
      </c>
      <c r="R104" s="4" t="str">
        <f t="shared" si="3"/>
        <v>A32 4G - incell c/aro = R$ 85,00</v>
      </c>
      <c r="T104" s="4" t="str">
        <f t="shared" si="21"/>
        <v>A32 4G - incell c/aro = R$ 100,00</v>
      </c>
    </row>
    <row r="105" spans="1:20" ht="15.75" customHeight="1" x14ac:dyDescent="0.3">
      <c r="A105" t="s">
        <v>2997</v>
      </c>
      <c r="B105">
        <f>H66</f>
        <v>80</v>
      </c>
      <c r="D105" s="7" t="s">
        <v>188</v>
      </c>
      <c r="E105" s="6">
        <v>130</v>
      </c>
      <c r="G105" s="4" t="s">
        <v>183</v>
      </c>
      <c r="H105" s="5">
        <f t="shared" si="24"/>
        <v>170</v>
      </c>
      <c r="I105" s="5"/>
      <c r="J105" s="4" t="s">
        <v>183</v>
      </c>
      <c r="K105" s="5">
        <f t="shared" si="14"/>
        <v>175</v>
      </c>
      <c r="L105" s="5"/>
      <c r="N105" s="4" t="str">
        <f t="shared" si="15"/>
        <v>A32 4G c/aro - orig   = R$ 170,00</v>
      </c>
      <c r="P105" s="4" t="str">
        <f t="shared" si="16"/>
        <v>A32 4G c/aro - orig   = R$ 175,00</v>
      </c>
      <c r="R105" s="4" t="str">
        <f t="shared" si="3"/>
        <v>A32 4G c/aro - orig   = R$ 165,00</v>
      </c>
      <c r="T105" s="4" t="str">
        <f t="shared" si="21"/>
        <v>A32 4G c/aro - orig   = R$ 180,00</v>
      </c>
    </row>
    <row r="106" spans="1:20" ht="15.75" customHeight="1" x14ac:dyDescent="0.3">
      <c r="A106" t="s">
        <v>2409</v>
      </c>
      <c r="B106">
        <f>H68</f>
        <v>160</v>
      </c>
      <c r="D106" s="7" t="s">
        <v>190</v>
      </c>
      <c r="E106" s="6">
        <v>185</v>
      </c>
      <c r="G106" s="4" t="s">
        <v>185</v>
      </c>
      <c r="H106" s="5">
        <f t="shared" si="24"/>
        <v>185</v>
      </c>
      <c r="I106" s="5"/>
      <c r="J106" s="4" t="s">
        <v>185</v>
      </c>
      <c r="K106" s="5">
        <f t="shared" si="14"/>
        <v>190</v>
      </c>
      <c r="L106" s="5"/>
      <c r="N106" s="4" t="str">
        <f>CONCATENATE(G106,H106,"")</f>
        <v>A32 4G c/aro-orig premium = 185</v>
      </c>
      <c r="P106" s="4" t="str">
        <f>CONCATENATE(G106,H106+5,"")</f>
        <v>A32 4G c/aro-orig premium = 190</v>
      </c>
      <c r="R106" s="4" t="str">
        <f t="shared" si="3"/>
        <v>A32 4G c/aro-orig premium = 180,00</v>
      </c>
      <c r="T106" s="4" t="str">
        <f t="shared" si="21"/>
        <v>A32 4G c/aro-orig premium = 195,00</v>
      </c>
    </row>
    <row r="107" spans="1:20" ht="15.75" customHeight="1" x14ac:dyDescent="0.3">
      <c r="A107" s="53" t="s">
        <v>3488</v>
      </c>
      <c r="B107">
        <f>H68</f>
        <v>160</v>
      </c>
      <c r="D107" s="7" t="s">
        <v>192</v>
      </c>
      <c r="E107" s="6">
        <v>220</v>
      </c>
      <c r="G107" s="4" t="s">
        <v>187</v>
      </c>
      <c r="H107" s="5">
        <f t="shared" si="24"/>
        <v>70</v>
      </c>
      <c r="I107" s="5"/>
      <c r="J107" s="4" t="s">
        <v>187</v>
      </c>
      <c r="K107" s="5">
        <f t="shared" si="14"/>
        <v>75</v>
      </c>
      <c r="L107" s="5"/>
      <c r="N107" s="4" t="str">
        <f t="shared" ref="N107:N126" si="25">CONCATENATE(G107,H107,",00")</f>
        <v>A32 5G - orig             = R$ 70,00</v>
      </c>
      <c r="P107" s="4" t="str">
        <f t="shared" ref="P107:P126" si="26">CONCATENATE(G107,H107+5,",00")</f>
        <v>A32 5G - orig             = R$ 75,00</v>
      </c>
      <c r="R107" s="4" t="str">
        <f t="shared" si="3"/>
        <v>A32 5G - orig             = R$ 65,00</v>
      </c>
      <c r="T107" s="4" t="str">
        <f t="shared" si="21"/>
        <v>A32 5G - orig             = R$ 80,00</v>
      </c>
    </row>
    <row r="108" spans="1:20" ht="15.75" customHeight="1" x14ac:dyDescent="0.3">
      <c r="A108" s="53" t="s">
        <v>3491</v>
      </c>
      <c r="B108">
        <f>H68</f>
        <v>160</v>
      </c>
      <c r="D108" s="7" t="s">
        <v>195</v>
      </c>
      <c r="E108" s="6">
        <v>190</v>
      </c>
      <c r="G108" s="4" t="s">
        <v>189</v>
      </c>
      <c r="H108" s="5">
        <f t="shared" si="24"/>
        <v>90</v>
      </c>
      <c r="I108" s="5"/>
      <c r="J108" s="4" t="s">
        <v>189</v>
      </c>
      <c r="K108" s="5">
        <f t="shared" si="14"/>
        <v>95</v>
      </c>
      <c r="L108" s="5"/>
      <c r="N108" s="4" t="str">
        <f t="shared" si="25"/>
        <v>A32 5G c/aro - orig    = R$ 90,00</v>
      </c>
      <c r="P108" s="4" t="str">
        <f t="shared" si="26"/>
        <v>A32 5G c/aro - orig    = R$ 95,00</v>
      </c>
      <c r="R108" s="4" t="str">
        <f t="shared" si="3"/>
        <v>A32 5G c/aro - orig    = R$ 85,00</v>
      </c>
      <c r="T108" s="4" t="str">
        <f t="shared" si="21"/>
        <v>A32 5G c/aro - orig    = R$ 100,00</v>
      </c>
    </row>
    <row r="109" spans="1:20" ht="15.75" customHeight="1" x14ac:dyDescent="0.3">
      <c r="A109" t="s">
        <v>3410</v>
      </c>
      <c r="B109">
        <f>H65</f>
        <v>75</v>
      </c>
      <c r="D109" s="7" t="s">
        <v>197</v>
      </c>
      <c r="E109" s="6">
        <v>250</v>
      </c>
      <c r="G109" s="4" t="s">
        <v>191</v>
      </c>
      <c r="H109" s="5">
        <f t="shared" si="24"/>
        <v>120</v>
      </c>
      <c r="I109" s="5"/>
      <c r="J109" s="4" t="s">
        <v>191</v>
      </c>
      <c r="K109" s="5">
        <f t="shared" si="14"/>
        <v>125</v>
      </c>
      <c r="L109" s="5"/>
      <c r="N109" s="4" t="str">
        <f t="shared" si="25"/>
        <v>A32 5G c/aro Nacional  = R$ 120,00</v>
      </c>
      <c r="P109" s="4" t="str">
        <f t="shared" si="26"/>
        <v>A32 5G c/aro Nacional  = R$ 125,00</v>
      </c>
      <c r="R109" s="4" t="str">
        <f t="shared" si="3"/>
        <v>A32 5G c/aro Nacional  = R$ 115,00</v>
      </c>
      <c r="T109" s="4" t="str">
        <f t="shared" si="21"/>
        <v>A32 5G c/aro Nacional  = R$ 130,00</v>
      </c>
    </row>
    <row r="110" spans="1:20" ht="15.75" customHeight="1" x14ac:dyDescent="0.3">
      <c r="A110" t="s">
        <v>3661</v>
      </c>
      <c r="B110">
        <f>H67</f>
        <v>125</v>
      </c>
      <c r="D110" s="7" t="s">
        <v>199</v>
      </c>
      <c r="E110" s="6">
        <v>300</v>
      </c>
      <c r="G110" s="4" t="s">
        <v>193</v>
      </c>
      <c r="H110" s="5">
        <f t="shared" si="24"/>
        <v>95</v>
      </c>
      <c r="I110" s="5"/>
      <c r="J110" s="4" t="s">
        <v>193</v>
      </c>
      <c r="K110" s="5">
        <f t="shared" si="14"/>
        <v>100</v>
      </c>
      <c r="L110" s="5"/>
      <c r="N110" s="4" t="str">
        <f t="shared" si="25"/>
        <v>A33 - incell      = R$ 95,00</v>
      </c>
      <c r="P110" s="4" t="str">
        <f t="shared" si="26"/>
        <v>A33 - incell      = R$ 100,00</v>
      </c>
      <c r="R110" s="4" t="str">
        <f t="shared" si="3"/>
        <v>A33 - incell      = R$ 90,00</v>
      </c>
      <c r="T110" s="4" t="str">
        <f t="shared" si="21"/>
        <v>A33 - incell      = R$ 105,00</v>
      </c>
    </row>
    <row r="111" spans="1:20" ht="15.75" customHeight="1" x14ac:dyDescent="0.3">
      <c r="A111" s="78" t="s">
        <v>3492</v>
      </c>
      <c r="B111">
        <f>H67</f>
        <v>125</v>
      </c>
      <c r="D111" s="7" t="s">
        <v>200</v>
      </c>
      <c r="E111" s="6">
        <v>350</v>
      </c>
      <c r="G111" s="4" t="s">
        <v>194</v>
      </c>
      <c r="H111" s="5">
        <f t="shared" si="24"/>
        <v>130</v>
      </c>
      <c r="I111" s="5"/>
      <c r="J111" s="4" t="s">
        <v>194</v>
      </c>
      <c r="K111" s="5">
        <f t="shared" si="14"/>
        <v>135</v>
      </c>
      <c r="L111" s="5"/>
      <c r="N111" s="4" t="str">
        <f t="shared" si="25"/>
        <v>A33 c/aro - incell     = R$ 130,00</v>
      </c>
      <c r="P111" s="4" t="str">
        <f t="shared" si="26"/>
        <v>A33 c/aro - incell     = R$ 135,00</v>
      </c>
      <c r="R111" s="4" t="str">
        <f t="shared" si="3"/>
        <v>A33 c/aro - incell     = R$ 125,00</v>
      </c>
      <c r="T111" s="4" t="str">
        <f t="shared" si="21"/>
        <v>A33 c/aro - incell     = R$ 140,00</v>
      </c>
    </row>
    <row r="112" spans="1:20" ht="15.75" customHeight="1" x14ac:dyDescent="0.3">
      <c r="A112" t="s">
        <v>2590</v>
      </c>
      <c r="B112">
        <f>H73</f>
        <v>70</v>
      </c>
      <c r="D112" s="7" t="s">
        <v>3009</v>
      </c>
      <c r="E112" s="6">
        <v>80</v>
      </c>
      <c r="G112" s="4" t="s">
        <v>196</v>
      </c>
      <c r="H112" s="5">
        <f t="shared" si="24"/>
        <v>185</v>
      </c>
      <c r="I112" s="5"/>
      <c r="J112" s="4" t="s">
        <v>196</v>
      </c>
      <c r="K112" s="5">
        <f t="shared" si="14"/>
        <v>190</v>
      </c>
      <c r="L112" s="5"/>
      <c r="N112" s="4" t="str">
        <f t="shared" si="25"/>
        <v>A33 c/aro - original = R$ 185,00</v>
      </c>
      <c r="P112" s="4" t="str">
        <f t="shared" si="26"/>
        <v>A33 c/aro - original = R$ 190,00</v>
      </c>
      <c r="R112" s="4" t="str">
        <f t="shared" si="3"/>
        <v>A33 c/aro - original = R$ 180,00</v>
      </c>
      <c r="T112" s="4" t="str">
        <f t="shared" si="21"/>
        <v>A33 c/aro - original = R$ 195,00</v>
      </c>
    </row>
    <row r="113" spans="1:20" ht="15.75" customHeight="1" x14ac:dyDescent="0.3">
      <c r="A113" s="53" t="s">
        <v>2410</v>
      </c>
      <c r="B113">
        <f>H70</f>
        <v>80</v>
      </c>
      <c r="D113" s="7" t="s">
        <v>3010</v>
      </c>
      <c r="E113" s="6">
        <v>85</v>
      </c>
      <c r="G113" s="4" t="s">
        <v>198</v>
      </c>
      <c r="H113" s="5">
        <f t="shared" si="24"/>
        <v>220</v>
      </c>
      <c r="I113" s="5"/>
      <c r="J113" s="4" t="s">
        <v>198</v>
      </c>
      <c r="K113" s="5">
        <f t="shared" si="14"/>
        <v>225</v>
      </c>
      <c r="L113" s="5"/>
      <c r="N113" s="4" t="str">
        <f t="shared" si="25"/>
        <v>A33 c/aro Nacional   = R$ 220,00</v>
      </c>
      <c r="P113" s="4" t="str">
        <f t="shared" si="26"/>
        <v>A33 c/aro Nacional   = R$ 225,00</v>
      </c>
      <c r="R113" s="4" t="str">
        <f t="shared" si="3"/>
        <v>A33 c/aro Nacional   = R$ 215,00</v>
      </c>
      <c r="T113" s="4" t="str">
        <f t="shared" si="21"/>
        <v>A33 c/aro Nacional   = R$ 230,00</v>
      </c>
    </row>
    <row r="114" spans="1:20" ht="15.75" customHeight="1" x14ac:dyDescent="0.3">
      <c r="A114" t="s">
        <v>2915</v>
      </c>
      <c r="B114">
        <f>H71</f>
        <v>100</v>
      </c>
      <c r="D114" s="7" t="s">
        <v>202</v>
      </c>
      <c r="E114" s="6">
        <v>140</v>
      </c>
      <c r="G114" s="4" t="s">
        <v>201</v>
      </c>
      <c r="H114" s="5">
        <f t="shared" si="24"/>
        <v>190</v>
      </c>
      <c r="I114" s="5"/>
      <c r="J114" s="4" t="s">
        <v>201</v>
      </c>
      <c r="K114" s="5">
        <f t="shared" si="14"/>
        <v>195</v>
      </c>
      <c r="L114" s="5"/>
      <c r="N114" s="4" t="str">
        <f t="shared" si="25"/>
        <v>A34 c/aro - orig (T/P)= R$ 190,00</v>
      </c>
      <c r="P114" s="4" t="str">
        <f t="shared" si="26"/>
        <v>A34 c/aro - orig (T/P)= R$ 195,00</v>
      </c>
      <c r="R114" s="4" t="str">
        <f t="shared" si="3"/>
        <v>A34 c/aro - orig (T/P)= R$ 185,00</v>
      </c>
      <c r="T114" s="4" t="str">
        <f t="shared" ref="T114:T137" si="27">CONCATENATE(G114,H114+10,",00")</f>
        <v>A34 c/aro - orig (T/P)= R$ 200,00</v>
      </c>
    </row>
    <row r="115" spans="1:20" ht="15.75" customHeight="1" x14ac:dyDescent="0.3">
      <c r="A115" t="s">
        <v>3086</v>
      </c>
      <c r="B115">
        <f>H71</f>
        <v>100</v>
      </c>
      <c r="D115" s="7" t="s">
        <v>204</v>
      </c>
      <c r="E115" s="6">
        <v>155</v>
      </c>
      <c r="G115" s="4" t="s">
        <v>203</v>
      </c>
      <c r="H115" s="5">
        <f t="shared" si="24"/>
        <v>250</v>
      </c>
      <c r="I115" s="5"/>
      <c r="J115" s="4" t="s">
        <v>203</v>
      </c>
      <c r="K115" s="5">
        <f t="shared" si="14"/>
        <v>255</v>
      </c>
      <c r="L115" s="5"/>
      <c r="N115" s="4" t="str">
        <f t="shared" si="25"/>
        <v>A34 c/aro - orig (T/G)= R$ 250,00</v>
      </c>
      <c r="P115" s="4" t="str">
        <f t="shared" si="26"/>
        <v>A34 c/aro - orig (T/G)= R$ 255,00</v>
      </c>
      <c r="R115" s="4" t="str">
        <f t="shared" si="3"/>
        <v>A34 c/aro - orig (T/G)= R$ 245,00</v>
      </c>
      <c r="T115" s="4" t="str">
        <f t="shared" si="27"/>
        <v>A34 c/aro - orig (T/G)= R$ 260,00</v>
      </c>
    </row>
    <row r="116" spans="1:20" ht="15.75" customHeight="1" x14ac:dyDescent="0.3">
      <c r="A116" t="s">
        <v>2807</v>
      </c>
      <c r="B116">
        <f>H65</f>
        <v>75</v>
      </c>
      <c r="D116" s="7" t="s">
        <v>12369</v>
      </c>
      <c r="E116" s="6">
        <v>95</v>
      </c>
      <c r="G116" s="4" t="s">
        <v>205</v>
      </c>
      <c r="H116" s="5">
        <f t="shared" si="24"/>
        <v>300</v>
      </c>
      <c r="I116" s="5"/>
      <c r="J116" s="4" t="s">
        <v>205</v>
      </c>
      <c r="K116" s="5">
        <f t="shared" si="14"/>
        <v>305</v>
      </c>
      <c r="L116" s="5"/>
      <c r="N116" s="4" t="str">
        <f t="shared" si="25"/>
        <v>A34 c/aro Nacional   = R$ 300,00</v>
      </c>
      <c r="P116" s="4" t="str">
        <f t="shared" si="26"/>
        <v>A34 c/aro Nacional   = R$ 305,00</v>
      </c>
      <c r="R116" s="4" t="str">
        <f t="shared" si="3"/>
        <v>A34 c/aro Nacional   = R$ 295,00</v>
      </c>
      <c r="T116" s="4" t="str">
        <f t="shared" si="27"/>
        <v>A34 c/aro Nacional   = R$ 310,00</v>
      </c>
    </row>
    <row r="117" spans="1:20" ht="15.75" customHeight="1" x14ac:dyDescent="0.3">
      <c r="A117" t="s">
        <v>2589</v>
      </c>
      <c r="B117">
        <f>H67</f>
        <v>125</v>
      </c>
      <c r="D117" s="7" t="s">
        <v>208</v>
      </c>
      <c r="E117" s="6">
        <v>165</v>
      </c>
      <c r="G117" s="4" t="s">
        <v>206</v>
      </c>
      <c r="H117" s="5">
        <f t="shared" si="24"/>
        <v>350</v>
      </c>
      <c r="I117" s="5"/>
      <c r="J117" s="4" t="s">
        <v>206</v>
      </c>
      <c r="K117" s="5">
        <f t="shared" si="14"/>
        <v>355</v>
      </c>
      <c r="L117" s="5"/>
      <c r="N117" s="4" t="str">
        <f t="shared" si="25"/>
        <v>A35 c/aro Nacional   = R$ 350,00</v>
      </c>
      <c r="P117" s="4" t="str">
        <f t="shared" si="26"/>
        <v>A35 c/aro Nacional   = R$ 355,00</v>
      </c>
      <c r="R117" s="4" t="str">
        <f t="shared" si="3"/>
        <v>A35 c/aro Nacional   = R$ 345,00</v>
      </c>
      <c r="T117" s="4" t="str">
        <f t="shared" si="27"/>
        <v>A35 c/aro Nacional   = R$ 360,00</v>
      </c>
    </row>
    <row r="118" spans="1:20" ht="15.75" customHeight="1" x14ac:dyDescent="0.3">
      <c r="A118" s="53" t="s">
        <v>3489</v>
      </c>
      <c r="B118">
        <f>H67</f>
        <v>125</v>
      </c>
      <c r="D118" s="7" t="s">
        <v>209</v>
      </c>
      <c r="E118" s="6">
        <v>190</v>
      </c>
      <c r="G118" s="4" t="s">
        <v>207</v>
      </c>
      <c r="H118" s="5">
        <f t="shared" si="24"/>
        <v>80</v>
      </c>
      <c r="I118" s="5"/>
      <c r="J118" s="4" t="s">
        <v>207</v>
      </c>
      <c r="K118" s="5">
        <f t="shared" si="14"/>
        <v>85</v>
      </c>
      <c r="L118" s="5"/>
      <c r="N118" s="4" t="str">
        <f t="shared" si="25"/>
        <v>A50 - incell      = R$ 80,00</v>
      </c>
      <c r="P118" s="4" t="str">
        <f t="shared" si="26"/>
        <v>A50 - incell      = R$ 85,00</v>
      </c>
      <c r="R118" s="4" t="str">
        <f t="shared" si="3"/>
        <v>A50 - incell      = R$ 75,00</v>
      </c>
      <c r="T118" s="4" t="str">
        <f t="shared" si="27"/>
        <v>A50 - incell      = R$ 90,00</v>
      </c>
    </row>
    <row r="119" spans="1:20" ht="15.75" customHeight="1" x14ac:dyDescent="0.3">
      <c r="A119" t="s">
        <v>3663</v>
      </c>
      <c r="B119">
        <f>H72</f>
        <v>110</v>
      </c>
      <c r="D119" s="7" t="s">
        <v>12341</v>
      </c>
      <c r="E119" s="6">
        <v>115</v>
      </c>
      <c r="G119" s="4" t="s">
        <v>3060</v>
      </c>
      <c r="H119" s="5">
        <f t="shared" si="24"/>
        <v>85</v>
      </c>
      <c r="I119" s="5"/>
      <c r="J119" s="4" t="s">
        <v>3060</v>
      </c>
      <c r="K119" s="5">
        <f t="shared" si="14"/>
        <v>90</v>
      </c>
      <c r="L119" s="5"/>
      <c r="N119" s="4" t="str">
        <f t="shared" si="25"/>
        <v>A50 - incell c/aro = R$ 85,00</v>
      </c>
      <c r="P119" s="4" t="str">
        <f t="shared" si="26"/>
        <v>A50 - incell c/aro = R$ 90,00</v>
      </c>
      <c r="R119" s="4" t="str">
        <f t="shared" si="3"/>
        <v>A50 - incell c/aro = R$ 80,00</v>
      </c>
      <c r="T119" s="4" t="str">
        <f t="shared" si="27"/>
        <v>A50 - incell c/aro = R$ 95,00</v>
      </c>
    </row>
    <row r="120" spans="1:20" ht="15.75" customHeight="1" x14ac:dyDescent="0.3">
      <c r="A120" t="s">
        <v>2592</v>
      </c>
      <c r="B120">
        <f>H73</f>
        <v>70</v>
      </c>
      <c r="D120" s="7" t="s">
        <v>12340</v>
      </c>
      <c r="E120" s="6">
        <v>210</v>
      </c>
      <c r="G120" s="4" t="s">
        <v>210</v>
      </c>
      <c r="H120" s="5">
        <f t="shared" si="24"/>
        <v>140</v>
      </c>
      <c r="I120" s="5"/>
      <c r="J120" s="4" t="s">
        <v>210</v>
      </c>
      <c r="K120" s="5">
        <f t="shared" si="14"/>
        <v>145</v>
      </c>
      <c r="L120" s="5"/>
      <c r="N120" s="4" t="str">
        <f t="shared" si="25"/>
        <v>A50 - original   = R$ 140,00</v>
      </c>
      <c r="P120" s="4" t="str">
        <f t="shared" si="26"/>
        <v>A50 - original   = R$ 145,00</v>
      </c>
      <c r="R120" s="4" t="str">
        <f t="shared" si="3"/>
        <v>A50 - original   = R$ 135,00</v>
      </c>
      <c r="T120" s="4" t="str">
        <f t="shared" si="27"/>
        <v>A50 - original   = R$ 150,00</v>
      </c>
    </row>
    <row r="121" spans="1:20" ht="15.75" customHeight="1" x14ac:dyDescent="0.3">
      <c r="A121" t="s">
        <v>2411</v>
      </c>
      <c r="B121">
        <f>H74</f>
        <v>80</v>
      </c>
      <c r="D121" s="7" t="s">
        <v>213</v>
      </c>
      <c r="E121" s="6">
        <v>240</v>
      </c>
      <c r="G121" s="4" t="s">
        <v>12371</v>
      </c>
      <c r="H121" s="5">
        <f t="shared" si="24"/>
        <v>155</v>
      </c>
      <c r="I121" s="5"/>
      <c r="J121" s="4" t="s">
        <v>211</v>
      </c>
      <c r="K121" s="5">
        <f t="shared" si="14"/>
        <v>160</v>
      </c>
      <c r="L121" s="5"/>
      <c r="N121" s="4" t="str">
        <f t="shared" si="25"/>
        <v>A50 c/aro - original  = R$ 155,00</v>
      </c>
      <c r="P121" s="4" t="str">
        <f t="shared" si="26"/>
        <v>A50 c/aro - original  = R$ 160,00</v>
      </c>
      <c r="R121" s="4" t="str">
        <f t="shared" si="3"/>
        <v>A50 c/aro - original  = R$ 150,00</v>
      </c>
      <c r="T121" s="4" t="str">
        <f t="shared" si="27"/>
        <v>A50 c/aro - original  = R$ 165,00</v>
      </c>
    </row>
    <row r="122" spans="1:20" ht="15.75" customHeight="1" x14ac:dyDescent="0.3">
      <c r="A122" t="s">
        <v>2916</v>
      </c>
      <c r="B122">
        <f>H75</f>
        <v>115</v>
      </c>
      <c r="D122" s="7" t="s">
        <v>215</v>
      </c>
      <c r="E122" s="6">
        <v>120</v>
      </c>
      <c r="G122" s="4" t="s">
        <v>12370</v>
      </c>
      <c r="H122" s="5">
        <f t="shared" si="24"/>
        <v>95</v>
      </c>
      <c r="I122" s="5"/>
      <c r="J122" s="4" t="s">
        <v>212</v>
      </c>
      <c r="K122" s="5">
        <f t="shared" si="14"/>
        <v>100</v>
      </c>
      <c r="L122" s="5"/>
      <c r="N122" s="4" t="str">
        <f t="shared" si="25"/>
        <v>A51 c/aro - incell = R$ 95,00</v>
      </c>
      <c r="P122" s="4" t="str">
        <f t="shared" si="26"/>
        <v>A51 c/aro - incell = R$ 100,00</v>
      </c>
      <c r="R122" s="4" t="str">
        <f t="shared" si="3"/>
        <v>A51 c/aro - incell = R$ 90,00</v>
      </c>
      <c r="T122" s="4" t="str">
        <f t="shared" si="27"/>
        <v>A51 c/aro - incell = R$ 105,00</v>
      </c>
    </row>
    <row r="123" spans="1:20" ht="15.75" customHeight="1" x14ac:dyDescent="0.3">
      <c r="A123" t="s">
        <v>3087</v>
      </c>
      <c r="B123">
        <f>H75</f>
        <v>115</v>
      </c>
      <c r="D123" s="7" t="s">
        <v>217</v>
      </c>
      <c r="E123" s="6">
        <v>120</v>
      </c>
      <c r="G123" s="4" t="s">
        <v>214</v>
      </c>
      <c r="H123" s="5">
        <f>E117</f>
        <v>165</v>
      </c>
      <c r="I123" s="5"/>
      <c r="J123" s="4" t="s">
        <v>216</v>
      </c>
      <c r="K123" s="5">
        <f t="shared" ref="K123" si="28">H123+5</f>
        <v>170</v>
      </c>
      <c r="L123" s="5"/>
      <c r="N123" s="4" t="str">
        <f t="shared" ref="N123" si="29">CONCATENATE(G123,H123,",00")</f>
        <v>A51 c/aro-orig(Tela/P)= R$ 165,00</v>
      </c>
      <c r="P123" s="4" t="str">
        <f t="shared" ref="P123" si="30">CONCATENATE(G123,H123+5,",00")</f>
        <v>A51 c/aro-orig(Tela/P)= R$ 170,00</v>
      </c>
      <c r="R123" s="4" t="str">
        <f t="shared" ref="R123" si="31">CONCATENATE(G123,H123-5,",00")</f>
        <v>A51 c/aro-orig(Tela/P)= R$ 160,00</v>
      </c>
      <c r="T123" s="4" t="str">
        <f t="shared" ref="T123" si="32">CONCATENATE(G123,H123+10,",00")</f>
        <v>A51 c/aro-orig(Tela/P)= R$ 175,00</v>
      </c>
    </row>
    <row r="124" spans="1:20" ht="15.75" customHeight="1" x14ac:dyDescent="0.3">
      <c r="A124" t="s">
        <v>2591</v>
      </c>
      <c r="B124">
        <f>H72</f>
        <v>110</v>
      </c>
      <c r="D124" s="7" t="s">
        <v>219</v>
      </c>
      <c r="E124" s="6">
        <v>250</v>
      </c>
      <c r="G124" s="4" t="s">
        <v>216</v>
      </c>
      <c r="H124" s="5">
        <f>E118</f>
        <v>190</v>
      </c>
      <c r="I124" s="5"/>
      <c r="J124" s="4" t="s">
        <v>216</v>
      </c>
      <c r="K124" s="5">
        <f t="shared" si="14"/>
        <v>195</v>
      </c>
      <c r="L124" s="5"/>
      <c r="N124" s="4" t="str">
        <f t="shared" si="25"/>
        <v>A51 c/aro-orig(Tela/G)= R$ 190,00</v>
      </c>
      <c r="P124" s="4" t="str">
        <f t="shared" si="26"/>
        <v>A51 c/aro-orig(Tela/G)= R$ 195,00</v>
      </c>
      <c r="R124" s="4" t="str">
        <f t="shared" si="3"/>
        <v>A51 c/aro-orig(Tela/G)= R$ 185,00</v>
      </c>
      <c r="T124" s="4" t="str">
        <f t="shared" si="27"/>
        <v>A51 c/aro-orig(Tela/G)= R$ 200,00</v>
      </c>
    </row>
    <row r="125" spans="1:20" ht="15.75" customHeight="1" x14ac:dyDescent="0.3">
      <c r="A125" t="s">
        <v>6747</v>
      </c>
      <c r="B125">
        <f>H76</f>
        <v>85</v>
      </c>
      <c r="D125" s="7" t="s">
        <v>221</v>
      </c>
      <c r="E125" s="6">
        <v>270</v>
      </c>
      <c r="G125" s="4" t="s">
        <v>218</v>
      </c>
      <c r="H125" s="5">
        <f>E119</f>
        <v>115</v>
      </c>
      <c r="I125" s="5"/>
      <c r="J125" s="4" t="s">
        <v>218</v>
      </c>
      <c r="K125" s="5">
        <f t="shared" si="14"/>
        <v>120</v>
      </c>
      <c r="L125" s="5"/>
      <c r="N125" s="4" t="str">
        <f t="shared" si="25"/>
        <v>A52 4G c/aro - incell  = R$ 115,00</v>
      </c>
      <c r="P125" s="4" t="str">
        <f t="shared" si="26"/>
        <v>A52 4G c/aro - incell  = R$ 120,00</v>
      </c>
      <c r="R125" s="4" t="str">
        <f t="shared" si="3"/>
        <v>A52 4G c/aro - incell  = R$ 110,00</v>
      </c>
      <c r="T125" s="4" t="str">
        <f t="shared" si="27"/>
        <v>A52 4G c/aro - incell  = R$ 125,00</v>
      </c>
    </row>
    <row r="126" spans="1:20" ht="15.75" customHeight="1" x14ac:dyDescent="0.3">
      <c r="A126" t="s">
        <v>2998</v>
      </c>
      <c r="B126">
        <f>H76</f>
        <v>85</v>
      </c>
      <c r="D126" s="7" t="s">
        <v>222</v>
      </c>
      <c r="E126" s="6">
        <v>170</v>
      </c>
      <c r="G126" s="4" t="s">
        <v>220</v>
      </c>
      <c r="H126" s="5">
        <f>E119</f>
        <v>115</v>
      </c>
      <c r="I126" s="5"/>
      <c r="J126" s="4" t="s">
        <v>220</v>
      </c>
      <c r="K126" s="5">
        <f t="shared" si="14"/>
        <v>120</v>
      </c>
      <c r="L126" s="5"/>
      <c r="N126" s="4" t="str">
        <f t="shared" si="25"/>
        <v>A52 5G c/aro - incell  = R$ 115,00</v>
      </c>
      <c r="P126" s="4" t="str">
        <f t="shared" si="26"/>
        <v>A52 5G c/aro - incell  = R$ 120,00</v>
      </c>
      <c r="R126" s="4" t="str">
        <f t="shared" si="3"/>
        <v>A52 5G c/aro - incell  = R$ 110,00</v>
      </c>
      <c r="T126" s="4" t="str">
        <f t="shared" si="27"/>
        <v>A52 5G c/aro - incell  = R$ 125,00</v>
      </c>
    </row>
    <row r="127" spans="1:20" ht="15.75" customHeight="1" x14ac:dyDescent="0.3">
      <c r="A127" t="s">
        <v>2412</v>
      </c>
      <c r="B127">
        <f>H77</f>
        <v>165</v>
      </c>
      <c r="D127" s="7" t="s">
        <v>223</v>
      </c>
      <c r="E127" s="6">
        <v>180</v>
      </c>
      <c r="G127" s="4" t="s">
        <v>12342</v>
      </c>
      <c r="H127" s="5">
        <f>E120</f>
        <v>210</v>
      </c>
      <c r="I127" s="5"/>
      <c r="J127" s="4" t="s">
        <v>12342</v>
      </c>
      <c r="K127" s="5">
        <f t="shared" si="14"/>
        <v>215</v>
      </c>
      <c r="L127" s="5"/>
      <c r="N127" s="4" t="str">
        <f t="shared" ref="N127:N128" si="33">CONCATENATE(G127,H127,"")</f>
        <v>A52 4G c/aro-orig (Tela/G) = R$ 210</v>
      </c>
      <c r="P127" s="4" t="str">
        <f t="shared" ref="P127:P128" si="34">CONCATENATE(G127,H127+5,"")</f>
        <v>A52 4G c/aro-orig (Tela/G) = R$ 215</v>
      </c>
      <c r="R127" s="4" t="str">
        <f t="shared" si="3"/>
        <v>A52 4G c/aro-orig (Tela/G) = R$ 205,00</v>
      </c>
      <c r="T127" s="4" t="str">
        <f t="shared" si="27"/>
        <v>A52 4G c/aro-orig (Tela/G) = R$ 220,00</v>
      </c>
    </row>
    <row r="128" spans="1:20" ht="15.75" customHeight="1" x14ac:dyDescent="0.3">
      <c r="A128" t="s">
        <v>12351</v>
      </c>
      <c r="B128">
        <f>H77</f>
        <v>165</v>
      </c>
      <c r="D128" s="7" t="s">
        <v>12319</v>
      </c>
      <c r="E128" s="6">
        <v>220</v>
      </c>
      <c r="G128" s="4" t="s">
        <v>12343</v>
      </c>
      <c r="H128" s="5">
        <f t="shared" ref="H128:H173" si="35">E120</f>
        <v>210</v>
      </c>
      <c r="I128" s="5"/>
      <c r="J128" s="4" t="s">
        <v>12343</v>
      </c>
      <c r="K128" s="5">
        <f t="shared" si="14"/>
        <v>215</v>
      </c>
      <c r="L128" s="5"/>
      <c r="N128" s="4" t="str">
        <f t="shared" si="33"/>
        <v>A52 5G c/aro-orig (Tela/G) = R$ 210</v>
      </c>
      <c r="P128" s="4" t="str">
        <f t="shared" si="34"/>
        <v>A52 5G c/aro-orig (Tela/G) = R$ 215</v>
      </c>
      <c r="R128" s="4" t="str">
        <f t="shared" si="3"/>
        <v>A52 5G c/aro-orig (Tela/G) = R$ 205,00</v>
      </c>
      <c r="T128" s="4" t="str">
        <f t="shared" si="27"/>
        <v>A52 5G c/aro-orig (Tela/G) = R$ 220,00</v>
      </c>
    </row>
    <row r="129" spans="1:20" ht="15.75" customHeight="1" x14ac:dyDescent="0.3">
      <c r="A129" s="53" t="s">
        <v>3493</v>
      </c>
      <c r="B129">
        <f>H77</f>
        <v>165</v>
      </c>
      <c r="D129" s="7" t="s">
        <v>12320</v>
      </c>
      <c r="E129" s="6">
        <v>350</v>
      </c>
      <c r="G129" s="4" t="s">
        <v>224</v>
      </c>
      <c r="H129" s="5">
        <f t="shared" si="35"/>
        <v>240</v>
      </c>
      <c r="I129" s="5"/>
      <c r="J129" s="4" t="s">
        <v>224</v>
      </c>
      <c r="K129" s="5">
        <f t="shared" si="14"/>
        <v>245</v>
      </c>
      <c r="L129" s="5"/>
      <c r="N129" s="4" t="str">
        <f t="shared" ref="N129:N165" si="36">CONCATENATE(G129,H129,",00")</f>
        <v>A52s c/aro-orig premium = 240,00</v>
      </c>
      <c r="P129" s="4" t="str">
        <f t="shared" ref="P129:P165" si="37">CONCATENATE(G129,H129+5,",00")</f>
        <v>A52s c/aro-orig premium = 245,00</v>
      </c>
      <c r="R129" s="4" t="str">
        <f t="shared" si="3"/>
        <v>A52s c/aro-orig premium = 235,00</v>
      </c>
      <c r="T129" s="4" t="str">
        <f t="shared" si="27"/>
        <v>A52s c/aro-orig premium = 250,00</v>
      </c>
    </row>
    <row r="130" spans="1:20" ht="15.75" customHeight="1" x14ac:dyDescent="0.3">
      <c r="A130" s="53" t="s">
        <v>3494</v>
      </c>
      <c r="B130">
        <f>H77</f>
        <v>165</v>
      </c>
      <c r="D130" s="7" t="s">
        <v>12331</v>
      </c>
      <c r="E130" s="48">
        <v>460</v>
      </c>
      <c r="G130" s="4" t="s">
        <v>225</v>
      </c>
      <c r="H130" s="5">
        <f t="shared" si="35"/>
        <v>120</v>
      </c>
      <c r="I130" s="5"/>
      <c r="J130" s="4" t="s">
        <v>225</v>
      </c>
      <c r="K130" s="5">
        <f t="shared" si="14"/>
        <v>125</v>
      </c>
      <c r="L130" s="5"/>
      <c r="N130" s="4" t="str">
        <f t="shared" si="36"/>
        <v>A53 - incell     = R$ 120,00</v>
      </c>
      <c r="P130" s="4" t="str">
        <f t="shared" si="37"/>
        <v>A53 - incell     = R$ 125,00</v>
      </c>
      <c r="R130" s="4" t="str">
        <f t="shared" si="3"/>
        <v>A53 - incell     = R$ 115,00</v>
      </c>
      <c r="T130" s="4" t="str">
        <f t="shared" si="27"/>
        <v>A53 - incell     = R$ 130,00</v>
      </c>
    </row>
    <row r="131" spans="1:20" ht="15.75" customHeight="1" x14ac:dyDescent="0.3">
      <c r="A131" t="s">
        <v>2999</v>
      </c>
      <c r="B131">
        <f>H78</f>
        <v>185</v>
      </c>
      <c r="D131" s="7" t="s">
        <v>228</v>
      </c>
      <c r="E131" s="6">
        <v>80</v>
      </c>
      <c r="G131" s="4" t="s">
        <v>226</v>
      </c>
      <c r="H131" s="5">
        <f t="shared" si="35"/>
        <v>120</v>
      </c>
      <c r="I131" s="5"/>
      <c r="J131" s="4" t="s">
        <v>226</v>
      </c>
      <c r="K131" s="5">
        <f t="shared" ref="K131:K194" si="38">H131+5</f>
        <v>125</v>
      </c>
      <c r="L131" s="5"/>
      <c r="N131" s="4" t="str">
        <f t="shared" si="36"/>
        <v>A53 - incell c/aro     = R$ 120,00</v>
      </c>
      <c r="P131" s="4" t="str">
        <f t="shared" si="37"/>
        <v>A53 - incell c/aro     = R$ 125,00</v>
      </c>
      <c r="R131" s="4" t="str">
        <f t="shared" si="3"/>
        <v>A53 - incell c/aro     = R$ 115,00</v>
      </c>
      <c r="T131" s="4" t="str">
        <f t="shared" si="27"/>
        <v>A53 - incell c/aro     = R$ 130,00</v>
      </c>
    </row>
    <row r="132" spans="1:20" ht="15.75" customHeight="1" x14ac:dyDescent="0.3">
      <c r="A132" t="s">
        <v>2593</v>
      </c>
      <c r="B132">
        <f>H79</f>
        <v>85</v>
      </c>
      <c r="D132" s="7" t="s">
        <v>12321</v>
      </c>
      <c r="E132" s="6">
        <v>100</v>
      </c>
      <c r="G132" s="4" t="s">
        <v>227</v>
      </c>
      <c r="H132" s="5">
        <f t="shared" si="35"/>
        <v>250</v>
      </c>
      <c r="I132" s="5"/>
      <c r="J132" s="4" t="s">
        <v>227</v>
      </c>
      <c r="K132" s="5">
        <f t="shared" si="38"/>
        <v>255</v>
      </c>
      <c r="L132" s="5"/>
      <c r="N132" s="4" t="str">
        <f t="shared" si="36"/>
        <v>A53 c/aro - orig          = R$ 250,00</v>
      </c>
      <c r="P132" s="4" t="str">
        <f t="shared" si="37"/>
        <v>A53 c/aro - orig          = R$ 255,00</v>
      </c>
      <c r="R132" s="4" t="str">
        <f t="shared" si="3"/>
        <v>A53 c/aro - orig          = R$ 245,00</v>
      </c>
      <c r="T132" s="4" t="str">
        <f t="shared" si="27"/>
        <v>A53 c/aro - orig          = R$ 260,00</v>
      </c>
    </row>
    <row r="133" spans="1:20" ht="15.75" customHeight="1" x14ac:dyDescent="0.3">
      <c r="A133" t="s">
        <v>2413</v>
      </c>
      <c r="B133">
        <f>H80</f>
        <v>95</v>
      </c>
      <c r="D133" s="7" t="s">
        <v>12322</v>
      </c>
      <c r="E133" s="6">
        <v>150</v>
      </c>
      <c r="G133" s="4" t="s">
        <v>229</v>
      </c>
      <c r="H133" s="5">
        <f t="shared" si="35"/>
        <v>270</v>
      </c>
      <c r="I133" s="5"/>
      <c r="J133" s="4" t="s">
        <v>229</v>
      </c>
      <c r="K133" s="5">
        <f t="shared" si="38"/>
        <v>275</v>
      </c>
      <c r="L133" s="5"/>
      <c r="N133" s="4" t="str">
        <f t="shared" si="36"/>
        <v>A53 - c/aro Nacional= R$ 270,00</v>
      </c>
      <c r="P133" s="4" t="str">
        <f t="shared" si="37"/>
        <v>A53 - c/aro Nacional= R$ 275,00</v>
      </c>
      <c r="R133" s="4" t="str">
        <f t="shared" si="3"/>
        <v>A53 - c/aro Nacional= R$ 265,00</v>
      </c>
      <c r="T133" s="4" t="str">
        <f t="shared" si="27"/>
        <v>A53 - c/aro Nacional= R$ 280,00</v>
      </c>
    </row>
    <row r="134" spans="1:20" ht="15.75" customHeight="1" x14ac:dyDescent="0.3">
      <c r="A134" t="s">
        <v>12271</v>
      </c>
      <c r="B134">
        <f>H81</f>
        <v>110</v>
      </c>
      <c r="D134" s="7" t="s">
        <v>12323</v>
      </c>
      <c r="E134" s="6">
        <v>240</v>
      </c>
      <c r="G134" s="4" t="s">
        <v>230</v>
      </c>
      <c r="H134" s="5">
        <f t="shared" si="35"/>
        <v>170</v>
      </c>
      <c r="I134" s="5"/>
      <c r="J134" s="4" t="s">
        <v>230</v>
      </c>
      <c r="K134" s="5">
        <f t="shared" si="38"/>
        <v>175</v>
      </c>
      <c r="L134" s="5"/>
      <c r="N134" s="4" t="str">
        <f t="shared" si="36"/>
        <v>A54 - incell  = R$ 170,00</v>
      </c>
      <c r="P134" s="4" t="str">
        <f t="shared" si="37"/>
        <v>A54 - incell  = R$ 175,00</v>
      </c>
      <c r="R134" s="4" t="str">
        <f t="shared" si="3"/>
        <v>A54 - incell  = R$ 165,00</v>
      </c>
      <c r="T134" s="4" t="str">
        <f t="shared" si="27"/>
        <v>A54 - incell  = R$ 180,00</v>
      </c>
    </row>
    <row r="135" spans="1:20" ht="15.75" customHeight="1" x14ac:dyDescent="0.3">
      <c r="A135" t="s">
        <v>12272</v>
      </c>
      <c r="B135">
        <f>H81</f>
        <v>110</v>
      </c>
      <c r="D135" s="7" t="s">
        <v>233</v>
      </c>
      <c r="E135" s="6">
        <v>85</v>
      </c>
      <c r="G135" s="4" t="s">
        <v>231</v>
      </c>
      <c r="H135" s="5">
        <f t="shared" si="35"/>
        <v>180</v>
      </c>
      <c r="I135" s="5"/>
      <c r="J135" s="4" t="s">
        <v>231</v>
      </c>
      <c r="K135" s="5">
        <f t="shared" si="38"/>
        <v>185</v>
      </c>
      <c r="L135" s="5"/>
      <c r="N135" s="4" t="str">
        <f t="shared" si="36"/>
        <v>A54 - incell c/aro     = R$ 180,00</v>
      </c>
      <c r="P135" s="4" t="str">
        <f t="shared" si="37"/>
        <v>A54 - incell c/aro     = R$ 185,00</v>
      </c>
      <c r="R135" s="4" t="str">
        <f t="shared" si="3"/>
        <v>A54 - incell c/aro     = R$ 175,00</v>
      </c>
      <c r="T135" s="4" t="str">
        <f t="shared" si="27"/>
        <v>A54 - incell c/aro     = R$ 190,00</v>
      </c>
    </row>
    <row r="136" spans="1:20" ht="15.75" customHeight="1" x14ac:dyDescent="0.3">
      <c r="A136" t="s">
        <v>6751</v>
      </c>
      <c r="B136">
        <f>H82</f>
        <v>75</v>
      </c>
      <c r="D136" s="7" t="s">
        <v>12324</v>
      </c>
      <c r="E136" s="6">
        <v>105</v>
      </c>
      <c r="G136" s="4" t="s">
        <v>232</v>
      </c>
      <c r="H136" s="5">
        <f t="shared" si="35"/>
        <v>220</v>
      </c>
      <c r="I136" s="5"/>
      <c r="J136" s="4" t="s">
        <v>232</v>
      </c>
      <c r="K136" s="5">
        <f t="shared" si="38"/>
        <v>225</v>
      </c>
      <c r="L136" s="5"/>
      <c r="N136" s="4" t="str">
        <f t="shared" si="36"/>
        <v>A54 - c/aro orig    = R$ 220,00</v>
      </c>
      <c r="P136" s="4" t="str">
        <f t="shared" si="37"/>
        <v>A54 - c/aro orig    = R$ 225,00</v>
      </c>
      <c r="R136" s="4" t="str">
        <f t="shared" si="3"/>
        <v>A54 - c/aro orig    = R$ 215,00</v>
      </c>
      <c r="T136" s="4" t="str">
        <f t="shared" si="27"/>
        <v>A54 - c/aro orig    = R$ 230,00</v>
      </c>
    </row>
    <row r="137" spans="1:20" ht="15.75" customHeight="1" x14ac:dyDescent="0.3">
      <c r="A137" t="s">
        <v>2594</v>
      </c>
      <c r="B137">
        <f>H82</f>
        <v>75</v>
      </c>
      <c r="D137" s="7" t="s">
        <v>12325</v>
      </c>
      <c r="E137" s="6">
        <v>160</v>
      </c>
      <c r="G137" s="4" t="s">
        <v>234</v>
      </c>
      <c r="H137" s="5">
        <f t="shared" si="35"/>
        <v>350</v>
      </c>
      <c r="I137" s="5"/>
      <c r="J137" s="4" t="s">
        <v>234</v>
      </c>
      <c r="K137" s="5">
        <f t="shared" si="38"/>
        <v>355</v>
      </c>
      <c r="L137" s="5"/>
      <c r="N137" s="4" t="str">
        <f t="shared" si="36"/>
        <v>A54 - c/aro Nacional= R$ 350,00</v>
      </c>
      <c r="P137" s="4" t="str">
        <f t="shared" si="37"/>
        <v>A54 - c/aro Nacional= R$ 355,00</v>
      </c>
      <c r="R137" s="4" t="str">
        <f t="shared" si="3"/>
        <v>A54 - c/aro Nacional= R$ 345,00</v>
      </c>
      <c r="T137" s="4" t="str">
        <f t="shared" si="27"/>
        <v>A54 - c/aro Nacional= R$ 360,00</v>
      </c>
    </row>
    <row r="138" spans="1:20" ht="15.75" customHeight="1" x14ac:dyDescent="0.3">
      <c r="A138" t="s">
        <v>2414</v>
      </c>
      <c r="B138">
        <f>H83</f>
        <v>100</v>
      </c>
      <c r="D138" s="7" t="s">
        <v>12326</v>
      </c>
      <c r="E138" s="6">
        <v>260</v>
      </c>
      <c r="G138" s="4" t="s">
        <v>12332</v>
      </c>
      <c r="H138" s="5">
        <f t="shared" si="35"/>
        <v>460</v>
      </c>
      <c r="I138" s="5"/>
      <c r="J138" s="4" t="s">
        <v>12332</v>
      </c>
      <c r="K138" s="5">
        <f t="shared" si="38"/>
        <v>465</v>
      </c>
      <c r="L138" s="5"/>
      <c r="N138" s="4" t="str">
        <f t="shared" ref="N138" si="39">CONCATENATE(G138,H138,",00")</f>
        <v>A55 - c/aro Nacional= R$ 460,00</v>
      </c>
      <c r="P138" s="4" t="str">
        <f t="shared" ref="P138" si="40">CONCATENATE(G138,H138+5,",00")</f>
        <v>A55 - c/aro Nacional= R$ 465,00</v>
      </c>
      <c r="R138" s="4" t="str">
        <f t="shared" ref="R138" si="41">CONCATENATE(G138,H138-5,",00")</f>
        <v>A55 - c/aro Nacional= R$ 455,00</v>
      </c>
      <c r="T138" s="4" t="str">
        <f t="shared" ref="T138" si="42">CONCATENATE(G138,H138+10,",00")</f>
        <v>A55 - c/aro Nacional= R$ 470,00</v>
      </c>
    </row>
    <row r="139" spans="1:20" ht="15.75" customHeight="1" x14ac:dyDescent="0.3">
      <c r="A139" t="s">
        <v>12134</v>
      </c>
      <c r="B139">
        <f>H83</f>
        <v>100</v>
      </c>
      <c r="D139" s="7" t="s">
        <v>237</v>
      </c>
      <c r="E139" s="6">
        <v>125</v>
      </c>
      <c r="G139" s="4" t="s">
        <v>235</v>
      </c>
      <c r="H139" s="5">
        <f t="shared" si="35"/>
        <v>80</v>
      </c>
      <c r="I139" s="5"/>
      <c r="J139" s="4" t="s">
        <v>235</v>
      </c>
      <c r="K139" s="5">
        <f t="shared" si="38"/>
        <v>85</v>
      </c>
      <c r="L139" s="5"/>
      <c r="N139" s="4" t="str">
        <f t="shared" si="36"/>
        <v>A70 - incell    = R$ 80,00</v>
      </c>
      <c r="P139" s="4" t="str">
        <f t="shared" si="37"/>
        <v>A70 - incell    = R$ 85,00</v>
      </c>
      <c r="R139" s="4" t="str">
        <f t="shared" si="3"/>
        <v>A70 - incell    = R$ 75,00</v>
      </c>
      <c r="T139" s="4" t="str">
        <f t="shared" ref="T139:T173" si="43">CONCATENATE(G139,H139+10,",00")</f>
        <v>A70 - incell    = R$ 90,00</v>
      </c>
    </row>
    <row r="140" spans="1:20" ht="15.75" customHeight="1" x14ac:dyDescent="0.3">
      <c r="A140" t="s">
        <v>2917</v>
      </c>
      <c r="B140">
        <f>H84</f>
        <v>110</v>
      </c>
      <c r="D140" s="7" t="s">
        <v>12327</v>
      </c>
      <c r="E140" s="6">
        <v>135</v>
      </c>
      <c r="G140" s="4" t="s">
        <v>236</v>
      </c>
      <c r="H140" s="5">
        <f t="shared" si="35"/>
        <v>100</v>
      </c>
      <c r="I140" s="5"/>
      <c r="J140" s="4" t="s">
        <v>236</v>
      </c>
      <c r="K140" s="5">
        <f t="shared" si="38"/>
        <v>105</v>
      </c>
      <c r="L140" s="5"/>
      <c r="N140" s="4" t="str">
        <f t="shared" si="36"/>
        <v>A70 c/aro - incell       = R$ 100,00</v>
      </c>
      <c r="P140" s="4" t="str">
        <f t="shared" si="37"/>
        <v>A70 c/aro - incell       = R$ 105,00</v>
      </c>
      <c r="R140" s="4" t="str">
        <f t="shared" si="3"/>
        <v>A70 c/aro - incell       = R$ 95,00</v>
      </c>
      <c r="T140" s="4" t="str">
        <f t="shared" si="43"/>
        <v>A70 c/aro - incell       = R$ 110,00</v>
      </c>
    </row>
    <row r="141" spans="1:20" ht="15.75" customHeight="1" x14ac:dyDescent="0.3">
      <c r="A141" t="s">
        <v>3088</v>
      </c>
      <c r="B141">
        <f>H84</f>
        <v>110</v>
      </c>
      <c r="D141" s="7" t="s">
        <v>12328</v>
      </c>
      <c r="E141" s="6">
        <v>170</v>
      </c>
      <c r="G141" s="4" t="s">
        <v>238</v>
      </c>
      <c r="H141" s="5">
        <f t="shared" si="35"/>
        <v>150</v>
      </c>
      <c r="I141" s="5"/>
      <c r="J141" s="4" t="s">
        <v>238</v>
      </c>
      <c r="K141" s="5">
        <f t="shared" si="38"/>
        <v>155</v>
      </c>
      <c r="L141" s="5"/>
      <c r="N141" s="4" t="str">
        <f t="shared" si="36"/>
        <v>A70 c/aro-orig(Tela/P)= R$ 150,00</v>
      </c>
      <c r="P141" s="4" t="str">
        <f t="shared" si="37"/>
        <v>A70 c/aro-orig(Tela/P)= R$ 155,00</v>
      </c>
      <c r="R141" s="4" t="str">
        <f t="shared" si="3"/>
        <v>A70 c/aro-orig(Tela/P)= R$ 145,00</v>
      </c>
      <c r="T141" s="4" t="str">
        <f t="shared" si="43"/>
        <v>A70 c/aro-orig(Tela/P)= R$ 160,00</v>
      </c>
    </row>
    <row r="142" spans="1:20" ht="15.75" customHeight="1" x14ac:dyDescent="0.3">
      <c r="A142" t="s">
        <v>6752</v>
      </c>
      <c r="B142">
        <f>H85</f>
        <v>90</v>
      </c>
      <c r="D142" s="7" t="s">
        <v>12329</v>
      </c>
      <c r="E142" s="6">
        <v>250</v>
      </c>
      <c r="G142" s="4" t="s">
        <v>239</v>
      </c>
      <c r="H142" s="5">
        <f t="shared" si="35"/>
        <v>240</v>
      </c>
      <c r="I142" s="5"/>
      <c r="J142" s="4" t="s">
        <v>239</v>
      </c>
      <c r="K142" s="5">
        <f t="shared" si="38"/>
        <v>245</v>
      </c>
      <c r="L142" s="5"/>
      <c r="N142" s="4" t="str">
        <f t="shared" si="36"/>
        <v>A70 c/aro-orig(Tela/G)= R$ 240,00</v>
      </c>
      <c r="P142" s="4" t="str">
        <f t="shared" si="37"/>
        <v>A70 c/aro-orig(Tela/G)= R$ 245,00</v>
      </c>
      <c r="R142" s="4" t="str">
        <f t="shared" si="3"/>
        <v>A70 c/aro-orig(Tela/G)= R$ 235,00</v>
      </c>
      <c r="T142" s="4" t="str">
        <f t="shared" si="43"/>
        <v>A70 c/aro-orig(Tela/G)= R$ 250,00</v>
      </c>
    </row>
    <row r="143" spans="1:20" ht="15.75" customHeight="1" x14ac:dyDescent="0.3">
      <c r="A143" t="s">
        <v>2595</v>
      </c>
      <c r="B143">
        <f>H85</f>
        <v>90</v>
      </c>
      <c r="D143" s="7" t="s">
        <v>12330</v>
      </c>
      <c r="E143" s="6">
        <v>170</v>
      </c>
      <c r="G143" s="4" t="s">
        <v>240</v>
      </c>
      <c r="H143" s="5">
        <f t="shared" si="35"/>
        <v>85</v>
      </c>
      <c r="I143" s="5"/>
      <c r="J143" s="4" t="s">
        <v>240</v>
      </c>
      <c r="K143" s="5">
        <f t="shared" si="38"/>
        <v>90</v>
      </c>
      <c r="L143" s="5"/>
      <c r="N143" s="4" t="str">
        <f t="shared" si="36"/>
        <v>A71 - incell   = R$ 85,00</v>
      </c>
      <c r="P143" s="4" t="str">
        <f t="shared" si="37"/>
        <v>A71 - incell   = R$ 90,00</v>
      </c>
      <c r="R143" s="4" t="str">
        <f t="shared" si="3"/>
        <v>A71 - incell   = R$ 80,00</v>
      </c>
      <c r="T143" s="4" t="str">
        <f t="shared" si="43"/>
        <v>A71 - incell   = R$ 95,00</v>
      </c>
    </row>
    <row r="144" spans="1:20" ht="15.75" customHeight="1" x14ac:dyDescent="0.3">
      <c r="A144" t="s">
        <v>2415</v>
      </c>
      <c r="B144">
        <f>H86</f>
        <v>100</v>
      </c>
      <c r="D144" s="7" t="s">
        <v>243</v>
      </c>
      <c r="E144" s="6">
        <v>190</v>
      </c>
      <c r="G144" s="4" t="s">
        <v>241</v>
      </c>
      <c r="H144" s="5">
        <f t="shared" si="35"/>
        <v>105</v>
      </c>
      <c r="I144" s="5"/>
      <c r="J144" s="4" t="s">
        <v>241</v>
      </c>
      <c r="K144" s="5">
        <f t="shared" si="38"/>
        <v>110</v>
      </c>
      <c r="L144" s="5"/>
      <c r="N144" s="4" t="str">
        <f t="shared" si="36"/>
        <v>A71 c/aro - incell       = R$ 105,00</v>
      </c>
      <c r="P144" s="4" t="str">
        <f t="shared" si="37"/>
        <v>A71 c/aro - incell       = R$ 110,00</v>
      </c>
      <c r="R144" s="4" t="str">
        <f t="shared" si="3"/>
        <v>A71 c/aro - incell       = R$ 100,00</v>
      </c>
      <c r="T144" s="4" t="str">
        <f t="shared" si="43"/>
        <v>A71 c/aro - incell       = R$ 115,00</v>
      </c>
    </row>
    <row r="145" spans="1:20" ht="15.75" customHeight="1" x14ac:dyDescent="0.3">
      <c r="A145" t="s">
        <v>12135</v>
      </c>
      <c r="B145">
        <f>H86</f>
        <v>100</v>
      </c>
      <c r="D145" s="7" t="s">
        <v>245</v>
      </c>
      <c r="E145" s="6">
        <v>270</v>
      </c>
      <c r="G145" s="4" t="s">
        <v>242</v>
      </c>
      <c r="H145" s="5">
        <f t="shared" si="35"/>
        <v>160</v>
      </c>
      <c r="I145" s="5"/>
      <c r="J145" s="4" t="s">
        <v>242</v>
      </c>
      <c r="K145" s="5">
        <f t="shared" si="38"/>
        <v>165</v>
      </c>
      <c r="L145" s="5"/>
      <c r="N145" s="4" t="str">
        <f t="shared" si="36"/>
        <v>A71 c/aro-orig(Tela/P)= R$ 160,00</v>
      </c>
      <c r="P145" s="4" t="str">
        <f t="shared" si="37"/>
        <v>A71 c/aro-orig(Tela/P)= R$ 165,00</v>
      </c>
      <c r="R145" s="4" t="str">
        <f t="shared" si="3"/>
        <v>A71 c/aro-orig(Tela/P)= R$ 155,00</v>
      </c>
      <c r="T145" s="4" t="str">
        <f t="shared" si="43"/>
        <v>A71 c/aro-orig(Tela/P)= R$ 170,00</v>
      </c>
    </row>
    <row r="146" spans="1:20" ht="15.75" customHeight="1" x14ac:dyDescent="0.3">
      <c r="A146" t="s">
        <v>2918</v>
      </c>
      <c r="B146">
        <f>H87</f>
        <v>110</v>
      </c>
      <c r="D146" s="7" t="s">
        <v>247</v>
      </c>
      <c r="E146" s="6">
        <v>350</v>
      </c>
      <c r="G146" s="4" t="s">
        <v>244</v>
      </c>
      <c r="H146" s="5">
        <f t="shared" si="35"/>
        <v>260</v>
      </c>
      <c r="I146" s="5"/>
      <c r="J146" s="4" t="s">
        <v>244</v>
      </c>
      <c r="K146" s="5">
        <f t="shared" si="38"/>
        <v>265</v>
      </c>
      <c r="L146" s="5"/>
      <c r="N146" s="4" t="str">
        <f t="shared" si="36"/>
        <v>A71 c/aro-orig (Tela/G)= R$ 260,00</v>
      </c>
      <c r="P146" s="4" t="str">
        <f t="shared" si="37"/>
        <v>A71 c/aro-orig (Tela/G)= R$ 265,00</v>
      </c>
      <c r="R146" s="4" t="str">
        <f t="shared" si="3"/>
        <v>A71 c/aro-orig (Tela/G)= R$ 255,00</v>
      </c>
      <c r="T146" s="4" t="str">
        <f t="shared" si="43"/>
        <v>A71 c/aro-orig (Tela/G)= R$ 270,00</v>
      </c>
    </row>
    <row r="147" spans="1:20" ht="15.75" customHeight="1" x14ac:dyDescent="0.3">
      <c r="A147" t="s">
        <v>3089</v>
      </c>
      <c r="B147">
        <f>H87</f>
        <v>110</v>
      </c>
      <c r="D147" s="7" t="s">
        <v>249</v>
      </c>
      <c r="E147" s="6">
        <v>480</v>
      </c>
      <c r="G147" s="4" t="s">
        <v>246</v>
      </c>
      <c r="H147" s="5">
        <f t="shared" si="35"/>
        <v>125</v>
      </c>
      <c r="I147" s="5"/>
      <c r="J147" s="4" t="s">
        <v>246</v>
      </c>
      <c r="K147" s="5">
        <f t="shared" si="38"/>
        <v>130</v>
      </c>
      <c r="L147" s="5"/>
      <c r="N147" s="4" t="str">
        <f t="shared" si="36"/>
        <v>A72 - incell   = R$ 125,00</v>
      </c>
      <c r="P147" s="4" t="str">
        <f t="shared" si="37"/>
        <v>A72 - incell   = R$ 130,00</v>
      </c>
      <c r="R147" s="4" t="str">
        <f t="shared" si="3"/>
        <v>A72 - incell   = R$ 120,00</v>
      </c>
      <c r="T147" s="4" t="str">
        <f t="shared" si="43"/>
        <v>A72 - incell   = R$ 135,00</v>
      </c>
    </row>
    <row r="148" spans="1:20" ht="15.75" customHeight="1" x14ac:dyDescent="0.3">
      <c r="A148" t="s">
        <v>2859</v>
      </c>
      <c r="B148">
        <f>H89</f>
        <v>145</v>
      </c>
      <c r="D148" s="7" t="s">
        <v>251</v>
      </c>
      <c r="E148" s="6">
        <v>160</v>
      </c>
      <c r="G148" s="4" t="s">
        <v>248</v>
      </c>
      <c r="H148" s="5">
        <f t="shared" si="35"/>
        <v>135</v>
      </c>
      <c r="I148" s="5"/>
      <c r="J148" s="4" t="s">
        <v>248</v>
      </c>
      <c r="K148" s="5">
        <f t="shared" si="38"/>
        <v>140</v>
      </c>
      <c r="L148" s="5"/>
      <c r="N148" s="4" t="str">
        <f t="shared" si="36"/>
        <v>A72 c/aro - incell      = R$ 135,00</v>
      </c>
      <c r="P148" s="4" t="str">
        <f t="shared" si="37"/>
        <v>A72 c/aro - incell      = R$ 140,00</v>
      </c>
      <c r="R148" s="4" t="str">
        <f t="shared" si="3"/>
        <v>A72 c/aro - incell      = R$ 130,00</v>
      </c>
      <c r="T148" s="4" t="str">
        <f t="shared" si="43"/>
        <v>A72 c/aro - incell      = R$ 145,00</v>
      </c>
    </row>
    <row r="149" spans="1:20" ht="15.75" customHeight="1" x14ac:dyDescent="0.3">
      <c r="A149" t="s">
        <v>2808</v>
      </c>
      <c r="B149">
        <f>H88</f>
        <v>110</v>
      </c>
      <c r="D149" s="7" t="s">
        <v>253</v>
      </c>
      <c r="E149" s="6">
        <v>105</v>
      </c>
      <c r="G149" s="4" t="s">
        <v>250</v>
      </c>
      <c r="H149" s="5">
        <f t="shared" si="35"/>
        <v>170</v>
      </c>
      <c r="I149" s="5"/>
      <c r="J149" s="4" t="s">
        <v>250</v>
      </c>
      <c r="K149" s="5">
        <f t="shared" si="38"/>
        <v>175</v>
      </c>
      <c r="L149" s="5"/>
      <c r="N149" s="4" t="str">
        <f t="shared" si="36"/>
        <v>A72 c/aro-orig (Tela/P)= R$ 170,00</v>
      </c>
      <c r="P149" s="4" t="str">
        <f t="shared" si="37"/>
        <v>A72 c/aro-orig (Tela/P)= R$ 175,00</v>
      </c>
      <c r="R149" s="4" t="str">
        <f t="shared" si="3"/>
        <v>A72 c/aro-orig (Tela/P)= R$ 165,00</v>
      </c>
      <c r="T149" s="4" t="str">
        <f t="shared" si="43"/>
        <v>A72 c/aro-orig (Tela/P)= R$ 180,00</v>
      </c>
    </row>
    <row r="150" spans="1:20" ht="15.75" customHeight="1" x14ac:dyDescent="0.3">
      <c r="A150" t="s">
        <v>2416</v>
      </c>
      <c r="B150">
        <f>H90</f>
        <v>280</v>
      </c>
      <c r="D150" s="7" t="s">
        <v>255</v>
      </c>
      <c r="E150" s="6">
        <v>145</v>
      </c>
      <c r="G150" s="4" t="s">
        <v>252</v>
      </c>
      <c r="H150" s="5">
        <f t="shared" si="35"/>
        <v>250</v>
      </c>
      <c r="I150" s="5"/>
      <c r="J150" s="4" t="s">
        <v>252</v>
      </c>
      <c r="K150" s="5">
        <f t="shared" si="38"/>
        <v>255</v>
      </c>
      <c r="L150" s="5"/>
      <c r="N150" s="4" t="str">
        <f t="shared" si="36"/>
        <v>A72 c/aro-orig (Tela/G)= R$ 250,00</v>
      </c>
      <c r="P150" s="4" t="str">
        <f t="shared" si="37"/>
        <v>A72 c/aro-orig (Tela/G)= R$ 255,00</v>
      </c>
      <c r="R150" s="4" t="str">
        <f t="shared" si="3"/>
        <v>A72 c/aro-orig (Tela/G)= R$ 245,00</v>
      </c>
      <c r="T150" s="4" t="str">
        <f t="shared" si="43"/>
        <v>A72 c/aro-orig (Tela/G)= R$ 260,00</v>
      </c>
    </row>
    <row r="151" spans="1:20" ht="15.75" customHeight="1" x14ac:dyDescent="0.3">
      <c r="A151" s="53" t="s">
        <v>3495</v>
      </c>
      <c r="B151">
        <f>H90</f>
        <v>280</v>
      </c>
      <c r="D151" s="7" t="s">
        <v>257</v>
      </c>
      <c r="E151" s="6">
        <v>130</v>
      </c>
      <c r="G151" s="4" t="s">
        <v>254</v>
      </c>
      <c r="H151" s="5">
        <f t="shared" si="35"/>
        <v>170</v>
      </c>
      <c r="I151" s="5"/>
      <c r="J151" s="4" t="s">
        <v>254</v>
      </c>
      <c r="K151" s="5">
        <f t="shared" si="38"/>
        <v>175</v>
      </c>
      <c r="L151" s="5"/>
      <c r="N151" s="4" t="str">
        <f t="shared" si="36"/>
        <v>A73 c/aro - incell = R$ 170,00</v>
      </c>
      <c r="P151" s="4" t="str">
        <f t="shared" si="37"/>
        <v>A73 c/aro - incell = R$ 175,00</v>
      </c>
      <c r="R151" s="4" t="str">
        <f t="shared" si="3"/>
        <v>A73 c/aro - incell = R$ 165,00</v>
      </c>
      <c r="T151" s="4" t="str">
        <f t="shared" si="43"/>
        <v>A73 c/aro - incell = R$ 180,00</v>
      </c>
    </row>
    <row r="152" spans="1:20" ht="15.75" customHeight="1" x14ac:dyDescent="0.3">
      <c r="A152" s="53" t="s">
        <v>3496</v>
      </c>
      <c r="B152">
        <f>H90</f>
        <v>280</v>
      </c>
      <c r="D152" s="7" t="s">
        <v>259</v>
      </c>
      <c r="E152" s="6">
        <v>145</v>
      </c>
      <c r="G152" s="4" t="s">
        <v>256</v>
      </c>
      <c r="H152" s="5">
        <f t="shared" si="35"/>
        <v>190</v>
      </c>
      <c r="I152" s="5"/>
      <c r="J152" s="4" t="s">
        <v>256</v>
      </c>
      <c r="K152" s="5">
        <f t="shared" si="38"/>
        <v>195</v>
      </c>
      <c r="L152" s="5"/>
      <c r="N152" s="4" t="str">
        <f t="shared" si="36"/>
        <v>A73 c/aro-orig (Tela/P)= R$ 190,00</v>
      </c>
      <c r="P152" s="4" t="str">
        <f t="shared" si="37"/>
        <v>A73 c/aro-orig (Tela/P)= R$ 195,00</v>
      </c>
      <c r="R152" s="4" t="str">
        <f t="shared" si="3"/>
        <v>A73 c/aro-orig (Tela/P)= R$ 185,00</v>
      </c>
      <c r="T152" s="4" t="str">
        <f t="shared" si="43"/>
        <v>A73 c/aro-orig (Tela/P)= R$ 200,00</v>
      </c>
    </row>
    <row r="153" spans="1:20" ht="15.75" customHeight="1" x14ac:dyDescent="0.3">
      <c r="A153" t="s">
        <v>2860</v>
      </c>
      <c r="B153">
        <f>H92</f>
        <v>115</v>
      </c>
      <c r="D153" s="54" t="s">
        <v>261</v>
      </c>
      <c r="E153" s="6">
        <v>120</v>
      </c>
      <c r="G153" s="4" t="s">
        <v>258</v>
      </c>
      <c r="H153" s="5">
        <f t="shared" si="35"/>
        <v>270</v>
      </c>
      <c r="I153" s="5"/>
      <c r="J153" s="4" t="s">
        <v>258</v>
      </c>
      <c r="K153" s="5">
        <f t="shared" si="38"/>
        <v>275</v>
      </c>
      <c r="L153" s="5"/>
      <c r="N153" s="4" t="str">
        <f t="shared" si="36"/>
        <v>A73 c/aro-orig (Tela/G)= R$ 270,00</v>
      </c>
      <c r="P153" s="4" t="str">
        <f t="shared" si="37"/>
        <v>A73 c/aro-orig (Tela/G)= R$ 275,00</v>
      </c>
      <c r="R153" s="4" t="str">
        <f t="shared" si="3"/>
        <v>A73 c/aro-orig (Tela/G)= R$ 265,00</v>
      </c>
      <c r="T153" s="4" t="str">
        <f t="shared" si="43"/>
        <v>A73 c/aro-orig (Tela/G)= R$ 280,00</v>
      </c>
    </row>
    <row r="154" spans="1:20" ht="15.75" customHeight="1" x14ac:dyDescent="0.3">
      <c r="A154" t="s">
        <v>2809</v>
      </c>
      <c r="B154">
        <f>H91</f>
        <v>100</v>
      </c>
      <c r="D154" s="7" t="s">
        <v>263</v>
      </c>
      <c r="E154" s="6">
        <v>145</v>
      </c>
      <c r="G154" s="4" t="s">
        <v>260</v>
      </c>
      <c r="H154" s="5">
        <f t="shared" si="35"/>
        <v>350</v>
      </c>
      <c r="I154" s="5"/>
      <c r="J154" s="4" t="s">
        <v>260</v>
      </c>
      <c r="K154" s="5">
        <f t="shared" si="38"/>
        <v>355</v>
      </c>
      <c r="L154" s="5"/>
      <c r="N154" s="4" t="str">
        <f t="shared" si="36"/>
        <v>A80 - original = R$ 350,00</v>
      </c>
      <c r="P154" s="4" t="str">
        <f t="shared" si="37"/>
        <v>A80 - original = R$ 355,00</v>
      </c>
      <c r="R154" s="4" t="str">
        <f t="shared" si="3"/>
        <v>A80 - original = R$ 345,00</v>
      </c>
      <c r="T154" s="4" t="str">
        <f t="shared" si="43"/>
        <v>A80 - original = R$ 360,00</v>
      </c>
    </row>
    <row r="155" spans="1:20" ht="15.75" customHeight="1" x14ac:dyDescent="0.3">
      <c r="A155" t="s">
        <v>3045</v>
      </c>
      <c r="B155">
        <f>H94</f>
        <v>85</v>
      </c>
      <c r="D155" s="7" t="s">
        <v>265</v>
      </c>
      <c r="E155" s="6">
        <v>120</v>
      </c>
      <c r="G155" s="4" t="s">
        <v>262</v>
      </c>
      <c r="H155" s="5">
        <f t="shared" si="35"/>
        <v>480</v>
      </c>
      <c r="I155" s="5"/>
      <c r="J155" s="4" t="s">
        <v>262</v>
      </c>
      <c r="K155" s="5">
        <f t="shared" si="38"/>
        <v>485</v>
      </c>
      <c r="L155" s="5"/>
      <c r="N155" s="4" t="str">
        <f t="shared" si="36"/>
        <v>A80 c/aro - orig           = R$ 480,00</v>
      </c>
      <c r="P155" s="4" t="str">
        <f t="shared" si="37"/>
        <v>A80 c/aro - orig           = R$ 485,00</v>
      </c>
      <c r="R155" s="4" t="str">
        <f t="shared" si="3"/>
        <v>A80 c/aro - orig           = R$ 475,00</v>
      </c>
      <c r="T155" s="4" t="str">
        <f t="shared" si="43"/>
        <v>A80 c/aro - orig           = R$ 490,00</v>
      </c>
    </row>
    <row r="156" spans="1:20" ht="15.75" customHeight="1" x14ac:dyDescent="0.3">
      <c r="A156" t="s">
        <v>2417</v>
      </c>
      <c r="B156">
        <f>H96</f>
        <v>155</v>
      </c>
      <c r="D156" s="7" t="s">
        <v>267</v>
      </c>
      <c r="E156" s="6">
        <v>130</v>
      </c>
      <c r="G156" s="4" t="s">
        <v>264</v>
      </c>
      <c r="H156" s="5">
        <f t="shared" si="35"/>
        <v>160</v>
      </c>
      <c r="I156" s="5"/>
      <c r="J156" s="4" t="s">
        <v>264</v>
      </c>
      <c r="K156" s="5">
        <f t="shared" si="38"/>
        <v>165</v>
      </c>
      <c r="L156" s="5"/>
      <c r="N156" s="4" t="str">
        <f t="shared" si="36"/>
        <v>A6 Plus - original         = R$ 160,00</v>
      </c>
      <c r="P156" s="4" t="str">
        <f t="shared" si="37"/>
        <v>A6 Plus - original         = R$ 165,00</v>
      </c>
      <c r="R156" s="4" t="str">
        <f t="shared" si="3"/>
        <v>A6 Plus - original         = R$ 155,00</v>
      </c>
      <c r="T156" s="4" t="str">
        <f t="shared" si="43"/>
        <v>A6 Plus - original         = R$ 170,00</v>
      </c>
    </row>
    <row r="157" spans="1:20" ht="15.75" customHeight="1" x14ac:dyDescent="0.3">
      <c r="A157" s="53" t="s">
        <v>3497</v>
      </c>
      <c r="B157">
        <f>H96</f>
        <v>155</v>
      </c>
      <c r="D157" s="7" t="s">
        <v>269</v>
      </c>
      <c r="E157" s="6">
        <v>95</v>
      </c>
      <c r="G157" s="4" t="s">
        <v>266</v>
      </c>
      <c r="H157" s="5">
        <f t="shared" si="35"/>
        <v>105</v>
      </c>
      <c r="I157" s="5"/>
      <c r="J157" s="4" t="s">
        <v>266</v>
      </c>
      <c r="K157" s="5">
        <f t="shared" si="38"/>
        <v>110</v>
      </c>
      <c r="L157" s="5"/>
      <c r="N157" s="4" t="str">
        <f t="shared" si="36"/>
        <v>A5 2016 (A510)- incell = R$ 105,00</v>
      </c>
      <c r="P157" s="4" t="str">
        <f t="shared" si="37"/>
        <v>A5 2016 (A510)- incell = R$ 110,00</v>
      </c>
      <c r="R157" s="4" t="str">
        <f t="shared" si="3"/>
        <v>A5 2016 (A510)- incell = R$ 100,00</v>
      </c>
      <c r="T157" s="4" t="str">
        <f t="shared" si="43"/>
        <v>A5 2016 (A510)- incell = R$ 115,00</v>
      </c>
    </row>
    <row r="158" spans="1:20" ht="15.75" customHeight="1" x14ac:dyDescent="0.3">
      <c r="A158" s="53" t="s">
        <v>3498</v>
      </c>
      <c r="B158">
        <f>H96</f>
        <v>155</v>
      </c>
      <c r="D158" s="7" t="s">
        <v>271</v>
      </c>
      <c r="E158" s="6">
        <v>140</v>
      </c>
      <c r="G158" s="4" t="s">
        <v>268</v>
      </c>
      <c r="H158" s="5">
        <f t="shared" si="35"/>
        <v>145</v>
      </c>
      <c r="I158" s="5"/>
      <c r="J158" s="4" t="s">
        <v>268</v>
      </c>
      <c r="K158" s="5">
        <f t="shared" si="38"/>
        <v>150</v>
      </c>
      <c r="L158" s="5"/>
      <c r="N158" s="4" t="str">
        <f t="shared" si="36"/>
        <v>A5 2016 (A510) - orig = R$ 145,00</v>
      </c>
      <c r="P158" s="4" t="str">
        <f t="shared" si="37"/>
        <v>A5 2016 (A510) - orig = R$ 150,00</v>
      </c>
      <c r="R158" s="4" t="str">
        <f t="shared" si="3"/>
        <v>A5 2016 (A510) - orig = R$ 140,00</v>
      </c>
      <c r="T158" s="4" t="str">
        <f t="shared" si="43"/>
        <v>A5 2016 (A510) - orig = R$ 155,00</v>
      </c>
    </row>
    <row r="159" spans="1:20" ht="15.75" customHeight="1" x14ac:dyDescent="0.3">
      <c r="A159" t="s">
        <v>3413</v>
      </c>
      <c r="B159">
        <f>H93</f>
        <v>80</v>
      </c>
      <c r="D159" s="7" t="s">
        <v>273</v>
      </c>
      <c r="E159" s="6">
        <v>150</v>
      </c>
      <c r="G159" s="4" t="s">
        <v>270</v>
      </c>
      <c r="H159" s="5">
        <f t="shared" si="35"/>
        <v>130</v>
      </c>
      <c r="I159" s="5"/>
      <c r="J159" s="4" t="s">
        <v>270</v>
      </c>
      <c r="K159" s="5">
        <f t="shared" si="38"/>
        <v>135</v>
      </c>
      <c r="L159" s="5"/>
      <c r="N159" s="4" t="str">
        <f t="shared" si="36"/>
        <v>A5 2017 (A520)-incell= R$ 130,00</v>
      </c>
      <c r="P159" s="4" t="str">
        <f t="shared" si="37"/>
        <v>A5 2017 (A520)-incell= R$ 135,00</v>
      </c>
      <c r="R159" s="4" t="str">
        <f t="shared" si="3"/>
        <v>A5 2017 (A520)-incell= R$ 125,00</v>
      </c>
      <c r="T159" s="4" t="str">
        <f t="shared" si="43"/>
        <v>A5 2017 (A520)-incell= R$ 140,00</v>
      </c>
    </row>
    <row r="160" spans="1:20" ht="15.75" customHeight="1" x14ac:dyDescent="0.3">
      <c r="A160" t="s">
        <v>3668</v>
      </c>
      <c r="B160">
        <f>H95</f>
        <v>140</v>
      </c>
      <c r="D160" s="7" t="s">
        <v>275</v>
      </c>
      <c r="E160" s="6">
        <v>180</v>
      </c>
      <c r="G160" s="4" t="s">
        <v>272</v>
      </c>
      <c r="H160" s="5">
        <f t="shared" si="35"/>
        <v>145</v>
      </c>
      <c r="I160" s="5"/>
      <c r="J160" s="4" t="s">
        <v>272</v>
      </c>
      <c r="K160" s="5">
        <f t="shared" si="38"/>
        <v>150</v>
      </c>
      <c r="L160" s="5"/>
      <c r="N160" s="4" t="str">
        <f t="shared" si="36"/>
        <v>A5 2017 (A520) - orig = R$ 145,00</v>
      </c>
      <c r="P160" s="4" t="str">
        <f t="shared" si="37"/>
        <v>A5 2017 (A520) - orig = R$ 150,00</v>
      </c>
      <c r="R160" s="4" t="str">
        <f t="shared" si="3"/>
        <v>A5 2017 (A520) - orig = R$ 140,00</v>
      </c>
      <c r="T160" s="4" t="str">
        <f t="shared" si="43"/>
        <v>A5 2017 (A520) - orig = R$ 155,00</v>
      </c>
    </row>
    <row r="161" spans="1:20" ht="15.75" customHeight="1" x14ac:dyDescent="0.3">
      <c r="A161" s="53" t="s">
        <v>3500</v>
      </c>
      <c r="B161">
        <f>H95</f>
        <v>140</v>
      </c>
      <c r="D161" s="4" t="s">
        <v>277</v>
      </c>
      <c r="E161" s="6">
        <v>125</v>
      </c>
      <c r="G161" s="4" t="s">
        <v>274</v>
      </c>
      <c r="H161" s="5">
        <f t="shared" si="35"/>
        <v>120</v>
      </c>
      <c r="I161" s="5"/>
      <c r="J161" s="4" t="s">
        <v>274</v>
      </c>
      <c r="K161" s="5">
        <f t="shared" si="38"/>
        <v>125</v>
      </c>
      <c r="L161" s="5"/>
      <c r="N161" s="4" t="str">
        <f t="shared" si="36"/>
        <v>A7 2016 (A710)- incell = R$ 120,00</v>
      </c>
      <c r="P161" s="4" t="str">
        <f t="shared" si="37"/>
        <v>A7 2016 (A710)- incell = R$ 125,00</v>
      </c>
      <c r="R161" s="4" t="str">
        <f t="shared" si="3"/>
        <v>A7 2016 (A710)- incell = R$ 115,00</v>
      </c>
      <c r="T161" s="4" t="str">
        <f t="shared" si="43"/>
        <v>A7 2016 (A710)- incell = R$ 130,00</v>
      </c>
    </row>
    <row r="162" spans="1:20" ht="15.75" customHeight="1" x14ac:dyDescent="0.3">
      <c r="A162" t="s">
        <v>3050</v>
      </c>
      <c r="B162">
        <f>H98</f>
        <v>80</v>
      </c>
      <c r="D162" s="4" t="s">
        <v>279</v>
      </c>
      <c r="E162" s="6">
        <v>195</v>
      </c>
      <c r="G162" s="4" t="s">
        <v>276</v>
      </c>
      <c r="H162" s="5">
        <f t="shared" si="35"/>
        <v>145</v>
      </c>
      <c r="I162" s="5"/>
      <c r="J162" s="4" t="s">
        <v>276</v>
      </c>
      <c r="K162" s="5">
        <f t="shared" si="38"/>
        <v>150</v>
      </c>
      <c r="L162" s="5"/>
      <c r="N162" s="4" t="str">
        <f t="shared" si="36"/>
        <v>A7 2016 (A710)- orig   = R$ 145,00</v>
      </c>
      <c r="P162" s="4" t="str">
        <f t="shared" si="37"/>
        <v>A7 2016 (A710)- orig   = R$ 150,00</v>
      </c>
      <c r="R162" s="4" t="str">
        <f t="shared" si="3"/>
        <v>A7 2016 (A710)- orig   = R$ 140,00</v>
      </c>
      <c r="T162" s="4" t="str">
        <f t="shared" si="43"/>
        <v>A7 2016 (A710)- orig   = R$ 155,00</v>
      </c>
    </row>
    <row r="163" spans="1:20" ht="15.75" customHeight="1" x14ac:dyDescent="0.3">
      <c r="A163" t="s">
        <v>2418</v>
      </c>
      <c r="B163">
        <f>H100</f>
        <v>160</v>
      </c>
      <c r="D163" s="4" t="s">
        <v>281</v>
      </c>
      <c r="E163" s="6">
        <v>115</v>
      </c>
      <c r="G163" s="4" t="s">
        <v>278</v>
      </c>
      <c r="H163" s="5">
        <f t="shared" si="35"/>
        <v>120</v>
      </c>
      <c r="I163" s="5"/>
      <c r="J163" s="4" t="s">
        <v>278</v>
      </c>
      <c r="K163" s="5">
        <f t="shared" si="38"/>
        <v>125</v>
      </c>
      <c r="L163" s="5"/>
      <c r="N163" s="4" t="str">
        <f t="shared" si="36"/>
        <v>A7 2017 (A720)- incell = R$ 120,00</v>
      </c>
      <c r="P163" s="4" t="str">
        <f t="shared" si="37"/>
        <v>A7 2017 (A720)- incell = R$ 125,00</v>
      </c>
      <c r="R163" s="4" t="str">
        <f t="shared" si="3"/>
        <v>A7 2017 (A720)- incell = R$ 115,00</v>
      </c>
      <c r="T163" s="4" t="str">
        <f t="shared" si="43"/>
        <v>A7 2017 (A720)- incell = R$ 130,00</v>
      </c>
    </row>
    <row r="164" spans="1:20" ht="15.75" customHeight="1" x14ac:dyDescent="0.3">
      <c r="A164" s="53" t="s">
        <v>3503</v>
      </c>
      <c r="B164">
        <f>H100</f>
        <v>160</v>
      </c>
      <c r="D164" s="4" t="s">
        <v>283</v>
      </c>
      <c r="E164" s="6">
        <v>170</v>
      </c>
      <c r="G164" s="4" t="s">
        <v>280</v>
      </c>
      <c r="H164" s="5">
        <f t="shared" si="35"/>
        <v>130</v>
      </c>
      <c r="I164" s="5"/>
      <c r="J164" s="4" t="s">
        <v>280</v>
      </c>
      <c r="K164" s="5">
        <f t="shared" si="38"/>
        <v>135</v>
      </c>
      <c r="L164" s="5"/>
      <c r="N164" s="4" t="str">
        <f t="shared" si="36"/>
        <v>A7 2017 (A720)- orig   = R$ 130,00</v>
      </c>
      <c r="P164" s="4" t="str">
        <f t="shared" si="37"/>
        <v>A7 2017 (A720)- orig   = R$ 135,00</v>
      </c>
      <c r="R164" s="4" t="str">
        <f t="shared" si="3"/>
        <v>A7 2017 (A720)- orig   = R$ 125,00</v>
      </c>
      <c r="T164" s="4" t="str">
        <f t="shared" si="43"/>
        <v>A7 2017 (A720)- orig   = R$ 140,00</v>
      </c>
    </row>
    <row r="165" spans="1:20" ht="15.75" customHeight="1" x14ac:dyDescent="0.3">
      <c r="A165" s="53" t="s">
        <v>3502</v>
      </c>
      <c r="B165">
        <f>H100</f>
        <v>160</v>
      </c>
      <c r="D165" s="7" t="s">
        <v>285</v>
      </c>
      <c r="E165" s="6">
        <v>170</v>
      </c>
      <c r="G165" s="4" t="s">
        <v>282</v>
      </c>
      <c r="H165" s="5">
        <f t="shared" si="35"/>
        <v>95</v>
      </c>
      <c r="I165" s="5"/>
      <c r="J165" s="4" t="s">
        <v>282</v>
      </c>
      <c r="K165" s="5">
        <f t="shared" si="38"/>
        <v>100</v>
      </c>
      <c r="L165" s="5"/>
      <c r="N165" s="4" t="str">
        <f t="shared" si="36"/>
        <v>A7 2018 (A750)- incell = R$ 95,00</v>
      </c>
      <c r="P165" s="4" t="str">
        <f t="shared" si="37"/>
        <v>A7 2018 (A750)- incell = R$ 100,00</v>
      </c>
      <c r="R165" s="4" t="str">
        <f t="shared" si="3"/>
        <v>A7 2018 (A750)- incell = R$ 90,00</v>
      </c>
      <c r="T165" s="4" t="str">
        <f t="shared" si="43"/>
        <v>A7 2018 (A750)- incell = R$ 105,00</v>
      </c>
    </row>
    <row r="166" spans="1:20" ht="15.75" customHeight="1" x14ac:dyDescent="0.3">
      <c r="A166" t="s">
        <v>2811</v>
      </c>
      <c r="B166">
        <f>H97</f>
        <v>75</v>
      </c>
      <c r="D166" s="7"/>
      <c r="E166" s="14"/>
      <c r="G166" s="4" t="s">
        <v>284</v>
      </c>
      <c r="H166" s="5">
        <f t="shared" si="35"/>
        <v>140</v>
      </c>
      <c r="I166" s="5"/>
      <c r="J166" s="4" t="s">
        <v>284</v>
      </c>
      <c r="K166" s="5">
        <f t="shared" si="38"/>
        <v>145</v>
      </c>
      <c r="L166" s="5"/>
      <c r="N166" s="4" t="str">
        <f>CONCATENATE(G166,H166,"")</f>
        <v>A7 2018 c/aro(A750)-incell = 140</v>
      </c>
      <c r="P166" s="4" t="str">
        <f>CONCATENATE(G166,H166+5,"")</f>
        <v>A7 2018 c/aro(A750)-incell = 145</v>
      </c>
      <c r="R166" s="4" t="str">
        <f t="shared" si="3"/>
        <v>A7 2018 c/aro(A750)-incell = 135,00</v>
      </c>
      <c r="T166" s="4" t="str">
        <f t="shared" si="43"/>
        <v>A7 2018 c/aro(A750)-incell = 150,00</v>
      </c>
    </row>
    <row r="167" spans="1:20" ht="15.75" customHeight="1" x14ac:dyDescent="0.3">
      <c r="A167" t="s">
        <v>2597</v>
      </c>
      <c r="B167">
        <f>H99</f>
        <v>140</v>
      </c>
      <c r="D167" s="8" t="s">
        <v>288</v>
      </c>
      <c r="E167" s="18">
        <f>E9</f>
        <v>70</v>
      </c>
      <c r="G167" s="4" t="s">
        <v>286</v>
      </c>
      <c r="H167" s="5">
        <f t="shared" si="35"/>
        <v>150</v>
      </c>
      <c r="I167" s="5"/>
      <c r="J167" s="4" t="s">
        <v>286</v>
      </c>
      <c r="K167" s="5">
        <f t="shared" si="38"/>
        <v>155</v>
      </c>
      <c r="L167" s="5"/>
      <c r="N167" s="4" t="str">
        <f t="shared" ref="N167:N173" si="44">CONCATENATE(G167,H167,",00")</f>
        <v>A7 2018 (A750)- orig  = R$ 150,00</v>
      </c>
      <c r="P167" s="4" t="str">
        <f t="shared" ref="P167:P173" si="45">CONCATENATE(G167,H167+5,",00")</f>
        <v>A7 2018 (A750)- orig  = R$ 155,00</v>
      </c>
      <c r="R167" s="4" t="str">
        <f t="shared" si="3"/>
        <v>A7 2018 (A750)- orig  = R$ 145,00</v>
      </c>
      <c r="T167" s="4" t="str">
        <f t="shared" si="43"/>
        <v>A7 2018 (A750)- orig  = R$ 160,00</v>
      </c>
    </row>
    <row r="168" spans="1:20" ht="15.75" customHeight="1" x14ac:dyDescent="0.3">
      <c r="A168" s="53" t="s">
        <v>3504</v>
      </c>
      <c r="B168">
        <f>H99</f>
        <v>140</v>
      </c>
      <c r="D168" s="10" t="s">
        <v>290</v>
      </c>
      <c r="E168" s="19">
        <f>E36</f>
        <v>65</v>
      </c>
      <c r="G168" s="4" t="s">
        <v>287</v>
      </c>
      <c r="H168" s="5">
        <f t="shared" si="35"/>
        <v>180</v>
      </c>
      <c r="I168" s="5"/>
      <c r="J168" s="4" t="s">
        <v>287</v>
      </c>
      <c r="K168" s="5">
        <f t="shared" si="38"/>
        <v>185</v>
      </c>
      <c r="L168" s="5"/>
      <c r="N168" s="4" t="str">
        <f t="shared" si="44"/>
        <v>A7 2018 c/aro(A750)-ori= 180,00</v>
      </c>
      <c r="P168" s="4" t="str">
        <f t="shared" si="45"/>
        <v>A7 2018 c/aro(A750)-ori= 185,00</v>
      </c>
      <c r="R168" s="4" t="str">
        <f t="shared" si="3"/>
        <v>A7 2018 c/aro(A750)-ori= 175,00</v>
      </c>
      <c r="T168" s="4" t="str">
        <f t="shared" si="43"/>
        <v>A7 2018 c/aro(A750)-ori= 190,00</v>
      </c>
    </row>
    <row r="169" spans="1:20" ht="15.75" customHeight="1" x14ac:dyDescent="0.3">
      <c r="A169" s="53" t="s">
        <v>3505</v>
      </c>
      <c r="B169">
        <f>H99</f>
        <v>140</v>
      </c>
      <c r="D169" s="12" t="s">
        <v>292</v>
      </c>
      <c r="E169" s="20">
        <f>E37</f>
        <v>75</v>
      </c>
      <c r="G169" s="4" t="s">
        <v>289</v>
      </c>
      <c r="H169" s="5">
        <f t="shared" si="35"/>
        <v>125</v>
      </c>
      <c r="I169" s="5"/>
      <c r="J169" s="4" t="s">
        <v>289</v>
      </c>
      <c r="K169" s="5">
        <f t="shared" si="38"/>
        <v>130</v>
      </c>
      <c r="L169" s="5"/>
      <c r="N169" s="4" t="str">
        <f t="shared" si="44"/>
        <v>A8 2018 (A530) - incell = 125,00</v>
      </c>
      <c r="P169" s="4" t="str">
        <f t="shared" si="45"/>
        <v>A8 2018 (A530) - incell = 130,00</v>
      </c>
      <c r="R169" s="4" t="str">
        <f t="shared" si="3"/>
        <v>A8 2018 (A530) - incell = 120,00</v>
      </c>
      <c r="T169" s="4" t="str">
        <f t="shared" si="43"/>
        <v>A8 2018 (A530) - incell = 135,00</v>
      </c>
    </row>
    <row r="170" spans="1:20" ht="15.75" customHeight="1" x14ac:dyDescent="0.3">
      <c r="A170" t="s">
        <v>2810</v>
      </c>
      <c r="B170">
        <f>H93</f>
        <v>80</v>
      </c>
      <c r="D170" s="7" t="s">
        <v>294</v>
      </c>
      <c r="E170" s="6">
        <v>75</v>
      </c>
      <c r="G170" s="4" t="s">
        <v>291</v>
      </c>
      <c r="H170" s="5">
        <f t="shared" si="35"/>
        <v>195</v>
      </c>
      <c r="I170" s="5"/>
      <c r="J170" s="4" t="s">
        <v>291</v>
      </c>
      <c r="K170" s="5">
        <f t="shared" si="38"/>
        <v>200</v>
      </c>
      <c r="L170" s="5"/>
      <c r="N170" s="4" t="str">
        <f t="shared" si="44"/>
        <v>A8 2018 (A530)- orig= R$195,00</v>
      </c>
      <c r="P170" s="4" t="str">
        <f t="shared" si="45"/>
        <v>A8 2018 (A530)- orig= R$200,00</v>
      </c>
      <c r="R170" s="4" t="str">
        <f t="shared" si="3"/>
        <v>A8 2018 (A530)- orig= R$190,00</v>
      </c>
      <c r="T170" s="4" t="str">
        <f t="shared" si="43"/>
        <v>A8 2018 (A530)- orig= R$205,00</v>
      </c>
    </row>
    <row r="171" spans="1:20" ht="15.75" customHeight="1" x14ac:dyDescent="0.3">
      <c r="A171" t="s">
        <v>2596</v>
      </c>
      <c r="B171">
        <f>H95</f>
        <v>140</v>
      </c>
      <c r="D171" s="7" t="s">
        <v>296</v>
      </c>
      <c r="E171" s="6">
        <v>85</v>
      </c>
      <c r="G171" s="4" t="s">
        <v>293</v>
      </c>
      <c r="H171" s="5">
        <f t="shared" si="35"/>
        <v>115</v>
      </c>
      <c r="I171" s="5"/>
      <c r="J171" s="4" t="s">
        <v>293</v>
      </c>
      <c r="K171" s="5">
        <f t="shared" si="38"/>
        <v>120</v>
      </c>
      <c r="L171" s="5"/>
      <c r="N171" s="4" t="str">
        <f t="shared" si="44"/>
        <v>A8 Plus (A730)-incell=R$ 115,00</v>
      </c>
      <c r="P171" s="4" t="str">
        <f t="shared" si="45"/>
        <v>A8 Plus (A730)-incell=R$ 120,00</v>
      </c>
      <c r="R171" s="4" t="str">
        <f t="shared" si="3"/>
        <v>A8 Plus (A730)-incell=R$ 110,00</v>
      </c>
      <c r="T171" s="4" t="str">
        <f t="shared" si="43"/>
        <v>A8 Plus (A730)-incell=R$ 125,00</v>
      </c>
    </row>
    <row r="172" spans="1:20" ht="15.75" customHeight="1" x14ac:dyDescent="0.3">
      <c r="A172" s="53" t="s">
        <v>3499</v>
      </c>
      <c r="B172">
        <f>H95</f>
        <v>140</v>
      </c>
      <c r="D172" s="7" t="s">
        <v>298</v>
      </c>
      <c r="E172" s="6">
        <v>115</v>
      </c>
      <c r="G172" s="4" t="s">
        <v>295</v>
      </c>
      <c r="H172" s="5">
        <f t="shared" si="35"/>
        <v>170</v>
      </c>
      <c r="I172" s="5"/>
      <c r="J172" s="4" t="s">
        <v>295</v>
      </c>
      <c r="K172" s="5">
        <f t="shared" si="38"/>
        <v>175</v>
      </c>
      <c r="L172" s="5"/>
      <c r="N172" s="4" t="str">
        <f t="shared" si="44"/>
        <v>A8 Plus (A730)- orig = R$ 170,00</v>
      </c>
      <c r="P172" s="4" t="str">
        <f t="shared" si="45"/>
        <v>A8 Plus (A730)- orig = R$ 175,00</v>
      </c>
      <c r="R172" s="4" t="str">
        <f t="shared" si="3"/>
        <v>A8 Plus (A730)- orig = R$ 165,00</v>
      </c>
      <c r="T172" s="4" t="str">
        <f t="shared" si="43"/>
        <v>A8 Plus (A730)- orig = R$ 180,00</v>
      </c>
    </row>
    <row r="173" spans="1:20" ht="15.75" customHeight="1" x14ac:dyDescent="0.3">
      <c r="A173" t="s">
        <v>3054</v>
      </c>
      <c r="B173">
        <f>H102</f>
        <v>90</v>
      </c>
      <c r="D173" s="7" t="s">
        <v>301</v>
      </c>
      <c r="E173" s="6">
        <v>110</v>
      </c>
      <c r="G173" s="4" t="s">
        <v>297</v>
      </c>
      <c r="H173" s="5">
        <f t="shared" si="35"/>
        <v>170</v>
      </c>
      <c r="I173" s="5"/>
      <c r="J173" s="4" t="s">
        <v>297</v>
      </c>
      <c r="K173" s="5">
        <f t="shared" si="38"/>
        <v>175</v>
      </c>
      <c r="L173" s="5"/>
      <c r="N173" s="4" t="str">
        <f t="shared" si="44"/>
        <v>A9 2018 (A920)- orig= R$  170,00</v>
      </c>
      <c r="P173" s="4" t="str">
        <f t="shared" si="45"/>
        <v>A9 2018 (A920)- orig= R$  175,00</v>
      </c>
      <c r="R173" s="4" t="str">
        <f t="shared" si="3"/>
        <v>A9 2018 (A920)- orig= R$  165,00</v>
      </c>
      <c r="T173" s="4" t="str">
        <f t="shared" si="43"/>
        <v>A9 2018 (A920)- orig= R$  180,00</v>
      </c>
    </row>
    <row r="174" spans="1:20" ht="15.75" customHeight="1" x14ac:dyDescent="0.3">
      <c r="A174" t="s">
        <v>2419</v>
      </c>
      <c r="B174">
        <f>H103</f>
        <v>165</v>
      </c>
      <c r="D174" s="7" t="s">
        <v>303</v>
      </c>
      <c r="E174" s="6">
        <v>125</v>
      </c>
      <c r="G174" s="4" t="s">
        <v>299</v>
      </c>
      <c r="H174" s="5"/>
      <c r="I174" s="5"/>
      <c r="J174" s="4" t="s">
        <v>299</v>
      </c>
      <c r="K174" s="5"/>
      <c r="L174" s="5"/>
    </row>
    <row r="175" spans="1:20" ht="15.75" customHeight="1" x14ac:dyDescent="0.3">
      <c r="A175" s="53" t="s">
        <v>3506</v>
      </c>
      <c r="B175">
        <f>H103</f>
        <v>165</v>
      </c>
      <c r="D175" s="7" t="s">
        <v>1247</v>
      </c>
      <c r="E175" s="6">
        <v>95</v>
      </c>
      <c r="G175" s="4" t="s">
        <v>300</v>
      </c>
      <c r="H175" s="5">
        <f t="shared" ref="H175:H180" si="46">E167</f>
        <v>70</v>
      </c>
      <c r="I175" s="21"/>
      <c r="J175" s="4" t="s">
        <v>300</v>
      </c>
      <c r="K175" s="5">
        <f t="shared" si="38"/>
        <v>75</v>
      </c>
      <c r="L175" s="5"/>
      <c r="N175" s="4" t="str">
        <f t="shared" ref="N175:N228" si="47">CONCATENATE(G175,H175,",00")</f>
        <v>M02 - orig  = R$ 70,00</v>
      </c>
      <c r="P175" s="4" t="str">
        <f t="shared" ref="P175:P228" si="48">CONCATENATE(G175,H175+5,",00")</f>
        <v>M02 - orig  = R$ 75,00</v>
      </c>
      <c r="R175" s="4" t="str">
        <f t="shared" ref="R175:R228" si="49">CONCATENATE(G175,H175-5,",00")</f>
        <v>M02 - orig  = R$ 65,00</v>
      </c>
      <c r="T175" s="4" t="str">
        <f t="shared" ref="T175:T228" si="50">CONCATENATE(G175,H175+10,",00")</f>
        <v>M02 - orig  = R$ 80,00</v>
      </c>
    </row>
    <row r="176" spans="1:20" ht="15.75" customHeight="1" x14ac:dyDescent="0.3">
      <c r="A176" s="53" t="s">
        <v>3507</v>
      </c>
      <c r="B176">
        <f>H103</f>
        <v>165</v>
      </c>
      <c r="D176" s="7" t="s">
        <v>1246</v>
      </c>
      <c r="E176" s="6">
        <v>100</v>
      </c>
      <c r="G176" s="4" t="s">
        <v>302</v>
      </c>
      <c r="H176" s="5">
        <f t="shared" si="46"/>
        <v>65</v>
      </c>
      <c r="I176" s="21"/>
      <c r="J176" s="4" t="s">
        <v>302</v>
      </c>
      <c r="K176" s="5">
        <f t="shared" si="38"/>
        <v>70</v>
      </c>
      <c r="L176" s="5"/>
      <c r="N176" s="4" t="str">
        <f t="shared" si="47"/>
        <v>M10 - orig  = R$ 65,00</v>
      </c>
      <c r="P176" s="4" t="str">
        <f t="shared" si="48"/>
        <v>M10 - orig  = R$ 70,00</v>
      </c>
      <c r="R176" s="4" t="str">
        <f t="shared" si="49"/>
        <v>M10 - orig  = R$ 60,00</v>
      </c>
      <c r="T176" s="4" t="str">
        <f t="shared" si="50"/>
        <v>M10 - orig  = R$ 75,00</v>
      </c>
    </row>
    <row r="177" spans="1:20" ht="15.75" customHeight="1" x14ac:dyDescent="0.3">
      <c r="A177" t="s">
        <v>2812</v>
      </c>
      <c r="B177">
        <f>H101</f>
        <v>85</v>
      </c>
      <c r="D177" s="7" t="s">
        <v>1245</v>
      </c>
      <c r="E177" s="6">
        <v>120</v>
      </c>
      <c r="G177" s="4" t="s">
        <v>304</v>
      </c>
      <c r="H177" s="5">
        <f t="shared" si="46"/>
        <v>75</v>
      </c>
      <c r="I177" s="21"/>
      <c r="J177" s="4" t="s">
        <v>304</v>
      </c>
      <c r="K177" s="5">
        <f t="shared" si="38"/>
        <v>80</v>
      </c>
      <c r="L177" s="5"/>
      <c r="N177" s="4" t="str">
        <f t="shared" si="47"/>
        <v>M10 c/aro - orig      = R$ 75,00</v>
      </c>
      <c r="P177" s="4" t="str">
        <f t="shared" si="48"/>
        <v>M10 c/aro - orig      = R$ 80,00</v>
      </c>
      <c r="R177" s="4" t="str">
        <f t="shared" si="49"/>
        <v>M10 c/aro - orig      = R$ 70,00</v>
      </c>
      <c r="T177" s="4" t="str">
        <f t="shared" si="50"/>
        <v>M10 c/aro - orig      = R$ 85,00</v>
      </c>
    </row>
    <row r="178" spans="1:20" ht="15.75" customHeight="1" x14ac:dyDescent="0.3">
      <c r="A178" s="63" t="s">
        <v>6748</v>
      </c>
      <c r="B178">
        <f>H104</f>
        <v>90</v>
      </c>
      <c r="D178" s="7" t="s">
        <v>1248</v>
      </c>
      <c r="E178" s="6">
        <v>125</v>
      </c>
      <c r="G178" s="4" t="s">
        <v>305</v>
      </c>
      <c r="H178" s="5">
        <f t="shared" si="46"/>
        <v>75</v>
      </c>
      <c r="I178" s="5"/>
      <c r="J178" s="4" t="s">
        <v>305</v>
      </c>
      <c r="K178" s="5">
        <f t="shared" si="38"/>
        <v>80</v>
      </c>
      <c r="L178" s="5"/>
      <c r="N178" s="4" t="str">
        <f t="shared" si="47"/>
        <v>M12 - orig   = R$ 75,00</v>
      </c>
      <c r="P178" s="4" t="str">
        <f t="shared" si="48"/>
        <v>M12 - orig   = R$ 80,00</v>
      </c>
      <c r="R178" s="4" t="str">
        <f t="shared" si="49"/>
        <v>M12 - orig   = R$ 70,00</v>
      </c>
      <c r="T178" s="4" t="str">
        <f t="shared" si="50"/>
        <v>M12 - orig   = R$ 85,00</v>
      </c>
    </row>
    <row r="179" spans="1:20" ht="15.75" customHeight="1" x14ac:dyDescent="0.3">
      <c r="A179" s="53" t="s">
        <v>3057</v>
      </c>
      <c r="B179">
        <f>H104</f>
        <v>90</v>
      </c>
      <c r="D179" s="7" t="s">
        <v>307</v>
      </c>
      <c r="E179" s="6">
        <v>75</v>
      </c>
      <c r="G179" s="4" t="s">
        <v>306</v>
      </c>
      <c r="H179" s="5">
        <f t="shared" si="46"/>
        <v>85</v>
      </c>
      <c r="I179" s="5"/>
      <c r="J179" s="4" t="s">
        <v>306</v>
      </c>
      <c r="K179" s="5">
        <f t="shared" si="38"/>
        <v>90</v>
      </c>
      <c r="L179" s="5"/>
      <c r="N179" s="4" t="str">
        <f t="shared" si="47"/>
        <v>M12 c/aro - orig       = R$ 85,00</v>
      </c>
      <c r="P179" s="4" t="str">
        <f t="shared" si="48"/>
        <v>M12 c/aro - orig       = R$ 90,00</v>
      </c>
      <c r="R179" s="4" t="str">
        <f t="shared" si="49"/>
        <v>M12 c/aro - orig       = R$ 80,00</v>
      </c>
      <c r="T179" s="4" t="str">
        <f t="shared" si="50"/>
        <v>M12 c/aro - orig       = R$ 95,00</v>
      </c>
    </row>
    <row r="180" spans="1:20" ht="15.75" customHeight="1" x14ac:dyDescent="0.3">
      <c r="A180" t="s">
        <v>6755</v>
      </c>
      <c r="B180">
        <f>H105</f>
        <v>170</v>
      </c>
      <c r="D180" s="7" t="s">
        <v>309</v>
      </c>
      <c r="E180" s="6">
        <v>85</v>
      </c>
      <c r="G180" s="4" t="s">
        <v>308</v>
      </c>
      <c r="H180" s="5">
        <f t="shared" si="46"/>
        <v>115</v>
      </c>
      <c r="I180" s="5"/>
      <c r="J180" s="4" t="s">
        <v>308</v>
      </c>
      <c r="K180" s="5">
        <f t="shared" si="38"/>
        <v>120</v>
      </c>
      <c r="L180" s="5"/>
      <c r="N180" s="4" t="str">
        <f t="shared" si="47"/>
        <v>M12 c/aro Nacional = R$ 115,00</v>
      </c>
      <c r="P180" s="4" t="str">
        <f t="shared" si="48"/>
        <v>M12 c/aro Nacional = R$ 120,00</v>
      </c>
      <c r="R180" s="4" t="str">
        <f t="shared" si="49"/>
        <v>M12 c/aro Nacional = R$ 110,00</v>
      </c>
      <c r="T180" s="4" t="str">
        <f t="shared" si="50"/>
        <v>M12 c/aro Nacional = R$ 125,00</v>
      </c>
    </row>
    <row r="181" spans="1:20" ht="15.75" customHeight="1" x14ac:dyDescent="0.3">
      <c r="A181" t="s">
        <v>2420</v>
      </c>
      <c r="B181">
        <f>H105</f>
        <v>170</v>
      </c>
      <c r="D181" s="7" t="s">
        <v>311</v>
      </c>
      <c r="E181" s="6">
        <v>85</v>
      </c>
      <c r="G181" s="4" t="s">
        <v>310</v>
      </c>
      <c r="H181" s="5">
        <f>E48</f>
        <v>75</v>
      </c>
      <c r="I181" s="5"/>
      <c r="J181" s="4" t="s">
        <v>310</v>
      </c>
      <c r="K181" s="5">
        <f t="shared" si="38"/>
        <v>80</v>
      </c>
      <c r="L181" s="5"/>
      <c r="N181" s="4" t="str">
        <f t="shared" si="47"/>
        <v>M13 4G - orig     = R$ 75,00</v>
      </c>
      <c r="P181" s="4" t="str">
        <f t="shared" si="48"/>
        <v>M13 4G - orig     = R$ 80,00</v>
      </c>
      <c r="R181" s="4" t="str">
        <f t="shared" si="49"/>
        <v>M13 4G - orig     = R$ 70,00</v>
      </c>
      <c r="T181" s="4" t="str">
        <f t="shared" si="50"/>
        <v>M13 4G - orig     = R$ 85,00</v>
      </c>
    </row>
    <row r="182" spans="1:20" ht="15.75" customHeight="1" x14ac:dyDescent="0.3">
      <c r="A182" s="53" t="s">
        <v>3508</v>
      </c>
      <c r="B182">
        <f>H105</f>
        <v>170</v>
      </c>
      <c r="D182" s="7" t="s">
        <v>313</v>
      </c>
      <c r="E182" s="6">
        <v>90</v>
      </c>
      <c r="G182" s="4" t="s">
        <v>312</v>
      </c>
      <c r="H182" s="5">
        <f t="shared" ref="H182:H190" si="51">E173</f>
        <v>110</v>
      </c>
      <c r="I182" s="5"/>
      <c r="J182" s="4" t="s">
        <v>312</v>
      </c>
      <c r="K182" s="5">
        <f t="shared" si="38"/>
        <v>115</v>
      </c>
      <c r="L182" s="5"/>
      <c r="N182" s="4" t="str">
        <f t="shared" si="47"/>
        <v>M13 4G c/aro - orig  = R$ 110,00</v>
      </c>
      <c r="P182" s="4" t="str">
        <f t="shared" si="48"/>
        <v>M13 4G c/aro - orig  = R$ 115,00</v>
      </c>
      <c r="R182" s="4" t="str">
        <f t="shared" si="49"/>
        <v>M13 4G c/aro - orig  = R$ 105,00</v>
      </c>
      <c r="T182" s="4" t="str">
        <f t="shared" si="50"/>
        <v>M13 4G c/aro - orig  = R$ 120,00</v>
      </c>
    </row>
    <row r="183" spans="1:20" ht="15.75" customHeight="1" x14ac:dyDescent="0.3">
      <c r="A183" s="53" t="s">
        <v>3509</v>
      </c>
      <c r="B183">
        <f>H105</f>
        <v>170</v>
      </c>
      <c r="D183" s="7" t="s">
        <v>315</v>
      </c>
      <c r="E183" s="6">
        <v>130</v>
      </c>
      <c r="G183" s="4" t="s">
        <v>314</v>
      </c>
      <c r="H183" s="5">
        <f t="shared" si="51"/>
        <v>125</v>
      </c>
      <c r="I183" s="5"/>
      <c r="J183" s="4" t="s">
        <v>314</v>
      </c>
      <c r="K183" s="5">
        <f t="shared" si="38"/>
        <v>130</v>
      </c>
      <c r="L183" s="5"/>
      <c r="N183" s="4" t="str">
        <f t="shared" si="47"/>
        <v>M13 4G c/aro Nacional = 125,00</v>
      </c>
      <c r="P183" s="4" t="str">
        <f t="shared" si="48"/>
        <v>M13 4G c/aro Nacional = 130,00</v>
      </c>
      <c r="R183" s="4" t="str">
        <f t="shared" si="49"/>
        <v>M13 4G c/aro Nacional = 120,00</v>
      </c>
      <c r="T183" s="4" t="str">
        <f t="shared" si="50"/>
        <v>M13 4G c/aro Nacional = 135,00</v>
      </c>
    </row>
    <row r="184" spans="1:20" ht="15.75" customHeight="1" x14ac:dyDescent="0.3">
      <c r="A184" t="s">
        <v>3058</v>
      </c>
      <c r="B184">
        <f>H106</f>
        <v>185</v>
      </c>
      <c r="D184" s="7" t="s">
        <v>316</v>
      </c>
      <c r="E184" s="6">
        <v>160</v>
      </c>
      <c r="G184" s="4" t="s">
        <v>1250</v>
      </c>
      <c r="H184" s="5">
        <f t="shared" si="51"/>
        <v>95</v>
      </c>
      <c r="I184" s="5"/>
      <c r="J184" s="4" t="s">
        <v>1250</v>
      </c>
      <c r="K184" s="5">
        <f t="shared" si="38"/>
        <v>100</v>
      </c>
      <c r="L184" s="5"/>
      <c r="N184" s="4" t="str">
        <f t="shared" ref="N184" si="52">CONCATENATE(G184,H184,",00")</f>
        <v>M14 4G    = R$ 95,00</v>
      </c>
      <c r="P184" s="4" t="str">
        <f t="shared" ref="P184" si="53">CONCATENATE(G184,H184+5,",00")</f>
        <v>M14 4G    = R$ 100,00</v>
      </c>
      <c r="R184" s="4" t="str">
        <f t="shared" ref="R184" si="54">CONCATENATE(G184,H184-5,",00")</f>
        <v>M14 4G    = R$ 90,00</v>
      </c>
      <c r="T184" s="4" t="str">
        <f t="shared" ref="T184" si="55">CONCATENATE(G184,H184+10,",00")</f>
        <v>M14 4G    = R$ 105,00</v>
      </c>
    </row>
    <row r="185" spans="1:20" ht="15.75" customHeight="1" x14ac:dyDescent="0.3">
      <c r="A185" t="s">
        <v>2598</v>
      </c>
      <c r="B185">
        <f>H107</f>
        <v>70</v>
      </c>
      <c r="D185" s="7" t="s">
        <v>317</v>
      </c>
      <c r="E185" s="6">
        <v>130</v>
      </c>
      <c r="G185" s="4" t="s">
        <v>1249</v>
      </c>
      <c r="H185" s="5">
        <f t="shared" si="51"/>
        <v>100</v>
      </c>
      <c r="I185" s="5"/>
      <c r="J185" s="4" t="s">
        <v>1249</v>
      </c>
      <c r="K185" s="5">
        <f t="shared" si="38"/>
        <v>105</v>
      </c>
      <c r="L185" s="5"/>
      <c r="N185" s="4" t="str">
        <f t="shared" si="47"/>
        <v>M14 5G    = R$ 100,00</v>
      </c>
      <c r="P185" s="4" t="str">
        <f t="shared" si="48"/>
        <v>M14 5G    = R$ 105,00</v>
      </c>
      <c r="R185" s="4" t="str">
        <f t="shared" si="49"/>
        <v>M14 5G    = R$ 95,00</v>
      </c>
      <c r="T185" s="4" t="str">
        <f t="shared" si="50"/>
        <v>M14 5G    = R$ 110,00</v>
      </c>
    </row>
    <row r="186" spans="1:20" ht="15.75" customHeight="1" x14ac:dyDescent="0.3">
      <c r="A186" t="s">
        <v>2421</v>
      </c>
      <c r="B186">
        <f>H108</f>
        <v>90</v>
      </c>
      <c r="D186" s="7" t="s">
        <v>319</v>
      </c>
      <c r="E186" s="6">
        <v>140</v>
      </c>
      <c r="G186" s="4" t="s">
        <v>1252</v>
      </c>
      <c r="H186" s="5">
        <f t="shared" si="51"/>
        <v>120</v>
      </c>
      <c r="I186" s="5"/>
      <c r="J186" s="4" t="s">
        <v>1252</v>
      </c>
      <c r="K186" s="5">
        <f t="shared" si="38"/>
        <v>125</v>
      </c>
      <c r="L186" s="5"/>
      <c r="N186" s="4" t="str">
        <f t="shared" ref="N186" si="56">CONCATENATE(G186,H186,",00")</f>
        <v>M14 4G c/aro           = R$ 120,00</v>
      </c>
      <c r="P186" s="4" t="str">
        <f t="shared" ref="P186" si="57">CONCATENATE(G186,H186+5,",00")</f>
        <v>M14 4G c/aro           = R$ 125,00</v>
      </c>
      <c r="R186" s="4" t="str">
        <f t="shared" ref="R186" si="58">CONCATENATE(G186,H186-5,",00")</f>
        <v>M14 4G c/aro           = R$ 115,00</v>
      </c>
      <c r="T186" s="4" t="str">
        <f t="shared" ref="T186" si="59">CONCATENATE(G186,H186+10,",00")</f>
        <v>M14 4G c/aro           = R$ 130,00</v>
      </c>
    </row>
    <row r="187" spans="1:20" ht="15.75" customHeight="1" x14ac:dyDescent="0.3">
      <c r="A187" t="s">
        <v>2919</v>
      </c>
      <c r="B187">
        <f>H109</f>
        <v>120</v>
      </c>
      <c r="D187" s="7" t="s">
        <v>321</v>
      </c>
      <c r="E187" s="6">
        <v>160</v>
      </c>
      <c r="G187" s="4" t="s">
        <v>1251</v>
      </c>
      <c r="H187" s="5">
        <f t="shared" si="51"/>
        <v>125</v>
      </c>
      <c r="I187" s="5"/>
      <c r="J187" s="4" t="s">
        <v>1251</v>
      </c>
      <c r="K187" s="5">
        <f t="shared" si="38"/>
        <v>130</v>
      </c>
      <c r="L187" s="5"/>
      <c r="N187" s="4" t="str">
        <f t="shared" si="47"/>
        <v>M14 5G c/aro           = R$ 125,00</v>
      </c>
      <c r="P187" s="4" t="str">
        <f t="shared" si="48"/>
        <v>M14 5G c/aro           = R$ 130,00</v>
      </c>
      <c r="R187" s="4" t="str">
        <f t="shared" si="49"/>
        <v>M14 5G c/aro           = R$ 120,00</v>
      </c>
      <c r="T187" s="4" t="str">
        <f t="shared" si="50"/>
        <v>M14 5G c/aro           = R$ 135,00</v>
      </c>
    </row>
    <row r="188" spans="1:20" ht="15.75" customHeight="1" x14ac:dyDescent="0.3">
      <c r="A188" t="s">
        <v>3090</v>
      </c>
      <c r="B188">
        <f>H109</f>
        <v>120</v>
      </c>
      <c r="D188" s="7" t="s">
        <v>323</v>
      </c>
      <c r="E188" s="6">
        <v>170</v>
      </c>
      <c r="G188" s="4" t="s">
        <v>318</v>
      </c>
      <c r="H188" s="5">
        <f t="shared" si="51"/>
        <v>75</v>
      </c>
      <c r="I188" s="5"/>
      <c r="J188" s="4" t="s">
        <v>318</v>
      </c>
      <c r="K188" s="5">
        <f t="shared" si="38"/>
        <v>80</v>
      </c>
      <c r="L188" s="5"/>
      <c r="N188" s="4" t="str">
        <f t="shared" si="47"/>
        <v>M20 - orig     = R$ 75,00</v>
      </c>
      <c r="P188" s="4" t="str">
        <f t="shared" si="48"/>
        <v>M20 - orig     = R$ 80,00</v>
      </c>
      <c r="R188" s="4" t="str">
        <f t="shared" si="49"/>
        <v>M20 - orig     = R$ 70,00</v>
      </c>
      <c r="T188" s="4" t="str">
        <f t="shared" si="50"/>
        <v>M20 - orig     = R$ 85,00</v>
      </c>
    </row>
    <row r="189" spans="1:20" ht="15.75" customHeight="1" x14ac:dyDescent="0.3">
      <c r="A189" t="s">
        <v>2861</v>
      </c>
      <c r="B189">
        <f>H111</f>
        <v>130</v>
      </c>
      <c r="D189" s="7" t="s">
        <v>325</v>
      </c>
      <c r="E189" s="6">
        <v>205</v>
      </c>
      <c r="G189" s="4" t="s">
        <v>320</v>
      </c>
      <c r="H189" s="5">
        <f t="shared" si="51"/>
        <v>85</v>
      </c>
      <c r="I189" s="5"/>
      <c r="J189" s="4" t="s">
        <v>320</v>
      </c>
      <c r="K189" s="5">
        <f t="shared" si="38"/>
        <v>90</v>
      </c>
      <c r="L189" s="5"/>
      <c r="N189" s="4" t="str">
        <f t="shared" si="47"/>
        <v>M20 c/aro - orig         = R$ 85,00</v>
      </c>
      <c r="P189" s="4" t="str">
        <f t="shared" si="48"/>
        <v>M20 c/aro - orig         = R$ 90,00</v>
      </c>
      <c r="R189" s="4" t="str">
        <f t="shared" si="49"/>
        <v>M20 c/aro - orig         = R$ 80,00</v>
      </c>
      <c r="T189" s="4" t="str">
        <f t="shared" si="50"/>
        <v>M20 c/aro - orig         = R$ 95,00</v>
      </c>
    </row>
    <row r="190" spans="1:20" ht="15.75" customHeight="1" x14ac:dyDescent="0.3">
      <c r="A190" t="s">
        <v>2422</v>
      </c>
      <c r="B190">
        <f>H112</f>
        <v>185</v>
      </c>
      <c r="D190" s="15" t="s">
        <v>327</v>
      </c>
      <c r="E190" s="16">
        <f>E83</f>
        <v>90</v>
      </c>
      <c r="G190" s="4" t="s">
        <v>322</v>
      </c>
      <c r="H190" s="5">
        <f t="shared" si="51"/>
        <v>85</v>
      </c>
      <c r="I190" s="5"/>
      <c r="J190" s="4" t="s">
        <v>322</v>
      </c>
      <c r="K190" s="5">
        <f t="shared" si="38"/>
        <v>90</v>
      </c>
      <c r="L190" s="5"/>
      <c r="N190" s="4" t="str">
        <f t="shared" si="47"/>
        <v>M21s - incell       = R$ 85,00</v>
      </c>
      <c r="P190" s="4" t="str">
        <f t="shared" si="48"/>
        <v>M21s - incell       = R$ 90,00</v>
      </c>
      <c r="R190" s="4" t="str">
        <f t="shared" si="49"/>
        <v>M21s - incell       = R$ 80,00</v>
      </c>
      <c r="T190" s="4" t="str">
        <f t="shared" si="50"/>
        <v>M21s - incell       = R$ 95,00</v>
      </c>
    </row>
    <row r="191" spans="1:20" ht="15.75" customHeight="1" x14ac:dyDescent="0.3">
      <c r="A191" s="64" t="s">
        <v>3511</v>
      </c>
      <c r="B191">
        <f>H112</f>
        <v>185</v>
      </c>
      <c r="D191" s="7" t="s">
        <v>329</v>
      </c>
      <c r="E191" s="6">
        <v>140</v>
      </c>
      <c r="G191" s="4" t="s">
        <v>324</v>
      </c>
      <c r="H191" s="5">
        <f>E181</f>
        <v>85</v>
      </c>
      <c r="I191" s="5"/>
      <c r="J191" s="4" t="s">
        <v>324</v>
      </c>
      <c r="K191" s="5">
        <f t="shared" si="38"/>
        <v>90</v>
      </c>
      <c r="L191" s="5"/>
      <c r="N191" s="4" t="str">
        <f t="shared" si="47"/>
        <v>M30/M30s/M31-incell = R$ 85,00</v>
      </c>
      <c r="P191" s="4" t="str">
        <f t="shared" si="48"/>
        <v>M30/M30s/M31-incell = R$ 90,00</v>
      </c>
      <c r="R191" s="4" t="str">
        <f t="shared" si="49"/>
        <v>M30/M30s/M31-incell = R$ 80,00</v>
      </c>
      <c r="T191" s="4" t="str">
        <f t="shared" si="50"/>
        <v>M30/M30s/M31-incell = R$ 95,00</v>
      </c>
    </row>
    <row r="192" spans="1:20" ht="15.75" customHeight="1" x14ac:dyDescent="0.3">
      <c r="A192" s="53" t="s">
        <v>3510</v>
      </c>
      <c r="B192">
        <f>H112</f>
        <v>185</v>
      </c>
      <c r="D192" s="7" t="s">
        <v>331</v>
      </c>
      <c r="E192" s="6">
        <v>120</v>
      </c>
      <c r="G192" s="4" t="s">
        <v>326</v>
      </c>
      <c r="H192" s="5">
        <f>E182</f>
        <v>90</v>
      </c>
      <c r="I192" s="5"/>
      <c r="J192" s="4" t="s">
        <v>326</v>
      </c>
      <c r="K192" s="5">
        <f t="shared" si="38"/>
        <v>95</v>
      </c>
      <c r="L192" s="5"/>
      <c r="N192" s="4" t="str">
        <f t="shared" si="47"/>
        <v>M30 c/aro- incell = R$ 90,00</v>
      </c>
      <c r="P192" s="4" t="str">
        <f t="shared" si="48"/>
        <v>M30 c/aro- incell = R$ 95,00</v>
      </c>
      <c r="R192" s="4" t="str">
        <f t="shared" si="49"/>
        <v>M30 c/aro- incell = R$ 85,00</v>
      </c>
      <c r="T192" s="4" t="str">
        <f t="shared" si="50"/>
        <v>M30 c/aro- incell = R$ 100,00</v>
      </c>
    </row>
    <row r="193" spans="1:20" ht="15.75" customHeight="1" x14ac:dyDescent="0.3">
      <c r="A193" t="s">
        <v>2920</v>
      </c>
      <c r="B193">
        <f>H113</f>
        <v>220</v>
      </c>
      <c r="D193" s="7" t="s">
        <v>333</v>
      </c>
      <c r="E193" s="6">
        <v>175</v>
      </c>
      <c r="G193" s="4" t="s">
        <v>328</v>
      </c>
      <c r="H193" s="5">
        <f>E182</f>
        <v>90</v>
      </c>
      <c r="I193" s="5"/>
      <c r="J193" s="4" t="s">
        <v>328</v>
      </c>
      <c r="K193" s="5">
        <f t="shared" si="38"/>
        <v>95</v>
      </c>
      <c r="L193" s="5"/>
      <c r="N193" s="4" t="str">
        <f t="shared" si="47"/>
        <v>M30s/M31 c/aro-incell = R$ 90,00</v>
      </c>
      <c r="P193" s="4" t="str">
        <f t="shared" si="48"/>
        <v>M30s/M31 c/aro-incell = R$ 95,00</v>
      </c>
      <c r="R193" s="4" t="str">
        <f t="shared" si="49"/>
        <v>M30s/M31 c/aro-incell = R$ 85,00</v>
      </c>
      <c r="T193" s="4" t="str">
        <f t="shared" si="50"/>
        <v>M30s/M31 c/aro-incell = R$ 100,00</v>
      </c>
    </row>
    <row r="194" spans="1:20" ht="15.75" customHeight="1" x14ac:dyDescent="0.3">
      <c r="A194" t="s">
        <v>3091</v>
      </c>
      <c r="B194">
        <f>H113</f>
        <v>220</v>
      </c>
      <c r="D194" s="7" t="s">
        <v>335</v>
      </c>
      <c r="E194" s="6">
        <v>140</v>
      </c>
      <c r="G194" s="4" t="s">
        <v>330</v>
      </c>
      <c r="H194" s="5">
        <f>E183</f>
        <v>130</v>
      </c>
      <c r="I194" s="5"/>
      <c r="J194" s="4" t="s">
        <v>330</v>
      </c>
      <c r="K194" s="5">
        <f t="shared" si="38"/>
        <v>135</v>
      </c>
      <c r="L194" s="5"/>
      <c r="N194" s="4" t="str">
        <f t="shared" si="47"/>
        <v>M21s - original    = R$ 130,00</v>
      </c>
      <c r="P194" s="4" t="str">
        <f t="shared" si="48"/>
        <v>M21s - original    = R$ 135,00</v>
      </c>
      <c r="R194" s="4" t="str">
        <f t="shared" si="49"/>
        <v>M21s - original    = R$ 125,00</v>
      </c>
      <c r="T194" s="4" t="str">
        <f t="shared" si="50"/>
        <v>M21s - original    = R$ 140,00</v>
      </c>
    </row>
    <row r="195" spans="1:20" ht="15.75" customHeight="1" x14ac:dyDescent="0.3">
      <c r="A195" t="s">
        <v>2813</v>
      </c>
      <c r="B195">
        <f>H110</f>
        <v>95</v>
      </c>
      <c r="D195" s="7" t="s">
        <v>337</v>
      </c>
      <c r="E195" s="6">
        <v>275</v>
      </c>
      <c r="G195" s="4" t="s">
        <v>332</v>
      </c>
      <c r="H195" s="5">
        <f>E183</f>
        <v>130</v>
      </c>
      <c r="I195" s="5"/>
      <c r="J195" s="4" t="s">
        <v>332</v>
      </c>
      <c r="K195" s="5">
        <f t="shared" ref="K195:K258" si="60">H195+5</f>
        <v>135</v>
      </c>
      <c r="L195" s="5"/>
      <c r="N195" s="4" t="str">
        <f t="shared" si="47"/>
        <v>M30/M30s/M31- orig  = R$ 130,00</v>
      </c>
      <c r="P195" s="4" t="str">
        <f t="shared" si="48"/>
        <v>M30/M30s/M31- orig  = R$ 135,00</v>
      </c>
      <c r="R195" s="4" t="str">
        <f t="shared" si="49"/>
        <v>M30/M30s/M31- orig  = R$ 125,00</v>
      </c>
      <c r="T195" s="4" t="str">
        <f t="shared" si="50"/>
        <v>M30/M30s/M31- orig  = R$ 140,00</v>
      </c>
    </row>
    <row r="196" spans="1:20" ht="15.75" customHeight="1" x14ac:dyDescent="0.3">
      <c r="A196" t="s">
        <v>3061</v>
      </c>
      <c r="B196">
        <f>H115</f>
        <v>250</v>
      </c>
      <c r="D196" s="7" t="s">
        <v>339</v>
      </c>
      <c r="E196" s="6">
        <v>290</v>
      </c>
      <c r="G196" s="4" t="s">
        <v>334</v>
      </c>
      <c r="H196" s="5">
        <f>E184</f>
        <v>160</v>
      </c>
      <c r="I196" s="5"/>
      <c r="J196" s="4" t="s">
        <v>334</v>
      </c>
      <c r="K196" s="5">
        <f t="shared" si="60"/>
        <v>165</v>
      </c>
      <c r="L196" s="5"/>
      <c r="N196" s="4" t="str">
        <f t="shared" si="47"/>
        <v>M30 c/aro - orig  = R$ 160,00</v>
      </c>
      <c r="P196" s="4" t="str">
        <f t="shared" si="48"/>
        <v>M30 c/aro - orig  = R$ 165,00</v>
      </c>
      <c r="R196" s="4" t="str">
        <f t="shared" si="49"/>
        <v>M30 c/aro - orig  = R$ 155,00</v>
      </c>
      <c r="T196" s="4" t="str">
        <f t="shared" si="50"/>
        <v>M30 c/aro - orig  = R$ 170,00</v>
      </c>
    </row>
    <row r="197" spans="1:20" ht="15.75" customHeight="1" x14ac:dyDescent="0.3">
      <c r="A197" s="53" t="s">
        <v>3512</v>
      </c>
      <c r="B197">
        <f>H115</f>
        <v>250</v>
      </c>
      <c r="D197" s="7" t="s">
        <v>341</v>
      </c>
      <c r="E197" s="6">
        <v>130</v>
      </c>
      <c r="G197" s="4" t="s">
        <v>336</v>
      </c>
      <c r="H197" s="5">
        <f>E184</f>
        <v>160</v>
      </c>
      <c r="I197" s="5"/>
      <c r="J197" s="4" t="s">
        <v>336</v>
      </c>
      <c r="K197" s="5">
        <f t="shared" si="60"/>
        <v>165</v>
      </c>
      <c r="L197" s="5"/>
      <c r="N197" s="4" t="str">
        <f t="shared" si="47"/>
        <v>M30s/M31 c/aro - orig = R$ 160,00</v>
      </c>
      <c r="P197" s="4" t="str">
        <f t="shared" si="48"/>
        <v>M30s/M31 c/aro - orig = R$ 165,00</v>
      </c>
      <c r="R197" s="4" t="str">
        <f t="shared" si="49"/>
        <v>M30s/M31 c/aro - orig = R$ 155,00</v>
      </c>
      <c r="T197" s="4" t="str">
        <f t="shared" si="50"/>
        <v>M30s/M31 c/aro - orig = R$ 170,00</v>
      </c>
    </row>
    <row r="198" spans="1:20" ht="15.75" customHeight="1" x14ac:dyDescent="0.3">
      <c r="A198" s="53" t="s">
        <v>3513</v>
      </c>
      <c r="B198">
        <f>H115</f>
        <v>250</v>
      </c>
      <c r="D198" s="7" t="s">
        <v>343</v>
      </c>
      <c r="E198" s="6">
        <v>165</v>
      </c>
      <c r="G198" s="4" t="s">
        <v>338</v>
      </c>
      <c r="H198" s="5">
        <f>E182</f>
        <v>90</v>
      </c>
      <c r="I198" s="5"/>
      <c r="J198" s="4" t="s">
        <v>338</v>
      </c>
      <c r="K198" s="5">
        <f t="shared" si="60"/>
        <v>95</v>
      </c>
      <c r="L198" s="5"/>
      <c r="N198" s="4" t="str">
        <f t="shared" si="47"/>
        <v>M21s c/aro - incell        = R$ 90,00</v>
      </c>
      <c r="P198" s="4" t="str">
        <f t="shared" si="48"/>
        <v>M21s c/aro - incell        = R$ 95,00</v>
      </c>
      <c r="R198" s="4" t="str">
        <f t="shared" si="49"/>
        <v>M21s c/aro - incell        = R$ 85,00</v>
      </c>
      <c r="T198" s="4" t="str">
        <f t="shared" si="50"/>
        <v>M21s c/aro - incell        = R$ 100,00</v>
      </c>
    </row>
    <row r="199" spans="1:20" ht="15.75" customHeight="1" x14ac:dyDescent="0.3">
      <c r="A199" t="s">
        <v>3062</v>
      </c>
      <c r="B199">
        <f>H114</f>
        <v>190</v>
      </c>
      <c r="D199" s="7" t="s">
        <v>345</v>
      </c>
      <c r="E199" s="6">
        <v>230</v>
      </c>
      <c r="G199" s="4" t="s">
        <v>340</v>
      </c>
      <c r="H199" s="5">
        <f t="shared" ref="H199:H208" si="61">E184</f>
        <v>160</v>
      </c>
      <c r="I199" s="5"/>
      <c r="J199" s="4" t="s">
        <v>340</v>
      </c>
      <c r="K199" s="5">
        <f t="shared" si="60"/>
        <v>165</v>
      </c>
      <c r="L199" s="5"/>
      <c r="N199" s="4" t="str">
        <f t="shared" si="47"/>
        <v>M21s c/aro - original    = R$ 160,00</v>
      </c>
      <c r="P199" s="4" t="str">
        <f t="shared" si="48"/>
        <v>M21s c/aro - original    = R$ 165,00</v>
      </c>
      <c r="R199" s="4" t="str">
        <f t="shared" si="49"/>
        <v>M21s c/aro - original    = R$ 155,00</v>
      </c>
      <c r="T199" s="4" t="str">
        <f t="shared" si="50"/>
        <v>M21s c/aro - original    = R$ 170,00</v>
      </c>
    </row>
    <row r="200" spans="1:20" ht="15.75" customHeight="1" x14ac:dyDescent="0.3">
      <c r="A200" s="53" t="s">
        <v>3514</v>
      </c>
      <c r="B200">
        <f>H114</f>
        <v>190</v>
      </c>
      <c r="D200" s="7" t="s">
        <v>347</v>
      </c>
      <c r="E200" s="6">
        <v>270</v>
      </c>
      <c r="G200" s="4" t="s">
        <v>342</v>
      </c>
      <c r="H200" s="5">
        <f t="shared" si="61"/>
        <v>130</v>
      </c>
      <c r="I200" s="5"/>
      <c r="J200" s="4" t="s">
        <v>342</v>
      </c>
      <c r="K200" s="5">
        <f t="shared" si="60"/>
        <v>135</v>
      </c>
      <c r="L200" s="5"/>
      <c r="N200" s="4" t="str">
        <f t="shared" si="47"/>
        <v>M22 - incell = R$ 130,00</v>
      </c>
      <c r="P200" s="4" t="str">
        <f t="shared" si="48"/>
        <v>M22 - incell = R$ 135,00</v>
      </c>
      <c r="R200" s="4" t="str">
        <f t="shared" si="49"/>
        <v>M22 - incell = R$ 125,00</v>
      </c>
      <c r="T200" s="4" t="str">
        <f t="shared" si="50"/>
        <v>M22 - incell = R$ 140,00</v>
      </c>
    </row>
    <row r="201" spans="1:20" ht="15.75" customHeight="1" x14ac:dyDescent="0.3">
      <c r="A201" s="53" t="s">
        <v>3515</v>
      </c>
      <c r="B201">
        <f>H114</f>
        <v>190</v>
      </c>
      <c r="D201" s="7" t="s">
        <v>349</v>
      </c>
      <c r="E201" s="6">
        <v>100</v>
      </c>
      <c r="G201" s="4" t="s">
        <v>344</v>
      </c>
      <c r="H201" s="5">
        <f t="shared" si="61"/>
        <v>140</v>
      </c>
      <c r="I201" s="5"/>
      <c r="J201" s="4" t="s">
        <v>344</v>
      </c>
      <c r="K201" s="5">
        <f t="shared" si="60"/>
        <v>145</v>
      </c>
      <c r="L201" s="5"/>
      <c r="N201" s="4" t="str">
        <f t="shared" si="47"/>
        <v>M22 - incell c/aro    = R$ 140,00</v>
      </c>
      <c r="P201" s="4" t="str">
        <f t="shared" si="48"/>
        <v>M22 - incell c/aro    = R$ 145,00</v>
      </c>
      <c r="R201" s="4" t="str">
        <f t="shared" si="49"/>
        <v>M22 - incell c/aro    = R$ 135,00</v>
      </c>
      <c r="T201" s="4" t="str">
        <f t="shared" si="50"/>
        <v>M22 - incell c/aro    = R$ 150,00</v>
      </c>
    </row>
    <row r="202" spans="1:20" ht="15.75" customHeight="1" x14ac:dyDescent="0.3">
      <c r="A202" t="s">
        <v>2921</v>
      </c>
      <c r="B202">
        <f>H116</f>
        <v>300</v>
      </c>
      <c r="D202" s="7" t="s">
        <v>351</v>
      </c>
      <c r="E202" s="6">
        <v>130</v>
      </c>
      <c r="G202" s="4" t="s">
        <v>346</v>
      </c>
      <c r="H202" s="5">
        <f t="shared" si="61"/>
        <v>160</v>
      </c>
      <c r="I202" s="5"/>
      <c r="J202" s="4" t="s">
        <v>346</v>
      </c>
      <c r="K202" s="5">
        <f t="shared" si="60"/>
        <v>165</v>
      </c>
      <c r="L202" s="5"/>
      <c r="N202" s="4" t="str">
        <f t="shared" si="47"/>
        <v>M22 - original         = R$ 160,00</v>
      </c>
      <c r="P202" s="4" t="str">
        <f t="shared" si="48"/>
        <v>M22 - original         = R$ 165,00</v>
      </c>
      <c r="R202" s="4" t="str">
        <f t="shared" si="49"/>
        <v>M22 - original         = R$ 155,00</v>
      </c>
      <c r="T202" s="4" t="str">
        <f t="shared" si="50"/>
        <v>M22 - original         = R$ 170,00</v>
      </c>
    </row>
    <row r="203" spans="1:20" ht="15.75" customHeight="1" x14ac:dyDescent="0.3">
      <c r="A203" t="s">
        <v>3092</v>
      </c>
      <c r="B203">
        <f>H116</f>
        <v>300</v>
      </c>
      <c r="D203" s="7" t="s">
        <v>353</v>
      </c>
      <c r="E203" s="6">
        <v>200</v>
      </c>
      <c r="G203" s="4" t="s">
        <v>348</v>
      </c>
      <c r="H203" s="5">
        <f t="shared" si="61"/>
        <v>170</v>
      </c>
      <c r="I203" s="5"/>
      <c r="J203" s="4" t="s">
        <v>348</v>
      </c>
      <c r="K203" s="5">
        <f t="shared" si="60"/>
        <v>175</v>
      </c>
      <c r="L203" s="5"/>
      <c r="N203" s="4" t="str">
        <f t="shared" si="47"/>
        <v>M22 - original c/aro  = R$ 170,00</v>
      </c>
      <c r="P203" s="4" t="str">
        <f t="shared" si="48"/>
        <v>M22 - original c/aro  = R$ 175,00</v>
      </c>
      <c r="R203" s="4" t="str">
        <f t="shared" si="49"/>
        <v>M22 - original c/aro  = R$ 165,00</v>
      </c>
      <c r="T203" s="4" t="str">
        <f t="shared" si="50"/>
        <v>M22 - original c/aro  = R$ 180,00</v>
      </c>
    </row>
    <row r="204" spans="1:20" ht="15.75" customHeight="1" x14ac:dyDescent="0.3">
      <c r="A204" t="s">
        <v>2922</v>
      </c>
      <c r="B204">
        <f>H117</f>
        <v>350</v>
      </c>
      <c r="D204" s="7" t="s">
        <v>355</v>
      </c>
      <c r="E204" s="6">
        <v>260</v>
      </c>
      <c r="G204" s="4" t="s">
        <v>350</v>
      </c>
      <c r="H204" s="5">
        <f t="shared" si="61"/>
        <v>205</v>
      </c>
      <c r="I204" s="5"/>
      <c r="J204" s="4" t="s">
        <v>350</v>
      </c>
      <c r="K204" s="5">
        <f t="shared" si="60"/>
        <v>210</v>
      </c>
      <c r="L204" s="5"/>
      <c r="N204" s="4" t="str">
        <f t="shared" si="47"/>
        <v>M22 - c/aro Nacional = R$ 205,00</v>
      </c>
      <c r="P204" s="4" t="str">
        <f t="shared" si="48"/>
        <v>M22 - c/aro Nacional = R$ 210,00</v>
      </c>
      <c r="R204" s="4" t="str">
        <f t="shared" si="49"/>
        <v>M22 - c/aro Nacional = R$ 200,00</v>
      </c>
      <c r="T204" s="4" t="str">
        <f t="shared" si="50"/>
        <v>M22 - c/aro Nacional = R$ 215,00</v>
      </c>
    </row>
    <row r="205" spans="1:20" ht="15.75" customHeight="1" x14ac:dyDescent="0.3">
      <c r="A205" t="s">
        <v>3093</v>
      </c>
      <c r="B205">
        <f>H117</f>
        <v>350</v>
      </c>
      <c r="D205" s="7" t="s">
        <v>357</v>
      </c>
      <c r="E205" s="6">
        <v>275</v>
      </c>
      <c r="G205" s="4" t="s">
        <v>352</v>
      </c>
      <c r="H205" s="5">
        <f t="shared" si="61"/>
        <v>90</v>
      </c>
      <c r="I205" s="5"/>
      <c r="J205" s="4" t="s">
        <v>352</v>
      </c>
      <c r="K205" s="5">
        <f t="shared" si="60"/>
        <v>95</v>
      </c>
      <c r="L205" s="5"/>
      <c r="N205" s="4" t="str">
        <f t="shared" si="47"/>
        <v>M23 - original  = R$ 90,00</v>
      </c>
      <c r="P205" s="4" t="str">
        <f t="shared" si="48"/>
        <v>M23 - original  = R$ 95,00</v>
      </c>
      <c r="R205" s="4" t="str">
        <f t="shared" si="49"/>
        <v>M23 - original  = R$ 85,00</v>
      </c>
      <c r="T205" s="4" t="str">
        <f t="shared" si="50"/>
        <v>M23 - original  = R$ 100,00</v>
      </c>
    </row>
    <row r="206" spans="1:20" ht="15.75" customHeight="1" x14ac:dyDescent="0.3">
      <c r="A206" s="85" t="s">
        <v>12372</v>
      </c>
      <c r="B206">
        <f>H122</f>
        <v>95</v>
      </c>
      <c r="D206" s="7" t="s">
        <v>359</v>
      </c>
      <c r="E206" s="6">
        <v>140</v>
      </c>
      <c r="G206" s="4" t="s">
        <v>354</v>
      </c>
      <c r="H206" s="5">
        <f t="shared" si="61"/>
        <v>140</v>
      </c>
      <c r="I206" s="5"/>
      <c r="J206" s="4" t="s">
        <v>354</v>
      </c>
      <c r="K206" s="5">
        <f t="shared" si="60"/>
        <v>145</v>
      </c>
      <c r="L206" s="5"/>
      <c r="N206" s="4" t="str">
        <f t="shared" si="47"/>
        <v>M23 - c/aro Nacional = R$ 140,00</v>
      </c>
      <c r="P206" s="4" t="str">
        <f t="shared" si="48"/>
        <v>M23 - c/aro Nacional = R$ 145,00</v>
      </c>
      <c r="R206" s="4" t="str">
        <f t="shared" si="49"/>
        <v>M23 - c/aro Nacional = R$ 135,00</v>
      </c>
      <c r="T206" s="4" t="str">
        <f t="shared" si="50"/>
        <v>M23 - c/aro Nacional = R$ 150,00</v>
      </c>
    </row>
    <row r="207" spans="1:20" ht="15.75" customHeight="1" x14ac:dyDescent="0.3">
      <c r="A207" s="63" t="s">
        <v>6749</v>
      </c>
      <c r="B207">
        <f>H125</f>
        <v>115</v>
      </c>
      <c r="D207" s="7" t="s">
        <v>361</v>
      </c>
      <c r="E207" s="6">
        <v>250</v>
      </c>
      <c r="G207" s="4" t="s">
        <v>356</v>
      </c>
      <c r="H207" s="5">
        <f t="shared" si="61"/>
        <v>120</v>
      </c>
      <c r="I207" s="5"/>
      <c r="J207" s="4" t="s">
        <v>356</v>
      </c>
      <c r="K207" s="5">
        <f t="shared" si="60"/>
        <v>125</v>
      </c>
      <c r="L207" s="5"/>
      <c r="N207" s="4" t="str">
        <f t="shared" si="47"/>
        <v>M32 - incell c/aro     = R$ 120,00</v>
      </c>
      <c r="P207" s="4" t="str">
        <f t="shared" si="48"/>
        <v>M32 - incell c/aro     = R$ 125,00</v>
      </c>
      <c r="R207" s="4" t="str">
        <f t="shared" si="49"/>
        <v>M32 - incell c/aro     = R$ 115,00</v>
      </c>
      <c r="T207" s="4" t="str">
        <f t="shared" si="50"/>
        <v>M32 - incell c/aro     = R$ 130,00</v>
      </c>
    </row>
    <row r="208" spans="1:20" ht="15.75" customHeight="1" x14ac:dyDescent="0.3">
      <c r="A208" s="53" t="s">
        <v>3522</v>
      </c>
      <c r="B208">
        <f>H125</f>
        <v>115</v>
      </c>
      <c r="D208" s="7" t="s">
        <v>363</v>
      </c>
      <c r="E208" s="6">
        <v>280</v>
      </c>
      <c r="G208" s="4" t="s">
        <v>358</v>
      </c>
      <c r="H208" s="5">
        <f t="shared" si="61"/>
        <v>175</v>
      </c>
      <c r="I208" s="5"/>
      <c r="J208" s="4" t="s">
        <v>358</v>
      </c>
      <c r="K208" s="5">
        <f t="shared" si="60"/>
        <v>180</v>
      </c>
      <c r="L208" s="5"/>
      <c r="N208" s="4" t="str">
        <f t="shared" si="47"/>
        <v>M32 - original c/aro  = R$ 175,00</v>
      </c>
      <c r="P208" s="4" t="str">
        <f t="shared" si="48"/>
        <v>M32 - original c/aro  = R$ 180,00</v>
      </c>
      <c r="R208" s="4" t="str">
        <f t="shared" si="49"/>
        <v>M32 - original c/aro  = R$ 170,00</v>
      </c>
      <c r="T208" s="4" t="str">
        <f t="shared" si="50"/>
        <v>M32 - original c/aro  = R$ 185,00</v>
      </c>
    </row>
    <row r="209" spans="1:20" ht="15.75" customHeight="1" x14ac:dyDescent="0.3">
      <c r="A209" s="55" t="s">
        <v>4139</v>
      </c>
      <c r="B209">
        <f>H127</f>
        <v>210</v>
      </c>
      <c r="D209" s="7" t="s">
        <v>365</v>
      </c>
      <c r="E209" s="6">
        <v>120</v>
      </c>
      <c r="G209" s="4" t="s">
        <v>1229</v>
      </c>
      <c r="H209" s="5">
        <f>E86</f>
        <v>110</v>
      </c>
      <c r="I209" s="5"/>
      <c r="J209" s="4" t="s">
        <v>1229</v>
      </c>
      <c r="K209" s="5">
        <f t="shared" si="60"/>
        <v>115</v>
      </c>
      <c r="L209" s="5"/>
      <c r="N209" s="4" t="str">
        <f t="shared" ref="N209" si="62">CONCATENATE(G209,H209,",00")</f>
        <v>M34 - incell      = R$ 110,00</v>
      </c>
      <c r="P209" s="4" t="str">
        <f t="shared" ref="P209" si="63">CONCATENATE(G209,H209+5,",00")</f>
        <v>M34 - incell      = R$ 115,00</v>
      </c>
      <c r="R209" s="4" t="str">
        <f t="shared" ref="R209" si="64">CONCATENATE(G209,H209-5,",00")</f>
        <v>M34 - incell      = R$ 105,00</v>
      </c>
      <c r="T209" s="4" t="str">
        <f t="shared" ref="T209" si="65">CONCATENATE(G209,H209+10,",00")</f>
        <v>M34 - incell      = R$ 120,00</v>
      </c>
    </row>
    <row r="210" spans="1:20" ht="15.75" customHeight="1" x14ac:dyDescent="0.3">
      <c r="A210" s="55" t="s">
        <v>4138</v>
      </c>
      <c r="B210">
        <f>H127</f>
        <v>210</v>
      </c>
      <c r="D210" s="7" t="s">
        <v>367</v>
      </c>
      <c r="E210" s="6">
        <v>220</v>
      </c>
      <c r="G210" s="4" t="s">
        <v>360</v>
      </c>
      <c r="H210" s="5">
        <f t="shared" ref="H210:H228" si="66">E194</f>
        <v>140</v>
      </c>
      <c r="I210" s="5"/>
      <c r="J210" s="4" t="s">
        <v>360</v>
      </c>
      <c r="K210" s="5">
        <f t="shared" si="60"/>
        <v>145</v>
      </c>
      <c r="L210" s="5"/>
      <c r="N210" s="4" t="str">
        <f t="shared" si="47"/>
        <v>M34 - incell c/aro     = R$ 140,00</v>
      </c>
      <c r="P210" s="4" t="str">
        <f t="shared" si="48"/>
        <v>M34 - incell c/aro     = R$ 145,00</v>
      </c>
      <c r="R210" s="4" t="str">
        <f t="shared" si="49"/>
        <v>M34 - incell c/aro     = R$ 135,00</v>
      </c>
      <c r="T210" s="4" t="str">
        <f t="shared" si="50"/>
        <v>M34 - incell c/aro     = R$ 150,00</v>
      </c>
    </row>
    <row r="211" spans="1:20" ht="15.75" customHeight="1" x14ac:dyDescent="0.3">
      <c r="A211" s="55" t="s">
        <v>4137</v>
      </c>
      <c r="B211">
        <f>H127</f>
        <v>210</v>
      </c>
      <c r="D211" s="7" t="s">
        <v>369</v>
      </c>
      <c r="E211" s="6">
        <v>210</v>
      </c>
      <c r="G211" s="4" t="s">
        <v>362</v>
      </c>
      <c r="H211" s="5">
        <f t="shared" si="66"/>
        <v>275</v>
      </c>
      <c r="I211" s="5"/>
      <c r="J211" s="4" t="s">
        <v>362</v>
      </c>
      <c r="K211" s="5">
        <f t="shared" si="60"/>
        <v>280</v>
      </c>
      <c r="L211" s="5"/>
      <c r="N211" s="4" t="str">
        <f t="shared" si="47"/>
        <v>M34 - original c/aro  = R$ 275,00</v>
      </c>
      <c r="P211" s="4" t="str">
        <f t="shared" si="48"/>
        <v>M34 - original c/aro  = R$ 280,00</v>
      </c>
      <c r="R211" s="4" t="str">
        <f t="shared" si="49"/>
        <v>M34 - original c/aro  = R$ 270,00</v>
      </c>
      <c r="T211" s="4" t="str">
        <f t="shared" si="50"/>
        <v>M34 - original c/aro  = R$ 285,00</v>
      </c>
    </row>
    <row r="212" spans="1:20" ht="15.75" customHeight="1" x14ac:dyDescent="0.3">
      <c r="A212" s="63" t="s">
        <v>6750</v>
      </c>
      <c r="B212">
        <f>H126</f>
        <v>115</v>
      </c>
      <c r="D212" s="7" t="s">
        <v>371</v>
      </c>
      <c r="E212" s="6">
        <v>240</v>
      </c>
      <c r="G212" s="4" t="s">
        <v>2385</v>
      </c>
      <c r="H212" s="5">
        <f t="shared" si="66"/>
        <v>290</v>
      </c>
      <c r="I212" s="5"/>
      <c r="J212" s="4" t="s">
        <v>2385</v>
      </c>
      <c r="K212" s="5">
        <f t="shared" si="60"/>
        <v>295</v>
      </c>
      <c r="L212" s="5"/>
      <c r="N212" s="4" t="str">
        <f t="shared" ref="N212" si="67">CONCATENATE(G212,H212,",00")</f>
        <v>M34 c/aro Nacional = R$ 290,00</v>
      </c>
      <c r="P212" s="4" t="str">
        <f t="shared" ref="P212" si="68">CONCATENATE(G212,H212+5,",00")</f>
        <v>M34 c/aro Nacional = R$ 295,00</v>
      </c>
      <c r="R212" s="4" t="str">
        <f t="shared" ref="R212" si="69">CONCATENATE(G212,H212-5,",00")</f>
        <v>M34 c/aro Nacional = R$ 285,00</v>
      </c>
      <c r="T212" s="4" t="str">
        <f t="shared" ref="T212" si="70">CONCATENATE(G212,H212+10,",00")</f>
        <v>M34 c/aro Nacional = R$ 300,00</v>
      </c>
    </row>
    <row r="213" spans="1:20" ht="15.75" customHeight="1" x14ac:dyDescent="0.3">
      <c r="A213" s="53" t="s">
        <v>3523</v>
      </c>
      <c r="B213">
        <f>H126</f>
        <v>115</v>
      </c>
      <c r="D213" s="7" t="s">
        <v>373</v>
      </c>
      <c r="E213" s="14">
        <v>60</v>
      </c>
      <c r="G213" s="4" t="s">
        <v>364</v>
      </c>
      <c r="H213" s="5">
        <f t="shared" si="66"/>
        <v>130</v>
      </c>
      <c r="I213" s="5"/>
      <c r="J213" s="4" t="s">
        <v>364</v>
      </c>
      <c r="K213" s="5">
        <f t="shared" si="60"/>
        <v>135</v>
      </c>
      <c r="L213" s="5"/>
      <c r="N213" s="4" t="str">
        <f t="shared" si="47"/>
        <v>M51 - incell      = R$ 130,00</v>
      </c>
      <c r="P213" s="4" t="str">
        <f t="shared" si="48"/>
        <v>M51 - incell      = R$ 135,00</v>
      </c>
      <c r="R213" s="4" t="str">
        <f t="shared" si="49"/>
        <v>M51 - incell      = R$ 125,00</v>
      </c>
      <c r="T213" s="4" t="str">
        <f t="shared" si="50"/>
        <v>M51 - incell      = R$ 140,00</v>
      </c>
    </row>
    <row r="214" spans="1:20" ht="15.75" customHeight="1" x14ac:dyDescent="0.3">
      <c r="A214" s="55" t="s">
        <v>4136</v>
      </c>
      <c r="B214">
        <f>H128</f>
        <v>210</v>
      </c>
      <c r="D214" s="7" t="s">
        <v>376</v>
      </c>
      <c r="E214" s="6">
        <v>65</v>
      </c>
      <c r="G214" s="4" t="s">
        <v>366</v>
      </c>
      <c r="H214" s="5">
        <f t="shared" si="66"/>
        <v>165</v>
      </c>
      <c r="I214" s="5"/>
      <c r="J214" s="4" t="s">
        <v>366</v>
      </c>
      <c r="K214" s="5">
        <f t="shared" si="60"/>
        <v>170</v>
      </c>
      <c r="L214" s="5"/>
      <c r="N214" s="4" t="str">
        <f t="shared" si="47"/>
        <v>M51 original  = R$ 165,00</v>
      </c>
      <c r="P214" s="4" t="str">
        <f t="shared" si="48"/>
        <v>M51 original  = R$ 170,00</v>
      </c>
      <c r="R214" s="4" t="str">
        <f t="shared" si="49"/>
        <v>M51 original  = R$ 160,00</v>
      </c>
      <c r="T214" s="4" t="str">
        <f t="shared" si="50"/>
        <v>M51 original  = R$ 175,00</v>
      </c>
    </row>
    <row r="215" spans="1:20" ht="15.75" customHeight="1" x14ac:dyDescent="0.3">
      <c r="A215" s="55" t="s">
        <v>4135</v>
      </c>
      <c r="B215">
        <f>H128</f>
        <v>210</v>
      </c>
      <c r="D215" s="7" t="s">
        <v>378</v>
      </c>
      <c r="E215" s="6">
        <v>65</v>
      </c>
      <c r="G215" s="4" t="s">
        <v>368</v>
      </c>
      <c r="H215" s="5">
        <f t="shared" si="66"/>
        <v>230</v>
      </c>
      <c r="I215" s="5"/>
      <c r="J215" s="4" t="s">
        <v>368</v>
      </c>
      <c r="K215" s="5">
        <f t="shared" si="60"/>
        <v>235</v>
      </c>
      <c r="L215" s="5"/>
      <c r="N215" s="4" t="str">
        <f t="shared" si="47"/>
        <v>M51 c/aro-orig (T/P)=R$ 230,00</v>
      </c>
      <c r="P215" s="4" t="str">
        <f t="shared" si="48"/>
        <v>M51 c/aro-orig (T/P)=R$ 235,00</v>
      </c>
      <c r="R215" s="4" t="str">
        <f t="shared" si="49"/>
        <v>M51 c/aro-orig (T/P)=R$ 225,00</v>
      </c>
      <c r="T215" s="4" t="str">
        <f t="shared" si="50"/>
        <v>M51 c/aro-orig (T/P)=R$ 240,00</v>
      </c>
    </row>
    <row r="216" spans="1:20" ht="15.75" customHeight="1" x14ac:dyDescent="0.3">
      <c r="A216" s="55" t="s">
        <v>4134</v>
      </c>
      <c r="B216">
        <f>H128</f>
        <v>210</v>
      </c>
      <c r="D216" s="7" t="s">
        <v>380</v>
      </c>
      <c r="E216" s="6">
        <v>120</v>
      </c>
      <c r="G216" s="4" t="s">
        <v>370</v>
      </c>
      <c r="H216" s="5">
        <f t="shared" si="66"/>
        <v>270</v>
      </c>
      <c r="I216" s="5"/>
      <c r="J216" s="4" t="s">
        <v>370</v>
      </c>
      <c r="K216" s="5">
        <f t="shared" si="60"/>
        <v>275</v>
      </c>
      <c r="L216" s="5"/>
      <c r="N216" s="4" t="str">
        <f t="shared" si="47"/>
        <v>M51 c/aro-orig (T/G)=R$ 270,00</v>
      </c>
      <c r="P216" s="4" t="str">
        <f t="shared" si="48"/>
        <v>M51 c/aro-orig (T/G)=R$ 275,00</v>
      </c>
      <c r="R216" s="4" t="str">
        <f t="shared" si="49"/>
        <v>M51 c/aro-orig (T/G)=R$ 265,00</v>
      </c>
      <c r="T216" s="4" t="str">
        <f t="shared" si="50"/>
        <v>M51 c/aro-orig (T/G)=R$ 280,00</v>
      </c>
    </row>
    <row r="217" spans="1:20" ht="15.75" customHeight="1" x14ac:dyDescent="0.3">
      <c r="A217" t="s">
        <v>2862</v>
      </c>
      <c r="B217">
        <f>H125</f>
        <v>115</v>
      </c>
      <c r="D217" s="22" t="s">
        <v>382</v>
      </c>
      <c r="E217" s="23">
        <v>70</v>
      </c>
      <c r="G217" s="4" t="s">
        <v>372</v>
      </c>
      <c r="H217" s="5">
        <f t="shared" si="66"/>
        <v>100</v>
      </c>
      <c r="I217" s="5"/>
      <c r="J217" s="4" t="s">
        <v>372</v>
      </c>
      <c r="K217" s="5">
        <f t="shared" si="60"/>
        <v>105</v>
      </c>
      <c r="L217" s="5"/>
      <c r="N217" s="4" t="str">
        <f t="shared" si="47"/>
        <v>M52 - incell     = R$ 100,00</v>
      </c>
      <c r="P217" s="4" t="str">
        <f t="shared" si="48"/>
        <v>M52 - incell     = R$ 105,00</v>
      </c>
      <c r="R217" s="4" t="str">
        <f t="shared" si="49"/>
        <v>M52 - incell     = R$ 95,00</v>
      </c>
      <c r="T217" s="4" t="str">
        <f t="shared" si="50"/>
        <v>M52 - incell     = R$ 110,00</v>
      </c>
    </row>
    <row r="218" spans="1:20" ht="15.75" customHeight="1" x14ac:dyDescent="0.3">
      <c r="A218" s="55" t="s">
        <v>4133</v>
      </c>
      <c r="B218">
        <f>H127</f>
        <v>210</v>
      </c>
      <c r="D218" s="7" t="s">
        <v>384</v>
      </c>
      <c r="E218" s="6">
        <v>65</v>
      </c>
      <c r="G218" s="4" t="s">
        <v>374</v>
      </c>
      <c r="H218" s="5">
        <f t="shared" si="66"/>
        <v>130</v>
      </c>
      <c r="I218" s="5"/>
      <c r="J218" s="4" t="s">
        <v>374</v>
      </c>
      <c r="K218" s="5">
        <f t="shared" si="60"/>
        <v>135</v>
      </c>
      <c r="L218" s="5"/>
      <c r="N218" s="4" t="str">
        <f t="shared" si="47"/>
        <v>M52 - incell c/aro     = R$ 130,00</v>
      </c>
      <c r="P218" s="4" t="str">
        <f t="shared" si="48"/>
        <v>M52 - incell c/aro     = R$ 135,00</v>
      </c>
      <c r="R218" s="4" t="str">
        <f t="shared" si="49"/>
        <v>M52 - incell c/aro     = R$ 125,00</v>
      </c>
      <c r="T218" s="4" t="str">
        <f t="shared" si="50"/>
        <v>M52 - incell c/aro     = R$ 140,00</v>
      </c>
    </row>
    <row r="219" spans="1:20" ht="15.75" customHeight="1" x14ac:dyDescent="0.3">
      <c r="A219" s="55" t="s">
        <v>4132</v>
      </c>
      <c r="B219">
        <f>H127</f>
        <v>210</v>
      </c>
      <c r="D219" s="7" t="s">
        <v>386</v>
      </c>
      <c r="E219" s="6">
        <v>60</v>
      </c>
      <c r="G219" s="4" t="s">
        <v>375</v>
      </c>
      <c r="H219" s="5">
        <f t="shared" si="66"/>
        <v>200</v>
      </c>
      <c r="I219" s="5"/>
      <c r="J219" s="4" t="s">
        <v>375</v>
      </c>
      <c r="K219" s="5">
        <f t="shared" si="60"/>
        <v>205</v>
      </c>
      <c r="L219" s="5"/>
      <c r="N219" s="4" t="str">
        <f t="shared" si="47"/>
        <v>M52 c/aro-orig (T/P)=R$ 200,00</v>
      </c>
      <c r="P219" s="4" t="str">
        <f t="shared" si="48"/>
        <v>M52 c/aro-orig (T/P)=R$ 205,00</v>
      </c>
      <c r="R219" s="4" t="str">
        <f t="shared" si="49"/>
        <v>M52 c/aro-orig (T/P)=R$ 195,00</v>
      </c>
      <c r="T219" s="4" t="str">
        <f t="shared" si="50"/>
        <v>M52 c/aro-orig (T/P)=R$ 210,00</v>
      </c>
    </row>
    <row r="220" spans="1:20" ht="15.75" customHeight="1" x14ac:dyDescent="0.3">
      <c r="A220" s="55" t="s">
        <v>4131</v>
      </c>
      <c r="B220">
        <f>H127</f>
        <v>210</v>
      </c>
      <c r="D220" s="7" t="s">
        <v>388</v>
      </c>
      <c r="E220" s="6">
        <v>70</v>
      </c>
      <c r="G220" s="4" t="s">
        <v>377</v>
      </c>
      <c r="H220" s="5">
        <f t="shared" si="66"/>
        <v>260</v>
      </c>
      <c r="I220" s="5"/>
      <c r="J220" s="4" t="s">
        <v>377</v>
      </c>
      <c r="K220" s="5">
        <f t="shared" si="60"/>
        <v>265</v>
      </c>
      <c r="L220" s="5"/>
      <c r="N220" s="4" t="str">
        <f t="shared" si="47"/>
        <v>M52 c/aro-orig (T/G)=R$ 260,00</v>
      </c>
      <c r="P220" s="4" t="str">
        <f t="shared" si="48"/>
        <v>M52 c/aro-orig (T/G)=R$ 265,00</v>
      </c>
      <c r="R220" s="4" t="str">
        <f t="shared" si="49"/>
        <v>M52 c/aro-orig (T/G)=R$ 255,00</v>
      </c>
      <c r="T220" s="4" t="str">
        <f t="shared" si="50"/>
        <v>M52 c/aro-orig (T/G)=R$ 270,00</v>
      </c>
    </row>
    <row r="221" spans="1:20" ht="15.75" customHeight="1" x14ac:dyDescent="0.3">
      <c r="A221" t="s">
        <v>2863</v>
      </c>
      <c r="B221">
        <f>H126</f>
        <v>115</v>
      </c>
      <c r="D221" s="7" t="s">
        <v>390</v>
      </c>
      <c r="E221" s="6">
        <v>70</v>
      </c>
      <c r="G221" s="4" t="s">
        <v>379</v>
      </c>
      <c r="H221" s="5">
        <f t="shared" si="66"/>
        <v>275</v>
      </c>
      <c r="I221" s="5"/>
      <c r="J221" s="4" t="s">
        <v>379</v>
      </c>
      <c r="K221" s="5">
        <f t="shared" si="60"/>
        <v>280</v>
      </c>
      <c r="L221" s="5"/>
      <c r="N221" s="4" t="str">
        <f t="shared" si="47"/>
        <v>M52 c/aro Nacional = R$ 275,00</v>
      </c>
      <c r="P221" s="4" t="str">
        <f t="shared" si="48"/>
        <v>M52 c/aro Nacional = R$ 280,00</v>
      </c>
      <c r="R221" s="4" t="str">
        <f t="shared" si="49"/>
        <v>M52 c/aro Nacional = R$ 270,00</v>
      </c>
      <c r="T221" s="4" t="str">
        <f t="shared" si="50"/>
        <v>M52 c/aro Nacional = R$ 285,00</v>
      </c>
    </row>
    <row r="222" spans="1:20" ht="15.75" customHeight="1" x14ac:dyDescent="0.3">
      <c r="A222" s="55" t="s">
        <v>4130</v>
      </c>
      <c r="B222">
        <f>H128</f>
        <v>210</v>
      </c>
      <c r="D222" s="7" t="s">
        <v>392</v>
      </c>
      <c r="E222" s="6">
        <v>125</v>
      </c>
      <c r="G222" s="4" t="s">
        <v>381</v>
      </c>
      <c r="H222" s="5">
        <f t="shared" si="66"/>
        <v>140</v>
      </c>
      <c r="I222" s="5"/>
      <c r="J222" s="4" t="s">
        <v>381</v>
      </c>
      <c r="K222" s="5">
        <f t="shared" si="60"/>
        <v>145</v>
      </c>
      <c r="L222" s="5"/>
      <c r="N222" s="4" t="str">
        <f t="shared" si="47"/>
        <v>M53 - incell c/aro     = R$ 140,00</v>
      </c>
      <c r="P222" s="4" t="str">
        <f t="shared" si="48"/>
        <v>M53 - incell c/aro     = R$ 145,00</v>
      </c>
      <c r="R222" s="4" t="str">
        <f t="shared" si="49"/>
        <v>M53 - incell c/aro     = R$ 135,00</v>
      </c>
      <c r="T222" s="4" t="str">
        <f t="shared" si="50"/>
        <v>M53 - incell c/aro     = R$ 150,00</v>
      </c>
    </row>
    <row r="223" spans="1:20" ht="15.75" customHeight="1" x14ac:dyDescent="0.3">
      <c r="A223" s="55" t="s">
        <v>4129</v>
      </c>
      <c r="B223">
        <f>H128</f>
        <v>210</v>
      </c>
      <c r="D223" s="7" t="s">
        <v>394</v>
      </c>
      <c r="E223" s="6">
        <v>65</v>
      </c>
      <c r="G223" s="4" t="s">
        <v>383</v>
      </c>
      <c r="H223" s="5">
        <f t="shared" si="66"/>
        <v>250</v>
      </c>
      <c r="I223" s="5"/>
      <c r="J223" s="4" t="s">
        <v>383</v>
      </c>
      <c r="K223" s="5">
        <f t="shared" si="60"/>
        <v>255</v>
      </c>
      <c r="L223" s="5"/>
      <c r="N223" s="4" t="str">
        <f t="shared" si="47"/>
        <v>M53 - orig c/aro  = R$ 250,00</v>
      </c>
      <c r="P223" s="4" t="str">
        <f t="shared" si="48"/>
        <v>M53 - orig c/aro  = R$ 255,00</v>
      </c>
      <c r="R223" s="4" t="str">
        <f t="shared" si="49"/>
        <v>M53 - orig c/aro  = R$ 245,00</v>
      </c>
      <c r="T223" s="4" t="str">
        <f t="shared" si="50"/>
        <v>M53 - orig c/aro  = R$ 260,00</v>
      </c>
    </row>
    <row r="224" spans="1:20" ht="15.75" customHeight="1" x14ac:dyDescent="0.3">
      <c r="A224" s="55" t="s">
        <v>4128</v>
      </c>
      <c r="B224">
        <f>H128</f>
        <v>210</v>
      </c>
      <c r="D224" s="7" t="s">
        <v>395</v>
      </c>
      <c r="E224" s="6">
        <v>170</v>
      </c>
      <c r="G224" s="4" t="s">
        <v>385</v>
      </c>
      <c r="H224" s="5">
        <f t="shared" si="66"/>
        <v>280</v>
      </c>
      <c r="I224" s="5"/>
      <c r="J224" s="4" t="s">
        <v>385</v>
      </c>
      <c r="K224" s="5">
        <f t="shared" si="60"/>
        <v>285</v>
      </c>
      <c r="L224" s="5"/>
      <c r="N224" s="4" t="str">
        <f t="shared" si="47"/>
        <v>M53 c/aro Nacional = R$ 280,00</v>
      </c>
      <c r="P224" s="4" t="str">
        <f t="shared" si="48"/>
        <v>M53 c/aro Nacional = R$ 285,00</v>
      </c>
      <c r="R224" s="4" t="str">
        <f t="shared" si="49"/>
        <v>M53 c/aro Nacional = R$ 275,00</v>
      </c>
      <c r="T224" s="4" t="str">
        <f t="shared" si="50"/>
        <v>M53 c/aro Nacional = R$ 290,00</v>
      </c>
    </row>
    <row r="225" spans="1:20" ht="15.75" customHeight="1" x14ac:dyDescent="0.3">
      <c r="A225" s="53" t="s">
        <v>3524</v>
      </c>
      <c r="B225">
        <f>H129</f>
        <v>240</v>
      </c>
      <c r="D225" s="22" t="s">
        <v>397</v>
      </c>
      <c r="E225" s="23">
        <f>E217</f>
        <v>70</v>
      </c>
      <c r="G225" s="4" t="s">
        <v>387</v>
      </c>
      <c r="H225" s="5">
        <f t="shared" si="66"/>
        <v>120</v>
      </c>
      <c r="I225" s="5"/>
      <c r="J225" s="4" t="s">
        <v>387</v>
      </c>
      <c r="K225" s="5">
        <f t="shared" si="60"/>
        <v>125</v>
      </c>
      <c r="L225" s="5"/>
      <c r="N225" s="4" t="str">
        <f t="shared" si="47"/>
        <v>M62 - incell c/aro     = R$ 120,00</v>
      </c>
      <c r="P225" s="4" t="str">
        <f t="shared" si="48"/>
        <v>M62 - incell c/aro     = R$ 125,00</v>
      </c>
      <c r="R225" s="4" t="str">
        <f t="shared" si="49"/>
        <v>M62 - incell c/aro     = R$ 115,00</v>
      </c>
      <c r="T225" s="4" t="str">
        <f t="shared" si="50"/>
        <v>M62 - incell c/aro     = R$ 130,00</v>
      </c>
    </row>
    <row r="226" spans="1:20" ht="15.75" customHeight="1" x14ac:dyDescent="0.3">
      <c r="A226" s="53" t="s">
        <v>3525</v>
      </c>
      <c r="B226">
        <f>H129</f>
        <v>240</v>
      </c>
      <c r="D226" s="7" t="s">
        <v>398</v>
      </c>
      <c r="E226" s="6">
        <v>70</v>
      </c>
      <c r="G226" s="4" t="s">
        <v>389</v>
      </c>
      <c r="H226" s="5">
        <f t="shared" si="66"/>
        <v>220</v>
      </c>
      <c r="I226" s="5"/>
      <c r="J226" s="4" t="s">
        <v>389</v>
      </c>
      <c r="K226" s="5">
        <f t="shared" si="60"/>
        <v>225</v>
      </c>
      <c r="L226" s="5"/>
      <c r="N226" s="4" t="str">
        <f t="shared" si="47"/>
        <v>M62 - original           = R$ 220,00</v>
      </c>
      <c r="P226" s="4" t="str">
        <f t="shared" si="48"/>
        <v>M62 - original           = R$ 225,00</v>
      </c>
      <c r="R226" s="4" t="str">
        <f t="shared" si="49"/>
        <v>M62 - original           = R$ 215,00</v>
      </c>
      <c r="T226" s="4" t="str">
        <f t="shared" si="50"/>
        <v>M62 - original           = R$ 230,00</v>
      </c>
    </row>
    <row r="227" spans="1:20" ht="15.75" customHeight="1" x14ac:dyDescent="0.3">
      <c r="A227" s="53" t="s">
        <v>3526</v>
      </c>
      <c r="B227">
        <f>H129</f>
        <v>240</v>
      </c>
      <c r="D227" s="7" t="s">
        <v>400</v>
      </c>
      <c r="E227" s="6">
        <v>120</v>
      </c>
      <c r="G227" s="4" t="s">
        <v>391</v>
      </c>
      <c r="H227" s="5">
        <f t="shared" si="66"/>
        <v>210</v>
      </c>
      <c r="I227" s="5"/>
      <c r="J227" s="4" t="s">
        <v>391</v>
      </c>
      <c r="K227" s="5">
        <f t="shared" si="60"/>
        <v>215</v>
      </c>
      <c r="L227" s="5"/>
      <c r="N227" s="4" t="str">
        <f t="shared" si="47"/>
        <v>M62 c/aro-orig (T/P)=R$ 210,00</v>
      </c>
      <c r="P227" s="4" t="str">
        <f t="shared" si="48"/>
        <v>M62 c/aro-orig (T/P)=R$ 215,00</v>
      </c>
      <c r="R227" s="4" t="str">
        <f t="shared" si="49"/>
        <v>M62 c/aro-orig (T/P)=R$ 205,00</v>
      </c>
      <c r="T227" s="4" t="str">
        <f t="shared" si="50"/>
        <v>M62 c/aro-orig (T/P)=R$ 220,00</v>
      </c>
    </row>
    <row r="228" spans="1:20" ht="15.75" customHeight="1" x14ac:dyDescent="0.3">
      <c r="A228" s="53" t="s">
        <v>3000</v>
      </c>
      <c r="B228">
        <f>H157</f>
        <v>105</v>
      </c>
      <c r="D228" s="7" t="s">
        <v>402</v>
      </c>
      <c r="E228" s="6">
        <v>65</v>
      </c>
      <c r="G228" s="4" t="s">
        <v>393</v>
      </c>
      <c r="H228" s="5">
        <f t="shared" si="66"/>
        <v>240</v>
      </c>
      <c r="I228" s="5"/>
      <c r="J228" s="4" t="s">
        <v>393</v>
      </c>
      <c r="K228" s="5">
        <f t="shared" si="60"/>
        <v>245</v>
      </c>
      <c r="L228" s="5"/>
      <c r="N228" s="4" t="str">
        <f t="shared" si="47"/>
        <v>M62 c/aro-orig (T/G)=R$ 240,00</v>
      </c>
      <c r="P228" s="4" t="str">
        <f t="shared" si="48"/>
        <v>M62 c/aro-orig (T/G)=R$ 245,00</v>
      </c>
      <c r="R228" s="4" t="str">
        <f t="shared" si="49"/>
        <v>M62 c/aro-orig (T/G)=R$ 235,00</v>
      </c>
      <c r="T228" s="4" t="str">
        <f t="shared" si="50"/>
        <v>M62 c/aro-orig (T/G)=R$ 250,00</v>
      </c>
    </row>
    <row r="229" spans="1:20" ht="15.75" customHeight="1" x14ac:dyDescent="0.3">
      <c r="A229" s="65" t="s">
        <v>3417</v>
      </c>
      <c r="B229">
        <f>H157</f>
        <v>105</v>
      </c>
      <c r="D229" s="7" t="s">
        <v>404</v>
      </c>
      <c r="E229" s="6">
        <v>70</v>
      </c>
      <c r="G229" s="4" t="s">
        <v>299</v>
      </c>
      <c r="H229" s="5"/>
      <c r="I229" s="5"/>
      <c r="J229" s="4" t="s">
        <v>299</v>
      </c>
      <c r="K229" s="5"/>
      <c r="L229" s="5"/>
    </row>
    <row r="230" spans="1:20" ht="15.75" customHeight="1" x14ac:dyDescent="0.3">
      <c r="A230" t="s">
        <v>3001</v>
      </c>
      <c r="B230">
        <f>H157</f>
        <v>105</v>
      </c>
      <c r="D230" s="7" t="s">
        <v>406</v>
      </c>
      <c r="E230" s="6">
        <v>75</v>
      </c>
      <c r="G230" s="4" t="s">
        <v>396</v>
      </c>
      <c r="H230" s="5">
        <f t="shared" ref="H230:H254" si="71">E213</f>
        <v>60</v>
      </c>
      <c r="I230" s="5"/>
      <c r="J230" s="4" t="s">
        <v>396</v>
      </c>
      <c r="K230" s="5">
        <f t="shared" si="60"/>
        <v>65</v>
      </c>
      <c r="L230" s="5"/>
      <c r="N230" s="4" t="str">
        <f t="shared" ref="N230:N255" si="72">CONCATENATE(G230,H230,",00")</f>
        <v>J2 Core (J260) = R$ 60,00</v>
      </c>
      <c r="P230" s="4" t="str">
        <f t="shared" ref="P230:P255" si="73">CONCATENATE(G230,H230+5,",00")</f>
        <v>J2 Core (J260) = R$ 65,00</v>
      </c>
      <c r="R230" s="4" t="str">
        <f t="shared" ref="R230:R255" si="74">CONCATENATE(G230,H230-5,",00")</f>
        <v>J2 Core (J260) = R$ 55,00</v>
      </c>
      <c r="T230" s="4" t="str">
        <f t="shared" ref="T230:T255" si="75">CONCATENATE(G230,H230+10,",00")</f>
        <v>J2 Core (J260) = R$ 70,00</v>
      </c>
    </row>
    <row r="231" spans="1:20" ht="15.75" customHeight="1" x14ac:dyDescent="0.3">
      <c r="A231" t="s">
        <v>3418</v>
      </c>
      <c r="B231">
        <f>H157</f>
        <v>105</v>
      </c>
      <c r="D231" s="7" t="s">
        <v>408</v>
      </c>
      <c r="E231" s="6">
        <v>115</v>
      </c>
      <c r="G231" s="4" t="s">
        <v>399</v>
      </c>
      <c r="H231" s="5">
        <f t="shared" si="71"/>
        <v>65</v>
      </c>
      <c r="I231" s="5"/>
      <c r="J231" s="4" t="s">
        <v>399</v>
      </c>
      <c r="K231" s="5">
        <f t="shared" si="60"/>
        <v>70</v>
      </c>
      <c r="L231" s="5"/>
      <c r="N231" s="4" t="str">
        <f t="shared" si="72"/>
        <v>J3 - incell premium       = R$ 65,00</v>
      </c>
      <c r="P231" s="4" t="str">
        <f t="shared" si="73"/>
        <v>J3 - incell premium       = R$ 70,00</v>
      </c>
      <c r="R231" s="4" t="str">
        <f t="shared" si="74"/>
        <v>J3 - incell premium       = R$ 60,00</v>
      </c>
      <c r="T231" s="4" t="str">
        <f t="shared" si="75"/>
        <v>J3 - incell premium       = R$ 75,00</v>
      </c>
    </row>
    <row r="232" spans="1:20" ht="15.75" customHeight="1" x14ac:dyDescent="0.3">
      <c r="A232" t="s">
        <v>3002</v>
      </c>
      <c r="B232">
        <f>H158</f>
        <v>145</v>
      </c>
      <c r="D232" s="7" t="s">
        <v>410</v>
      </c>
      <c r="E232" s="6">
        <v>70</v>
      </c>
      <c r="G232" s="4" t="s">
        <v>401</v>
      </c>
      <c r="H232" s="5">
        <f t="shared" si="71"/>
        <v>65</v>
      </c>
      <c r="I232" s="5"/>
      <c r="J232" s="4" t="s">
        <v>401</v>
      </c>
      <c r="K232" s="5">
        <f t="shared" si="60"/>
        <v>70</v>
      </c>
      <c r="L232" s="5"/>
      <c r="N232" s="4" t="str">
        <f t="shared" si="72"/>
        <v>J4 - incell premium       = R$ 65,00</v>
      </c>
      <c r="P232" s="4" t="str">
        <f t="shared" si="73"/>
        <v>J4 - incell premium       = R$ 70,00</v>
      </c>
      <c r="R232" s="4" t="str">
        <f t="shared" si="74"/>
        <v>J4 - incell premium       = R$ 60,00</v>
      </c>
      <c r="T232" s="4" t="str">
        <f t="shared" si="75"/>
        <v>J4 - incell premium       = R$ 75,00</v>
      </c>
    </row>
    <row r="233" spans="1:20" ht="15.75" customHeight="1" x14ac:dyDescent="0.3">
      <c r="A233" t="s">
        <v>3580</v>
      </c>
      <c r="B233">
        <f>H158</f>
        <v>145</v>
      </c>
      <c r="D233" s="7" t="s">
        <v>412</v>
      </c>
      <c r="E233" s="6">
        <v>115</v>
      </c>
      <c r="G233" s="4" t="s">
        <v>403</v>
      </c>
      <c r="H233" s="5">
        <f t="shared" si="71"/>
        <v>120</v>
      </c>
      <c r="I233" s="5"/>
      <c r="J233" s="4" t="s">
        <v>403</v>
      </c>
      <c r="K233" s="5">
        <f t="shared" si="60"/>
        <v>125</v>
      </c>
      <c r="L233" s="5"/>
      <c r="N233" s="4" t="str">
        <f t="shared" si="72"/>
        <v>J4 - original      = R$ 120,00</v>
      </c>
      <c r="P233" s="4" t="str">
        <f t="shared" si="73"/>
        <v>J4 - original      = R$ 125,00</v>
      </c>
      <c r="R233" s="4" t="str">
        <f t="shared" si="74"/>
        <v>J4 - original      = R$ 115,00</v>
      </c>
      <c r="T233" s="4" t="str">
        <f t="shared" si="75"/>
        <v>J4 - original      = R$ 130,00</v>
      </c>
    </row>
    <row r="234" spans="1:20" ht="15.75" customHeight="1" x14ac:dyDescent="0.3">
      <c r="A234" t="s">
        <v>3581</v>
      </c>
      <c r="B234">
        <f>H158</f>
        <v>145</v>
      </c>
      <c r="D234" s="7" t="s">
        <v>414</v>
      </c>
      <c r="E234" s="6">
        <v>75</v>
      </c>
      <c r="G234" s="4" t="s">
        <v>405</v>
      </c>
      <c r="H234" s="5">
        <f t="shared" si="71"/>
        <v>70</v>
      </c>
      <c r="I234" s="5"/>
      <c r="J234" s="4" t="s">
        <v>405</v>
      </c>
      <c r="K234" s="5">
        <f t="shared" si="60"/>
        <v>75</v>
      </c>
      <c r="L234" s="5"/>
      <c r="N234" s="4" t="str">
        <f t="shared" si="72"/>
        <v>J4 Plus - original           = R$ 70,00</v>
      </c>
      <c r="P234" s="4" t="str">
        <f t="shared" si="73"/>
        <v>J4 Plus - original           = R$ 75,00</v>
      </c>
      <c r="R234" s="4" t="str">
        <f t="shared" si="74"/>
        <v>J4 Plus - original           = R$ 65,00</v>
      </c>
      <c r="T234" s="4" t="str">
        <f t="shared" si="75"/>
        <v>J4 Plus - original           = R$ 80,00</v>
      </c>
    </row>
    <row r="235" spans="1:20" ht="15.75" customHeight="1" x14ac:dyDescent="0.3">
      <c r="A235" t="s">
        <v>3582</v>
      </c>
      <c r="B235">
        <f>H158</f>
        <v>145</v>
      </c>
      <c r="D235" s="7" t="s">
        <v>416</v>
      </c>
      <c r="E235" s="6">
        <v>125</v>
      </c>
      <c r="G235" s="4" t="s">
        <v>407</v>
      </c>
      <c r="H235" s="5">
        <f t="shared" si="71"/>
        <v>65</v>
      </c>
      <c r="I235" s="5"/>
      <c r="J235" s="4" t="s">
        <v>407</v>
      </c>
      <c r="K235" s="5">
        <f t="shared" si="60"/>
        <v>70</v>
      </c>
      <c r="L235" s="5"/>
      <c r="N235" s="4" t="str">
        <f t="shared" si="72"/>
        <v>J5 - incell premium       = R$ 65,00</v>
      </c>
      <c r="P235" s="4" t="str">
        <f t="shared" si="73"/>
        <v>J5 - incell premium       = R$ 70,00</v>
      </c>
      <c r="R235" s="4" t="str">
        <f t="shared" si="74"/>
        <v>J5 - incell premium       = R$ 60,00</v>
      </c>
      <c r="T235" s="4" t="str">
        <f t="shared" si="75"/>
        <v>J5 - incell premium       = R$ 75,00</v>
      </c>
    </row>
    <row r="236" spans="1:20" ht="15.75" customHeight="1" x14ac:dyDescent="0.3">
      <c r="A236" t="s">
        <v>3003</v>
      </c>
      <c r="B236">
        <f>H158</f>
        <v>145</v>
      </c>
      <c r="D236" s="7" t="s">
        <v>418</v>
      </c>
      <c r="E236" s="6">
        <v>70</v>
      </c>
      <c r="G236" s="4" t="s">
        <v>409</v>
      </c>
      <c r="H236" s="5">
        <f t="shared" si="71"/>
        <v>60</v>
      </c>
      <c r="I236" s="5"/>
      <c r="J236" s="4" t="s">
        <v>409</v>
      </c>
      <c r="K236" s="5">
        <f t="shared" si="60"/>
        <v>65</v>
      </c>
      <c r="L236" s="5"/>
      <c r="N236" s="4" t="str">
        <f t="shared" si="72"/>
        <v>J5 Prime           = R$ 60,00</v>
      </c>
      <c r="P236" s="4" t="str">
        <f t="shared" si="73"/>
        <v>J5 Prime           = R$ 65,00</v>
      </c>
      <c r="R236" s="4" t="str">
        <f t="shared" si="74"/>
        <v>J5 Prime           = R$ 55,00</v>
      </c>
      <c r="T236" s="4" t="str">
        <f t="shared" si="75"/>
        <v>J5 Prime           = R$ 70,00</v>
      </c>
    </row>
    <row r="237" spans="1:20" ht="15.75" customHeight="1" x14ac:dyDescent="0.3">
      <c r="A237" t="s">
        <v>3583</v>
      </c>
      <c r="B237">
        <f>H158</f>
        <v>145</v>
      </c>
      <c r="D237" s="7" t="s">
        <v>420</v>
      </c>
      <c r="E237" s="6">
        <v>170</v>
      </c>
      <c r="G237" s="4" t="s">
        <v>411</v>
      </c>
      <c r="H237" s="5">
        <f t="shared" si="71"/>
        <v>70</v>
      </c>
      <c r="I237" s="5"/>
      <c r="J237" s="4" t="s">
        <v>411</v>
      </c>
      <c r="K237" s="5">
        <f t="shared" si="60"/>
        <v>75</v>
      </c>
      <c r="L237" s="5"/>
      <c r="N237" s="4" t="str">
        <f t="shared" si="72"/>
        <v>J5 Metal - incell            = R$ 70,00</v>
      </c>
      <c r="P237" s="4" t="str">
        <f t="shared" si="73"/>
        <v>J5 Metal - incell            = R$ 75,00</v>
      </c>
      <c r="R237" s="4" t="str">
        <f t="shared" si="74"/>
        <v>J5 Metal - incell            = R$ 65,00</v>
      </c>
      <c r="T237" s="4" t="str">
        <f t="shared" si="75"/>
        <v>J5 Metal - incell            = R$ 80,00</v>
      </c>
    </row>
    <row r="238" spans="1:20" ht="15.75" customHeight="1" x14ac:dyDescent="0.3">
      <c r="A238" t="s">
        <v>3584</v>
      </c>
      <c r="B238">
        <f>H158</f>
        <v>145</v>
      </c>
      <c r="D238" s="7"/>
      <c r="E238" s="6"/>
      <c r="G238" s="4" t="s">
        <v>413</v>
      </c>
      <c r="H238" s="5">
        <f t="shared" si="71"/>
        <v>70</v>
      </c>
      <c r="I238" s="5"/>
      <c r="J238" s="4" t="s">
        <v>413</v>
      </c>
      <c r="K238" s="5">
        <f t="shared" si="60"/>
        <v>75</v>
      </c>
      <c r="L238" s="5"/>
      <c r="N238" s="4" t="str">
        <f t="shared" si="72"/>
        <v>J5 Pro - incell premium = R$ 70,00</v>
      </c>
      <c r="P238" s="4" t="str">
        <f t="shared" si="73"/>
        <v>J5 Pro - incell premium = R$ 75,00</v>
      </c>
      <c r="R238" s="4" t="str">
        <f t="shared" si="74"/>
        <v>J5 Pro - incell premium = R$ 65,00</v>
      </c>
      <c r="T238" s="4" t="str">
        <f t="shared" si="75"/>
        <v>J5 Pro - incell premium = R$ 80,00</v>
      </c>
    </row>
    <row r="239" spans="1:20" ht="15.75" customHeight="1" x14ac:dyDescent="0.3">
      <c r="A239" t="s">
        <v>3585</v>
      </c>
      <c r="B239">
        <f>H158</f>
        <v>145</v>
      </c>
      <c r="D239" s="7" t="s">
        <v>423</v>
      </c>
      <c r="E239" s="6">
        <v>830</v>
      </c>
      <c r="G239" s="4" t="s">
        <v>415</v>
      </c>
      <c r="H239" s="5">
        <f t="shared" si="71"/>
        <v>125</v>
      </c>
      <c r="I239" s="5"/>
      <c r="J239" s="4" t="s">
        <v>415</v>
      </c>
      <c r="K239" s="5">
        <f t="shared" si="60"/>
        <v>130</v>
      </c>
      <c r="L239" s="5"/>
      <c r="N239" s="4" t="str">
        <f t="shared" si="72"/>
        <v>J5 Pro - original            = R$ 125,00</v>
      </c>
      <c r="P239" s="4" t="str">
        <f t="shared" si="73"/>
        <v>J5 Pro - original            = R$ 130,00</v>
      </c>
      <c r="R239" s="4" t="str">
        <f t="shared" si="74"/>
        <v>J5 Pro - original            = R$ 120,00</v>
      </c>
      <c r="T239" s="4" t="str">
        <f t="shared" si="75"/>
        <v>J5 Pro - original            = R$ 135,00</v>
      </c>
    </row>
    <row r="240" spans="1:20" ht="15.75" customHeight="1" x14ac:dyDescent="0.3">
      <c r="A240" t="s">
        <v>3004</v>
      </c>
      <c r="B240">
        <f>H159</f>
        <v>130</v>
      </c>
      <c r="D240" s="7" t="s">
        <v>425</v>
      </c>
      <c r="E240" s="6">
        <v>970</v>
      </c>
      <c r="F240" s="4"/>
      <c r="G240" s="4" t="s">
        <v>417</v>
      </c>
      <c r="H240" s="5">
        <f t="shared" si="71"/>
        <v>65</v>
      </c>
      <c r="I240" s="5"/>
      <c r="J240" s="4" t="s">
        <v>417</v>
      </c>
      <c r="K240" s="5">
        <f t="shared" si="60"/>
        <v>70</v>
      </c>
      <c r="L240" s="5"/>
      <c r="N240" s="4" t="str">
        <f t="shared" si="72"/>
        <v>J6 - incell premium       = R$ 65,00</v>
      </c>
      <c r="P240" s="4" t="str">
        <f t="shared" si="73"/>
        <v>J6 - incell premium       = R$ 70,00</v>
      </c>
      <c r="R240" s="4" t="str">
        <f t="shared" si="74"/>
        <v>J6 - incell premium       = R$ 60,00</v>
      </c>
      <c r="T240" s="4" t="str">
        <f t="shared" si="75"/>
        <v>J6 - incell premium       = R$ 75,00</v>
      </c>
    </row>
    <row r="241" spans="1:20" ht="15.75" customHeight="1" x14ac:dyDescent="0.3">
      <c r="A241" t="s">
        <v>3419</v>
      </c>
      <c r="B241">
        <f>H159</f>
        <v>130</v>
      </c>
      <c r="D241" s="7" t="s">
        <v>427</v>
      </c>
      <c r="E241" s="6">
        <v>910</v>
      </c>
      <c r="G241" s="4" t="s">
        <v>419</v>
      </c>
      <c r="H241" s="5">
        <f t="shared" si="71"/>
        <v>170</v>
      </c>
      <c r="I241" s="5"/>
      <c r="J241" s="4" t="s">
        <v>419</v>
      </c>
      <c r="K241" s="5">
        <f t="shared" si="60"/>
        <v>175</v>
      </c>
      <c r="L241" s="5"/>
      <c r="N241" s="4" t="str">
        <f t="shared" si="72"/>
        <v>J6 - original     = R$ 170,00</v>
      </c>
      <c r="P241" s="4" t="str">
        <f t="shared" si="73"/>
        <v>J6 - original     = R$ 175,00</v>
      </c>
      <c r="R241" s="4" t="str">
        <f t="shared" si="74"/>
        <v>J6 - original     = R$ 165,00</v>
      </c>
      <c r="T241" s="4" t="str">
        <f t="shared" si="75"/>
        <v>J6 - original     = R$ 180,00</v>
      </c>
    </row>
    <row r="242" spans="1:20" ht="15.75" customHeight="1" x14ac:dyDescent="0.3">
      <c r="A242" t="s">
        <v>3005</v>
      </c>
      <c r="B242">
        <f>H158</f>
        <v>145</v>
      </c>
      <c r="D242" s="7" t="s">
        <v>429</v>
      </c>
      <c r="E242" s="6">
        <v>260</v>
      </c>
      <c r="G242" s="4" t="s">
        <v>421</v>
      </c>
      <c r="H242" s="5">
        <f t="shared" si="71"/>
        <v>70</v>
      </c>
      <c r="I242" s="5"/>
      <c r="J242" s="4" t="s">
        <v>421</v>
      </c>
      <c r="K242" s="5">
        <f t="shared" si="60"/>
        <v>75</v>
      </c>
      <c r="L242" s="5"/>
      <c r="N242" s="4" t="str">
        <f t="shared" si="72"/>
        <v>J6 Plus - original          = R$ 70,00</v>
      </c>
      <c r="P242" s="4" t="str">
        <f t="shared" si="73"/>
        <v>J6 Plus - original          = R$ 75,00</v>
      </c>
      <c r="R242" s="4" t="str">
        <f t="shared" si="74"/>
        <v>J6 Plus - original          = R$ 65,00</v>
      </c>
      <c r="T242" s="4" t="str">
        <f t="shared" si="75"/>
        <v>J6 Plus - original          = R$ 80,00</v>
      </c>
    </row>
    <row r="243" spans="1:20" ht="15.75" customHeight="1" x14ac:dyDescent="0.3">
      <c r="A243" t="s">
        <v>3420</v>
      </c>
      <c r="B243">
        <f>H159</f>
        <v>130</v>
      </c>
      <c r="D243" s="7" t="s">
        <v>431</v>
      </c>
      <c r="E243" s="6">
        <v>910</v>
      </c>
      <c r="G243" s="4" t="s">
        <v>422</v>
      </c>
      <c r="H243" s="5">
        <f t="shared" si="71"/>
        <v>70</v>
      </c>
      <c r="I243" s="5"/>
      <c r="J243" s="4" t="s">
        <v>422</v>
      </c>
      <c r="K243" s="5">
        <f t="shared" si="60"/>
        <v>75</v>
      </c>
      <c r="L243" s="5"/>
      <c r="N243" s="4" t="str">
        <f t="shared" si="72"/>
        <v>J700 - incell premium  = R$ 70,00</v>
      </c>
      <c r="P243" s="4" t="str">
        <f t="shared" si="73"/>
        <v>J700 - incell premium  = R$ 75,00</v>
      </c>
      <c r="R243" s="4" t="str">
        <f t="shared" si="74"/>
        <v>J700 - incell premium  = R$ 65,00</v>
      </c>
      <c r="T243" s="4" t="str">
        <f t="shared" si="75"/>
        <v>J700 - incell premium  = R$ 80,00</v>
      </c>
    </row>
    <row r="244" spans="1:20" ht="15.75" customHeight="1" x14ac:dyDescent="0.3">
      <c r="A244" t="s">
        <v>3006</v>
      </c>
      <c r="B244">
        <f>H160</f>
        <v>145</v>
      </c>
      <c r="D244" s="7" t="s">
        <v>12284</v>
      </c>
      <c r="E244" s="48">
        <v>950</v>
      </c>
      <c r="G244" s="4" t="s">
        <v>424</v>
      </c>
      <c r="H244" s="5">
        <f t="shared" si="71"/>
        <v>120</v>
      </c>
      <c r="I244" s="5"/>
      <c r="J244" s="4" t="s">
        <v>424</v>
      </c>
      <c r="K244" s="5">
        <f t="shared" si="60"/>
        <v>125</v>
      </c>
      <c r="L244" s="5"/>
      <c r="N244" s="4" t="str">
        <f t="shared" si="72"/>
        <v>J700 - original  = R$ 120,00</v>
      </c>
      <c r="P244" s="4" t="str">
        <f t="shared" si="73"/>
        <v>J700 - original  = R$ 125,00</v>
      </c>
      <c r="R244" s="4" t="str">
        <f t="shared" si="74"/>
        <v>J700 - original  = R$ 115,00</v>
      </c>
      <c r="T244" s="4" t="str">
        <f t="shared" si="75"/>
        <v>J700 - original  = R$ 130,00</v>
      </c>
    </row>
    <row r="245" spans="1:20" ht="15.75" customHeight="1" x14ac:dyDescent="0.3">
      <c r="A245" t="s">
        <v>3007</v>
      </c>
      <c r="B245">
        <f>H160</f>
        <v>145</v>
      </c>
      <c r="D245" s="7" t="s">
        <v>433</v>
      </c>
      <c r="E245" s="6">
        <v>670</v>
      </c>
      <c r="G245" s="4" t="s">
        <v>426</v>
      </c>
      <c r="H245" s="5">
        <f t="shared" si="71"/>
        <v>65</v>
      </c>
      <c r="I245" s="5"/>
      <c r="J245" s="4" t="s">
        <v>426</v>
      </c>
      <c r="K245" s="5">
        <f t="shared" si="60"/>
        <v>70</v>
      </c>
      <c r="L245" s="5"/>
      <c r="N245" s="4" t="str">
        <f t="shared" si="72"/>
        <v>J7 Prime            = R$ 65,00</v>
      </c>
      <c r="P245" s="4" t="str">
        <f t="shared" si="73"/>
        <v>J7 Prime            = R$ 70,00</v>
      </c>
      <c r="R245" s="4" t="str">
        <f t="shared" si="74"/>
        <v>J7 Prime            = R$ 60,00</v>
      </c>
      <c r="T245" s="4" t="str">
        <f t="shared" si="75"/>
        <v>J7 Prime            = R$ 75,00</v>
      </c>
    </row>
    <row r="246" spans="1:20" ht="15.75" customHeight="1" x14ac:dyDescent="0.3">
      <c r="A246" t="s">
        <v>3008</v>
      </c>
      <c r="B246">
        <f>H119</f>
        <v>85</v>
      </c>
      <c r="D246" s="52" t="s">
        <v>12388</v>
      </c>
      <c r="E246" s="48">
        <v>590</v>
      </c>
      <c r="G246" s="4" t="s">
        <v>428</v>
      </c>
      <c r="H246" s="5">
        <f t="shared" si="71"/>
        <v>70</v>
      </c>
      <c r="I246" s="5"/>
      <c r="J246" s="4" t="s">
        <v>428</v>
      </c>
      <c r="K246" s="5">
        <f t="shared" si="60"/>
        <v>75</v>
      </c>
      <c r="L246" s="5"/>
      <c r="N246" s="4" t="str">
        <f t="shared" si="72"/>
        <v>J7 Prime 2         = R$ 70,00</v>
      </c>
      <c r="P246" s="4" t="str">
        <f t="shared" si="73"/>
        <v>J7 Prime 2         = R$ 75,00</v>
      </c>
      <c r="R246" s="4" t="str">
        <f t="shared" si="74"/>
        <v>J7 Prime 2         = R$ 65,00</v>
      </c>
      <c r="T246" s="4" t="str">
        <f t="shared" si="75"/>
        <v>J7 Prime 2         = R$ 80,00</v>
      </c>
    </row>
    <row r="247" spans="1:20" ht="15.75" customHeight="1" x14ac:dyDescent="0.3">
      <c r="A247" t="s">
        <v>2814</v>
      </c>
      <c r="B247">
        <f>H118</f>
        <v>80</v>
      </c>
      <c r="D247" s="7" t="s">
        <v>435</v>
      </c>
      <c r="E247" s="6">
        <v>730</v>
      </c>
      <c r="G247" s="4" t="s">
        <v>430</v>
      </c>
      <c r="H247" s="5">
        <f t="shared" si="71"/>
        <v>75</v>
      </c>
      <c r="I247" s="5"/>
      <c r="J247" s="4" t="s">
        <v>430</v>
      </c>
      <c r="K247" s="5">
        <f t="shared" si="60"/>
        <v>80</v>
      </c>
      <c r="L247" s="5"/>
      <c r="N247" s="4" t="str">
        <f t="shared" si="72"/>
        <v>J7 Neo - incell premium= R$ 75,00</v>
      </c>
      <c r="P247" s="4" t="str">
        <f t="shared" si="73"/>
        <v>J7 Neo - incell premium= R$ 80,00</v>
      </c>
      <c r="R247" s="4" t="str">
        <f t="shared" si="74"/>
        <v>J7 Neo - incell premium= R$ 70,00</v>
      </c>
      <c r="T247" s="4" t="str">
        <f t="shared" si="75"/>
        <v>J7 Neo - incell premium= R$ 85,00</v>
      </c>
    </row>
    <row r="248" spans="1:20" ht="15.75" customHeight="1" x14ac:dyDescent="0.3">
      <c r="A248" t="s">
        <v>2423</v>
      </c>
      <c r="B248">
        <f>H121</f>
        <v>155</v>
      </c>
      <c r="D248" s="7" t="s">
        <v>437</v>
      </c>
      <c r="E248" s="6">
        <v>1270</v>
      </c>
      <c r="G248" s="4" t="s">
        <v>432</v>
      </c>
      <c r="H248" s="5">
        <f t="shared" si="71"/>
        <v>115</v>
      </c>
      <c r="I248" s="5"/>
      <c r="J248" s="4" t="s">
        <v>432</v>
      </c>
      <c r="K248" s="5">
        <f t="shared" si="60"/>
        <v>120</v>
      </c>
      <c r="L248" s="5"/>
      <c r="N248" s="4" t="str">
        <f t="shared" si="72"/>
        <v>J7 Neo - original           = R$ 115,00</v>
      </c>
      <c r="P248" s="4" t="str">
        <f t="shared" si="73"/>
        <v>J7 Neo - original           = R$ 120,00</v>
      </c>
      <c r="R248" s="4" t="str">
        <f t="shared" si="74"/>
        <v>J7 Neo - original           = R$ 110,00</v>
      </c>
      <c r="T248" s="4" t="str">
        <f t="shared" si="75"/>
        <v>J7 Neo - original           = R$ 125,00</v>
      </c>
    </row>
    <row r="249" spans="1:20" ht="15.75" customHeight="1" x14ac:dyDescent="0.3">
      <c r="A249" s="53" t="s">
        <v>3516</v>
      </c>
      <c r="B249">
        <f>H121</f>
        <v>155</v>
      </c>
      <c r="D249" s="24" t="s">
        <v>439</v>
      </c>
      <c r="E249" s="25">
        <v>850</v>
      </c>
      <c r="G249" s="4" t="s">
        <v>434</v>
      </c>
      <c r="H249" s="5">
        <f t="shared" si="71"/>
        <v>70</v>
      </c>
      <c r="I249" s="5"/>
      <c r="J249" s="4" t="s">
        <v>434</v>
      </c>
      <c r="K249" s="5">
        <f t="shared" si="60"/>
        <v>75</v>
      </c>
      <c r="L249" s="5"/>
      <c r="N249" s="4" t="str">
        <f t="shared" si="72"/>
        <v>J7 Metal-incell premium= 70,00</v>
      </c>
      <c r="P249" s="4" t="str">
        <f t="shared" si="73"/>
        <v>J7 Metal-incell premium= 75,00</v>
      </c>
      <c r="R249" s="4" t="str">
        <f t="shared" si="74"/>
        <v>J7 Metal-incell premium= 65,00</v>
      </c>
      <c r="T249" s="4" t="str">
        <f t="shared" si="75"/>
        <v>J7 Metal-incell premium= 80,00</v>
      </c>
    </row>
    <row r="250" spans="1:20" ht="15.75" customHeight="1" x14ac:dyDescent="0.3">
      <c r="A250" s="53" t="s">
        <v>3517</v>
      </c>
      <c r="B250">
        <f>H121</f>
        <v>155</v>
      </c>
      <c r="D250" s="4"/>
      <c r="E250" s="26"/>
      <c r="G250" s="4" t="s">
        <v>436</v>
      </c>
      <c r="H250" s="5">
        <f t="shared" si="71"/>
        <v>115</v>
      </c>
      <c r="I250" s="5"/>
      <c r="J250" s="4" t="s">
        <v>436</v>
      </c>
      <c r="K250" s="5">
        <f t="shared" si="60"/>
        <v>120</v>
      </c>
      <c r="L250" s="5"/>
      <c r="N250" s="4" t="str">
        <f t="shared" si="72"/>
        <v>J7 Metal - original        = R$ 115,00</v>
      </c>
      <c r="P250" s="4" t="str">
        <f t="shared" si="73"/>
        <v>J7 Metal - original        = R$ 120,00</v>
      </c>
      <c r="R250" s="4" t="str">
        <f t="shared" si="74"/>
        <v>J7 Metal - original        = R$ 110,00</v>
      </c>
      <c r="T250" s="4" t="str">
        <f t="shared" si="75"/>
        <v>J7 Metal - original        = R$ 125,00</v>
      </c>
    </row>
    <row r="251" spans="1:20" ht="15.75" customHeight="1" x14ac:dyDescent="0.3">
      <c r="A251" t="s">
        <v>2599</v>
      </c>
      <c r="B251">
        <f>H120</f>
        <v>140</v>
      </c>
      <c r="D251" s="4"/>
      <c r="E251" s="26"/>
      <c r="G251" s="4" t="s">
        <v>438</v>
      </c>
      <c r="H251" s="5">
        <f t="shared" si="71"/>
        <v>75</v>
      </c>
      <c r="I251" s="5"/>
      <c r="J251" s="4" t="s">
        <v>438</v>
      </c>
      <c r="K251" s="5">
        <f t="shared" si="60"/>
        <v>80</v>
      </c>
      <c r="L251" s="5"/>
      <c r="N251" s="4" t="str">
        <f t="shared" si="72"/>
        <v>J7 Pro - incell premium=R$ 75,00</v>
      </c>
      <c r="P251" s="4" t="str">
        <f t="shared" si="73"/>
        <v>J7 Pro - incell premium=R$ 80,00</v>
      </c>
      <c r="R251" s="4" t="str">
        <f t="shared" si="74"/>
        <v>J7 Pro - incell premium=R$ 70,00</v>
      </c>
      <c r="T251" s="4" t="str">
        <f t="shared" si="75"/>
        <v>J7 Pro - incell premium=R$ 85,00</v>
      </c>
    </row>
    <row r="252" spans="1:20" ht="15.75" customHeight="1" x14ac:dyDescent="0.3">
      <c r="A252" s="53" t="s">
        <v>3518</v>
      </c>
      <c r="B252">
        <f>H120</f>
        <v>140</v>
      </c>
      <c r="D252" s="4"/>
      <c r="E252" s="26"/>
      <c r="G252" s="4" t="s">
        <v>440</v>
      </c>
      <c r="H252" s="5">
        <f t="shared" si="71"/>
        <v>125</v>
      </c>
      <c r="I252" s="5"/>
      <c r="J252" s="4" t="s">
        <v>440</v>
      </c>
      <c r="K252" s="5">
        <f t="shared" si="60"/>
        <v>130</v>
      </c>
      <c r="L252" s="5"/>
      <c r="N252" s="4" t="str">
        <f t="shared" si="72"/>
        <v>J7 Pro - original           = R$ 125,00</v>
      </c>
      <c r="P252" s="4" t="str">
        <f t="shared" si="73"/>
        <v>J7 Pro - original           = R$ 130,00</v>
      </c>
      <c r="R252" s="4" t="str">
        <f t="shared" si="74"/>
        <v>J7 Pro - original           = R$ 120,00</v>
      </c>
      <c r="T252" s="4" t="str">
        <f t="shared" si="75"/>
        <v>J7 Pro - original           = R$ 135,00</v>
      </c>
    </row>
    <row r="253" spans="1:20" ht="15.75" customHeight="1" x14ac:dyDescent="0.3">
      <c r="A253" s="53" t="s">
        <v>3519</v>
      </c>
      <c r="B253">
        <f>H120</f>
        <v>140</v>
      </c>
      <c r="D253" s="4"/>
      <c r="E253" s="26"/>
      <c r="G253" s="4" t="s">
        <v>441</v>
      </c>
      <c r="H253" s="5">
        <f t="shared" si="71"/>
        <v>70</v>
      </c>
      <c r="I253" s="5"/>
      <c r="J253" s="4" t="s">
        <v>441</v>
      </c>
      <c r="K253" s="5">
        <f t="shared" si="60"/>
        <v>75</v>
      </c>
      <c r="L253" s="5"/>
      <c r="N253" s="4" t="str">
        <f t="shared" si="72"/>
        <v>J8 - incell        = R$ 70,00</v>
      </c>
      <c r="P253" s="4" t="str">
        <f t="shared" si="73"/>
        <v>J8 - incell        = R$ 75,00</v>
      </c>
      <c r="R253" s="4" t="str">
        <f t="shared" si="74"/>
        <v>J8 - incell        = R$ 65,00</v>
      </c>
      <c r="T253" s="4" t="str">
        <f t="shared" si="75"/>
        <v>J8 - incell        = R$ 80,00</v>
      </c>
    </row>
    <row r="254" spans="1:20" ht="15.75" customHeight="1" x14ac:dyDescent="0.3">
      <c r="A254" s="86" t="s">
        <v>12374</v>
      </c>
      <c r="B254">
        <f>H122</f>
        <v>95</v>
      </c>
      <c r="E254" s="26"/>
      <c r="G254" s="4" t="s">
        <v>442</v>
      </c>
      <c r="H254" s="5">
        <f t="shared" si="71"/>
        <v>170</v>
      </c>
      <c r="I254" s="5"/>
      <c r="J254" s="4" t="s">
        <v>442</v>
      </c>
      <c r="K254" s="5">
        <f t="shared" si="60"/>
        <v>175</v>
      </c>
      <c r="L254" s="5"/>
      <c r="N254" s="4" t="str">
        <f t="shared" si="72"/>
        <v>J8 - original    = R$ 170,00</v>
      </c>
      <c r="P254" s="4" t="str">
        <f t="shared" si="73"/>
        <v>J8 - original    = R$ 175,00</v>
      </c>
      <c r="R254" s="4" t="str">
        <f t="shared" si="74"/>
        <v>J8 - original    = R$ 165,00</v>
      </c>
      <c r="T254" s="4" t="str">
        <f t="shared" si="75"/>
        <v>J8 - original    = R$ 180,00</v>
      </c>
    </row>
    <row r="255" spans="1:20" ht="15.75" customHeight="1" x14ac:dyDescent="0.3">
      <c r="A255" s="53" t="s">
        <v>3521</v>
      </c>
      <c r="B255">
        <f>H123</f>
        <v>165</v>
      </c>
      <c r="E255" s="26"/>
      <c r="G255" s="4" t="s">
        <v>443</v>
      </c>
      <c r="H255" s="5">
        <f>E237</f>
        <v>170</v>
      </c>
      <c r="I255" s="5"/>
      <c r="J255" s="4" t="s">
        <v>443</v>
      </c>
      <c r="K255" s="5">
        <f t="shared" si="60"/>
        <v>175</v>
      </c>
      <c r="L255" s="5"/>
      <c r="N255" s="4" t="str">
        <f t="shared" si="72"/>
        <v>J8 Plus - original         = R$ 170,00</v>
      </c>
      <c r="P255" s="4" t="str">
        <f t="shared" si="73"/>
        <v>J8 Plus - original         = R$ 175,00</v>
      </c>
      <c r="R255" s="4" t="str">
        <f t="shared" si="74"/>
        <v>J8 Plus - original         = R$ 165,00</v>
      </c>
      <c r="T255" s="4" t="str">
        <f t="shared" si="75"/>
        <v>J8 Plus - original         = R$ 180,00</v>
      </c>
    </row>
    <row r="256" spans="1:20" ht="15.75" customHeight="1" x14ac:dyDescent="0.3">
      <c r="A256" s="53" t="s">
        <v>3520</v>
      </c>
      <c r="B256">
        <f>H124</f>
        <v>190</v>
      </c>
      <c r="D256" s="95" t="s">
        <v>446</v>
      </c>
      <c r="E256" s="96"/>
      <c r="G256" s="4"/>
      <c r="H256" s="5"/>
      <c r="I256" s="5"/>
      <c r="J256" s="4"/>
      <c r="K256" s="5"/>
      <c r="L256" s="5"/>
    </row>
    <row r="257" spans="1:20" ht="15.75" customHeight="1" x14ac:dyDescent="0.3">
      <c r="A257" t="s">
        <v>2864</v>
      </c>
      <c r="B257">
        <f>H131</f>
        <v>120</v>
      </c>
      <c r="D257" s="27" t="s">
        <v>448</v>
      </c>
      <c r="E257" s="28">
        <v>50</v>
      </c>
      <c r="G257" s="4" t="s">
        <v>444</v>
      </c>
      <c r="H257" s="5">
        <f t="shared" ref="H257:H263" si="76">E239</f>
        <v>830</v>
      </c>
      <c r="I257" s="5"/>
      <c r="J257" s="4" t="s">
        <v>444</v>
      </c>
      <c r="K257" s="5">
        <f t="shared" si="60"/>
        <v>835</v>
      </c>
      <c r="L257" s="5"/>
      <c r="N257" s="4" t="str">
        <f t="shared" ref="N257:N267" si="77">CONCATENATE(G257,H257,",00")</f>
        <v>Galaxy S10 c/aro      = R$ 830,00</v>
      </c>
      <c r="P257" s="4" t="str">
        <f t="shared" ref="P257:P267" si="78">CONCATENATE(G257,H257+5,",00")</f>
        <v>Galaxy S10 c/aro      = R$ 835,00</v>
      </c>
      <c r="R257" s="4" t="str">
        <f t="shared" ref="R257:R267" si="79">CONCATENATE(G257,H257-5,",00")</f>
        <v>Galaxy S10 c/aro      = R$ 825,00</v>
      </c>
      <c r="T257" s="4" t="str">
        <f t="shared" ref="T257:T267" si="80">CONCATENATE(G257,H257+10,",00")</f>
        <v>Galaxy S10 c/aro      = R$ 840,00</v>
      </c>
    </row>
    <row r="258" spans="1:20" ht="15.75" customHeight="1" x14ac:dyDescent="0.3">
      <c r="A258" t="s">
        <v>2424</v>
      </c>
      <c r="B258">
        <f>H132</f>
        <v>250</v>
      </c>
      <c r="D258" s="7" t="s">
        <v>450</v>
      </c>
      <c r="E258" s="6">
        <v>50</v>
      </c>
      <c r="G258" s="4" t="s">
        <v>445</v>
      </c>
      <c r="H258" s="5">
        <f t="shared" si="76"/>
        <v>970</v>
      </c>
      <c r="I258" s="5"/>
      <c r="J258" s="4" t="s">
        <v>445</v>
      </c>
      <c r="K258" s="5">
        <f t="shared" si="60"/>
        <v>975</v>
      </c>
      <c r="L258" s="5"/>
      <c r="N258" s="4" t="str">
        <f t="shared" si="77"/>
        <v>Galaxy S10 Plus c/aro = R$ 970,00</v>
      </c>
      <c r="P258" s="4" t="str">
        <f t="shared" si="78"/>
        <v>Galaxy S10 Plus c/aro = R$ 975,00</v>
      </c>
      <c r="R258" s="4" t="str">
        <f t="shared" si="79"/>
        <v>Galaxy S10 Plus c/aro = R$ 965,00</v>
      </c>
      <c r="T258" s="4" t="str">
        <f t="shared" si="80"/>
        <v>Galaxy S10 Plus c/aro = R$ 980,00</v>
      </c>
    </row>
    <row r="259" spans="1:20" ht="15.75" customHeight="1" x14ac:dyDescent="0.3">
      <c r="A259" s="53" t="s">
        <v>3527</v>
      </c>
      <c r="B259">
        <f>H132</f>
        <v>250</v>
      </c>
      <c r="D259" s="7" t="s">
        <v>452</v>
      </c>
      <c r="E259" s="6">
        <v>55</v>
      </c>
      <c r="G259" s="4" t="s">
        <v>447</v>
      </c>
      <c r="H259" s="5">
        <f t="shared" si="76"/>
        <v>910</v>
      </c>
      <c r="I259" s="5"/>
      <c r="J259" s="4" t="s">
        <v>447</v>
      </c>
      <c r="K259" s="5">
        <f t="shared" ref="K259:K322" si="81">H259+5</f>
        <v>915</v>
      </c>
      <c r="L259" s="5"/>
      <c r="N259" s="4" t="str">
        <f t="shared" si="77"/>
        <v>Galaxy S20 c/aro         = R$ 910,00</v>
      </c>
      <c r="P259" s="4" t="str">
        <f t="shared" si="78"/>
        <v>Galaxy S20 c/aro         = R$ 915,00</v>
      </c>
      <c r="R259" s="4" t="str">
        <f t="shared" si="79"/>
        <v>Galaxy S20 c/aro         = R$ 905,00</v>
      </c>
      <c r="T259" s="4" t="str">
        <f t="shared" si="80"/>
        <v>Galaxy S20 c/aro         = R$ 920,00</v>
      </c>
    </row>
    <row r="260" spans="1:20" ht="15.75" customHeight="1" x14ac:dyDescent="0.3">
      <c r="A260" s="53" t="s">
        <v>3528</v>
      </c>
      <c r="B260">
        <f>H132</f>
        <v>250</v>
      </c>
      <c r="D260" s="52" t="s">
        <v>454</v>
      </c>
      <c r="E260" s="6">
        <v>55</v>
      </c>
      <c r="G260" s="4" t="s">
        <v>449</v>
      </c>
      <c r="H260" s="5">
        <f t="shared" si="76"/>
        <v>260</v>
      </c>
      <c r="I260" s="5"/>
      <c r="J260" s="4" t="s">
        <v>449</v>
      </c>
      <c r="K260" s="5">
        <f t="shared" si="81"/>
        <v>265</v>
      </c>
      <c r="L260" s="5"/>
      <c r="N260" s="4" t="str">
        <f t="shared" si="77"/>
        <v>Galaxy S20 FE c/aro    = R$ 260,00</v>
      </c>
      <c r="P260" s="4" t="str">
        <f t="shared" si="78"/>
        <v>Galaxy S20 FE c/aro    = R$ 265,00</v>
      </c>
      <c r="R260" s="4" t="str">
        <f t="shared" si="79"/>
        <v>Galaxy S20 FE c/aro    = R$ 255,00</v>
      </c>
      <c r="T260" s="4" t="str">
        <f t="shared" si="80"/>
        <v>Galaxy S20 FE c/aro    = R$ 270,00</v>
      </c>
    </row>
    <row r="261" spans="1:20" ht="15.75" customHeight="1" x14ac:dyDescent="0.3">
      <c r="A261" t="s">
        <v>2923</v>
      </c>
      <c r="B261">
        <f>H133</f>
        <v>270</v>
      </c>
      <c r="D261" s="7" t="s">
        <v>456</v>
      </c>
      <c r="E261" s="6">
        <v>55</v>
      </c>
      <c r="G261" s="4" t="s">
        <v>451</v>
      </c>
      <c r="H261" s="5">
        <f t="shared" si="76"/>
        <v>910</v>
      </c>
      <c r="I261" s="5"/>
      <c r="J261" s="4" t="s">
        <v>451</v>
      </c>
      <c r="K261" s="5">
        <f t="shared" si="81"/>
        <v>915</v>
      </c>
      <c r="L261" s="5"/>
      <c r="N261" s="4" t="str">
        <f t="shared" si="77"/>
        <v>Galaxy S20 Plus c/aro = R$ 910,00</v>
      </c>
      <c r="P261" s="4" t="str">
        <f t="shared" si="78"/>
        <v>Galaxy S20 Plus c/aro = R$ 915,00</v>
      </c>
      <c r="R261" s="4" t="str">
        <f t="shared" si="79"/>
        <v>Galaxy S20 Plus c/aro = R$ 905,00</v>
      </c>
      <c r="T261" s="4" t="str">
        <f t="shared" si="80"/>
        <v>Galaxy S20 Plus c/aro = R$ 920,00</v>
      </c>
    </row>
    <row r="262" spans="1:20" ht="15.75" customHeight="1" x14ac:dyDescent="0.3">
      <c r="A262" t="s">
        <v>3094</v>
      </c>
      <c r="B262">
        <f>H133</f>
        <v>270</v>
      </c>
      <c r="D262" s="7" t="s">
        <v>458</v>
      </c>
      <c r="E262" s="6">
        <v>65</v>
      </c>
      <c r="G262" s="4" t="s">
        <v>12285</v>
      </c>
      <c r="H262" s="5">
        <f t="shared" si="76"/>
        <v>950</v>
      </c>
      <c r="I262" s="5"/>
      <c r="J262" s="4" t="s">
        <v>12285</v>
      </c>
      <c r="K262" s="5">
        <f t="shared" si="81"/>
        <v>955</v>
      </c>
      <c r="L262" s="5"/>
      <c r="N262" s="4" t="str">
        <f t="shared" ref="N262" si="82">CONCATENATE(G262,H262,",00")</f>
        <v>Galaxy S20 Ultra c/aro = R$ 950,00</v>
      </c>
      <c r="P262" s="4" t="str">
        <f t="shared" ref="P262" si="83">CONCATENATE(G262,H262+5,",00")</f>
        <v>Galaxy S20 Ultra c/aro = R$ 955,00</v>
      </c>
      <c r="R262" s="4" t="str">
        <f t="shared" ref="R262" si="84">CONCATENATE(G262,H262-5,",00")</f>
        <v>Galaxy S20 Ultra c/aro = R$ 945,00</v>
      </c>
      <c r="T262" s="4" t="str">
        <f t="shared" ref="T262" si="85">CONCATENATE(G262,H262+10,",00")</f>
        <v>Galaxy S20 Ultra c/aro = R$ 960,00</v>
      </c>
    </row>
    <row r="263" spans="1:20" ht="15.75" customHeight="1" x14ac:dyDescent="0.3">
      <c r="A263" t="s">
        <v>2815</v>
      </c>
      <c r="B263">
        <f>H130</f>
        <v>120</v>
      </c>
      <c r="C263" s="51"/>
      <c r="D263" s="7" t="s">
        <v>460</v>
      </c>
      <c r="E263" s="6">
        <v>60</v>
      </c>
      <c r="G263" s="4" t="s">
        <v>453</v>
      </c>
      <c r="H263" s="5">
        <f t="shared" si="76"/>
        <v>670</v>
      </c>
      <c r="I263" s="5"/>
      <c r="J263" s="4" t="s">
        <v>453</v>
      </c>
      <c r="K263" s="5">
        <f t="shared" si="81"/>
        <v>675</v>
      </c>
      <c r="L263" s="5"/>
      <c r="N263" s="4" t="str">
        <f t="shared" si="77"/>
        <v>Galaxy S21 c/aro         = R$ 670,00</v>
      </c>
      <c r="P263" s="4" t="str">
        <f t="shared" si="78"/>
        <v>Galaxy S21 c/aro         = R$ 675,00</v>
      </c>
      <c r="R263" s="4" t="str">
        <f t="shared" si="79"/>
        <v>Galaxy S21 c/aro         = R$ 665,00</v>
      </c>
      <c r="T263" s="4" t="str">
        <f t="shared" si="80"/>
        <v>Galaxy S21 c/aro         = R$ 680,00</v>
      </c>
    </row>
    <row r="264" spans="1:20" ht="15.75" customHeight="1" x14ac:dyDescent="0.3">
      <c r="A264" t="s">
        <v>2865</v>
      </c>
      <c r="B264">
        <f>H135</f>
        <v>180</v>
      </c>
      <c r="C264" s="51"/>
      <c r="D264" s="7" t="s">
        <v>461</v>
      </c>
      <c r="E264" s="6">
        <v>70</v>
      </c>
      <c r="G264" s="4" t="s">
        <v>12389</v>
      </c>
      <c r="H264" s="5">
        <f>E246</f>
        <v>590</v>
      </c>
      <c r="I264" s="5"/>
      <c r="J264" s="4" t="s">
        <v>455</v>
      </c>
      <c r="K264" s="5">
        <f t="shared" ref="K264" si="86">H264+5</f>
        <v>595</v>
      </c>
      <c r="L264" s="5"/>
      <c r="N264" s="4" t="str">
        <f t="shared" ref="N264" si="87">CONCATENATE(G264,H264,",00")</f>
        <v>Galaxy S21 FE c/aro    = R$ 590,00</v>
      </c>
      <c r="P264" s="4" t="str">
        <f t="shared" ref="P264" si="88">CONCATENATE(G264,H264+5,",00")</f>
        <v>Galaxy S21 FE c/aro    = R$ 595,00</v>
      </c>
      <c r="R264" s="4" t="str">
        <f t="shared" ref="R264" si="89">CONCATENATE(G264,H264-5,",00")</f>
        <v>Galaxy S21 FE c/aro    = R$ 585,00</v>
      </c>
      <c r="T264" s="4" t="str">
        <f t="shared" ref="T264" si="90">CONCATENATE(G264,H264+10,",00")</f>
        <v>Galaxy S21 FE c/aro    = R$ 600,00</v>
      </c>
    </row>
    <row r="265" spans="1:20" ht="15.75" customHeight="1" x14ac:dyDescent="0.3">
      <c r="A265" t="s">
        <v>2425</v>
      </c>
      <c r="B265">
        <f>H136</f>
        <v>220</v>
      </c>
      <c r="C265" s="51"/>
      <c r="D265" s="7" t="s">
        <v>463</v>
      </c>
      <c r="E265" s="6">
        <v>70</v>
      </c>
      <c r="G265" s="4" t="s">
        <v>455</v>
      </c>
      <c r="H265" s="5">
        <f>E247</f>
        <v>730</v>
      </c>
      <c r="I265" s="5"/>
      <c r="J265" s="4" t="s">
        <v>455</v>
      </c>
      <c r="K265" s="5">
        <f t="shared" si="81"/>
        <v>735</v>
      </c>
      <c r="L265" s="5"/>
      <c r="N265" s="4" t="str">
        <f t="shared" si="77"/>
        <v>Galaxy S21 Plus c/aro = R$ 730,00</v>
      </c>
      <c r="P265" s="4" t="str">
        <f t="shared" si="78"/>
        <v>Galaxy S21 Plus c/aro = R$ 735,00</v>
      </c>
      <c r="R265" s="4" t="str">
        <f t="shared" si="79"/>
        <v>Galaxy S21 Plus c/aro = R$ 725,00</v>
      </c>
      <c r="T265" s="4" t="str">
        <f t="shared" si="80"/>
        <v>Galaxy S21 Plus c/aro = R$ 740,00</v>
      </c>
    </row>
    <row r="266" spans="1:20" ht="15.75" customHeight="1" x14ac:dyDescent="0.3">
      <c r="A266" s="53" t="s">
        <v>3529</v>
      </c>
      <c r="B266">
        <f>H136</f>
        <v>220</v>
      </c>
      <c r="D266" s="52" t="s">
        <v>465</v>
      </c>
      <c r="E266" s="6">
        <v>75</v>
      </c>
      <c r="G266" s="4" t="s">
        <v>457</v>
      </c>
      <c r="H266" s="5">
        <f>E248</f>
        <v>1270</v>
      </c>
      <c r="I266" s="5"/>
      <c r="J266" s="4" t="s">
        <v>457</v>
      </c>
      <c r="K266" s="5">
        <f t="shared" si="81"/>
        <v>1275</v>
      </c>
      <c r="L266" s="5"/>
      <c r="N266" s="4" t="str">
        <f t="shared" si="77"/>
        <v>Galaxy S21 Ultra c/aro=R$ 1270,00</v>
      </c>
      <c r="P266" s="4" t="str">
        <f t="shared" si="78"/>
        <v>Galaxy S21 Ultra c/aro=R$ 1275,00</v>
      </c>
      <c r="R266" s="4" t="str">
        <f t="shared" si="79"/>
        <v>Galaxy S21 Ultra c/aro=R$ 1265,00</v>
      </c>
      <c r="T266" s="4" t="str">
        <f t="shared" si="80"/>
        <v>Galaxy S21 Ultra c/aro=R$ 1280,00</v>
      </c>
    </row>
    <row r="267" spans="1:20" ht="15.75" customHeight="1" x14ac:dyDescent="0.3">
      <c r="A267" s="53" t="s">
        <v>3530</v>
      </c>
      <c r="B267">
        <f>H136</f>
        <v>220</v>
      </c>
      <c r="D267" s="52" t="s">
        <v>467</v>
      </c>
      <c r="E267" s="6">
        <v>95</v>
      </c>
      <c r="G267" s="4" t="s">
        <v>459</v>
      </c>
      <c r="H267" s="5">
        <f>E249</f>
        <v>850</v>
      </c>
      <c r="I267" s="5"/>
      <c r="J267" s="4" t="s">
        <v>459</v>
      </c>
      <c r="K267" s="5">
        <f t="shared" si="81"/>
        <v>855</v>
      </c>
      <c r="L267" s="5"/>
      <c r="N267" s="4" t="str">
        <f t="shared" si="77"/>
        <v>Note 10 Plus c/aro(Tela/P)=850,00</v>
      </c>
      <c r="P267" s="4" t="str">
        <f t="shared" si="78"/>
        <v>Note 10 Plus c/aro(Tela/P)=855,00</v>
      </c>
      <c r="R267" s="4" t="str">
        <f t="shared" si="79"/>
        <v>Note 10 Plus c/aro(Tela/P)=845,00</v>
      </c>
      <c r="T267" s="4" t="str">
        <f t="shared" si="80"/>
        <v>Note 10 Plus c/aro(Tela/P)=860,00</v>
      </c>
    </row>
    <row r="268" spans="1:20" ht="15.75" customHeight="1" x14ac:dyDescent="0.3">
      <c r="A268" t="s">
        <v>2924</v>
      </c>
      <c r="B268">
        <f>H137</f>
        <v>350</v>
      </c>
      <c r="D268" s="7" t="s">
        <v>469</v>
      </c>
      <c r="E268" s="6">
        <v>110</v>
      </c>
      <c r="H268" s="5"/>
      <c r="I268" s="5"/>
      <c r="K268" s="5"/>
      <c r="L268" s="5"/>
    </row>
    <row r="269" spans="1:20" ht="15.75" customHeight="1" x14ac:dyDescent="0.3">
      <c r="A269" t="s">
        <v>3095</v>
      </c>
      <c r="B269">
        <f>H137</f>
        <v>350</v>
      </c>
      <c r="D269" s="7" t="s">
        <v>471</v>
      </c>
      <c r="E269" s="6">
        <v>120</v>
      </c>
      <c r="G269" s="4" t="s">
        <v>462</v>
      </c>
      <c r="H269" s="5"/>
      <c r="I269" s="5"/>
      <c r="J269" s="4" t="s">
        <v>462</v>
      </c>
      <c r="K269" s="5"/>
      <c r="L269" s="5"/>
      <c r="N269" s="4" t="s">
        <v>462</v>
      </c>
      <c r="P269" s="4" t="s">
        <v>462</v>
      </c>
      <c r="R269" s="4" t="s">
        <v>462</v>
      </c>
      <c r="T269" s="4" t="s">
        <v>462</v>
      </c>
    </row>
    <row r="270" spans="1:20" ht="15.75" customHeight="1" x14ac:dyDescent="0.3">
      <c r="A270" t="s">
        <v>2816</v>
      </c>
      <c r="B270">
        <f>H134</f>
        <v>170</v>
      </c>
      <c r="D270" s="7" t="s">
        <v>473</v>
      </c>
      <c r="E270" s="6">
        <v>225</v>
      </c>
      <c r="G270" s="4" t="s">
        <v>464</v>
      </c>
      <c r="H270" s="5">
        <f t="shared" ref="H270:H312" si="91">E257</f>
        <v>50</v>
      </c>
      <c r="I270" s="5"/>
      <c r="J270" s="4" t="s">
        <v>464</v>
      </c>
      <c r="K270" s="5">
        <f t="shared" si="81"/>
        <v>55</v>
      </c>
      <c r="L270" s="5"/>
      <c r="N270" s="4" t="str">
        <f t="shared" ref="N270:N312" si="92">CONCATENATE(G270,H270,",00")</f>
        <v>iPhone 5   = R$ 50,00</v>
      </c>
      <c r="P270" s="4" t="str">
        <f t="shared" ref="P270:P312" si="93">CONCATENATE(G270,H270+5,",00")</f>
        <v>iPhone 5   = R$ 55,00</v>
      </c>
      <c r="R270" s="4" t="str">
        <f t="shared" ref="R270:R312" si="94">CONCATENATE(G270,H270-5,",00")</f>
        <v>iPhone 5   = R$ 45,00</v>
      </c>
      <c r="T270" s="4" t="str">
        <f t="shared" ref="T270:T312" si="95">CONCATENATE(G270,H270+10,",00")</f>
        <v>iPhone 5   = R$ 60,00</v>
      </c>
    </row>
    <row r="271" spans="1:20" ht="15.75" customHeight="1" x14ac:dyDescent="0.3">
      <c r="A271" s="82" t="s">
        <v>12333</v>
      </c>
      <c r="B271">
        <f>H138</f>
        <v>460</v>
      </c>
      <c r="D271" s="52" t="s">
        <v>475</v>
      </c>
      <c r="E271" s="6">
        <v>120</v>
      </c>
      <c r="G271" s="4" t="s">
        <v>466</v>
      </c>
      <c r="H271" s="5">
        <f t="shared" si="91"/>
        <v>50</v>
      </c>
      <c r="I271" s="5"/>
      <c r="J271" s="4" t="s">
        <v>466</v>
      </c>
      <c r="K271" s="5">
        <f t="shared" si="81"/>
        <v>55</v>
      </c>
      <c r="L271" s="5"/>
      <c r="N271" s="4" t="str">
        <f t="shared" si="92"/>
        <v>iPhone 5s/SE 1ª G = R$ 50,00</v>
      </c>
      <c r="P271" s="4" t="str">
        <f t="shared" si="93"/>
        <v>iPhone 5s/SE 1ª G = R$ 55,00</v>
      </c>
      <c r="R271" s="4" t="str">
        <f t="shared" si="94"/>
        <v>iPhone 5s/SE 1ª G = R$ 45,00</v>
      </c>
      <c r="T271" s="4" t="str">
        <f t="shared" si="95"/>
        <v>iPhone 5s/SE 1ª G = R$ 60,00</v>
      </c>
    </row>
    <row r="272" spans="1:20" ht="15.75" customHeight="1" x14ac:dyDescent="0.3">
      <c r="A272" s="82" t="s">
        <v>12334</v>
      </c>
      <c r="B272">
        <f>H138</f>
        <v>460</v>
      </c>
      <c r="D272" s="52" t="s">
        <v>477</v>
      </c>
      <c r="E272" s="6">
        <v>125</v>
      </c>
      <c r="G272" s="4" t="s">
        <v>468</v>
      </c>
      <c r="H272" s="5">
        <f t="shared" si="91"/>
        <v>55</v>
      </c>
      <c r="I272" s="5"/>
      <c r="J272" s="4" t="s">
        <v>468</v>
      </c>
      <c r="K272" s="5">
        <f t="shared" si="81"/>
        <v>60</v>
      </c>
      <c r="L272" s="5"/>
      <c r="N272" s="4" t="str">
        <f t="shared" si="92"/>
        <v>iPhone 6   = R$ 55,00</v>
      </c>
      <c r="P272" s="4" t="str">
        <f t="shared" si="93"/>
        <v>iPhone 6   = R$ 60,00</v>
      </c>
      <c r="R272" s="4" t="str">
        <f t="shared" si="94"/>
        <v>iPhone 6   = R$ 50,00</v>
      </c>
      <c r="T272" s="4" t="str">
        <f t="shared" si="95"/>
        <v>iPhone 6   = R$ 65,00</v>
      </c>
    </row>
    <row r="273" spans="1:20" ht="15.75" customHeight="1" x14ac:dyDescent="0.3">
      <c r="A273" t="s">
        <v>2866</v>
      </c>
      <c r="B273">
        <f>H140</f>
        <v>100</v>
      </c>
      <c r="D273" s="52" t="s">
        <v>480</v>
      </c>
      <c r="E273" s="6">
        <v>215</v>
      </c>
      <c r="G273" s="4" t="s">
        <v>470</v>
      </c>
      <c r="H273" s="5">
        <f t="shared" si="91"/>
        <v>55</v>
      </c>
      <c r="I273" s="5"/>
      <c r="J273" s="4" t="s">
        <v>470</v>
      </c>
      <c r="K273" s="5">
        <f t="shared" si="81"/>
        <v>60</v>
      </c>
      <c r="L273" s="5"/>
      <c r="N273" s="4" t="str">
        <f t="shared" si="92"/>
        <v>iPhone 6s  = R$ 55,00</v>
      </c>
      <c r="P273" s="4" t="str">
        <f t="shared" si="93"/>
        <v>iPhone 6s  = R$ 60,00</v>
      </c>
      <c r="R273" s="4" t="str">
        <f t="shared" si="94"/>
        <v>iPhone 6s  = R$ 50,00</v>
      </c>
      <c r="T273" s="4" t="str">
        <f t="shared" si="95"/>
        <v>iPhone 6s  = R$ 65,00</v>
      </c>
    </row>
    <row r="274" spans="1:20" ht="15.75" customHeight="1" x14ac:dyDescent="0.3">
      <c r="A274" t="s">
        <v>2817</v>
      </c>
      <c r="B274">
        <f>H139</f>
        <v>80</v>
      </c>
      <c r="D274" s="52" t="s">
        <v>482</v>
      </c>
      <c r="E274" s="6">
        <v>135</v>
      </c>
      <c r="G274" s="4" t="s">
        <v>472</v>
      </c>
      <c r="H274" s="5">
        <f t="shared" si="91"/>
        <v>55</v>
      </c>
      <c r="I274" s="5"/>
      <c r="J274" s="4" t="s">
        <v>472</v>
      </c>
      <c r="K274" s="5">
        <f t="shared" si="81"/>
        <v>60</v>
      </c>
      <c r="L274" s="5"/>
      <c r="N274" s="4" t="str">
        <f t="shared" si="92"/>
        <v>iPhone 6 Plus         = R$ 55,00</v>
      </c>
      <c r="P274" s="4" t="str">
        <f t="shared" si="93"/>
        <v>iPhone 6 Plus         = R$ 60,00</v>
      </c>
      <c r="R274" s="4" t="str">
        <f t="shared" si="94"/>
        <v>iPhone 6 Plus         = R$ 50,00</v>
      </c>
      <c r="T274" s="4" t="str">
        <f t="shared" si="95"/>
        <v>iPhone 6 Plus         = R$ 65,00</v>
      </c>
    </row>
    <row r="275" spans="1:20" ht="15.75" customHeight="1" x14ac:dyDescent="0.3">
      <c r="A275" s="65" t="s">
        <v>3586</v>
      </c>
      <c r="B275">
        <f>H142</f>
        <v>240</v>
      </c>
      <c r="D275" s="52" t="s">
        <v>485</v>
      </c>
      <c r="E275" s="6">
        <v>240</v>
      </c>
      <c r="G275" s="4" t="s">
        <v>474</v>
      </c>
      <c r="H275" s="5">
        <f t="shared" si="91"/>
        <v>65</v>
      </c>
      <c r="I275" s="5"/>
      <c r="J275" s="4" t="s">
        <v>474</v>
      </c>
      <c r="K275" s="5">
        <f t="shared" si="81"/>
        <v>70</v>
      </c>
      <c r="L275" s="5"/>
      <c r="N275" s="4" t="str">
        <f t="shared" si="92"/>
        <v>iPhone 6s Plus        = R$ 65,00</v>
      </c>
      <c r="P275" s="4" t="str">
        <f t="shared" si="93"/>
        <v>iPhone 6s Plus        = R$ 70,00</v>
      </c>
      <c r="R275" s="4" t="str">
        <f t="shared" si="94"/>
        <v>iPhone 6s Plus        = R$ 60,00</v>
      </c>
      <c r="T275" s="4" t="str">
        <f t="shared" si="95"/>
        <v>iPhone 6s Plus        = R$ 75,00</v>
      </c>
    </row>
    <row r="276" spans="1:20" ht="15.75" customHeight="1" x14ac:dyDescent="0.3">
      <c r="A276" s="65" t="s">
        <v>3590</v>
      </c>
      <c r="B276">
        <f>H142</f>
        <v>240</v>
      </c>
      <c r="D276" s="7" t="s">
        <v>487</v>
      </c>
      <c r="E276" s="6">
        <v>130</v>
      </c>
      <c r="G276" s="4" t="s">
        <v>476</v>
      </c>
      <c r="H276" s="5">
        <f t="shared" si="91"/>
        <v>60</v>
      </c>
      <c r="I276" s="5"/>
      <c r="J276" s="4" t="s">
        <v>476</v>
      </c>
      <c r="K276" s="5">
        <f t="shared" si="81"/>
        <v>65</v>
      </c>
      <c r="L276" s="5"/>
      <c r="N276" s="4" t="str">
        <f t="shared" si="92"/>
        <v>iPhone 7      = R$ 60,00</v>
      </c>
      <c r="P276" s="4" t="str">
        <f t="shared" si="93"/>
        <v>iPhone 7      = R$ 65,00</v>
      </c>
      <c r="R276" s="4" t="str">
        <f t="shared" si="94"/>
        <v>iPhone 7      = R$ 55,00</v>
      </c>
      <c r="T276" s="4" t="str">
        <f t="shared" si="95"/>
        <v>iPhone 7      = R$ 70,00</v>
      </c>
    </row>
    <row r="277" spans="1:20" ht="15.75" customHeight="1" x14ac:dyDescent="0.3">
      <c r="A277" s="65" t="s">
        <v>3591</v>
      </c>
      <c r="B277">
        <f>H142</f>
        <v>240</v>
      </c>
      <c r="D277" s="52" t="s">
        <v>489</v>
      </c>
      <c r="E277" s="6">
        <v>145</v>
      </c>
      <c r="G277" s="4" t="s">
        <v>478</v>
      </c>
      <c r="H277" s="5">
        <f t="shared" si="91"/>
        <v>70</v>
      </c>
      <c r="I277" s="5"/>
      <c r="J277" s="4" t="s">
        <v>478</v>
      </c>
      <c r="K277" s="5">
        <f t="shared" si="81"/>
        <v>75</v>
      </c>
      <c r="L277" s="5"/>
      <c r="N277" s="4" t="str">
        <f t="shared" si="92"/>
        <v>iPhone 7 Plus            = R$ 70,00</v>
      </c>
      <c r="P277" s="4" t="str">
        <f t="shared" si="93"/>
        <v>iPhone 7 Plus            = R$ 75,00</v>
      </c>
      <c r="R277" s="4" t="str">
        <f t="shared" si="94"/>
        <v>iPhone 7 Plus            = R$ 65,00</v>
      </c>
      <c r="T277" s="4" t="str">
        <f t="shared" si="95"/>
        <v>iPhone 7 Plus            = R$ 80,00</v>
      </c>
    </row>
    <row r="278" spans="1:20" ht="15.75" customHeight="1" x14ac:dyDescent="0.3">
      <c r="A278" t="s">
        <v>3587</v>
      </c>
      <c r="B278">
        <f>H141</f>
        <v>150</v>
      </c>
      <c r="D278" s="52" t="s">
        <v>492</v>
      </c>
      <c r="E278" s="6">
        <v>260</v>
      </c>
      <c r="G278" s="4" t="s">
        <v>479</v>
      </c>
      <c r="H278" s="5">
        <f t="shared" si="91"/>
        <v>70</v>
      </c>
      <c r="I278" s="5"/>
      <c r="J278" s="4" t="s">
        <v>479</v>
      </c>
      <c r="K278" s="5">
        <f t="shared" si="81"/>
        <v>75</v>
      </c>
      <c r="L278" s="5"/>
      <c r="N278" s="4" t="str">
        <f t="shared" si="92"/>
        <v>iPhone 8/SE 2ª G      = R$ 70,00</v>
      </c>
      <c r="P278" s="4" t="str">
        <f t="shared" si="93"/>
        <v>iPhone 8/SE 2ª G      = R$ 75,00</v>
      </c>
      <c r="R278" s="4" t="str">
        <f t="shared" si="94"/>
        <v>iPhone 8/SE 2ª G      = R$ 65,00</v>
      </c>
      <c r="T278" s="4" t="str">
        <f t="shared" si="95"/>
        <v>iPhone 8/SE 2ª G      = R$ 80,00</v>
      </c>
    </row>
    <row r="279" spans="1:20" ht="15.75" customHeight="1" x14ac:dyDescent="0.3">
      <c r="A279" t="s">
        <v>3592</v>
      </c>
      <c r="B279">
        <f>H141</f>
        <v>150</v>
      </c>
      <c r="D279" s="7" t="s">
        <v>493</v>
      </c>
      <c r="E279" s="6">
        <v>285</v>
      </c>
      <c r="G279" s="4" t="s">
        <v>481</v>
      </c>
      <c r="H279" s="5">
        <f t="shared" si="91"/>
        <v>75</v>
      </c>
      <c r="I279" s="5"/>
      <c r="J279" s="4" t="s">
        <v>481</v>
      </c>
      <c r="K279" s="5">
        <f t="shared" si="81"/>
        <v>80</v>
      </c>
      <c r="L279" s="5"/>
      <c r="N279" s="4" t="str">
        <f t="shared" si="92"/>
        <v>iPhone 8 Plus             = R$ 75,00</v>
      </c>
      <c r="P279" s="4" t="str">
        <f t="shared" si="93"/>
        <v>iPhone 8 Plus             = R$ 80,00</v>
      </c>
      <c r="R279" s="4" t="str">
        <f t="shared" si="94"/>
        <v>iPhone 8 Plus             = R$ 70,00</v>
      </c>
      <c r="T279" s="4" t="str">
        <f t="shared" si="95"/>
        <v>iPhone 8 Plus             = R$ 85,00</v>
      </c>
    </row>
    <row r="280" spans="1:20" ht="15.75" customHeight="1" x14ac:dyDescent="0.3">
      <c r="A280" t="s">
        <v>3593</v>
      </c>
      <c r="B280">
        <f>H141</f>
        <v>150</v>
      </c>
      <c r="D280" s="52" t="s">
        <v>495</v>
      </c>
      <c r="E280" s="6">
        <v>425</v>
      </c>
      <c r="G280" s="4" t="s">
        <v>483</v>
      </c>
      <c r="H280" s="5">
        <f t="shared" si="91"/>
        <v>95</v>
      </c>
      <c r="I280" s="5"/>
      <c r="J280" s="4" t="s">
        <v>483</v>
      </c>
      <c r="K280" s="5">
        <f t="shared" si="81"/>
        <v>100</v>
      </c>
      <c r="L280" s="5"/>
      <c r="N280" s="4" t="str">
        <f t="shared" si="92"/>
        <v>iPhone X - incell        = R$ 95,00</v>
      </c>
      <c r="P280" s="4" t="str">
        <f t="shared" si="93"/>
        <v>iPhone X - incell        = R$ 100,00</v>
      </c>
      <c r="R280" s="4" t="str">
        <f t="shared" si="94"/>
        <v>iPhone X - incell        = R$ 90,00</v>
      </c>
      <c r="T280" s="4" t="str">
        <f t="shared" si="95"/>
        <v>iPhone X - incell        = R$ 105,00</v>
      </c>
    </row>
    <row r="281" spans="1:20" ht="15.75" customHeight="1" x14ac:dyDescent="0.3">
      <c r="A281" t="s">
        <v>2867</v>
      </c>
      <c r="B281">
        <f>H144</f>
        <v>105</v>
      </c>
      <c r="D281" s="7" t="s">
        <v>497</v>
      </c>
      <c r="E281" s="6">
        <v>185</v>
      </c>
      <c r="F281" s="4"/>
      <c r="G281" s="4" t="s">
        <v>484</v>
      </c>
      <c r="H281" s="5">
        <f t="shared" si="91"/>
        <v>110</v>
      </c>
      <c r="I281" s="5"/>
      <c r="J281" s="4" t="s">
        <v>484</v>
      </c>
      <c r="K281" s="5">
        <f t="shared" si="81"/>
        <v>115</v>
      </c>
      <c r="L281" s="5"/>
      <c r="N281" s="4" t="str">
        <f t="shared" si="92"/>
        <v>iPhone XS - incell        = R$ 110,00</v>
      </c>
      <c r="P281" s="4" t="str">
        <f t="shared" si="93"/>
        <v>iPhone XS - incell        = R$ 115,00</v>
      </c>
      <c r="R281" s="4" t="str">
        <f t="shared" si="94"/>
        <v>iPhone XS - incell        = R$ 105,00</v>
      </c>
      <c r="T281" s="4" t="str">
        <f t="shared" si="95"/>
        <v>iPhone XS - incell        = R$ 120,00</v>
      </c>
    </row>
    <row r="282" spans="1:20" ht="15.75" customHeight="1" x14ac:dyDescent="0.3">
      <c r="A282" t="s">
        <v>2818</v>
      </c>
      <c r="B282">
        <f>H143</f>
        <v>85</v>
      </c>
      <c r="D282" s="7" t="s">
        <v>498</v>
      </c>
      <c r="E282" s="6">
        <v>190</v>
      </c>
      <c r="G282" s="4" t="s">
        <v>486</v>
      </c>
      <c r="H282" s="5">
        <f t="shared" si="91"/>
        <v>120</v>
      </c>
      <c r="I282" s="5"/>
      <c r="J282" s="4" t="s">
        <v>486</v>
      </c>
      <c r="K282" s="5">
        <f t="shared" si="81"/>
        <v>125</v>
      </c>
      <c r="L282" s="5"/>
      <c r="N282" s="4" t="str">
        <f t="shared" si="92"/>
        <v>iPhone XS Max incell = R$ 120,00</v>
      </c>
      <c r="P282" s="4" t="str">
        <f t="shared" si="93"/>
        <v>iPhone XS Max incell = R$ 125,00</v>
      </c>
      <c r="R282" s="4" t="str">
        <f t="shared" si="94"/>
        <v>iPhone XS Max incell = R$ 115,00</v>
      </c>
      <c r="T282" s="4" t="str">
        <f t="shared" si="95"/>
        <v>iPhone XS Max incell = R$ 130,00</v>
      </c>
    </row>
    <row r="283" spans="1:20" ht="15.75" customHeight="1" x14ac:dyDescent="0.3">
      <c r="A283" t="s">
        <v>3594</v>
      </c>
      <c r="B283">
        <f>H146</f>
        <v>260</v>
      </c>
      <c r="D283" s="52" t="s">
        <v>500</v>
      </c>
      <c r="E283" s="6">
        <v>380</v>
      </c>
      <c r="G283" s="4" t="s">
        <v>488</v>
      </c>
      <c r="H283" s="5">
        <f t="shared" si="91"/>
        <v>225</v>
      </c>
      <c r="I283" s="5"/>
      <c r="J283" s="4" t="s">
        <v>488</v>
      </c>
      <c r="K283" s="5">
        <f t="shared" si="81"/>
        <v>230</v>
      </c>
      <c r="L283" s="5"/>
      <c r="N283" s="4" t="str">
        <f t="shared" si="92"/>
        <v>iPhone XS Max OLED = R$ 225,00</v>
      </c>
      <c r="P283" s="4" t="str">
        <f t="shared" si="93"/>
        <v>iPhone XS Max OLED = R$ 230,00</v>
      </c>
      <c r="R283" s="4" t="str">
        <f t="shared" si="94"/>
        <v>iPhone XS Max OLED = R$ 220,00</v>
      </c>
      <c r="T283" s="4" t="str">
        <f t="shared" si="95"/>
        <v>iPhone XS Max OLED = R$ 235,00</v>
      </c>
    </row>
    <row r="284" spans="1:20" ht="15.75" customHeight="1" x14ac:dyDescent="0.3">
      <c r="A284" t="s">
        <v>3596</v>
      </c>
      <c r="B284">
        <f>H146</f>
        <v>260</v>
      </c>
      <c r="D284" s="7" t="s">
        <v>502</v>
      </c>
      <c r="E284" s="6">
        <v>480</v>
      </c>
      <c r="F284" s="4"/>
      <c r="G284" s="4" t="s">
        <v>490</v>
      </c>
      <c r="H284" s="5">
        <f t="shared" si="91"/>
        <v>120</v>
      </c>
      <c r="I284" s="5"/>
      <c r="J284" s="4" t="s">
        <v>490</v>
      </c>
      <c r="K284" s="5">
        <f t="shared" si="81"/>
        <v>125</v>
      </c>
      <c r="L284" s="5"/>
      <c r="N284" s="4" t="str">
        <f t="shared" si="92"/>
        <v>iPhone 11 (ci)   = R$ 120,00</v>
      </c>
      <c r="P284" s="4" t="str">
        <f t="shared" si="93"/>
        <v>iPhone 11 (ci)   = R$ 125,00</v>
      </c>
      <c r="R284" s="4" t="str">
        <f t="shared" si="94"/>
        <v>iPhone 11 (ci)   = R$ 115,00</v>
      </c>
      <c r="T284" s="4" t="str">
        <f t="shared" si="95"/>
        <v>iPhone 11 (ci)   = R$ 130,00</v>
      </c>
    </row>
    <row r="285" spans="1:20" ht="15.75" customHeight="1" x14ac:dyDescent="0.3">
      <c r="A285" t="s">
        <v>3597</v>
      </c>
      <c r="B285">
        <f>H146</f>
        <v>260</v>
      </c>
      <c r="D285" s="7" t="s">
        <v>504</v>
      </c>
      <c r="E285" s="14">
        <v>1070</v>
      </c>
      <c r="F285" s="4"/>
      <c r="G285" s="4" t="s">
        <v>491</v>
      </c>
      <c r="H285" s="5">
        <f t="shared" si="91"/>
        <v>125</v>
      </c>
      <c r="I285" s="5"/>
      <c r="J285" s="4" t="s">
        <v>491</v>
      </c>
      <c r="K285" s="5">
        <f t="shared" si="81"/>
        <v>130</v>
      </c>
      <c r="L285" s="5"/>
      <c r="N285" s="4" t="str">
        <f t="shared" si="92"/>
        <v>iPhone 11 Pro incell (ci)=R$ 125,00</v>
      </c>
      <c r="P285" s="4" t="str">
        <f t="shared" si="93"/>
        <v>iPhone 11 Pro incell (ci)=R$ 130,00</v>
      </c>
      <c r="R285" s="4" t="str">
        <f t="shared" si="94"/>
        <v>iPhone 11 Pro incell (ci)=R$ 120,00</v>
      </c>
      <c r="T285" s="4" t="str">
        <f t="shared" si="95"/>
        <v>iPhone 11 Pro incell (ci)=R$ 135,00</v>
      </c>
    </row>
    <row r="286" spans="1:20" ht="15.75" customHeight="1" x14ac:dyDescent="0.3">
      <c r="A286" t="s">
        <v>3595</v>
      </c>
      <c r="B286">
        <f>H145</f>
        <v>160</v>
      </c>
      <c r="D286" s="7" t="s">
        <v>505</v>
      </c>
      <c r="E286" s="14">
        <v>480</v>
      </c>
      <c r="G286" s="4" t="s">
        <v>494</v>
      </c>
      <c r="H286" s="5">
        <f t="shared" si="91"/>
        <v>215</v>
      </c>
      <c r="I286" s="5"/>
      <c r="J286" s="4" t="s">
        <v>494</v>
      </c>
      <c r="K286" s="5">
        <f t="shared" si="81"/>
        <v>220</v>
      </c>
      <c r="L286" s="5"/>
      <c r="N286" s="4" t="str">
        <f t="shared" si="92"/>
        <v>iPhone 11 Pro OLED (ci) = R$ 215,00</v>
      </c>
      <c r="P286" s="4" t="str">
        <f t="shared" si="93"/>
        <v>iPhone 11 Pro OLED (ci) = R$ 220,00</v>
      </c>
      <c r="R286" s="4" t="str">
        <f t="shared" si="94"/>
        <v>iPhone 11 Pro OLED (ci) = R$ 210,00</v>
      </c>
      <c r="T286" s="4" t="str">
        <f t="shared" si="95"/>
        <v>iPhone 11 Pro OLED (ci) = R$ 225,00</v>
      </c>
    </row>
    <row r="287" spans="1:20" ht="15.75" customHeight="1" x14ac:dyDescent="0.3">
      <c r="A287" t="s">
        <v>3598</v>
      </c>
      <c r="B287">
        <f>H145</f>
        <v>160</v>
      </c>
      <c r="D287" s="7" t="s">
        <v>507</v>
      </c>
      <c r="E287" s="14">
        <v>1250</v>
      </c>
      <c r="G287" s="4" t="s">
        <v>496</v>
      </c>
      <c r="H287" s="5">
        <f t="shared" si="91"/>
        <v>135</v>
      </c>
      <c r="I287" s="5"/>
      <c r="J287" s="4" t="s">
        <v>496</v>
      </c>
      <c r="K287" s="5">
        <f t="shared" si="81"/>
        <v>140</v>
      </c>
      <c r="L287" s="5"/>
      <c r="N287" s="4" t="str">
        <f t="shared" si="92"/>
        <v>11 Pro Max - incell (ci) = R$ 135,00</v>
      </c>
      <c r="P287" s="4" t="str">
        <f t="shared" si="93"/>
        <v>11 Pro Max - incell (ci) = R$ 140,00</v>
      </c>
      <c r="R287" s="4" t="str">
        <f t="shared" si="94"/>
        <v>11 Pro Max - incell (ci) = R$ 130,00</v>
      </c>
      <c r="T287" s="4" t="str">
        <f t="shared" si="95"/>
        <v>11 Pro Max - incell (ci) = R$ 145,00</v>
      </c>
    </row>
    <row r="288" spans="1:20" ht="15.75" customHeight="1" x14ac:dyDescent="0.3">
      <c r="A288" t="s">
        <v>3599</v>
      </c>
      <c r="B288">
        <f>H145</f>
        <v>160</v>
      </c>
      <c r="D288" s="7" t="s">
        <v>509</v>
      </c>
      <c r="E288" s="14">
        <v>250</v>
      </c>
      <c r="G288" s="4" t="s">
        <v>499</v>
      </c>
      <c r="H288" s="5">
        <f t="shared" si="91"/>
        <v>240</v>
      </c>
      <c r="I288" s="5"/>
      <c r="J288" s="4" t="s">
        <v>499</v>
      </c>
      <c r="K288" s="5">
        <f t="shared" si="81"/>
        <v>245</v>
      </c>
      <c r="L288" s="5"/>
      <c r="N288" s="4" t="str">
        <f t="shared" si="92"/>
        <v>iPhone 11 Pro Max OLED (ci)= 240,00</v>
      </c>
      <c r="P288" s="4" t="str">
        <f t="shared" si="93"/>
        <v>iPhone 11 Pro Max OLED (ci)= 245,00</v>
      </c>
      <c r="R288" s="4" t="str">
        <f t="shared" si="94"/>
        <v>iPhone 11 Pro Max OLED (ci)= 235,00</v>
      </c>
      <c r="T288" s="4" t="str">
        <f t="shared" si="95"/>
        <v>iPhone 11 Pro Max OLED (ci)= 250,00</v>
      </c>
    </row>
    <row r="289" spans="1:20" ht="15.75" customHeight="1" x14ac:dyDescent="0.3">
      <c r="A289" t="s">
        <v>2868</v>
      </c>
      <c r="B289">
        <f>H148</f>
        <v>135</v>
      </c>
      <c r="D289" s="7" t="s">
        <v>1230</v>
      </c>
      <c r="E289" s="49">
        <v>520</v>
      </c>
      <c r="G289" s="4" t="s">
        <v>501</v>
      </c>
      <c r="H289" s="5">
        <f t="shared" si="91"/>
        <v>130</v>
      </c>
      <c r="I289" s="5"/>
      <c r="J289" s="4" t="s">
        <v>501</v>
      </c>
      <c r="K289" s="5">
        <f t="shared" si="81"/>
        <v>135</v>
      </c>
      <c r="L289" s="5"/>
      <c r="N289" s="4" t="str">
        <f t="shared" si="92"/>
        <v>iPhone 12/12 Pro incell = R$ 130,00</v>
      </c>
      <c r="P289" s="4" t="str">
        <f t="shared" si="93"/>
        <v>iPhone 12/12 Pro incell = R$ 135,00</v>
      </c>
      <c r="R289" s="4" t="str">
        <f t="shared" si="94"/>
        <v>iPhone 12/12 Pro incell = R$ 125,00</v>
      </c>
      <c r="T289" s="4" t="str">
        <f t="shared" si="95"/>
        <v>iPhone 12/12 Pro incell = R$ 140,00</v>
      </c>
    </row>
    <row r="290" spans="1:20" ht="15.75" customHeight="1" x14ac:dyDescent="0.3">
      <c r="A290" t="s">
        <v>2819</v>
      </c>
      <c r="B290">
        <f>H147</f>
        <v>125</v>
      </c>
      <c r="D290" s="7" t="s">
        <v>511</v>
      </c>
      <c r="E290" s="14">
        <v>790</v>
      </c>
      <c r="G290" s="4" t="s">
        <v>503</v>
      </c>
      <c r="H290" s="5">
        <f t="shared" si="91"/>
        <v>145</v>
      </c>
      <c r="I290" s="5"/>
      <c r="J290" s="4" t="s">
        <v>503</v>
      </c>
      <c r="K290" s="5">
        <f t="shared" si="81"/>
        <v>150</v>
      </c>
      <c r="L290" s="5"/>
      <c r="N290" s="4" t="str">
        <f t="shared" si="92"/>
        <v>iPhone 12/12 Pro(ci) incell= 145,00</v>
      </c>
      <c r="P290" s="4" t="str">
        <f t="shared" si="93"/>
        <v>iPhone 12/12 Pro(ci) incell= 150,00</v>
      </c>
      <c r="R290" s="4" t="str">
        <f t="shared" si="94"/>
        <v>iPhone 12/12 Pro(ci) incell= 140,00</v>
      </c>
      <c r="T290" s="4" t="str">
        <f t="shared" si="95"/>
        <v>iPhone 12/12 Pro(ci) incell= 155,00</v>
      </c>
    </row>
    <row r="291" spans="1:20" ht="15.75" customHeight="1" x14ac:dyDescent="0.3">
      <c r="A291" t="s">
        <v>3600</v>
      </c>
      <c r="B291">
        <f>H150</f>
        <v>250</v>
      </c>
      <c r="D291" s="7" t="s">
        <v>513</v>
      </c>
      <c r="E291" s="14">
        <v>1515</v>
      </c>
      <c r="G291" s="4" t="s">
        <v>506</v>
      </c>
      <c r="H291" s="5">
        <f t="shared" si="91"/>
        <v>260</v>
      </c>
      <c r="I291" s="5"/>
      <c r="J291" s="4" t="s">
        <v>506</v>
      </c>
      <c r="K291" s="5">
        <f t="shared" si="81"/>
        <v>265</v>
      </c>
      <c r="L291" s="5"/>
      <c r="N291" s="4" t="str">
        <f t="shared" si="92"/>
        <v>iPhone 12/12 Pro OLED(ci)=260,00</v>
      </c>
      <c r="P291" s="4" t="str">
        <f t="shared" si="93"/>
        <v>iPhone 12/12 Pro OLED(ci)=265,00</v>
      </c>
      <c r="R291" s="4" t="str">
        <f t="shared" si="94"/>
        <v>iPhone 12/12 Pro OLED(ci)=255,00</v>
      </c>
      <c r="T291" s="4" t="str">
        <f t="shared" si="95"/>
        <v>iPhone 12/12 Pro OLED(ci)=270,00</v>
      </c>
    </row>
    <row r="292" spans="1:20" ht="15.75" customHeight="1" x14ac:dyDescent="0.3">
      <c r="A292" t="s">
        <v>3601</v>
      </c>
      <c r="B292">
        <f>H150</f>
        <v>250</v>
      </c>
      <c r="D292" s="7" t="s">
        <v>515</v>
      </c>
      <c r="E292" s="14">
        <v>520</v>
      </c>
      <c r="G292" s="4" t="s">
        <v>508</v>
      </c>
      <c r="H292" s="5">
        <f t="shared" si="91"/>
        <v>285</v>
      </c>
      <c r="I292" s="5"/>
      <c r="J292" s="4" t="s">
        <v>508</v>
      </c>
      <c r="K292" s="5">
        <f t="shared" si="81"/>
        <v>290</v>
      </c>
      <c r="L292" s="5"/>
      <c r="N292" s="4" t="str">
        <f t="shared" si="92"/>
        <v>12 Pro Max Incell (ci) = R$ 285,00</v>
      </c>
      <c r="P292" s="4" t="str">
        <f t="shared" si="93"/>
        <v>12 Pro Max Incell (ci) = R$ 290,00</v>
      </c>
      <c r="R292" s="4" t="str">
        <f t="shared" si="94"/>
        <v>12 Pro Max Incell (ci) = R$ 280,00</v>
      </c>
      <c r="T292" s="4" t="str">
        <f t="shared" si="95"/>
        <v>12 Pro Max Incell (ci) = R$ 295,00</v>
      </c>
    </row>
    <row r="293" spans="1:20" ht="15.75" customHeight="1" x14ac:dyDescent="0.3">
      <c r="A293" t="s">
        <v>3602</v>
      </c>
      <c r="B293">
        <f>H150</f>
        <v>250</v>
      </c>
      <c r="D293" s="7" t="s">
        <v>517</v>
      </c>
      <c r="E293" s="14">
        <v>1690</v>
      </c>
      <c r="G293" s="4" t="s">
        <v>510</v>
      </c>
      <c r="H293" s="5">
        <f t="shared" si="91"/>
        <v>425</v>
      </c>
      <c r="I293" s="5"/>
      <c r="J293" s="4" t="s">
        <v>510</v>
      </c>
      <c r="K293" s="5">
        <f t="shared" si="81"/>
        <v>430</v>
      </c>
      <c r="L293" s="5"/>
      <c r="N293" s="4" t="str">
        <f t="shared" si="92"/>
        <v>12 Pro Max OLED (ci) = R$ 425,00</v>
      </c>
      <c r="P293" s="4" t="str">
        <f t="shared" si="93"/>
        <v>12 Pro Max OLED (ci) = R$ 430,00</v>
      </c>
      <c r="R293" s="4" t="str">
        <f t="shared" si="94"/>
        <v>12 Pro Max OLED (ci) = R$ 420,00</v>
      </c>
      <c r="T293" s="4" t="str">
        <f t="shared" si="95"/>
        <v>12 Pro Max OLED (ci) = R$ 435,00</v>
      </c>
    </row>
    <row r="294" spans="1:20" ht="15.75" customHeight="1" x14ac:dyDescent="0.3">
      <c r="A294" t="s">
        <v>3603</v>
      </c>
      <c r="B294">
        <f>H149</f>
        <v>170</v>
      </c>
      <c r="D294" s="7" t="s">
        <v>12136</v>
      </c>
      <c r="E294" s="14">
        <v>380</v>
      </c>
      <c r="G294" s="4" t="s">
        <v>512</v>
      </c>
      <c r="H294" s="5">
        <f t="shared" si="91"/>
        <v>185</v>
      </c>
      <c r="I294" s="5"/>
      <c r="J294" s="4" t="s">
        <v>512</v>
      </c>
      <c r="K294" s="5">
        <f t="shared" si="81"/>
        <v>190</v>
      </c>
      <c r="L294" s="5"/>
      <c r="N294" s="4" t="str">
        <f t="shared" si="92"/>
        <v>iPhone 13 incell     = R$ 185,00</v>
      </c>
      <c r="P294" s="4" t="str">
        <f t="shared" si="93"/>
        <v>iPhone 13 incell     = R$ 190,00</v>
      </c>
      <c r="R294" s="4" t="str">
        <f t="shared" si="94"/>
        <v>iPhone 13 incell     = R$ 180,00</v>
      </c>
      <c r="T294" s="4" t="str">
        <f t="shared" si="95"/>
        <v>iPhone 13 incell     = R$ 195,00</v>
      </c>
    </row>
    <row r="295" spans="1:20" ht="15.75" customHeight="1" x14ac:dyDescent="0.3">
      <c r="A295" t="s">
        <v>3604</v>
      </c>
      <c r="B295">
        <f>H149</f>
        <v>170</v>
      </c>
      <c r="D295" s="52" t="s">
        <v>12137</v>
      </c>
      <c r="E295" s="49">
        <v>1290</v>
      </c>
      <c r="G295" s="4" t="s">
        <v>514</v>
      </c>
      <c r="H295" s="5">
        <f t="shared" si="91"/>
        <v>190</v>
      </c>
      <c r="I295" s="5"/>
      <c r="J295" s="4" t="s">
        <v>514</v>
      </c>
      <c r="K295" s="5">
        <f t="shared" si="81"/>
        <v>195</v>
      </c>
      <c r="L295" s="5"/>
      <c r="N295" s="4" t="str">
        <f t="shared" si="92"/>
        <v>iPhone 13 incell (ci)   = R$ 190,00</v>
      </c>
      <c r="P295" s="4" t="str">
        <f t="shared" si="93"/>
        <v>iPhone 13 incell (ci)   = R$ 195,00</v>
      </c>
      <c r="R295" s="4" t="str">
        <f t="shared" si="94"/>
        <v>iPhone 13 incell (ci)   = R$ 185,00</v>
      </c>
      <c r="T295" s="4" t="str">
        <f t="shared" si="95"/>
        <v>iPhone 13 incell (ci)   = R$ 200,00</v>
      </c>
    </row>
    <row r="296" spans="1:20" ht="15.75" customHeight="1" x14ac:dyDescent="0.3">
      <c r="A296" t="s">
        <v>3605</v>
      </c>
      <c r="B296">
        <f>H149</f>
        <v>170</v>
      </c>
      <c r="D296" s="7" t="s">
        <v>12138</v>
      </c>
      <c r="E296" s="14">
        <v>470</v>
      </c>
      <c r="G296" s="4" t="s">
        <v>516</v>
      </c>
      <c r="H296" s="5">
        <f t="shared" si="91"/>
        <v>380</v>
      </c>
      <c r="I296" s="5"/>
      <c r="J296" s="4" t="s">
        <v>516</v>
      </c>
      <c r="K296" s="5">
        <f t="shared" si="81"/>
        <v>385</v>
      </c>
      <c r="L296" s="5"/>
      <c r="N296" s="4" t="str">
        <f t="shared" si="92"/>
        <v>iPhone 13 OLED (ci) = R$ 380,00</v>
      </c>
      <c r="P296" s="4" t="str">
        <f t="shared" si="93"/>
        <v>iPhone 13 OLED (ci) = R$ 385,00</v>
      </c>
      <c r="R296" s="4" t="str">
        <f t="shared" si="94"/>
        <v>iPhone 13 OLED (ci) = R$ 375,00</v>
      </c>
      <c r="T296" s="4" t="str">
        <f t="shared" si="95"/>
        <v>iPhone 13 OLED (ci) = R$ 390,00</v>
      </c>
    </row>
    <row r="297" spans="1:20" ht="15.75" customHeight="1" x14ac:dyDescent="0.3">
      <c r="A297" t="s">
        <v>2869</v>
      </c>
      <c r="B297">
        <f>H151</f>
        <v>170</v>
      </c>
      <c r="D297" s="7" t="s">
        <v>12139</v>
      </c>
      <c r="E297" s="14">
        <v>1520</v>
      </c>
      <c r="G297" s="4" t="s">
        <v>518</v>
      </c>
      <c r="H297" s="5">
        <f t="shared" si="91"/>
        <v>480</v>
      </c>
      <c r="I297" s="5"/>
      <c r="J297" s="4" t="s">
        <v>518</v>
      </c>
      <c r="K297" s="5">
        <f t="shared" si="81"/>
        <v>485</v>
      </c>
      <c r="L297" s="5"/>
      <c r="N297" s="4" t="str">
        <f t="shared" si="92"/>
        <v>iPhone 13 Pro incell(ci)= R$ 480,00</v>
      </c>
      <c r="P297" s="4" t="str">
        <f t="shared" si="93"/>
        <v>iPhone 13 Pro incell(ci)= R$ 485,00</v>
      </c>
      <c r="R297" s="4" t="str">
        <f t="shared" si="94"/>
        <v>iPhone 13 Pro incell(ci)= R$ 475,00</v>
      </c>
      <c r="T297" s="4" t="str">
        <f t="shared" si="95"/>
        <v>iPhone 13 Pro incell(ci)= R$ 490,00</v>
      </c>
    </row>
    <row r="298" spans="1:20" ht="15.75" customHeight="1" x14ac:dyDescent="0.3">
      <c r="A298" t="s">
        <v>3606</v>
      </c>
      <c r="B298">
        <f>H153</f>
        <v>270</v>
      </c>
      <c r="D298" s="7" t="s">
        <v>12140</v>
      </c>
      <c r="E298" s="14">
        <v>520</v>
      </c>
      <c r="G298" s="4" t="s">
        <v>519</v>
      </c>
      <c r="H298" s="5">
        <f t="shared" si="91"/>
        <v>1070</v>
      </c>
      <c r="I298" s="5"/>
      <c r="J298" s="4" t="s">
        <v>519</v>
      </c>
      <c r="K298" s="5">
        <f t="shared" si="81"/>
        <v>1075</v>
      </c>
      <c r="L298" s="5"/>
      <c r="N298" s="4" t="str">
        <f t="shared" si="92"/>
        <v>iPhone 13 Pro OLED(ci) = 1070,00</v>
      </c>
      <c r="P298" s="4" t="str">
        <f t="shared" si="93"/>
        <v>iPhone 13 Pro OLED(ci) = 1075,00</v>
      </c>
      <c r="R298" s="4" t="str">
        <f t="shared" si="94"/>
        <v>iPhone 13 Pro OLED(ci) = 1065,00</v>
      </c>
      <c r="T298" s="4" t="str">
        <f t="shared" si="95"/>
        <v>iPhone 13 Pro OLED(ci) = 1080,00</v>
      </c>
    </row>
    <row r="299" spans="1:20" ht="15.75" customHeight="1" x14ac:dyDescent="0.3">
      <c r="A299" t="s">
        <v>3607</v>
      </c>
      <c r="B299">
        <f>H153</f>
        <v>270</v>
      </c>
      <c r="D299" s="7" t="s">
        <v>12141</v>
      </c>
      <c r="E299" s="14">
        <v>1820</v>
      </c>
      <c r="G299" s="4" t="s">
        <v>520</v>
      </c>
      <c r="H299" s="5">
        <f t="shared" si="91"/>
        <v>480</v>
      </c>
      <c r="I299" s="5"/>
      <c r="J299" s="4" t="s">
        <v>520</v>
      </c>
      <c r="K299" s="5">
        <f t="shared" si="81"/>
        <v>485</v>
      </c>
      <c r="L299" s="5"/>
      <c r="N299" s="4" t="str">
        <f t="shared" si="92"/>
        <v>13 Pro Max Incell (ci) = R$ 480,00</v>
      </c>
      <c r="P299" s="4" t="str">
        <f t="shared" si="93"/>
        <v>13 Pro Max Incell (ci) = R$ 485,00</v>
      </c>
      <c r="R299" s="4" t="str">
        <f t="shared" si="94"/>
        <v>13 Pro Max Incell (ci) = R$ 475,00</v>
      </c>
      <c r="T299" s="4" t="str">
        <f t="shared" si="95"/>
        <v>13 Pro Max Incell (ci) = R$ 490,00</v>
      </c>
    </row>
    <row r="300" spans="1:20" ht="15.75" customHeight="1" x14ac:dyDescent="0.3">
      <c r="A300" t="s">
        <v>3608</v>
      </c>
      <c r="B300">
        <f>H153</f>
        <v>270</v>
      </c>
      <c r="E300" s="26"/>
      <c r="G300" s="4" t="s">
        <v>522</v>
      </c>
      <c r="H300" s="5">
        <f t="shared" si="91"/>
        <v>1250</v>
      </c>
      <c r="I300" s="5"/>
      <c r="J300" s="4" t="s">
        <v>522</v>
      </c>
      <c r="K300" s="5">
        <f t="shared" si="81"/>
        <v>1255</v>
      </c>
      <c r="L300" s="5"/>
      <c r="N300" s="4" t="str">
        <f t="shared" si="92"/>
        <v>13 Pro Max OLED (ci) = R$ 1250,00</v>
      </c>
      <c r="P300" s="4" t="str">
        <f t="shared" si="93"/>
        <v>13 Pro Max OLED (ci) = R$ 1255,00</v>
      </c>
      <c r="R300" s="4" t="str">
        <f t="shared" si="94"/>
        <v>13 Pro Max OLED (ci) = R$ 1245,00</v>
      </c>
      <c r="T300" s="4" t="str">
        <f t="shared" si="95"/>
        <v>13 Pro Max OLED (ci) = R$ 1260,00</v>
      </c>
    </row>
    <row r="301" spans="1:20" ht="15.75" customHeight="1" x14ac:dyDescent="0.3">
      <c r="A301" t="s">
        <v>3609</v>
      </c>
      <c r="B301">
        <f>H152</f>
        <v>190</v>
      </c>
      <c r="E301" s="26"/>
      <c r="G301" s="4" t="s">
        <v>524</v>
      </c>
      <c r="H301" s="5">
        <f t="shared" si="91"/>
        <v>250</v>
      </c>
      <c r="I301" s="5"/>
      <c r="J301" s="4" t="s">
        <v>524</v>
      </c>
      <c r="K301" s="5">
        <f t="shared" si="81"/>
        <v>255</v>
      </c>
      <c r="L301" s="5"/>
      <c r="N301" s="4" t="str">
        <f t="shared" si="92"/>
        <v>iPhone 14 incell (ci) = R$ 250,00</v>
      </c>
      <c r="P301" s="4" t="str">
        <f t="shared" si="93"/>
        <v>iPhone 14 incell (ci) = R$ 255,00</v>
      </c>
      <c r="R301" s="4" t="str">
        <f t="shared" si="94"/>
        <v>iPhone 14 incell (ci) = R$ 245,00</v>
      </c>
      <c r="T301" s="4" t="str">
        <f t="shared" si="95"/>
        <v>iPhone 14 incell (ci) = R$ 260,00</v>
      </c>
    </row>
    <row r="302" spans="1:20" ht="15.75" customHeight="1" x14ac:dyDescent="0.3">
      <c r="A302" t="s">
        <v>3610</v>
      </c>
      <c r="B302">
        <f>H152</f>
        <v>190</v>
      </c>
      <c r="D302" s="94" t="s">
        <v>521</v>
      </c>
      <c r="E302" s="92"/>
      <c r="G302" s="4" t="s">
        <v>1231</v>
      </c>
      <c r="H302" s="5">
        <f t="shared" si="91"/>
        <v>520</v>
      </c>
      <c r="I302" s="5"/>
      <c r="J302" s="4" t="s">
        <v>1231</v>
      </c>
      <c r="K302" s="5">
        <f t="shared" si="81"/>
        <v>525</v>
      </c>
      <c r="L302" s="5"/>
      <c r="N302" s="4" t="str">
        <f t="shared" ref="N302" si="96">CONCATENATE(G302,H302,",00")</f>
        <v>iPhone 14 OLED (ci) = R$ 520,00</v>
      </c>
      <c r="P302" s="4" t="str">
        <f t="shared" ref="P302" si="97">CONCATENATE(G302,H302+5,",00")</f>
        <v>iPhone 14 OLED (ci) = R$ 525,00</v>
      </c>
      <c r="R302" s="4" t="str">
        <f t="shared" ref="R302" si="98">CONCATENATE(G302,H302-5,",00")</f>
        <v>iPhone 14 OLED (ci) = R$ 515,00</v>
      </c>
      <c r="T302" s="4" t="str">
        <f t="shared" ref="T302" si="99">CONCATENATE(G302,H302+10,",00")</f>
        <v>iPhone 14 OLED (ci) = R$ 530,00</v>
      </c>
    </row>
    <row r="303" spans="1:20" ht="15.75" customHeight="1" x14ac:dyDescent="0.3">
      <c r="A303" t="s">
        <v>3611</v>
      </c>
      <c r="B303">
        <f>H152</f>
        <v>190</v>
      </c>
      <c r="D303" s="27" t="s">
        <v>523</v>
      </c>
      <c r="E303" s="28">
        <v>90</v>
      </c>
      <c r="G303" s="4" t="s">
        <v>526</v>
      </c>
      <c r="H303" s="5">
        <f t="shared" si="91"/>
        <v>790</v>
      </c>
      <c r="I303" s="5"/>
      <c r="J303" s="4" t="s">
        <v>526</v>
      </c>
      <c r="K303" s="5">
        <f t="shared" si="81"/>
        <v>795</v>
      </c>
      <c r="L303" s="5"/>
      <c r="N303" s="4" t="str">
        <f t="shared" si="92"/>
        <v>14 Pro incell (ci) = R$ 790,00</v>
      </c>
      <c r="P303" s="4" t="str">
        <f t="shared" si="93"/>
        <v>14 Pro incell (ci) = R$ 795,00</v>
      </c>
      <c r="R303" s="4" t="str">
        <f t="shared" si="94"/>
        <v>14 Pro incell (ci) = R$ 785,00</v>
      </c>
      <c r="T303" s="4" t="str">
        <f t="shared" si="95"/>
        <v>14 Pro incell (ci) = R$ 800,00</v>
      </c>
    </row>
    <row r="304" spans="1:20" ht="15.75" customHeight="1" x14ac:dyDescent="0.3">
      <c r="A304" s="53" t="s">
        <v>2600</v>
      </c>
      <c r="B304">
        <f>H156</f>
        <v>160</v>
      </c>
      <c r="D304" s="7" t="s">
        <v>525</v>
      </c>
      <c r="E304" s="6">
        <v>90</v>
      </c>
      <c r="G304" s="4" t="s">
        <v>528</v>
      </c>
      <c r="H304" s="5">
        <f t="shared" si="91"/>
        <v>1515</v>
      </c>
      <c r="I304" s="5"/>
      <c r="J304" s="4" t="s">
        <v>528</v>
      </c>
      <c r="K304" s="5">
        <f t="shared" si="81"/>
        <v>1520</v>
      </c>
      <c r="L304" s="5"/>
      <c r="N304" s="4" t="str">
        <f t="shared" si="92"/>
        <v>14 Pro OLED (ci) = R$ 1515,00</v>
      </c>
      <c r="P304" s="4" t="str">
        <f t="shared" si="93"/>
        <v>14 Pro OLED (ci) = R$ 1520,00</v>
      </c>
      <c r="R304" s="4" t="str">
        <f t="shared" si="94"/>
        <v>14 Pro OLED (ci) = R$ 1510,00</v>
      </c>
      <c r="T304" s="4" t="str">
        <f t="shared" si="95"/>
        <v>14 Pro OLED (ci) = R$ 1525,00</v>
      </c>
    </row>
    <row r="305" spans="1:20" ht="15.75" customHeight="1" x14ac:dyDescent="0.3">
      <c r="A305" s="53" t="s">
        <v>3547</v>
      </c>
      <c r="B305">
        <f>H156</f>
        <v>160</v>
      </c>
      <c r="D305" s="7" t="s">
        <v>527</v>
      </c>
      <c r="E305" s="6">
        <v>85</v>
      </c>
      <c r="G305" s="4" t="s">
        <v>530</v>
      </c>
      <c r="H305" s="5">
        <f t="shared" si="91"/>
        <v>520</v>
      </c>
      <c r="I305" s="5"/>
      <c r="J305" s="4" t="s">
        <v>530</v>
      </c>
      <c r="K305" s="5">
        <f t="shared" si="81"/>
        <v>525</v>
      </c>
      <c r="L305" s="5"/>
      <c r="N305" s="4" t="str">
        <f t="shared" si="92"/>
        <v>14 Pro Max incell (ci) = R$ 520,00</v>
      </c>
      <c r="P305" s="4" t="str">
        <f t="shared" si="93"/>
        <v>14 Pro Max incell (ci) = R$ 525,00</v>
      </c>
      <c r="R305" s="4" t="str">
        <f t="shared" si="94"/>
        <v>14 Pro Max incell (ci) = R$ 515,00</v>
      </c>
      <c r="T305" s="4" t="str">
        <f t="shared" si="95"/>
        <v>14 Pro Max incell (ci) = R$ 530,00</v>
      </c>
    </row>
    <row r="306" spans="1:20" ht="15.75" customHeight="1" x14ac:dyDescent="0.3">
      <c r="A306" s="53" t="s">
        <v>3531</v>
      </c>
      <c r="B306">
        <f>H156</f>
        <v>160</v>
      </c>
      <c r="D306" s="7" t="s">
        <v>529</v>
      </c>
      <c r="E306" s="6">
        <v>90</v>
      </c>
      <c r="G306" s="4" t="s">
        <v>532</v>
      </c>
      <c r="H306" s="5">
        <f t="shared" si="91"/>
        <v>1690</v>
      </c>
      <c r="I306" s="5"/>
      <c r="J306" s="4" t="s">
        <v>532</v>
      </c>
      <c r="K306" s="5">
        <f t="shared" si="81"/>
        <v>1695</v>
      </c>
      <c r="L306" s="5"/>
      <c r="N306" s="4" t="str">
        <f t="shared" ref="N306:N311" si="100">CONCATENATE(G306,H306,",00")</f>
        <v>14 Pro Max OLED (ci) = R$ 1690,00</v>
      </c>
      <c r="P306" s="4" t="str">
        <f t="shared" ref="P306:P311" si="101">CONCATENATE(G306,H306+5,",00")</f>
        <v>14 Pro Max OLED (ci) = R$ 1695,00</v>
      </c>
      <c r="R306" s="4" t="str">
        <f t="shared" ref="R306:R311" si="102">CONCATENATE(G306,H306-5,",00")</f>
        <v>14 Pro Max OLED (ci) = R$ 1685,00</v>
      </c>
      <c r="T306" s="4" t="str">
        <f t="shared" ref="T306:T311" si="103">CONCATENATE(G306,H306+10,",00")</f>
        <v>14 Pro Max OLED (ci) = R$ 1700,00</v>
      </c>
    </row>
    <row r="307" spans="1:20" ht="15.75" customHeight="1" x14ac:dyDescent="0.3">
      <c r="A307" s="53" t="s">
        <v>3532</v>
      </c>
      <c r="B307">
        <f>H156</f>
        <v>160</v>
      </c>
      <c r="D307" s="7" t="s">
        <v>531</v>
      </c>
      <c r="E307" s="6">
        <v>90</v>
      </c>
      <c r="G307" s="4" t="s">
        <v>12142</v>
      </c>
      <c r="H307" s="5">
        <f t="shared" si="91"/>
        <v>380</v>
      </c>
      <c r="I307" s="5"/>
      <c r="J307" s="4" t="s">
        <v>12142</v>
      </c>
      <c r="K307" s="5">
        <f t="shared" si="81"/>
        <v>385</v>
      </c>
      <c r="L307" s="5"/>
      <c r="N307" s="4" t="str">
        <f t="shared" ref="N307:N310" si="104">CONCATENATE(G307,H307,",00")</f>
        <v>iPhone 15 - incell (ci) = R$ 380,00</v>
      </c>
      <c r="P307" s="4" t="str">
        <f t="shared" ref="P307:P310" si="105">CONCATENATE(G307,H307+5,",00")</f>
        <v>iPhone 15 - incell (ci) = R$ 385,00</v>
      </c>
      <c r="R307" s="4" t="str">
        <f t="shared" ref="R307:R310" si="106">CONCATENATE(G307,H307-5,",00")</f>
        <v>iPhone 15 - incell (ci) = R$ 375,00</v>
      </c>
      <c r="T307" s="4" t="str">
        <f t="shared" ref="T307:T310" si="107">CONCATENATE(G307,H307+10,",00")</f>
        <v>iPhone 15 - incell (ci) = R$ 390,00</v>
      </c>
    </row>
    <row r="308" spans="1:20" ht="15.75" customHeight="1" x14ac:dyDescent="0.3">
      <c r="A308" s="53" t="s">
        <v>3533</v>
      </c>
      <c r="B308">
        <f>H161</f>
        <v>120</v>
      </c>
      <c r="D308" s="7" t="s">
        <v>534</v>
      </c>
      <c r="E308" s="6">
        <v>100</v>
      </c>
      <c r="G308" s="4" t="s">
        <v>12143</v>
      </c>
      <c r="H308" s="5">
        <f t="shared" si="91"/>
        <v>1290</v>
      </c>
      <c r="I308" s="5"/>
      <c r="J308" s="4" t="s">
        <v>12143</v>
      </c>
      <c r="K308" s="5">
        <f t="shared" si="81"/>
        <v>1295</v>
      </c>
      <c r="L308" s="5"/>
      <c r="N308" s="4" t="str">
        <f t="shared" si="104"/>
        <v>iPhone 15 OLED (ci) = R$ 1290,00</v>
      </c>
      <c r="P308" s="4" t="str">
        <f t="shared" si="105"/>
        <v>iPhone 15 OLED (ci) = R$ 1295,00</v>
      </c>
      <c r="R308" s="4" t="str">
        <f t="shared" si="106"/>
        <v>iPhone 15 OLED (ci) = R$ 1285,00</v>
      </c>
      <c r="T308" s="4" t="str">
        <f t="shared" si="107"/>
        <v>iPhone 15 OLED (ci) = R$ 1300,00</v>
      </c>
    </row>
    <row r="309" spans="1:20" ht="15.75" customHeight="1" x14ac:dyDescent="0.3">
      <c r="A309" s="66" t="s">
        <v>3556</v>
      </c>
      <c r="B309">
        <f>H161</f>
        <v>120</v>
      </c>
      <c r="D309" s="7" t="s">
        <v>535</v>
      </c>
      <c r="E309" s="6">
        <v>90</v>
      </c>
      <c r="G309" s="4" t="s">
        <v>12144</v>
      </c>
      <c r="H309" s="5">
        <f t="shared" si="91"/>
        <v>470</v>
      </c>
      <c r="I309" s="5"/>
      <c r="J309" s="4" t="s">
        <v>12144</v>
      </c>
      <c r="K309" s="5">
        <f t="shared" si="81"/>
        <v>475</v>
      </c>
      <c r="L309" s="5"/>
      <c r="N309" s="4" t="str">
        <f t="shared" si="104"/>
        <v>iPhone 15 Pro - incell (ci) = R$ 470,00</v>
      </c>
      <c r="P309" s="4" t="str">
        <f t="shared" si="105"/>
        <v>iPhone 15 Pro - incell (ci) = R$ 475,00</v>
      </c>
      <c r="R309" s="4" t="str">
        <f t="shared" si="106"/>
        <v>iPhone 15 Pro - incell (ci) = R$ 465,00</v>
      </c>
      <c r="T309" s="4" t="str">
        <f t="shared" si="107"/>
        <v>iPhone 15 Pro - incell (ci) = R$ 480,00</v>
      </c>
    </row>
    <row r="310" spans="1:20" ht="15.75" customHeight="1" x14ac:dyDescent="0.3">
      <c r="A310" s="53" t="s">
        <v>3534</v>
      </c>
      <c r="B310">
        <f>H161</f>
        <v>120</v>
      </c>
      <c r="D310" s="7" t="s">
        <v>536</v>
      </c>
      <c r="E310" s="6">
        <v>100</v>
      </c>
      <c r="G310" s="4" t="s">
        <v>12145</v>
      </c>
      <c r="H310" s="5">
        <f t="shared" si="91"/>
        <v>1520</v>
      </c>
      <c r="I310" s="5"/>
      <c r="J310" s="4" t="s">
        <v>12145</v>
      </c>
      <c r="K310" s="5">
        <f t="shared" si="81"/>
        <v>1525</v>
      </c>
      <c r="L310" s="5"/>
      <c r="N310" s="4" t="str">
        <f t="shared" si="104"/>
        <v>iPhone 15 Pro OLED (ci) = R$ 1520,00</v>
      </c>
      <c r="P310" s="4" t="str">
        <f t="shared" si="105"/>
        <v>iPhone 15 Pro OLED (ci) = R$ 1525,00</v>
      </c>
      <c r="R310" s="4" t="str">
        <f t="shared" si="106"/>
        <v>iPhone 15 Pro OLED (ci) = R$ 1515,00</v>
      </c>
      <c r="T310" s="4" t="str">
        <f t="shared" si="107"/>
        <v>iPhone 15 Pro OLED (ci) = R$ 1530,00</v>
      </c>
    </row>
    <row r="311" spans="1:20" ht="15.75" customHeight="1" x14ac:dyDescent="0.3">
      <c r="A311" s="66" t="s">
        <v>3557</v>
      </c>
      <c r="B311">
        <f>H161</f>
        <v>120</v>
      </c>
      <c r="D311" s="52" t="s">
        <v>538</v>
      </c>
      <c r="E311" s="6">
        <v>165</v>
      </c>
      <c r="G311" s="4" t="s">
        <v>12146</v>
      </c>
      <c r="H311" s="5">
        <f t="shared" si="91"/>
        <v>520</v>
      </c>
      <c r="I311" s="5"/>
      <c r="J311" s="4" t="s">
        <v>12146</v>
      </c>
      <c r="K311" s="5">
        <f t="shared" si="81"/>
        <v>525</v>
      </c>
      <c r="L311" s="5"/>
      <c r="N311" s="4" t="str">
        <f t="shared" si="100"/>
        <v>15 Pro Max - incell (ci) = R$ 520,00</v>
      </c>
      <c r="P311" s="4" t="str">
        <f t="shared" si="101"/>
        <v>15 Pro Max - incell (ci) = R$ 525,00</v>
      </c>
      <c r="R311" s="4" t="str">
        <f t="shared" si="102"/>
        <v>15 Pro Max - incell (ci) = R$ 515,00</v>
      </c>
      <c r="T311" s="4" t="str">
        <f t="shared" si="103"/>
        <v>15 Pro Max - incell (ci) = R$ 530,00</v>
      </c>
    </row>
    <row r="312" spans="1:20" ht="15.75" customHeight="1" x14ac:dyDescent="0.3">
      <c r="A312" s="53" t="s">
        <v>3535</v>
      </c>
      <c r="B312">
        <f>H162</f>
        <v>145</v>
      </c>
      <c r="D312" s="7" t="s">
        <v>1253</v>
      </c>
      <c r="E312" s="6">
        <v>115</v>
      </c>
      <c r="G312" s="4" t="s">
        <v>12147</v>
      </c>
      <c r="H312" s="5">
        <f t="shared" si="91"/>
        <v>1820</v>
      </c>
      <c r="I312" s="5"/>
      <c r="J312" s="4" t="s">
        <v>12147</v>
      </c>
      <c r="K312" s="5">
        <f t="shared" si="81"/>
        <v>1825</v>
      </c>
      <c r="L312" s="5"/>
      <c r="N312" s="4" t="str">
        <f t="shared" si="92"/>
        <v>15 Pro Max OLED (ci) = R$ 1820,00</v>
      </c>
      <c r="P312" s="4" t="str">
        <f t="shared" si="93"/>
        <v>15 Pro Max OLED (ci) = R$ 1825,00</v>
      </c>
      <c r="R312" s="4" t="str">
        <f t="shared" si="94"/>
        <v>15 Pro Max OLED (ci) = R$ 1815,00</v>
      </c>
      <c r="T312" s="4" t="str">
        <f t="shared" si="95"/>
        <v>15 Pro Max OLED (ci) = R$ 1830,00</v>
      </c>
    </row>
    <row r="313" spans="1:20" ht="15.75" customHeight="1" x14ac:dyDescent="0.3">
      <c r="A313" s="53" t="s">
        <v>3548</v>
      </c>
      <c r="B313">
        <f>H162</f>
        <v>145</v>
      </c>
      <c r="D313" s="7" t="s">
        <v>541</v>
      </c>
      <c r="E313" s="6">
        <v>170</v>
      </c>
      <c r="H313" s="5"/>
      <c r="I313" s="5"/>
      <c r="K313" s="5"/>
      <c r="L313" s="5"/>
    </row>
    <row r="314" spans="1:20" ht="15.75" customHeight="1" x14ac:dyDescent="0.3">
      <c r="A314" s="53" t="s">
        <v>3546</v>
      </c>
      <c r="B314">
        <f>H162</f>
        <v>145</v>
      </c>
      <c r="D314" s="4"/>
      <c r="E314" s="17"/>
      <c r="G314" s="4" t="s">
        <v>533</v>
      </c>
      <c r="H314" s="5"/>
      <c r="I314" s="5"/>
      <c r="J314" s="4" t="s">
        <v>533</v>
      </c>
      <c r="K314" s="5"/>
      <c r="L314" s="5"/>
      <c r="N314" s="4" t="s">
        <v>533</v>
      </c>
      <c r="P314" s="4" t="s">
        <v>533</v>
      </c>
      <c r="R314" s="4" t="s">
        <v>533</v>
      </c>
      <c r="T314" s="4" t="s">
        <v>533</v>
      </c>
    </row>
    <row r="315" spans="1:20" ht="15.75" customHeight="1" x14ac:dyDescent="0.3">
      <c r="A315" s="53" t="s">
        <v>3549</v>
      </c>
      <c r="B315">
        <f>H162</f>
        <v>145</v>
      </c>
      <c r="D315" s="4"/>
      <c r="E315" s="17"/>
      <c r="G315" s="4" t="s">
        <v>537</v>
      </c>
      <c r="H315" s="5">
        <f t="shared" ref="H315:H325" si="108">E303</f>
        <v>90</v>
      </c>
      <c r="I315" s="5"/>
      <c r="J315" s="4" t="s">
        <v>537</v>
      </c>
      <c r="K315" s="5">
        <f t="shared" si="81"/>
        <v>95</v>
      </c>
      <c r="L315" s="5"/>
      <c r="N315" s="4" t="str">
        <f t="shared" ref="N315:N325" si="109">CONCATENATE(G315,H315,",00")</f>
        <v>iPhone 6 VIVID    = R$ 90,00</v>
      </c>
      <c r="P315" s="4" t="str">
        <f t="shared" ref="P315:P325" si="110">CONCATENATE(G315,H315+5,",00")</f>
        <v>iPhone 6 VIVID    = R$ 95,00</v>
      </c>
      <c r="R315" s="4" t="str">
        <f t="shared" ref="R315:R325" si="111">CONCATENATE(G315,H315-5,",00")</f>
        <v>iPhone 6 VIVID    = R$ 85,00</v>
      </c>
      <c r="T315" s="4" t="str">
        <f t="shared" ref="T315:T325" si="112">CONCATENATE(G315,H315+10,",00")</f>
        <v>iPhone 6 VIVID    = R$ 100,00</v>
      </c>
    </row>
    <row r="316" spans="1:20" ht="15.75" customHeight="1" x14ac:dyDescent="0.3">
      <c r="A316" s="53" t="s">
        <v>3536</v>
      </c>
      <c r="B316">
        <f>H162</f>
        <v>145</v>
      </c>
      <c r="D316" s="4"/>
      <c r="E316" s="17"/>
      <c r="G316" s="4" t="s">
        <v>539</v>
      </c>
      <c r="H316" s="5">
        <f t="shared" si="108"/>
        <v>90</v>
      </c>
      <c r="I316" s="5"/>
      <c r="J316" s="4" t="s">
        <v>539</v>
      </c>
      <c r="K316" s="5">
        <f t="shared" si="81"/>
        <v>95</v>
      </c>
      <c r="L316" s="5"/>
      <c r="N316" s="4" t="str">
        <f t="shared" si="109"/>
        <v>iPhone 6s VIVID     = R$ 90,00</v>
      </c>
      <c r="P316" s="4" t="str">
        <f t="shared" si="110"/>
        <v>iPhone 6s VIVID     = R$ 95,00</v>
      </c>
      <c r="R316" s="4" t="str">
        <f t="shared" si="111"/>
        <v>iPhone 6s VIVID     = R$ 85,00</v>
      </c>
      <c r="T316" s="4" t="str">
        <f t="shared" si="112"/>
        <v>iPhone 6s VIVID     = R$ 100,00</v>
      </c>
    </row>
    <row r="317" spans="1:20" ht="15.75" customHeight="1" x14ac:dyDescent="0.3">
      <c r="A317" s="53" t="s">
        <v>3550</v>
      </c>
      <c r="B317">
        <f>H162</f>
        <v>145</v>
      </c>
      <c r="D317" s="4"/>
      <c r="E317" s="17"/>
      <c r="G317" s="4" t="s">
        <v>540</v>
      </c>
      <c r="H317" s="5">
        <f t="shared" si="108"/>
        <v>85</v>
      </c>
      <c r="I317" s="5"/>
      <c r="J317" s="4" t="s">
        <v>540</v>
      </c>
      <c r="K317" s="5">
        <f t="shared" si="81"/>
        <v>90</v>
      </c>
      <c r="L317" s="5"/>
      <c r="N317" s="4" t="str">
        <f t="shared" si="109"/>
        <v>iPhone 6 Plus VIVID   = R$ 85,00</v>
      </c>
      <c r="P317" s="4" t="str">
        <f t="shared" si="110"/>
        <v>iPhone 6 Plus VIVID   = R$ 90,00</v>
      </c>
      <c r="R317" s="4" t="str">
        <f t="shared" si="111"/>
        <v>iPhone 6 Plus VIVID   = R$ 80,00</v>
      </c>
      <c r="T317" s="4" t="str">
        <f t="shared" si="112"/>
        <v>iPhone 6 Plus VIVID   = R$ 95,00</v>
      </c>
    </row>
    <row r="318" spans="1:20" ht="15.75" customHeight="1" x14ac:dyDescent="0.3">
      <c r="A318" s="53" t="s">
        <v>3552</v>
      </c>
      <c r="B318">
        <f>H162</f>
        <v>145</v>
      </c>
      <c r="E318" s="26"/>
      <c r="G318" s="4" t="s">
        <v>542</v>
      </c>
      <c r="H318" s="5">
        <f t="shared" si="108"/>
        <v>90</v>
      </c>
      <c r="I318" s="5"/>
      <c r="J318" s="4" t="s">
        <v>542</v>
      </c>
      <c r="K318" s="5">
        <f t="shared" si="81"/>
        <v>95</v>
      </c>
      <c r="L318" s="5"/>
      <c r="N318" s="4" t="str">
        <f t="shared" si="109"/>
        <v>iPhone 6s Plus VIVID = R$ 90,00</v>
      </c>
      <c r="P318" s="4" t="str">
        <f t="shared" si="110"/>
        <v>iPhone 6s Plus VIVID = R$ 95,00</v>
      </c>
      <c r="R318" s="4" t="str">
        <f t="shared" si="111"/>
        <v>iPhone 6s Plus VIVID = R$ 85,00</v>
      </c>
      <c r="T318" s="4" t="str">
        <f t="shared" si="112"/>
        <v>iPhone 6s Plus VIVID = R$ 100,00</v>
      </c>
    </row>
    <row r="319" spans="1:20" ht="15.75" customHeight="1" x14ac:dyDescent="0.3">
      <c r="A319" s="53" t="s">
        <v>3551</v>
      </c>
      <c r="B319">
        <f>H162</f>
        <v>145</v>
      </c>
      <c r="E319" s="26"/>
      <c r="G319" s="4" t="s">
        <v>543</v>
      </c>
      <c r="H319" s="5">
        <f t="shared" si="108"/>
        <v>90</v>
      </c>
      <c r="I319" s="5"/>
      <c r="J319" s="4" t="s">
        <v>543</v>
      </c>
      <c r="K319" s="5">
        <f t="shared" si="81"/>
        <v>95</v>
      </c>
      <c r="L319" s="5"/>
      <c r="N319" s="4" t="str">
        <f t="shared" si="109"/>
        <v>iPhone 7 VIVID          = R$ 90,00</v>
      </c>
      <c r="P319" s="4" t="str">
        <f t="shared" si="110"/>
        <v>iPhone 7 VIVID          = R$ 95,00</v>
      </c>
      <c r="R319" s="4" t="str">
        <f t="shared" si="111"/>
        <v>iPhone 7 VIVID          = R$ 85,00</v>
      </c>
      <c r="T319" s="4" t="str">
        <f t="shared" si="112"/>
        <v>iPhone 7 VIVID          = R$ 100,00</v>
      </c>
    </row>
    <row r="320" spans="1:20" ht="15.75" customHeight="1" x14ac:dyDescent="0.3">
      <c r="A320" s="53" t="s">
        <v>3553</v>
      </c>
      <c r="B320">
        <f>H163</f>
        <v>120</v>
      </c>
      <c r="D320" s="94" t="s">
        <v>549</v>
      </c>
      <c r="E320" s="92"/>
      <c r="G320" s="4" t="s">
        <v>544</v>
      </c>
      <c r="H320" s="5">
        <f t="shared" si="108"/>
        <v>100</v>
      </c>
      <c r="I320" s="5"/>
      <c r="J320" s="4" t="s">
        <v>544</v>
      </c>
      <c r="K320" s="5">
        <f t="shared" si="81"/>
        <v>105</v>
      </c>
      <c r="L320" s="5"/>
      <c r="N320" s="4" t="str">
        <f t="shared" si="109"/>
        <v>iPhone 7 Plus VIVID      = R$ 100,00</v>
      </c>
      <c r="P320" s="4" t="str">
        <f t="shared" si="110"/>
        <v>iPhone 7 Plus VIVID      = R$ 105,00</v>
      </c>
      <c r="R320" s="4" t="str">
        <f t="shared" si="111"/>
        <v>iPhone 7 Plus VIVID      = R$ 95,00</v>
      </c>
      <c r="T320" s="4" t="str">
        <f t="shared" si="112"/>
        <v>iPhone 7 Plus VIVID      = R$ 110,00</v>
      </c>
    </row>
    <row r="321" spans="1:20" ht="15.75" customHeight="1" x14ac:dyDescent="0.3">
      <c r="A321" s="53" t="s">
        <v>3554</v>
      </c>
      <c r="B321">
        <f>H163</f>
        <v>120</v>
      </c>
      <c r="D321" s="7" t="s">
        <v>552</v>
      </c>
      <c r="E321" s="6">
        <v>45</v>
      </c>
      <c r="G321" s="4" t="s">
        <v>545</v>
      </c>
      <c r="H321" s="5">
        <f t="shared" si="108"/>
        <v>90</v>
      </c>
      <c r="I321" s="5"/>
      <c r="J321" s="4" t="s">
        <v>545</v>
      </c>
      <c r="K321" s="5">
        <f t="shared" si="81"/>
        <v>95</v>
      </c>
      <c r="L321" s="5"/>
      <c r="N321" s="4" t="str">
        <f t="shared" si="109"/>
        <v>iPhone 8/SE 2ª G VIVID=R$ 90,00</v>
      </c>
      <c r="P321" s="4" t="str">
        <f t="shared" si="110"/>
        <v>iPhone 8/SE 2ª G VIVID=R$ 95,00</v>
      </c>
      <c r="R321" s="4" t="str">
        <f t="shared" si="111"/>
        <v>iPhone 8/SE 2ª G VIVID=R$ 85,00</v>
      </c>
      <c r="T321" s="4" t="str">
        <f t="shared" si="112"/>
        <v>iPhone 8/SE 2ª G VIVID=R$ 100,00</v>
      </c>
    </row>
    <row r="322" spans="1:20" ht="15.75" customHeight="1" x14ac:dyDescent="0.3">
      <c r="A322" s="67" t="s">
        <v>3537</v>
      </c>
      <c r="B322">
        <f>H163</f>
        <v>120</v>
      </c>
      <c r="D322" s="7"/>
      <c r="E322" s="6"/>
      <c r="G322" s="4" t="s">
        <v>546</v>
      </c>
      <c r="H322" s="5">
        <f t="shared" si="108"/>
        <v>100</v>
      </c>
      <c r="I322" s="5"/>
      <c r="J322" s="4" t="s">
        <v>546</v>
      </c>
      <c r="K322" s="5">
        <f t="shared" si="81"/>
        <v>105</v>
      </c>
      <c r="L322" s="5"/>
      <c r="N322" s="4" t="str">
        <f t="shared" si="109"/>
        <v>iPhone 8 Plus VIVID     = R$ 100,00</v>
      </c>
      <c r="P322" s="4" t="str">
        <f t="shared" si="110"/>
        <v>iPhone 8 Plus VIVID     = R$ 105,00</v>
      </c>
      <c r="R322" s="4" t="str">
        <f t="shared" si="111"/>
        <v>iPhone 8 Plus VIVID     = R$ 95,00</v>
      </c>
      <c r="T322" s="4" t="str">
        <f t="shared" si="112"/>
        <v>iPhone 8 Plus VIVID     = R$ 110,00</v>
      </c>
    </row>
    <row r="323" spans="1:20" ht="15.75" customHeight="1" x14ac:dyDescent="0.3">
      <c r="A323" s="53" t="s">
        <v>3555</v>
      </c>
      <c r="B323">
        <f>H163</f>
        <v>120</v>
      </c>
      <c r="D323" s="7" t="s">
        <v>554</v>
      </c>
      <c r="E323" s="6">
        <v>125</v>
      </c>
      <c r="G323" s="4" t="s">
        <v>547</v>
      </c>
      <c r="H323" s="5">
        <f t="shared" si="108"/>
        <v>165</v>
      </c>
      <c r="I323" s="5"/>
      <c r="J323" s="4" t="s">
        <v>547</v>
      </c>
      <c r="K323" s="5">
        <f t="shared" ref="K323:K386" si="113">H323+5</f>
        <v>170</v>
      </c>
      <c r="L323" s="5"/>
      <c r="N323" s="4" t="str">
        <f t="shared" si="109"/>
        <v>iPhone X OLED VIVID   = R$ 165,00</v>
      </c>
      <c r="P323" s="4" t="str">
        <f t="shared" si="110"/>
        <v>iPhone X OLED VIVID   = R$ 170,00</v>
      </c>
      <c r="R323" s="4" t="str">
        <f t="shared" si="111"/>
        <v>iPhone X OLED VIVID   = R$ 160,00</v>
      </c>
      <c r="T323" s="4" t="str">
        <f t="shared" si="112"/>
        <v>iPhone X OLED VIVID   = R$ 175,00</v>
      </c>
    </row>
    <row r="324" spans="1:20" ht="15.75" customHeight="1" x14ac:dyDescent="0.3">
      <c r="A324" s="53" t="s">
        <v>3538</v>
      </c>
      <c r="B324">
        <f>H164</f>
        <v>130</v>
      </c>
      <c r="D324" s="7" t="s">
        <v>555</v>
      </c>
      <c r="E324" s="6">
        <v>80</v>
      </c>
      <c r="G324" s="4" t="s">
        <v>548</v>
      </c>
      <c r="H324" s="5">
        <f t="shared" si="108"/>
        <v>115</v>
      </c>
      <c r="I324" s="5"/>
      <c r="J324" s="4" t="s">
        <v>548</v>
      </c>
      <c r="K324" s="5">
        <f t="shared" si="113"/>
        <v>120</v>
      </c>
      <c r="L324" s="5"/>
      <c r="N324" s="4" t="str">
        <f t="shared" si="109"/>
        <v>iPhone XR VIVID = R$ 115,00</v>
      </c>
      <c r="P324" s="4" t="str">
        <f t="shared" si="110"/>
        <v>iPhone XR VIVID = R$ 120,00</v>
      </c>
      <c r="R324" s="4" t="str">
        <f t="shared" si="111"/>
        <v>iPhone XR VIVID = R$ 110,00</v>
      </c>
      <c r="T324" s="4" t="str">
        <f t="shared" si="112"/>
        <v>iPhone XR VIVID = R$ 125,00</v>
      </c>
    </row>
    <row r="325" spans="1:20" ht="15.75" customHeight="1" x14ac:dyDescent="0.3">
      <c r="A325" s="68" t="s">
        <v>3558</v>
      </c>
      <c r="B325">
        <f>H164</f>
        <v>130</v>
      </c>
      <c r="D325" s="7" t="s">
        <v>557</v>
      </c>
      <c r="E325" s="6">
        <v>120</v>
      </c>
      <c r="G325" s="4" t="s">
        <v>550</v>
      </c>
      <c r="H325" s="5">
        <f t="shared" si="108"/>
        <v>170</v>
      </c>
      <c r="I325" s="5"/>
      <c r="J325" s="4" t="s">
        <v>550</v>
      </c>
      <c r="K325" s="5">
        <f t="shared" si="113"/>
        <v>175</v>
      </c>
      <c r="L325" s="5"/>
      <c r="N325" s="4" t="str">
        <f t="shared" si="109"/>
        <v>iPhone XS OLED VIVID= R$ 170,00</v>
      </c>
      <c r="P325" s="4" t="str">
        <f t="shared" si="110"/>
        <v>iPhone XS OLED VIVID= R$ 175,00</v>
      </c>
      <c r="R325" s="4" t="str">
        <f t="shared" si="111"/>
        <v>iPhone XS OLED VIVID= R$ 165,00</v>
      </c>
      <c r="T325" s="4" t="str">
        <f t="shared" si="112"/>
        <v>iPhone XS OLED VIVID= R$ 180,00</v>
      </c>
    </row>
    <row r="326" spans="1:20" ht="15.75" customHeight="1" x14ac:dyDescent="0.3">
      <c r="A326" s="68" t="s">
        <v>3559</v>
      </c>
      <c r="B326">
        <f>H164</f>
        <v>130</v>
      </c>
      <c r="D326" s="52" t="s">
        <v>12311</v>
      </c>
      <c r="E326" s="6">
        <v>75</v>
      </c>
      <c r="H326" s="5"/>
      <c r="I326" s="5"/>
      <c r="K326" s="5"/>
      <c r="L326" s="5"/>
    </row>
    <row r="327" spans="1:20" ht="15.75" customHeight="1" x14ac:dyDescent="0.3">
      <c r="A327" s="68" t="s">
        <v>3560</v>
      </c>
      <c r="B327">
        <f>H164</f>
        <v>130</v>
      </c>
      <c r="D327" s="7" t="s">
        <v>12314</v>
      </c>
      <c r="E327" s="6">
        <v>110</v>
      </c>
      <c r="G327" s="4" t="s">
        <v>551</v>
      </c>
      <c r="H327" s="5"/>
      <c r="I327" s="5"/>
      <c r="J327" s="4" t="s">
        <v>551</v>
      </c>
      <c r="K327" s="5"/>
      <c r="L327" s="5"/>
      <c r="N327" s="4" t="s">
        <v>551</v>
      </c>
      <c r="P327" s="4" t="s">
        <v>551</v>
      </c>
      <c r="R327" s="4" t="s">
        <v>551</v>
      </c>
      <c r="T327" s="4" t="s">
        <v>551</v>
      </c>
    </row>
    <row r="328" spans="1:20" ht="15.75" customHeight="1" x14ac:dyDescent="0.3">
      <c r="A328" s="53" t="s">
        <v>3539</v>
      </c>
      <c r="B328">
        <f>H164</f>
        <v>130</v>
      </c>
      <c r="D328" s="7" t="s">
        <v>1240</v>
      </c>
      <c r="E328" s="48">
        <v>120</v>
      </c>
      <c r="G328" s="4" t="s">
        <v>553</v>
      </c>
      <c r="H328" s="5">
        <f>E321</f>
        <v>45</v>
      </c>
      <c r="I328" s="5"/>
      <c r="J328" s="4" t="s">
        <v>553</v>
      </c>
      <c r="K328" s="5">
        <f t="shared" si="113"/>
        <v>50</v>
      </c>
      <c r="L328" s="5"/>
      <c r="N328" s="4" t="str">
        <f t="shared" ref="N328:N364" si="114">CONCATENATE(G328,H328,",00")</f>
        <v>Moto C      = R$ 45,00</v>
      </c>
      <c r="P328" s="4" t="str">
        <f t="shared" ref="P328:P364" si="115">CONCATENATE(G328,H328+5,",00")</f>
        <v>Moto C      = R$ 50,00</v>
      </c>
      <c r="R328" s="4" t="str">
        <f t="shared" ref="R328:R465" si="116">CONCATENATE(G328,H328-5,",00")</f>
        <v>Moto C      = R$ 40,00</v>
      </c>
      <c r="T328" s="4" t="str">
        <f t="shared" ref="T328:T427" si="117">CONCATENATE(G328,H328+10,",00")</f>
        <v>Moto C      = R$ 55,00</v>
      </c>
    </row>
    <row r="329" spans="1:20" ht="15.75" customHeight="1" x14ac:dyDescent="0.3">
      <c r="A329" s="53" t="s">
        <v>3540</v>
      </c>
      <c r="B329">
        <f>H166</f>
        <v>140</v>
      </c>
      <c r="D329" s="7" t="s">
        <v>561</v>
      </c>
      <c r="E329" s="6">
        <v>85</v>
      </c>
      <c r="G329" s="4" t="s">
        <v>556</v>
      </c>
      <c r="H329" s="5">
        <f t="shared" ref="H329:H337" si="118">E323</f>
        <v>125</v>
      </c>
      <c r="I329" s="5"/>
      <c r="J329" s="4" t="s">
        <v>556</v>
      </c>
      <c r="K329" s="5">
        <f t="shared" si="113"/>
        <v>130</v>
      </c>
      <c r="L329" s="5"/>
      <c r="N329" s="4" t="str">
        <f t="shared" si="114"/>
        <v>Moto G4 c/aro         = R$ 125,00</v>
      </c>
      <c r="P329" s="4" t="str">
        <f t="shared" si="115"/>
        <v>Moto G4 c/aro         = R$ 130,00</v>
      </c>
      <c r="R329" s="4" t="str">
        <f t="shared" si="116"/>
        <v>Moto G4 c/aro         = R$ 120,00</v>
      </c>
      <c r="T329" s="4" t="str">
        <f t="shared" si="117"/>
        <v>Moto G4 c/aro         = R$ 135,00</v>
      </c>
    </row>
    <row r="330" spans="1:20" ht="15.75" customHeight="1" x14ac:dyDescent="0.3">
      <c r="A330" s="68" t="s">
        <v>3561</v>
      </c>
      <c r="B330">
        <f>H166</f>
        <v>140</v>
      </c>
      <c r="D330" s="7" t="s">
        <v>563</v>
      </c>
      <c r="E330" s="6">
        <v>100</v>
      </c>
      <c r="G330" s="4" t="s">
        <v>558</v>
      </c>
      <c r="H330" s="5">
        <f t="shared" si="118"/>
        <v>80</v>
      </c>
      <c r="I330" s="5"/>
      <c r="J330" s="4" t="s">
        <v>558</v>
      </c>
      <c r="K330" s="5">
        <f t="shared" si="113"/>
        <v>85</v>
      </c>
      <c r="L330" s="5"/>
      <c r="N330" s="4" t="str">
        <f t="shared" si="114"/>
        <v>Moto G4 Play c/aro  = R$ 80,00</v>
      </c>
      <c r="P330" s="4" t="str">
        <f t="shared" si="115"/>
        <v>Moto G4 Play c/aro  = R$ 85,00</v>
      </c>
      <c r="R330" s="4" t="str">
        <f t="shared" si="116"/>
        <v>Moto G4 Play c/aro  = R$ 75,00</v>
      </c>
      <c r="T330" s="4" t="str">
        <f t="shared" si="117"/>
        <v>Moto G4 Play c/aro  = R$ 90,00</v>
      </c>
    </row>
    <row r="331" spans="1:20" ht="15.75" customHeight="1" x14ac:dyDescent="0.3">
      <c r="A331" s="53" t="s">
        <v>3541</v>
      </c>
      <c r="B331">
        <f>H166</f>
        <v>140</v>
      </c>
      <c r="D331" s="7" t="s">
        <v>564</v>
      </c>
      <c r="E331" s="6">
        <v>65</v>
      </c>
      <c r="G331" s="4" t="s">
        <v>559</v>
      </c>
      <c r="H331" s="5">
        <f t="shared" si="118"/>
        <v>120</v>
      </c>
      <c r="I331" s="5"/>
      <c r="J331" s="4" t="s">
        <v>559</v>
      </c>
      <c r="K331" s="5">
        <f t="shared" si="113"/>
        <v>125</v>
      </c>
      <c r="L331" s="5"/>
      <c r="N331" s="4" t="str">
        <f t="shared" si="114"/>
        <v>Moto G4 Plus c/aro  = R$ 120,00</v>
      </c>
      <c r="P331" s="4" t="str">
        <f t="shared" si="115"/>
        <v>Moto G4 Plus c/aro  = R$ 125,00</v>
      </c>
      <c r="R331" s="4" t="str">
        <f t="shared" si="116"/>
        <v>Moto G4 Plus c/aro  = R$ 115,00</v>
      </c>
      <c r="T331" s="4" t="str">
        <f t="shared" si="117"/>
        <v>Moto G4 Plus c/aro  = R$ 130,00</v>
      </c>
    </row>
    <row r="332" spans="1:20" ht="15.75" customHeight="1" x14ac:dyDescent="0.3">
      <c r="A332" s="68" t="s">
        <v>3562</v>
      </c>
      <c r="B332">
        <f>H166</f>
        <v>140</v>
      </c>
      <c r="D332" s="7" t="s">
        <v>566</v>
      </c>
      <c r="E332" s="6">
        <v>85</v>
      </c>
      <c r="G332" s="4" t="s">
        <v>560</v>
      </c>
      <c r="H332" s="5">
        <f t="shared" si="118"/>
        <v>75</v>
      </c>
      <c r="I332" s="5"/>
      <c r="J332" s="4" t="s">
        <v>560</v>
      </c>
      <c r="K332" s="5">
        <f t="shared" si="113"/>
        <v>80</v>
      </c>
      <c r="L332" s="5"/>
      <c r="N332" s="4" t="str">
        <f t="shared" si="114"/>
        <v>Moto G04      = R$ 75,00</v>
      </c>
      <c r="P332" s="4" t="str">
        <f t="shared" si="115"/>
        <v>Moto G04      = R$ 80,00</v>
      </c>
      <c r="R332" s="4" t="str">
        <f t="shared" si="116"/>
        <v>Moto G04      = R$ 70,00</v>
      </c>
      <c r="T332" s="4" t="str">
        <f t="shared" si="117"/>
        <v>Moto G04      = R$ 85,00</v>
      </c>
    </row>
    <row r="333" spans="1:20" ht="15.75" customHeight="1" x14ac:dyDescent="0.3">
      <c r="A333" s="53" t="s">
        <v>3542</v>
      </c>
      <c r="B333">
        <f>H165</f>
        <v>95</v>
      </c>
      <c r="D333" s="7" t="s">
        <v>568</v>
      </c>
      <c r="E333" s="6">
        <v>130</v>
      </c>
      <c r="G333" s="4" t="s">
        <v>562</v>
      </c>
      <c r="H333" s="5">
        <f t="shared" si="118"/>
        <v>110</v>
      </c>
      <c r="I333" s="5"/>
      <c r="J333" s="4" t="s">
        <v>562</v>
      </c>
      <c r="K333" s="5">
        <f t="shared" si="113"/>
        <v>115</v>
      </c>
      <c r="L333" s="5"/>
      <c r="N333" s="4" t="str">
        <f t="shared" si="114"/>
        <v>Moto G04 c/aro = R$ 110,00</v>
      </c>
      <c r="P333" s="4" t="str">
        <f t="shared" si="115"/>
        <v>Moto G04 c/aro = R$ 115,00</v>
      </c>
      <c r="R333" s="4" t="str">
        <f t="shared" si="116"/>
        <v>Moto G04 c/aro = R$ 105,00</v>
      </c>
      <c r="T333" s="4" t="str">
        <f t="shared" si="117"/>
        <v>Moto G04 c/aro = R$ 120,00</v>
      </c>
    </row>
    <row r="334" spans="1:20" ht="15.75" customHeight="1" x14ac:dyDescent="0.3">
      <c r="A334" s="68" t="s">
        <v>3563</v>
      </c>
      <c r="B334">
        <f>H165</f>
        <v>95</v>
      </c>
      <c r="D334" s="7" t="s">
        <v>570</v>
      </c>
      <c r="E334" s="6">
        <v>70</v>
      </c>
      <c r="G334" s="4" t="s">
        <v>1242</v>
      </c>
      <c r="H334" s="5">
        <f t="shared" si="118"/>
        <v>120</v>
      </c>
      <c r="I334" s="5"/>
      <c r="J334" s="4" t="s">
        <v>1242</v>
      </c>
      <c r="K334" s="5">
        <f t="shared" si="113"/>
        <v>125</v>
      </c>
      <c r="L334" s="5"/>
      <c r="N334" s="4" t="str">
        <f t="shared" ref="N334" si="119">CONCATENATE(G334,H334,",00")</f>
        <v>Moto G04 c/aro Nacional = 120,00</v>
      </c>
      <c r="P334" s="4" t="str">
        <f t="shared" ref="P334" si="120">CONCATENATE(G334,H334+5,",00")</f>
        <v>Moto G04 c/aro Nacional = 125,00</v>
      </c>
      <c r="R334" s="4" t="str">
        <f t="shared" ref="R334" si="121">CONCATENATE(G334,H334-5,",00")</f>
        <v>Moto G04 c/aro Nacional = 115,00</v>
      </c>
      <c r="T334" s="4" t="str">
        <f t="shared" ref="T334" si="122">CONCATENATE(G334,H334+10,",00")</f>
        <v>Moto G04 c/aro Nacional = 130,00</v>
      </c>
    </row>
    <row r="335" spans="1:20" ht="15.75" customHeight="1" x14ac:dyDescent="0.3">
      <c r="A335" s="68" t="s">
        <v>3564</v>
      </c>
      <c r="B335">
        <f>H165</f>
        <v>95</v>
      </c>
      <c r="D335" s="7" t="s">
        <v>572</v>
      </c>
      <c r="E335" s="6">
        <v>70</v>
      </c>
      <c r="G335" s="4" t="s">
        <v>1241</v>
      </c>
      <c r="H335" s="5">
        <f t="shared" si="118"/>
        <v>85</v>
      </c>
      <c r="I335" s="5"/>
      <c r="J335" s="4" t="s">
        <v>1241</v>
      </c>
      <c r="K335" s="5">
        <f t="shared" si="113"/>
        <v>90</v>
      </c>
      <c r="L335" s="5"/>
      <c r="N335" s="4" t="str">
        <f t="shared" si="114"/>
        <v>Moto G04s     = R$ 85,00</v>
      </c>
      <c r="P335" s="4" t="str">
        <f t="shared" si="115"/>
        <v>Moto G04s     = R$ 90,00</v>
      </c>
      <c r="R335" s="4" t="str">
        <f t="shared" si="116"/>
        <v>Moto G04s     = R$ 80,00</v>
      </c>
      <c r="T335" s="4" t="str">
        <f t="shared" si="117"/>
        <v>Moto G04s     = R$ 95,00</v>
      </c>
    </row>
    <row r="336" spans="1:20" ht="15.75" customHeight="1" x14ac:dyDescent="0.3">
      <c r="A336" s="53" t="s">
        <v>3543</v>
      </c>
      <c r="B336">
        <f>H165</f>
        <v>95</v>
      </c>
      <c r="D336" s="7" t="s">
        <v>574</v>
      </c>
      <c r="E336" s="6">
        <v>65</v>
      </c>
      <c r="G336" s="4" t="s">
        <v>565</v>
      </c>
      <c r="H336" s="5">
        <f t="shared" si="118"/>
        <v>100</v>
      </c>
      <c r="I336" s="5"/>
      <c r="J336" s="4" t="s">
        <v>565</v>
      </c>
      <c r="K336" s="5">
        <f t="shared" si="113"/>
        <v>105</v>
      </c>
      <c r="L336" s="5"/>
      <c r="N336" s="4" t="str">
        <f t="shared" si="114"/>
        <v>Moto G04s c/aro = R$ 100,00</v>
      </c>
      <c r="P336" s="4" t="str">
        <f t="shared" si="115"/>
        <v>Moto G04s c/aro = R$ 105,00</v>
      </c>
      <c r="R336" s="4" t="str">
        <f t="shared" si="116"/>
        <v>Moto G04s c/aro = R$ 95,00</v>
      </c>
      <c r="T336" s="4" t="str">
        <f t="shared" si="117"/>
        <v>Moto G04s c/aro = R$ 110,00</v>
      </c>
    </row>
    <row r="337" spans="1:20" ht="15.75" customHeight="1" x14ac:dyDescent="0.3">
      <c r="A337" s="53" t="s">
        <v>3545</v>
      </c>
      <c r="B337">
        <f>H168</f>
        <v>180</v>
      </c>
      <c r="D337" s="7" t="s">
        <v>576</v>
      </c>
      <c r="E337" s="6">
        <v>80</v>
      </c>
      <c r="G337" s="4" t="s">
        <v>567</v>
      </c>
      <c r="H337" s="5">
        <f t="shared" si="118"/>
        <v>65</v>
      </c>
      <c r="I337" s="5"/>
      <c r="J337" s="4" t="s">
        <v>567</v>
      </c>
      <c r="K337" s="5">
        <f t="shared" si="113"/>
        <v>70</v>
      </c>
      <c r="L337" s="5"/>
      <c r="N337" s="4" t="str">
        <f t="shared" si="114"/>
        <v>Moto G5      = R$ 65,00</v>
      </c>
      <c r="P337" s="4" t="str">
        <f t="shared" si="115"/>
        <v>Moto G5      = R$ 70,00</v>
      </c>
      <c r="R337" s="4" t="str">
        <f t="shared" si="116"/>
        <v>Moto G5      = R$ 60,00</v>
      </c>
      <c r="T337" s="4" t="str">
        <f t="shared" si="117"/>
        <v>Moto G5      = R$ 75,00</v>
      </c>
    </row>
    <row r="338" spans="1:20" ht="15.75" customHeight="1" x14ac:dyDescent="0.3">
      <c r="A338" s="68" t="s">
        <v>3565</v>
      </c>
      <c r="B338">
        <f>H168</f>
        <v>180</v>
      </c>
      <c r="D338" s="7" t="s">
        <v>578</v>
      </c>
      <c r="E338" s="6">
        <v>115</v>
      </c>
      <c r="G338" s="4" t="s">
        <v>569</v>
      </c>
      <c r="H338" s="5">
        <f>E334</f>
        <v>70</v>
      </c>
      <c r="I338" s="5"/>
      <c r="J338" s="4" t="s">
        <v>569</v>
      </c>
      <c r="K338" s="5">
        <f t="shared" si="113"/>
        <v>75</v>
      </c>
      <c r="L338" s="5"/>
      <c r="N338" s="4" t="str">
        <f t="shared" si="114"/>
        <v>Moto G5s     = R$ 70,00</v>
      </c>
      <c r="P338" s="4" t="str">
        <f t="shared" si="115"/>
        <v>Moto G5s     = R$ 75,00</v>
      </c>
      <c r="R338" s="4" t="str">
        <f t="shared" si="116"/>
        <v>Moto G5s     = R$ 65,00</v>
      </c>
      <c r="T338" s="4" t="str">
        <f t="shared" si="117"/>
        <v>Moto G5s     = R$ 80,00</v>
      </c>
    </row>
    <row r="339" spans="1:20" ht="15.75" customHeight="1" x14ac:dyDescent="0.3">
      <c r="A339" s="68" t="s">
        <v>3566</v>
      </c>
      <c r="B339">
        <f>H168</f>
        <v>180</v>
      </c>
      <c r="D339" s="90" t="s">
        <v>580</v>
      </c>
      <c r="E339" s="48">
        <v>70</v>
      </c>
      <c r="G339" s="4" t="s">
        <v>571</v>
      </c>
      <c r="H339" s="5">
        <f>E335</f>
        <v>70</v>
      </c>
      <c r="I339" s="5"/>
      <c r="J339" s="4" t="s">
        <v>571</v>
      </c>
      <c r="K339" s="5">
        <f t="shared" si="113"/>
        <v>75</v>
      </c>
      <c r="L339" s="5"/>
      <c r="N339" s="4" t="str">
        <f t="shared" si="114"/>
        <v>Moto G5 Plus            = R$ 70,00</v>
      </c>
      <c r="P339" s="4" t="str">
        <f t="shared" si="115"/>
        <v>Moto G5 Plus            = R$ 75,00</v>
      </c>
      <c r="R339" s="4" t="str">
        <f t="shared" si="116"/>
        <v>Moto G5 Plus            = R$ 65,00</v>
      </c>
      <c r="T339" s="4" t="str">
        <f t="shared" si="117"/>
        <v>Moto G5 Plus            = R$ 80,00</v>
      </c>
    </row>
    <row r="340" spans="1:20" ht="15.75" customHeight="1" x14ac:dyDescent="0.3">
      <c r="A340" s="68" t="s">
        <v>3567</v>
      </c>
      <c r="B340">
        <f>H168</f>
        <v>180</v>
      </c>
      <c r="D340" s="7" t="s">
        <v>582</v>
      </c>
      <c r="E340" s="6">
        <v>80</v>
      </c>
      <c r="G340" s="4" t="s">
        <v>573</v>
      </c>
      <c r="H340" s="5">
        <f>E336</f>
        <v>65</v>
      </c>
      <c r="I340" s="5"/>
      <c r="J340" s="4" t="s">
        <v>573</v>
      </c>
      <c r="K340" s="5">
        <f t="shared" si="113"/>
        <v>70</v>
      </c>
      <c r="L340" s="5"/>
      <c r="N340" s="4" t="str">
        <f t="shared" si="114"/>
        <v>Moto G5s Plus           = R$ 65,00</v>
      </c>
      <c r="P340" s="4" t="str">
        <f t="shared" si="115"/>
        <v>Moto G5s Plus           = R$ 70,00</v>
      </c>
      <c r="R340" s="4" t="str">
        <f t="shared" si="116"/>
        <v>Moto G5s Plus           = R$ 60,00</v>
      </c>
      <c r="T340" s="4" t="str">
        <f t="shared" si="117"/>
        <v>Moto G5s Plus           = R$ 75,00</v>
      </c>
    </row>
    <row r="341" spans="1:20" ht="15.75" customHeight="1" x14ac:dyDescent="0.3">
      <c r="A341" s="53" t="s">
        <v>3544</v>
      </c>
      <c r="B341">
        <f>H168</f>
        <v>180</v>
      </c>
      <c r="D341" s="7" t="s">
        <v>584</v>
      </c>
      <c r="E341" s="6">
        <v>75</v>
      </c>
      <c r="G341" s="4" t="s">
        <v>575</v>
      </c>
      <c r="H341" s="5">
        <f>E332</f>
        <v>85</v>
      </c>
      <c r="I341" s="5"/>
      <c r="J341" s="4" t="s">
        <v>575</v>
      </c>
      <c r="K341" s="5">
        <f t="shared" si="113"/>
        <v>90</v>
      </c>
      <c r="L341" s="5"/>
      <c r="N341" s="4" t="str">
        <f t="shared" si="114"/>
        <v>Moto G5G (2020) = R$ 85,00</v>
      </c>
      <c r="P341" s="4" t="str">
        <f t="shared" si="115"/>
        <v>Moto G5G (2020) = R$ 90,00</v>
      </c>
      <c r="R341" s="4" t="str">
        <f t="shared" si="116"/>
        <v>Moto G5G (2020) = R$ 80,00</v>
      </c>
      <c r="T341" s="4" t="str">
        <f t="shared" si="117"/>
        <v>Moto G5G (2020) = R$ 95,00</v>
      </c>
    </row>
    <row r="342" spans="1:20" ht="15.75" customHeight="1" x14ac:dyDescent="0.3">
      <c r="A342" s="68" t="s">
        <v>3568</v>
      </c>
      <c r="B342">
        <f>H168</f>
        <v>180</v>
      </c>
      <c r="D342" s="52" t="s">
        <v>586</v>
      </c>
      <c r="E342" s="6">
        <v>65</v>
      </c>
      <c r="G342" s="4" t="s">
        <v>577</v>
      </c>
      <c r="H342" s="5">
        <f>E333</f>
        <v>130</v>
      </c>
      <c r="I342" s="5"/>
      <c r="J342" s="4" t="s">
        <v>577</v>
      </c>
      <c r="K342" s="5">
        <f t="shared" si="113"/>
        <v>135</v>
      </c>
      <c r="L342" s="5"/>
      <c r="N342" s="4" t="str">
        <f t="shared" si="114"/>
        <v>Moto G5G Plus            = R$ 130,00</v>
      </c>
      <c r="P342" s="4" t="str">
        <f t="shared" si="115"/>
        <v>Moto G5G Plus            = R$ 135,00</v>
      </c>
      <c r="R342" s="4" t="str">
        <f t="shared" si="116"/>
        <v>Moto G5G Plus            = R$ 125,00</v>
      </c>
      <c r="T342" s="4" t="str">
        <f t="shared" si="117"/>
        <v>Moto G5G Plus            = R$ 140,00</v>
      </c>
    </row>
    <row r="343" spans="1:20" ht="15.75" customHeight="1" x14ac:dyDescent="0.3">
      <c r="A343" s="68" t="s">
        <v>3569</v>
      </c>
      <c r="B343">
        <f>H168</f>
        <v>180</v>
      </c>
      <c r="D343" s="7" t="s">
        <v>588</v>
      </c>
      <c r="E343" s="6">
        <v>90</v>
      </c>
      <c r="G343" s="4" t="s">
        <v>579</v>
      </c>
      <c r="H343" s="5">
        <f t="shared" ref="H343:H377" si="123">E337</f>
        <v>80</v>
      </c>
      <c r="I343" s="5"/>
      <c r="J343" s="4" t="s">
        <v>579</v>
      </c>
      <c r="K343" s="5">
        <f t="shared" si="113"/>
        <v>85</v>
      </c>
      <c r="L343" s="5"/>
      <c r="N343" s="4" t="str">
        <f t="shared" si="114"/>
        <v>Moto G6           = R$ 80,00</v>
      </c>
      <c r="P343" s="4" t="str">
        <f t="shared" si="115"/>
        <v>Moto G6           = R$ 85,00</v>
      </c>
      <c r="R343" s="4" t="str">
        <f t="shared" si="116"/>
        <v>Moto G6           = R$ 75,00</v>
      </c>
      <c r="T343" s="4" t="str">
        <f t="shared" si="117"/>
        <v>Moto G6           = R$ 90,00</v>
      </c>
    </row>
    <row r="344" spans="1:20" ht="15.75" customHeight="1" x14ac:dyDescent="0.3">
      <c r="A344" s="68" t="s">
        <v>3570</v>
      </c>
      <c r="B344">
        <f>H168</f>
        <v>180</v>
      </c>
      <c r="D344" s="7" t="s">
        <v>590</v>
      </c>
      <c r="E344" s="6">
        <v>115</v>
      </c>
      <c r="G344" s="4" t="s">
        <v>581</v>
      </c>
      <c r="H344" s="5">
        <f t="shared" si="123"/>
        <v>115</v>
      </c>
      <c r="I344" s="5"/>
      <c r="J344" s="4" t="s">
        <v>581</v>
      </c>
      <c r="K344" s="5">
        <f t="shared" si="113"/>
        <v>120</v>
      </c>
      <c r="L344" s="5"/>
      <c r="N344" s="4" t="str">
        <f t="shared" si="114"/>
        <v>Moto G6 c/aro = R$ 115,00</v>
      </c>
      <c r="P344" s="4" t="str">
        <f t="shared" si="115"/>
        <v>Moto G6 c/aro = R$ 120,00</v>
      </c>
      <c r="R344" s="4" t="str">
        <f t="shared" si="116"/>
        <v>Moto G6 c/aro = R$ 110,00</v>
      </c>
      <c r="T344" s="4" t="str">
        <f t="shared" si="117"/>
        <v>Moto G6 c/aro = R$ 125,00</v>
      </c>
    </row>
    <row r="345" spans="1:20" ht="15.75" customHeight="1" x14ac:dyDescent="0.3">
      <c r="A345" t="s">
        <v>3571</v>
      </c>
      <c r="B345">
        <f>H167</f>
        <v>150</v>
      </c>
      <c r="D345" s="52" t="s">
        <v>592</v>
      </c>
      <c r="E345" s="6">
        <v>70</v>
      </c>
      <c r="G345" s="4" t="s">
        <v>583</v>
      </c>
      <c r="H345" s="5">
        <f t="shared" si="123"/>
        <v>70</v>
      </c>
      <c r="I345" s="5"/>
      <c r="J345" s="4" t="s">
        <v>583</v>
      </c>
      <c r="K345" s="5">
        <f t="shared" si="113"/>
        <v>75</v>
      </c>
      <c r="L345" s="5"/>
      <c r="N345" s="4" t="str">
        <f t="shared" si="114"/>
        <v>Moto G6 Play orig          = R$ 70,00</v>
      </c>
      <c r="P345" s="4" t="str">
        <f t="shared" si="115"/>
        <v>Moto G6 Play orig          = R$ 75,00</v>
      </c>
      <c r="R345" s="4" t="str">
        <f t="shared" si="116"/>
        <v>Moto G6 Play orig          = R$ 65,00</v>
      </c>
      <c r="T345" s="4" t="str">
        <f t="shared" si="117"/>
        <v>Moto G6 Play orig          = R$ 80,00</v>
      </c>
    </row>
    <row r="346" spans="1:20" ht="15.75" customHeight="1" x14ac:dyDescent="0.3">
      <c r="A346" t="s">
        <v>3572</v>
      </c>
      <c r="B346">
        <f>H167</f>
        <v>150</v>
      </c>
      <c r="D346" s="7" t="s">
        <v>594</v>
      </c>
      <c r="E346" s="6">
        <v>85</v>
      </c>
      <c r="G346" s="4" t="s">
        <v>585</v>
      </c>
      <c r="H346" s="5">
        <f t="shared" si="123"/>
        <v>80</v>
      </c>
      <c r="I346" s="5"/>
      <c r="J346" s="4" t="s">
        <v>585</v>
      </c>
      <c r="K346" s="5">
        <f t="shared" si="113"/>
        <v>85</v>
      </c>
      <c r="L346" s="5"/>
      <c r="N346" s="4" t="str">
        <f t="shared" si="114"/>
        <v>Moto G6 Play c/aro orig=R$ 80,00</v>
      </c>
      <c r="P346" s="4" t="str">
        <f t="shared" si="115"/>
        <v>Moto G6 Play c/aro orig=R$ 85,00</v>
      </c>
      <c r="R346" s="4" t="str">
        <f t="shared" si="116"/>
        <v>Moto G6 Play c/aro orig=R$ 75,00</v>
      </c>
      <c r="T346" s="4" t="str">
        <f t="shared" si="117"/>
        <v>Moto G6 Play c/aro orig=R$ 90,00</v>
      </c>
    </row>
    <row r="347" spans="1:20" ht="15.75" customHeight="1" x14ac:dyDescent="0.3">
      <c r="A347" t="s">
        <v>3573</v>
      </c>
      <c r="B347">
        <f>H167</f>
        <v>150</v>
      </c>
      <c r="D347" s="52" t="s">
        <v>596</v>
      </c>
      <c r="E347" s="6">
        <v>85</v>
      </c>
      <c r="G347" s="4" t="s">
        <v>587</v>
      </c>
      <c r="H347" s="5">
        <f t="shared" si="123"/>
        <v>75</v>
      </c>
      <c r="I347" s="5"/>
      <c r="J347" s="4" t="s">
        <v>587</v>
      </c>
      <c r="K347" s="5">
        <f t="shared" si="113"/>
        <v>80</v>
      </c>
      <c r="L347" s="5"/>
      <c r="N347" s="4" t="str">
        <f t="shared" si="114"/>
        <v>Moto G6 Plus    = R$ 75,00</v>
      </c>
      <c r="P347" s="4" t="str">
        <f t="shared" si="115"/>
        <v>Moto G6 Plus    = R$ 80,00</v>
      </c>
      <c r="R347" s="4" t="str">
        <f t="shared" si="116"/>
        <v>Moto G6 Plus    = R$ 70,00</v>
      </c>
      <c r="T347" s="4" t="str">
        <f t="shared" si="117"/>
        <v>Moto G6 Plus    = R$ 85,00</v>
      </c>
    </row>
    <row r="348" spans="1:20" ht="15.75" customHeight="1" x14ac:dyDescent="0.3">
      <c r="A348" t="s">
        <v>3574</v>
      </c>
      <c r="B348">
        <f>H167</f>
        <v>150</v>
      </c>
      <c r="D348" s="7" t="s">
        <v>598</v>
      </c>
      <c r="E348" s="6">
        <v>75</v>
      </c>
      <c r="G348" s="4" t="s">
        <v>589</v>
      </c>
      <c r="H348" s="5">
        <f t="shared" si="123"/>
        <v>65</v>
      </c>
      <c r="I348" s="5"/>
      <c r="J348" s="4" t="s">
        <v>589</v>
      </c>
      <c r="K348" s="5">
        <f t="shared" si="113"/>
        <v>70</v>
      </c>
      <c r="L348" s="5"/>
      <c r="N348" s="4" t="str">
        <f t="shared" si="114"/>
        <v>Moto G7 Play orig         = R$ 65,00</v>
      </c>
      <c r="P348" s="4" t="str">
        <f t="shared" si="115"/>
        <v>Moto G7 Play orig         = R$ 70,00</v>
      </c>
      <c r="R348" s="4" t="str">
        <f t="shared" si="116"/>
        <v>Moto G7 Play orig         = R$ 60,00</v>
      </c>
      <c r="T348" s="4" t="str">
        <f t="shared" si="117"/>
        <v>Moto G7 Play orig         = R$ 75,00</v>
      </c>
    </row>
    <row r="349" spans="1:20" ht="15.75" customHeight="1" x14ac:dyDescent="0.3">
      <c r="A349" t="s">
        <v>3575</v>
      </c>
      <c r="B349">
        <f>H167</f>
        <v>150</v>
      </c>
      <c r="D349" s="7" t="s">
        <v>600</v>
      </c>
      <c r="E349" s="6">
        <v>80</v>
      </c>
      <c r="G349" s="4" t="s">
        <v>591</v>
      </c>
      <c r="H349" s="5">
        <f t="shared" si="123"/>
        <v>90</v>
      </c>
      <c r="I349" s="5"/>
      <c r="J349" s="4" t="s">
        <v>591</v>
      </c>
      <c r="K349" s="5">
        <f t="shared" si="113"/>
        <v>95</v>
      </c>
      <c r="L349" s="5"/>
      <c r="N349" s="4" t="str">
        <f t="shared" si="114"/>
        <v>Moto G7 Play c/aro orig=R$ 90,00</v>
      </c>
      <c r="P349" s="4" t="str">
        <f t="shared" si="115"/>
        <v>Moto G7 Play c/aro orig=R$ 95,00</v>
      </c>
      <c r="R349" s="4" t="str">
        <f t="shared" si="116"/>
        <v>Moto G7 Play c/aro orig=R$ 85,00</v>
      </c>
      <c r="T349" s="4" t="str">
        <f t="shared" si="117"/>
        <v>Moto G7 Play c/aro orig=R$ 100,00</v>
      </c>
    </row>
    <row r="350" spans="1:20" ht="15.75" customHeight="1" x14ac:dyDescent="0.3">
      <c r="A350" t="s">
        <v>3576</v>
      </c>
      <c r="B350">
        <f>H167</f>
        <v>150</v>
      </c>
      <c r="D350" s="90" t="s">
        <v>602</v>
      </c>
      <c r="E350" s="48">
        <v>65</v>
      </c>
      <c r="G350" s="4" t="s">
        <v>593</v>
      </c>
      <c r="H350" s="5">
        <f t="shared" si="123"/>
        <v>115</v>
      </c>
      <c r="I350" s="5"/>
      <c r="J350" s="4" t="s">
        <v>593</v>
      </c>
      <c r="K350" s="5">
        <f t="shared" si="113"/>
        <v>120</v>
      </c>
      <c r="L350" s="5"/>
      <c r="N350" s="4" t="str">
        <f t="shared" si="114"/>
        <v>G7 Play c/aro Nacional = R$ 115,00</v>
      </c>
      <c r="P350" s="4" t="str">
        <f t="shared" si="115"/>
        <v>G7 Play c/aro Nacional = R$ 120,00</v>
      </c>
      <c r="R350" s="4" t="str">
        <f t="shared" si="116"/>
        <v>G7 Play c/aro Nacional = R$ 110,00</v>
      </c>
      <c r="T350" s="4" t="str">
        <f t="shared" si="117"/>
        <v>G7 Play c/aro Nacional = R$ 125,00</v>
      </c>
    </row>
    <row r="351" spans="1:20" ht="15.75" customHeight="1" x14ac:dyDescent="0.3">
      <c r="A351" t="s">
        <v>3577</v>
      </c>
      <c r="B351">
        <f>H167</f>
        <v>150</v>
      </c>
      <c r="D351" s="90" t="s">
        <v>604</v>
      </c>
      <c r="E351" s="48">
        <v>95</v>
      </c>
      <c r="G351" s="4" t="s">
        <v>595</v>
      </c>
      <c r="H351" s="5">
        <f t="shared" si="123"/>
        <v>70</v>
      </c>
      <c r="I351" s="5"/>
      <c r="J351" s="4" t="s">
        <v>595</v>
      </c>
      <c r="K351" s="5">
        <f t="shared" si="113"/>
        <v>75</v>
      </c>
      <c r="L351" s="5"/>
      <c r="N351" s="4" t="str">
        <f t="shared" si="114"/>
        <v>Moto G7 Power             = R$ 70,00</v>
      </c>
      <c r="P351" s="4" t="str">
        <f t="shared" si="115"/>
        <v>Moto G7 Power             = R$ 75,00</v>
      </c>
      <c r="R351" s="4" t="str">
        <f t="shared" si="116"/>
        <v>Moto G7 Power             = R$ 65,00</v>
      </c>
      <c r="T351" s="4" t="str">
        <f t="shared" si="117"/>
        <v>Moto G7 Power             = R$ 80,00</v>
      </c>
    </row>
    <row r="352" spans="1:20" ht="15.75" customHeight="1" x14ac:dyDescent="0.3">
      <c r="A352" t="s">
        <v>3578</v>
      </c>
      <c r="B352">
        <f>H167</f>
        <v>150</v>
      </c>
      <c r="D352" s="7" t="s">
        <v>606</v>
      </c>
      <c r="E352" s="6">
        <v>115</v>
      </c>
      <c r="G352" s="4" t="s">
        <v>597</v>
      </c>
      <c r="H352" s="5">
        <f t="shared" si="123"/>
        <v>85</v>
      </c>
      <c r="I352" s="5"/>
      <c r="J352" s="4" t="s">
        <v>597</v>
      </c>
      <c r="K352" s="5">
        <f t="shared" si="113"/>
        <v>90</v>
      </c>
      <c r="L352" s="5"/>
      <c r="N352" s="4" t="str">
        <f t="shared" si="114"/>
        <v>Moto G7 Power c/aro   = R$ 85,00</v>
      </c>
      <c r="P352" s="4" t="str">
        <f t="shared" si="115"/>
        <v>Moto G7 Power c/aro   = R$ 90,00</v>
      </c>
      <c r="R352" s="4" t="str">
        <f t="shared" si="116"/>
        <v>Moto G7 Power c/aro   = R$ 80,00</v>
      </c>
      <c r="T352" s="4" t="str">
        <f t="shared" si="117"/>
        <v>Moto G7 Power c/aro   = R$ 95,00</v>
      </c>
    </row>
    <row r="353" spans="1:20" ht="15.75" customHeight="1" x14ac:dyDescent="0.3">
      <c r="A353" t="s">
        <v>3612</v>
      </c>
      <c r="B353">
        <f>H169</f>
        <v>125</v>
      </c>
      <c r="D353" s="7" t="s">
        <v>608</v>
      </c>
      <c r="E353" s="6">
        <v>80</v>
      </c>
      <c r="G353" s="4" t="s">
        <v>599</v>
      </c>
      <c r="H353" s="5">
        <f t="shared" si="123"/>
        <v>85</v>
      </c>
      <c r="I353" s="5"/>
      <c r="J353" s="4" t="s">
        <v>599</v>
      </c>
      <c r="K353" s="5">
        <f t="shared" si="113"/>
        <v>90</v>
      </c>
      <c r="L353" s="5"/>
      <c r="N353" s="4" t="str">
        <f t="shared" si="114"/>
        <v>Moto G7/G7 Plus orig = R$ 85,00</v>
      </c>
      <c r="P353" s="4" t="str">
        <f t="shared" si="115"/>
        <v>Moto G7/G7 Plus orig = R$ 90,00</v>
      </c>
      <c r="R353" s="4" t="str">
        <f t="shared" si="116"/>
        <v>Moto G7/G7 Plus orig = R$ 80,00</v>
      </c>
      <c r="T353" s="4" t="str">
        <f t="shared" si="117"/>
        <v>Moto G7/G7 Plus orig = R$ 95,00</v>
      </c>
    </row>
    <row r="354" spans="1:20" ht="15.75" customHeight="1" x14ac:dyDescent="0.3">
      <c r="A354" t="s">
        <v>3613</v>
      </c>
      <c r="B354">
        <f>H169</f>
        <v>125</v>
      </c>
      <c r="D354" s="52" t="s">
        <v>610</v>
      </c>
      <c r="E354" s="6">
        <v>100</v>
      </c>
      <c r="G354" s="4" t="s">
        <v>601</v>
      </c>
      <c r="H354" s="5">
        <f t="shared" si="123"/>
        <v>75</v>
      </c>
      <c r="I354" s="5"/>
      <c r="J354" s="4" t="s">
        <v>601</v>
      </c>
      <c r="K354" s="5">
        <f t="shared" si="113"/>
        <v>80</v>
      </c>
      <c r="L354" s="5"/>
      <c r="N354" s="4" t="str">
        <f t="shared" si="114"/>
        <v>Moto G8            = R$ 75,00</v>
      </c>
      <c r="P354" s="4" t="str">
        <f t="shared" si="115"/>
        <v>Moto G8            = R$ 80,00</v>
      </c>
      <c r="R354" s="4" t="str">
        <f t="shared" si="116"/>
        <v>Moto G8            = R$ 70,00</v>
      </c>
      <c r="T354" s="4" t="str">
        <f t="shared" si="117"/>
        <v>Moto G8            = R$ 85,00</v>
      </c>
    </row>
    <row r="355" spans="1:20" ht="15.75" customHeight="1" x14ac:dyDescent="0.3">
      <c r="A355" t="s">
        <v>3614</v>
      </c>
      <c r="B355">
        <f>H169</f>
        <v>125</v>
      </c>
      <c r="D355" s="52" t="s">
        <v>612</v>
      </c>
      <c r="E355" s="6">
        <v>85</v>
      </c>
      <c r="G355" s="4" t="s">
        <v>603</v>
      </c>
      <c r="H355" s="5">
        <f t="shared" si="123"/>
        <v>80</v>
      </c>
      <c r="I355" s="5"/>
      <c r="J355" s="4" t="s">
        <v>603</v>
      </c>
      <c r="K355" s="5">
        <f t="shared" si="113"/>
        <v>85</v>
      </c>
      <c r="L355" s="5"/>
      <c r="N355" s="4" t="str">
        <f t="shared" si="114"/>
        <v>Moto G8 c/aro = R$ 80,00</v>
      </c>
      <c r="P355" s="4" t="str">
        <f t="shared" si="115"/>
        <v>Moto G8 c/aro = R$ 85,00</v>
      </c>
      <c r="R355" s="4" t="str">
        <f t="shared" si="116"/>
        <v>Moto G8 c/aro = R$ 75,00</v>
      </c>
      <c r="T355" s="4" t="str">
        <f t="shared" si="117"/>
        <v>Moto G8 c/aro = R$ 90,00</v>
      </c>
    </row>
    <row r="356" spans="1:20" ht="15.75" customHeight="1" x14ac:dyDescent="0.3">
      <c r="A356" t="s">
        <v>3615</v>
      </c>
      <c r="B356">
        <f>H169</f>
        <v>125</v>
      </c>
      <c r="D356" s="52" t="s">
        <v>614</v>
      </c>
      <c r="E356" s="6">
        <v>105</v>
      </c>
      <c r="G356" s="4" t="s">
        <v>605</v>
      </c>
      <c r="H356" s="5">
        <f t="shared" si="123"/>
        <v>65</v>
      </c>
      <c r="I356" s="5"/>
      <c r="J356" s="4" t="s">
        <v>605</v>
      </c>
      <c r="K356" s="5">
        <f t="shared" si="113"/>
        <v>70</v>
      </c>
      <c r="L356" s="5"/>
      <c r="N356" s="4" t="str">
        <f t="shared" si="114"/>
        <v>Moto G8 Play orig          = R$ 65,00</v>
      </c>
      <c r="P356" s="4" t="str">
        <f t="shared" si="115"/>
        <v>Moto G8 Play orig          = R$ 70,00</v>
      </c>
      <c r="R356" s="4" t="str">
        <f t="shared" si="116"/>
        <v>Moto G8 Play orig          = R$ 60,00</v>
      </c>
      <c r="T356" s="4" t="str">
        <f t="shared" si="117"/>
        <v>Moto G8 Play orig          = R$ 75,00</v>
      </c>
    </row>
    <row r="357" spans="1:20" ht="15.75" customHeight="1" x14ac:dyDescent="0.3">
      <c r="A357" t="s">
        <v>3616</v>
      </c>
      <c r="B357">
        <f>H170</f>
        <v>195</v>
      </c>
      <c r="D357" s="52" t="s">
        <v>616</v>
      </c>
      <c r="E357" s="6">
        <v>70</v>
      </c>
      <c r="G357" s="4" t="s">
        <v>607</v>
      </c>
      <c r="H357" s="5">
        <f t="shared" si="123"/>
        <v>95</v>
      </c>
      <c r="I357" s="5"/>
      <c r="J357" s="4" t="s">
        <v>607</v>
      </c>
      <c r="K357" s="5">
        <f t="shared" si="113"/>
        <v>100</v>
      </c>
      <c r="L357" s="5"/>
      <c r="N357" s="4" t="str">
        <f t="shared" si="114"/>
        <v>Moto G8 Play c/aro orig=R$95,00</v>
      </c>
      <c r="P357" s="4" t="str">
        <f t="shared" si="115"/>
        <v>Moto G8 Play c/aro orig=R$100,00</v>
      </c>
      <c r="R357" s="4" t="str">
        <f t="shared" si="116"/>
        <v>Moto G8 Play c/aro orig=R$90,00</v>
      </c>
      <c r="T357" s="4" t="str">
        <f t="shared" si="117"/>
        <v>Moto G8 Play c/aro orig=R$105,00</v>
      </c>
    </row>
    <row r="358" spans="1:20" ht="15.75" customHeight="1" x14ac:dyDescent="0.3">
      <c r="A358" t="s">
        <v>3617</v>
      </c>
      <c r="B358">
        <f>H170</f>
        <v>195</v>
      </c>
      <c r="D358" s="7" t="s">
        <v>618</v>
      </c>
      <c r="E358" s="6">
        <v>80</v>
      </c>
      <c r="G358" s="4" t="s">
        <v>609</v>
      </c>
      <c r="H358" s="5">
        <f t="shared" si="123"/>
        <v>115</v>
      </c>
      <c r="I358" s="5"/>
      <c r="J358" s="4" t="s">
        <v>609</v>
      </c>
      <c r="K358" s="5">
        <f t="shared" si="113"/>
        <v>120</v>
      </c>
      <c r="L358" s="5"/>
      <c r="N358" s="4" t="str">
        <f t="shared" si="114"/>
        <v>G8 Play c/aro Nacional= R$ 115,00</v>
      </c>
      <c r="P358" s="4" t="str">
        <f t="shared" si="115"/>
        <v>G8 Play c/aro Nacional= R$ 120,00</v>
      </c>
      <c r="R358" s="4" t="str">
        <f t="shared" si="116"/>
        <v>G8 Play c/aro Nacional= R$ 110,00</v>
      </c>
      <c r="T358" s="4" t="str">
        <f t="shared" si="117"/>
        <v>G8 Play c/aro Nacional= R$ 125,00</v>
      </c>
    </row>
    <row r="359" spans="1:20" ht="15.75" customHeight="1" x14ac:dyDescent="0.3">
      <c r="A359" t="s">
        <v>3618</v>
      </c>
      <c r="B359">
        <f>H170</f>
        <v>195</v>
      </c>
      <c r="D359" s="7" t="s">
        <v>620</v>
      </c>
      <c r="E359" s="6">
        <v>100</v>
      </c>
      <c r="G359" s="4" t="s">
        <v>611</v>
      </c>
      <c r="H359" s="5">
        <f t="shared" si="123"/>
        <v>80</v>
      </c>
      <c r="I359" s="5"/>
      <c r="J359" s="4" t="s">
        <v>611</v>
      </c>
      <c r="K359" s="5">
        <f t="shared" si="113"/>
        <v>85</v>
      </c>
      <c r="L359" s="5"/>
      <c r="N359" s="4" t="str">
        <f t="shared" si="114"/>
        <v>Moto G8 Plus   = R$ 80,00</v>
      </c>
      <c r="P359" s="4" t="str">
        <f t="shared" si="115"/>
        <v>Moto G8 Plus   = R$ 85,00</v>
      </c>
      <c r="R359" s="4" t="str">
        <f t="shared" si="116"/>
        <v>Moto G8 Plus   = R$ 75,00</v>
      </c>
      <c r="T359" s="4" t="str">
        <f t="shared" si="117"/>
        <v>Moto G8 Plus   = R$ 90,00</v>
      </c>
    </row>
    <row r="360" spans="1:20" ht="15.75" customHeight="1" x14ac:dyDescent="0.3">
      <c r="A360" t="s">
        <v>3619</v>
      </c>
      <c r="B360">
        <f>H170</f>
        <v>195</v>
      </c>
      <c r="D360" s="52" t="s">
        <v>622</v>
      </c>
      <c r="E360" s="6">
        <v>70</v>
      </c>
      <c r="G360" s="4" t="s">
        <v>613</v>
      </c>
      <c r="H360" s="5">
        <f t="shared" si="123"/>
        <v>100</v>
      </c>
      <c r="I360" s="5"/>
      <c r="J360" s="4" t="s">
        <v>613</v>
      </c>
      <c r="K360" s="5">
        <f t="shared" si="113"/>
        <v>105</v>
      </c>
      <c r="L360" s="5"/>
      <c r="N360" s="4" t="str">
        <f t="shared" si="114"/>
        <v>Moto G8 Plus c/aro      = R$ 100,00</v>
      </c>
      <c r="P360" s="4" t="str">
        <f t="shared" si="115"/>
        <v>Moto G8 Plus c/aro      = R$ 105,00</v>
      </c>
      <c r="R360" s="4" t="str">
        <f t="shared" si="116"/>
        <v>Moto G8 Plus c/aro      = R$ 95,00</v>
      </c>
      <c r="T360" s="4" t="str">
        <f t="shared" si="117"/>
        <v>Moto G8 Plus c/aro      = R$ 110,00</v>
      </c>
    </row>
    <row r="361" spans="1:20" ht="15.75" customHeight="1" x14ac:dyDescent="0.3">
      <c r="A361" t="s">
        <v>3620</v>
      </c>
      <c r="B361">
        <f>H170</f>
        <v>195</v>
      </c>
      <c r="D361" s="52" t="s">
        <v>624</v>
      </c>
      <c r="E361" s="6">
        <v>80</v>
      </c>
      <c r="G361" s="4" t="s">
        <v>615</v>
      </c>
      <c r="H361" s="5">
        <f t="shared" si="123"/>
        <v>85</v>
      </c>
      <c r="I361" s="5"/>
      <c r="J361" s="4" t="s">
        <v>615</v>
      </c>
      <c r="K361" s="5">
        <f t="shared" si="113"/>
        <v>90</v>
      </c>
      <c r="L361" s="5"/>
      <c r="N361" s="4" t="str">
        <f t="shared" si="114"/>
        <v>Moto G8 Power             = R$ 85,00</v>
      </c>
      <c r="P361" s="4" t="str">
        <f t="shared" si="115"/>
        <v>Moto G8 Power             = R$ 90,00</v>
      </c>
      <c r="R361" s="4" t="str">
        <f t="shared" si="116"/>
        <v>Moto G8 Power             = R$ 80,00</v>
      </c>
      <c r="T361" s="4" t="str">
        <f t="shared" si="117"/>
        <v>Moto G8 Power             = R$ 95,00</v>
      </c>
    </row>
    <row r="362" spans="1:20" ht="15.75" customHeight="1" x14ac:dyDescent="0.3">
      <c r="A362" t="s">
        <v>3621</v>
      </c>
      <c r="B362">
        <f>H170</f>
        <v>195</v>
      </c>
      <c r="D362" s="7" t="s">
        <v>12335</v>
      </c>
      <c r="E362" s="6">
        <v>110</v>
      </c>
      <c r="G362" s="4" t="s">
        <v>617</v>
      </c>
      <c r="H362" s="5">
        <f t="shared" si="123"/>
        <v>105</v>
      </c>
      <c r="I362" s="5"/>
      <c r="J362" s="4" t="s">
        <v>617</v>
      </c>
      <c r="K362" s="5">
        <f t="shared" si="113"/>
        <v>110</v>
      </c>
      <c r="L362" s="5"/>
      <c r="N362" s="4" t="str">
        <f t="shared" si="114"/>
        <v>Moto G8 Power c/aro   = R$ 105,00</v>
      </c>
      <c r="P362" s="4" t="str">
        <f t="shared" si="115"/>
        <v>Moto G8 Power c/aro   = R$ 110,00</v>
      </c>
      <c r="R362" s="4" t="str">
        <f t="shared" si="116"/>
        <v>Moto G8 Power c/aro   = R$ 100,00</v>
      </c>
      <c r="T362" s="4" t="str">
        <f t="shared" si="117"/>
        <v>Moto G8 Power c/aro   = R$ 115,00</v>
      </c>
    </row>
    <row r="363" spans="1:20" ht="15.75" customHeight="1" x14ac:dyDescent="0.3">
      <c r="A363" t="s">
        <v>3622</v>
      </c>
      <c r="B363">
        <f>H170</f>
        <v>195</v>
      </c>
      <c r="D363" s="7" t="s">
        <v>627</v>
      </c>
      <c r="E363" s="6">
        <v>95</v>
      </c>
      <c r="G363" s="4" t="s">
        <v>619</v>
      </c>
      <c r="H363" s="5">
        <f t="shared" si="123"/>
        <v>70</v>
      </c>
      <c r="I363" s="5"/>
      <c r="J363" s="4" t="s">
        <v>619</v>
      </c>
      <c r="K363" s="5">
        <f t="shared" si="113"/>
        <v>75</v>
      </c>
      <c r="L363" s="5"/>
      <c r="N363" s="4" t="str">
        <f t="shared" si="114"/>
        <v>Moto G8 Power Lite       = R$ 70,00</v>
      </c>
      <c r="P363" s="4" t="str">
        <f t="shared" si="115"/>
        <v>Moto G8 Power Lite       = R$ 75,00</v>
      </c>
      <c r="R363" s="4" t="str">
        <f t="shared" si="116"/>
        <v>Moto G8 Power Lite       = R$ 65,00</v>
      </c>
      <c r="T363" s="4" t="str">
        <f t="shared" si="117"/>
        <v>Moto G8 Power Lite       = R$ 80,00</v>
      </c>
    </row>
    <row r="364" spans="1:20" ht="15.75" customHeight="1" x14ac:dyDescent="0.3">
      <c r="A364" t="s">
        <v>3623</v>
      </c>
      <c r="B364">
        <f>H170</f>
        <v>195</v>
      </c>
      <c r="D364" s="7" t="s">
        <v>629</v>
      </c>
      <c r="E364" s="6">
        <v>115</v>
      </c>
      <c r="G364" s="4" t="s">
        <v>621</v>
      </c>
      <c r="H364" s="5">
        <f t="shared" si="123"/>
        <v>80</v>
      </c>
      <c r="I364" s="5"/>
      <c r="J364" s="4" t="s">
        <v>621</v>
      </c>
      <c r="K364" s="5">
        <f t="shared" si="113"/>
        <v>85</v>
      </c>
      <c r="L364" s="5"/>
      <c r="N364" s="4" t="str">
        <f t="shared" si="114"/>
        <v>Moto G8 Power Lite c/aro= 80,00</v>
      </c>
      <c r="P364" s="4" t="str">
        <f t="shared" si="115"/>
        <v>Moto G8 Power Lite c/aro= 85,00</v>
      </c>
      <c r="R364" s="4" t="str">
        <f t="shared" si="116"/>
        <v>Moto G8 Power Lite c/aro= 75,00</v>
      </c>
      <c r="T364" s="4" t="str">
        <f t="shared" si="117"/>
        <v>Moto G8 Power Lite c/aro= 90,00</v>
      </c>
    </row>
    <row r="365" spans="1:20" ht="15.75" customHeight="1" x14ac:dyDescent="0.3">
      <c r="A365" t="s">
        <v>3624</v>
      </c>
      <c r="B365">
        <f>H171</f>
        <v>115</v>
      </c>
      <c r="D365" s="7" t="s">
        <v>631</v>
      </c>
      <c r="E365" s="6">
        <v>135</v>
      </c>
      <c r="G365" s="4" t="s">
        <v>623</v>
      </c>
      <c r="H365" s="5">
        <f t="shared" si="123"/>
        <v>100</v>
      </c>
      <c r="I365" s="5"/>
      <c r="J365" s="4" t="s">
        <v>623</v>
      </c>
      <c r="K365" s="5">
        <f t="shared" si="113"/>
        <v>105</v>
      </c>
      <c r="L365" s="5"/>
      <c r="N365" s="4" t="str">
        <f>CONCATENATE(G365,H365,"")</f>
        <v>G8 Power Lite c/aro Nacional=100</v>
      </c>
      <c r="P365" s="4" t="str">
        <f>CONCATENATE(G365,H365+5,"")</f>
        <v>G8 Power Lite c/aro Nacional=105</v>
      </c>
      <c r="R365" s="4" t="str">
        <f t="shared" si="116"/>
        <v>G8 Power Lite c/aro Nacional=95,00</v>
      </c>
      <c r="T365" s="4" t="str">
        <f t="shared" si="117"/>
        <v>G8 Power Lite c/aro Nacional=110,00</v>
      </c>
    </row>
    <row r="366" spans="1:20" ht="15.75" customHeight="1" x14ac:dyDescent="0.3">
      <c r="A366" t="s">
        <v>3625</v>
      </c>
      <c r="B366">
        <f>H171</f>
        <v>115</v>
      </c>
      <c r="D366" s="7" t="s">
        <v>633</v>
      </c>
      <c r="E366" s="6">
        <v>80</v>
      </c>
      <c r="G366" s="4" t="s">
        <v>625</v>
      </c>
      <c r="H366" s="5">
        <f t="shared" si="123"/>
        <v>70</v>
      </c>
      <c r="I366" s="5"/>
      <c r="J366" s="4" t="s">
        <v>625</v>
      </c>
      <c r="K366" s="5">
        <f t="shared" si="113"/>
        <v>75</v>
      </c>
      <c r="L366" s="5"/>
      <c r="N366" s="4" t="str">
        <f t="shared" ref="N366:N367" si="124">CONCATENATE(G366,H366,",00")</f>
        <v>Moto G9 Play    = R$ 70,00</v>
      </c>
      <c r="P366" s="4" t="str">
        <f t="shared" ref="P366:P367" si="125">CONCATENATE(G366,H366+5,",00")</f>
        <v>Moto G9 Play    = R$ 75,00</v>
      </c>
      <c r="R366" s="4" t="str">
        <f t="shared" si="116"/>
        <v>Moto G9 Play    = R$ 65,00</v>
      </c>
      <c r="T366" s="4" t="str">
        <f t="shared" si="117"/>
        <v>Moto G9 Play    = R$ 80,00</v>
      </c>
    </row>
    <row r="367" spans="1:20" ht="15.75" customHeight="1" x14ac:dyDescent="0.3">
      <c r="A367" t="s">
        <v>3626</v>
      </c>
      <c r="B367">
        <f>H171</f>
        <v>115</v>
      </c>
      <c r="D367" s="7" t="s">
        <v>635</v>
      </c>
      <c r="E367" s="6">
        <v>90</v>
      </c>
      <c r="G367" s="4" t="s">
        <v>626</v>
      </c>
      <c r="H367" s="5">
        <f t="shared" si="123"/>
        <v>80</v>
      </c>
      <c r="I367" s="5"/>
      <c r="J367" s="4" t="s">
        <v>626</v>
      </c>
      <c r="K367" s="5">
        <f t="shared" si="113"/>
        <v>85</v>
      </c>
      <c r="L367" s="5"/>
      <c r="N367" s="4" t="str">
        <f t="shared" si="124"/>
        <v>Moto G9 Play c/aro      = R$ 80,00</v>
      </c>
      <c r="P367" s="4" t="str">
        <f t="shared" si="125"/>
        <v>Moto G9 Play c/aro      = R$ 85,00</v>
      </c>
      <c r="R367" s="4" t="str">
        <f t="shared" si="116"/>
        <v>Moto G9 Play c/aro      = R$ 75,00</v>
      </c>
      <c r="T367" s="4" t="str">
        <f t="shared" si="117"/>
        <v>Moto G9 Play c/aro      = R$ 90,00</v>
      </c>
    </row>
    <row r="368" spans="1:20" ht="15.75" customHeight="1" x14ac:dyDescent="0.3">
      <c r="A368" t="s">
        <v>3627</v>
      </c>
      <c r="B368">
        <f>H171</f>
        <v>115</v>
      </c>
      <c r="D368" s="7" t="s">
        <v>637</v>
      </c>
      <c r="E368" s="6">
        <v>120</v>
      </c>
      <c r="G368" s="4" t="s">
        <v>628</v>
      </c>
      <c r="H368" s="5">
        <f t="shared" si="123"/>
        <v>110</v>
      </c>
      <c r="I368" s="5"/>
      <c r="J368" s="4" t="s">
        <v>628</v>
      </c>
      <c r="K368" s="5">
        <f t="shared" si="113"/>
        <v>115</v>
      </c>
      <c r="L368" s="5"/>
      <c r="N368" s="4" t="str">
        <f>CONCATENATE(G368,H368,"")</f>
        <v>Moto G9 Play c/aro Nacional= 110</v>
      </c>
      <c r="P368" s="4" t="str">
        <f>CONCATENATE(G368,H368+5,"")</f>
        <v>Moto G9 Play c/aro Nacional= 115</v>
      </c>
      <c r="R368" s="4" t="str">
        <f t="shared" si="116"/>
        <v>Moto G9 Play c/aro Nacional= 105,00</v>
      </c>
      <c r="T368" s="4" t="str">
        <f t="shared" si="117"/>
        <v>Moto G9 Play c/aro Nacional= 120,00</v>
      </c>
    </row>
    <row r="369" spans="1:20" ht="15.75" customHeight="1" x14ac:dyDescent="0.3">
      <c r="A369" t="s">
        <v>3628</v>
      </c>
      <c r="B369">
        <f>H172</f>
        <v>170</v>
      </c>
      <c r="D369" s="90" t="s">
        <v>639</v>
      </c>
      <c r="E369" s="6">
        <v>70</v>
      </c>
      <c r="G369" s="4" t="s">
        <v>630</v>
      </c>
      <c r="H369" s="5">
        <f t="shared" si="123"/>
        <v>95</v>
      </c>
      <c r="I369" s="5"/>
      <c r="J369" s="4" t="s">
        <v>630</v>
      </c>
      <c r="K369" s="5">
        <f t="shared" si="113"/>
        <v>100</v>
      </c>
      <c r="L369" s="5"/>
      <c r="N369" s="4" t="str">
        <f t="shared" ref="N369:N370" si="126">CONCATENATE(G369,H369,",00")</f>
        <v>Moto G9 Plus   = R$ 95,00</v>
      </c>
      <c r="P369" s="4" t="str">
        <f t="shared" ref="P369:P465" si="127">CONCATENATE(G369,H369+5,",00")</f>
        <v>Moto G9 Plus   = R$ 100,00</v>
      </c>
      <c r="R369" s="4" t="str">
        <f t="shared" si="116"/>
        <v>Moto G9 Plus   = R$ 90,00</v>
      </c>
      <c r="T369" s="4" t="str">
        <f t="shared" si="117"/>
        <v>Moto G9 Plus   = R$ 105,00</v>
      </c>
    </row>
    <row r="370" spans="1:20" ht="15.75" customHeight="1" x14ac:dyDescent="0.3">
      <c r="A370" t="s">
        <v>3629</v>
      </c>
      <c r="B370">
        <f>H172</f>
        <v>170</v>
      </c>
      <c r="D370" s="52" t="s">
        <v>641</v>
      </c>
      <c r="E370" s="6">
        <v>80</v>
      </c>
      <c r="G370" s="4" t="s">
        <v>632</v>
      </c>
      <c r="H370" s="5">
        <f t="shared" si="123"/>
        <v>115</v>
      </c>
      <c r="I370" s="5"/>
      <c r="J370" s="4" t="s">
        <v>632</v>
      </c>
      <c r="K370" s="5">
        <f t="shared" si="113"/>
        <v>120</v>
      </c>
      <c r="L370" s="5"/>
      <c r="N370" s="4" t="str">
        <f t="shared" si="126"/>
        <v>Moto G9 Plus c/aro      = R$ 115,00</v>
      </c>
      <c r="P370" s="4" t="str">
        <f t="shared" si="127"/>
        <v>Moto G9 Plus c/aro      = R$ 120,00</v>
      </c>
      <c r="R370" s="4" t="str">
        <f t="shared" si="116"/>
        <v>Moto G9 Plus c/aro      = R$ 110,00</v>
      </c>
      <c r="T370" s="4" t="str">
        <f t="shared" si="117"/>
        <v>Moto G9 Plus c/aro      = R$ 125,00</v>
      </c>
    </row>
    <row r="371" spans="1:20" ht="15.75" customHeight="1" x14ac:dyDescent="0.3">
      <c r="A371" t="s">
        <v>3630</v>
      </c>
      <c r="B371">
        <f>H172</f>
        <v>170</v>
      </c>
      <c r="D371" s="7" t="s">
        <v>643</v>
      </c>
      <c r="E371" s="6">
        <v>100</v>
      </c>
      <c r="G371" s="4" t="s">
        <v>634</v>
      </c>
      <c r="H371" s="5">
        <f t="shared" si="123"/>
        <v>135</v>
      </c>
      <c r="I371" s="5"/>
      <c r="J371" s="4" t="s">
        <v>634</v>
      </c>
      <c r="K371" s="5">
        <f t="shared" si="113"/>
        <v>140</v>
      </c>
      <c r="L371" s="5"/>
      <c r="N371" s="4" t="str">
        <f>CONCATENATE(G371,H371,"")</f>
        <v>Moto G9 Plus c/aro Nacional= 135</v>
      </c>
      <c r="P371" s="4" t="str">
        <f t="shared" si="127"/>
        <v>Moto G9 Plus c/aro Nacional= 140,00</v>
      </c>
      <c r="R371" s="4" t="str">
        <f t="shared" si="116"/>
        <v>Moto G9 Plus c/aro Nacional= 130,00</v>
      </c>
      <c r="T371" s="4" t="str">
        <f t="shared" si="117"/>
        <v>Moto G9 Plus c/aro Nacional= 145,00</v>
      </c>
    </row>
    <row r="372" spans="1:20" ht="15.75" customHeight="1" x14ac:dyDescent="0.3">
      <c r="A372" t="s">
        <v>3631</v>
      </c>
      <c r="B372">
        <f>H172</f>
        <v>170</v>
      </c>
      <c r="D372" s="7" t="s">
        <v>645</v>
      </c>
      <c r="E372" s="6">
        <v>100</v>
      </c>
      <c r="G372" s="4" t="s">
        <v>636</v>
      </c>
      <c r="H372" s="5">
        <f t="shared" si="123"/>
        <v>80</v>
      </c>
      <c r="I372" s="5"/>
      <c r="J372" s="4" t="s">
        <v>636</v>
      </c>
      <c r="K372" s="5">
        <f t="shared" si="113"/>
        <v>85</v>
      </c>
      <c r="L372" s="5"/>
      <c r="N372" s="4" t="str">
        <f t="shared" ref="N372:N465" si="128">CONCATENATE(G372,H372,",00")</f>
        <v>Moto G9 Power            = R$ 80,00</v>
      </c>
      <c r="P372" s="4" t="str">
        <f t="shared" si="127"/>
        <v>Moto G9 Power            = R$ 85,00</v>
      </c>
      <c r="R372" s="4" t="str">
        <f t="shared" si="116"/>
        <v>Moto G9 Power            = R$ 75,00</v>
      </c>
      <c r="T372" s="4" t="str">
        <f t="shared" si="117"/>
        <v>Moto G9 Power            = R$ 90,00</v>
      </c>
    </row>
    <row r="373" spans="1:20" ht="15.75" customHeight="1" x14ac:dyDescent="0.3">
      <c r="A373" t="s">
        <v>3632</v>
      </c>
      <c r="B373">
        <f>H172</f>
        <v>170</v>
      </c>
      <c r="D373" s="7" t="s">
        <v>647</v>
      </c>
      <c r="E373" s="6">
        <v>80</v>
      </c>
      <c r="G373" s="4" t="s">
        <v>638</v>
      </c>
      <c r="H373" s="5">
        <f t="shared" si="123"/>
        <v>90</v>
      </c>
      <c r="I373" s="5"/>
      <c r="J373" s="4" t="s">
        <v>638</v>
      </c>
      <c r="K373" s="5">
        <f t="shared" si="113"/>
        <v>95</v>
      </c>
      <c r="L373" s="5"/>
      <c r="N373" s="4" t="str">
        <f t="shared" si="128"/>
        <v>Moto G9 Power c/aro  = R$ 90,00</v>
      </c>
      <c r="P373" s="4" t="str">
        <f t="shared" si="127"/>
        <v>Moto G9 Power c/aro  = R$ 95,00</v>
      </c>
      <c r="R373" s="4" t="str">
        <f t="shared" si="116"/>
        <v>Moto G9 Power c/aro  = R$ 85,00</v>
      </c>
      <c r="T373" s="4" t="str">
        <f t="shared" si="117"/>
        <v>Moto G9 Power c/aro  = R$ 100,00</v>
      </c>
    </row>
    <row r="374" spans="1:20" ht="15.75" customHeight="1" x14ac:dyDescent="0.3">
      <c r="A374" t="s">
        <v>3633</v>
      </c>
      <c r="B374">
        <f>H172</f>
        <v>170</v>
      </c>
      <c r="D374" s="52" t="s">
        <v>649</v>
      </c>
      <c r="E374" s="6">
        <v>90</v>
      </c>
      <c r="G374" s="4" t="s">
        <v>640</v>
      </c>
      <c r="H374" s="5">
        <f t="shared" si="123"/>
        <v>120</v>
      </c>
      <c r="I374" s="5"/>
      <c r="J374" s="4" t="s">
        <v>640</v>
      </c>
      <c r="K374" s="5">
        <f t="shared" si="113"/>
        <v>125</v>
      </c>
      <c r="L374" s="5"/>
      <c r="N374" s="4" t="str">
        <f t="shared" si="128"/>
        <v>G9 Power c/aro Nacional = 120,00</v>
      </c>
      <c r="P374" s="4" t="str">
        <f t="shared" si="127"/>
        <v>G9 Power c/aro Nacional = 125,00</v>
      </c>
      <c r="R374" s="4" t="str">
        <f t="shared" si="116"/>
        <v>G9 Power c/aro Nacional = 115,00</v>
      </c>
      <c r="T374" s="4" t="str">
        <f t="shared" si="117"/>
        <v>G9 Power c/aro Nacional = 130,00</v>
      </c>
    </row>
    <row r="375" spans="1:20" ht="15.75" customHeight="1" x14ac:dyDescent="0.3">
      <c r="A375" t="s">
        <v>3634</v>
      </c>
      <c r="B375">
        <f>H172</f>
        <v>170</v>
      </c>
      <c r="D375" s="7" t="s">
        <v>1236</v>
      </c>
      <c r="E375" s="6">
        <v>120</v>
      </c>
      <c r="G375" s="4" t="s">
        <v>642</v>
      </c>
      <c r="H375" s="5">
        <f t="shared" si="123"/>
        <v>70</v>
      </c>
      <c r="I375" s="5"/>
      <c r="J375" s="4" t="s">
        <v>642</v>
      </c>
      <c r="K375" s="5">
        <f t="shared" si="113"/>
        <v>75</v>
      </c>
      <c r="L375" s="5"/>
      <c r="N375" s="4" t="str">
        <f t="shared" si="128"/>
        <v>Moto G10/G30 = R$ 70,00</v>
      </c>
      <c r="P375" s="4" t="str">
        <f t="shared" si="127"/>
        <v>Moto G10/G30 = R$ 75,00</v>
      </c>
      <c r="R375" s="4" t="str">
        <f t="shared" si="116"/>
        <v>Moto G10/G30 = R$ 65,00</v>
      </c>
      <c r="T375" s="4" t="str">
        <f t="shared" si="117"/>
        <v>Moto G10/G30 = R$ 80,00</v>
      </c>
    </row>
    <row r="376" spans="1:20" ht="15.75" customHeight="1" x14ac:dyDescent="0.3">
      <c r="A376" t="s">
        <v>3635</v>
      </c>
      <c r="B376">
        <f>H172</f>
        <v>170</v>
      </c>
      <c r="D376" s="52" t="s">
        <v>652</v>
      </c>
      <c r="E376" s="6">
        <v>85</v>
      </c>
      <c r="G376" s="4" t="s">
        <v>644</v>
      </c>
      <c r="H376" s="5">
        <f t="shared" si="123"/>
        <v>80</v>
      </c>
      <c r="I376" s="5"/>
      <c r="J376" s="4" t="s">
        <v>644</v>
      </c>
      <c r="K376" s="5">
        <f t="shared" si="113"/>
        <v>85</v>
      </c>
      <c r="L376" s="5"/>
      <c r="N376" s="4" t="str">
        <f t="shared" si="128"/>
        <v>Moto G10/G30 c/aro  = R$ 80,00</v>
      </c>
      <c r="P376" s="4" t="str">
        <f t="shared" si="127"/>
        <v>Moto G10/G30 c/aro  = R$ 85,00</v>
      </c>
      <c r="R376" s="4" t="str">
        <f t="shared" si="116"/>
        <v>Moto G10/G30 c/aro  = R$ 75,00</v>
      </c>
      <c r="T376" s="4" t="str">
        <f t="shared" si="117"/>
        <v>Moto G10/G30 c/aro  = R$ 90,00</v>
      </c>
    </row>
    <row r="377" spans="1:20" ht="15.75" customHeight="1" x14ac:dyDescent="0.3">
      <c r="A377" t="s">
        <v>2601</v>
      </c>
      <c r="B377">
        <f>H154</f>
        <v>350</v>
      </c>
      <c r="D377" s="7" t="s">
        <v>654</v>
      </c>
      <c r="E377" s="6">
        <v>100</v>
      </c>
      <c r="G377" s="4" t="s">
        <v>646</v>
      </c>
      <c r="H377" s="5">
        <f t="shared" si="123"/>
        <v>100</v>
      </c>
      <c r="I377" s="5"/>
      <c r="J377" s="4" t="s">
        <v>646</v>
      </c>
      <c r="K377" s="5">
        <f t="shared" si="113"/>
        <v>105</v>
      </c>
      <c r="L377" s="5"/>
      <c r="N377" s="4" t="str">
        <f t="shared" si="128"/>
        <v>Moto G10 c/aro Nacional= 100,00</v>
      </c>
      <c r="P377" s="4" t="str">
        <f t="shared" si="127"/>
        <v>Moto G10 c/aro Nacional= 105,00</v>
      </c>
      <c r="R377" s="4" t="str">
        <f t="shared" si="116"/>
        <v>Moto G10 c/aro Nacional= 95,00</v>
      </c>
      <c r="T377" s="4" t="str">
        <f t="shared" si="117"/>
        <v>Moto G10 c/aro Nacional= 110,00</v>
      </c>
    </row>
    <row r="378" spans="1:20" ht="15.75" customHeight="1" x14ac:dyDescent="0.3">
      <c r="A378" t="s">
        <v>3637</v>
      </c>
      <c r="B378">
        <f>H154</f>
        <v>350</v>
      </c>
      <c r="D378" s="7" t="s">
        <v>656</v>
      </c>
      <c r="E378" s="6">
        <v>125</v>
      </c>
      <c r="G378" s="4" t="s">
        <v>648</v>
      </c>
      <c r="H378" s="5">
        <f>E373</f>
        <v>80</v>
      </c>
      <c r="I378" s="5"/>
      <c r="J378" s="4" t="s">
        <v>648</v>
      </c>
      <c r="K378" s="5">
        <f t="shared" si="113"/>
        <v>85</v>
      </c>
      <c r="L378" s="5"/>
      <c r="N378" s="4" t="str">
        <f t="shared" si="128"/>
        <v>Moto G13      = R$ 80,00</v>
      </c>
      <c r="P378" s="4" t="str">
        <f t="shared" si="127"/>
        <v>Moto G13      = R$ 85,00</v>
      </c>
      <c r="R378" s="4" t="str">
        <f t="shared" si="116"/>
        <v>Moto G13      = R$ 75,00</v>
      </c>
      <c r="T378" s="4" t="str">
        <f t="shared" si="117"/>
        <v>Moto G13      = R$ 90,00</v>
      </c>
    </row>
    <row r="379" spans="1:20" ht="15.75" customHeight="1" x14ac:dyDescent="0.3">
      <c r="A379" t="s">
        <v>3636</v>
      </c>
      <c r="B379">
        <f>H154</f>
        <v>350</v>
      </c>
      <c r="D379" s="7" t="s">
        <v>658</v>
      </c>
      <c r="E379" s="6">
        <v>95</v>
      </c>
      <c r="G379" s="4" t="s">
        <v>650</v>
      </c>
      <c r="H379" s="5">
        <f>E374</f>
        <v>90</v>
      </c>
      <c r="I379" s="5"/>
      <c r="J379" s="4" t="s">
        <v>650</v>
      </c>
      <c r="K379" s="5">
        <f t="shared" si="113"/>
        <v>95</v>
      </c>
      <c r="L379" s="5"/>
      <c r="N379" s="4" t="str">
        <f t="shared" si="128"/>
        <v>Moto G13 c/aro          = R$ 90,00</v>
      </c>
      <c r="P379" s="4" t="str">
        <f t="shared" si="127"/>
        <v>Moto G13 c/aro          = R$ 95,00</v>
      </c>
      <c r="R379" s="4" t="str">
        <f t="shared" si="116"/>
        <v>Moto G13 c/aro          = R$ 85,00</v>
      </c>
      <c r="T379" s="4" t="str">
        <f t="shared" si="117"/>
        <v>Moto G13 c/aro          = R$ 100,00</v>
      </c>
    </row>
    <row r="380" spans="1:20" ht="15.75" customHeight="1" x14ac:dyDescent="0.3">
      <c r="A380" t="s">
        <v>3638</v>
      </c>
      <c r="B380">
        <f>H154</f>
        <v>350</v>
      </c>
      <c r="D380" s="52" t="s">
        <v>660</v>
      </c>
      <c r="E380" s="6">
        <v>75</v>
      </c>
      <c r="G380" s="4" t="s">
        <v>651</v>
      </c>
      <c r="H380" s="5">
        <f>E375</f>
        <v>120</v>
      </c>
      <c r="I380" s="5"/>
      <c r="J380" s="4" t="s">
        <v>651</v>
      </c>
      <c r="K380" s="5">
        <f t="shared" si="113"/>
        <v>125</v>
      </c>
      <c r="L380" s="5"/>
      <c r="N380" s="4" t="str">
        <f t="shared" si="128"/>
        <v>Moto G13 c/aro Nacional= 120,00</v>
      </c>
      <c r="P380" s="4" t="str">
        <f t="shared" si="127"/>
        <v>Moto G13 c/aro Nacional= 125,00</v>
      </c>
      <c r="R380" s="4" t="str">
        <f t="shared" si="116"/>
        <v>Moto G13 c/aro Nacional= 115,00</v>
      </c>
      <c r="T380" s="4" t="str">
        <f t="shared" si="117"/>
        <v>Moto G13 c/aro Nacional= 130,00</v>
      </c>
    </row>
    <row r="381" spans="1:20" ht="15.75" customHeight="1" x14ac:dyDescent="0.3">
      <c r="A381" t="s">
        <v>2426</v>
      </c>
      <c r="B381">
        <f>H155</f>
        <v>480</v>
      </c>
      <c r="D381" s="52" t="s">
        <v>662</v>
      </c>
      <c r="E381" s="6">
        <v>85</v>
      </c>
      <c r="G381" s="4" t="s">
        <v>653</v>
      </c>
      <c r="H381" s="5">
        <f>E372</f>
        <v>100</v>
      </c>
      <c r="I381" s="5"/>
      <c r="J381" s="4" t="s">
        <v>653</v>
      </c>
      <c r="K381" s="5">
        <f t="shared" si="113"/>
        <v>105</v>
      </c>
      <c r="L381" s="5"/>
      <c r="N381" s="4" t="str">
        <f t="shared" si="128"/>
        <v>Moto G30 c/aro Nacional= 100,00</v>
      </c>
      <c r="P381" s="4" t="str">
        <f t="shared" si="127"/>
        <v>Moto G30 c/aro Nacional= 105,00</v>
      </c>
      <c r="R381" s="4" t="str">
        <f t="shared" si="116"/>
        <v>Moto G30 c/aro Nacional= 95,00</v>
      </c>
      <c r="T381" s="4" t="str">
        <f t="shared" si="117"/>
        <v>Moto G30 c/aro Nacional= 110,00</v>
      </c>
    </row>
    <row r="382" spans="1:20" ht="15.75" customHeight="1" x14ac:dyDescent="0.3">
      <c r="A382" t="s">
        <v>3897</v>
      </c>
      <c r="B382">
        <f>H173</f>
        <v>170</v>
      </c>
      <c r="D382" s="7" t="s">
        <v>664</v>
      </c>
      <c r="E382" s="6">
        <v>110</v>
      </c>
      <c r="G382" s="4" t="s">
        <v>655</v>
      </c>
      <c r="H382" s="5">
        <f>E376</f>
        <v>85</v>
      </c>
      <c r="I382" s="5"/>
      <c r="J382" s="4" t="s">
        <v>655</v>
      </c>
      <c r="K382" s="5">
        <f t="shared" si="113"/>
        <v>90</v>
      </c>
      <c r="L382" s="5"/>
      <c r="N382" s="4" t="str">
        <f t="shared" si="128"/>
        <v>Moto G14       = R$ 85,00</v>
      </c>
      <c r="P382" s="4" t="str">
        <f t="shared" si="127"/>
        <v>Moto G14       = R$ 90,00</v>
      </c>
      <c r="R382" s="4" t="str">
        <f t="shared" si="116"/>
        <v>Moto G14       = R$ 80,00</v>
      </c>
      <c r="T382" s="4" t="str">
        <f t="shared" si="117"/>
        <v>Moto G14       = R$ 95,00</v>
      </c>
    </row>
    <row r="383" spans="1:20" ht="15.75" customHeight="1" x14ac:dyDescent="0.3">
      <c r="A383" t="s">
        <v>3898</v>
      </c>
      <c r="B383">
        <f>H173</f>
        <v>170</v>
      </c>
      <c r="D383" s="52" t="s">
        <v>666</v>
      </c>
      <c r="E383" s="6">
        <v>90</v>
      </c>
      <c r="G383" s="4" t="s">
        <v>657</v>
      </c>
      <c r="H383" s="5">
        <f>E377</f>
        <v>100</v>
      </c>
      <c r="I383" s="5"/>
      <c r="J383" s="4" t="s">
        <v>657</v>
      </c>
      <c r="K383" s="5">
        <f t="shared" si="113"/>
        <v>105</v>
      </c>
      <c r="L383" s="5"/>
      <c r="N383" s="4" t="str">
        <f t="shared" si="128"/>
        <v>Moto G14 c/aro           = R$ 100,00</v>
      </c>
      <c r="P383" s="4" t="str">
        <f t="shared" si="127"/>
        <v>Moto G14 c/aro           = R$ 105,00</v>
      </c>
      <c r="R383" s="4" t="str">
        <f t="shared" si="116"/>
        <v>Moto G14 c/aro           = R$ 95,00</v>
      </c>
      <c r="T383" s="4" t="str">
        <f t="shared" si="117"/>
        <v>Moto G14 c/aro           = R$ 110,00</v>
      </c>
    </row>
    <row r="384" spans="1:20" ht="15.75" customHeight="1" x14ac:dyDescent="0.3">
      <c r="A384" t="s">
        <v>3899</v>
      </c>
      <c r="B384">
        <f>H173</f>
        <v>170</v>
      </c>
      <c r="D384" s="52" t="s">
        <v>668</v>
      </c>
      <c r="E384" s="6">
        <v>75</v>
      </c>
      <c r="G384" s="4" t="s">
        <v>659</v>
      </c>
      <c r="H384" s="5">
        <f>E378</f>
        <v>125</v>
      </c>
      <c r="I384" s="5"/>
      <c r="J384" s="4" t="s">
        <v>659</v>
      </c>
      <c r="K384" s="5">
        <f t="shared" si="113"/>
        <v>130</v>
      </c>
      <c r="L384" s="5"/>
      <c r="N384" s="4" t="str">
        <f t="shared" si="128"/>
        <v>Moto G14 c/aro Nacional= 125,00</v>
      </c>
      <c r="P384" s="4" t="str">
        <f t="shared" si="127"/>
        <v>Moto G14 c/aro Nacional= 130,00</v>
      </c>
      <c r="R384" s="4" t="str">
        <f t="shared" si="116"/>
        <v>Moto G14 c/aro Nacional= 120,00</v>
      </c>
      <c r="T384" s="4" t="str">
        <f t="shared" si="117"/>
        <v>Moto G14 c/aro Nacional= 135,00</v>
      </c>
    </row>
    <row r="385" spans="1:20" ht="15.75" customHeight="1" x14ac:dyDescent="0.3">
      <c r="A385" t="s">
        <v>3900</v>
      </c>
      <c r="B385">
        <f>H173</f>
        <v>170</v>
      </c>
      <c r="D385" s="7" t="s">
        <v>670</v>
      </c>
      <c r="E385" s="6">
        <v>85</v>
      </c>
      <c r="G385" s="4" t="s">
        <v>661</v>
      </c>
      <c r="H385" s="5">
        <f>E369</f>
        <v>70</v>
      </c>
      <c r="I385" s="5"/>
      <c r="J385" s="4" t="s">
        <v>661</v>
      </c>
      <c r="K385" s="5">
        <f t="shared" si="113"/>
        <v>75</v>
      </c>
      <c r="L385" s="5"/>
      <c r="N385" s="4" t="str">
        <f t="shared" si="128"/>
        <v>Moto G20       = R$ 70,00</v>
      </c>
      <c r="P385" s="4" t="str">
        <f t="shared" si="127"/>
        <v>Moto G20       = R$ 75,00</v>
      </c>
      <c r="R385" s="4" t="str">
        <f t="shared" si="116"/>
        <v>Moto G20       = R$ 65,00</v>
      </c>
      <c r="T385" s="4" t="str">
        <f t="shared" si="117"/>
        <v>Moto G20       = R$ 80,00</v>
      </c>
    </row>
    <row r="386" spans="1:20" ht="15.75" customHeight="1" x14ac:dyDescent="0.3">
      <c r="A386" t="s">
        <v>3901</v>
      </c>
      <c r="B386">
        <f>H173</f>
        <v>170</v>
      </c>
      <c r="D386" s="52" t="s">
        <v>672</v>
      </c>
      <c r="E386" s="6">
        <v>160</v>
      </c>
      <c r="G386" s="4" t="s">
        <v>663</v>
      </c>
      <c r="H386" s="5">
        <f>E370</f>
        <v>80</v>
      </c>
      <c r="I386" s="5"/>
      <c r="J386" s="4" t="s">
        <v>663</v>
      </c>
      <c r="K386" s="5">
        <f t="shared" si="113"/>
        <v>85</v>
      </c>
      <c r="L386" s="5"/>
      <c r="N386" s="4" t="str">
        <f t="shared" si="128"/>
        <v>Moto G20 c/aro           = R$ 80,00</v>
      </c>
      <c r="P386" s="4" t="str">
        <f t="shared" si="127"/>
        <v>Moto G20 c/aro           = R$ 85,00</v>
      </c>
      <c r="R386" s="4" t="str">
        <f t="shared" si="116"/>
        <v>Moto G20 c/aro           = R$ 75,00</v>
      </c>
      <c r="T386" s="4" t="str">
        <f t="shared" si="117"/>
        <v>Moto G20 c/aro           = R$ 90,00</v>
      </c>
    </row>
    <row r="387" spans="1:20" ht="15.75" customHeight="1" x14ac:dyDescent="0.3">
      <c r="A387" t="s">
        <v>3902</v>
      </c>
      <c r="B387">
        <f>H173</f>
        <v>170</v>
      </c>
      <c r="D387" s="7" t="s">
        <v>674</v>
      </c>
      <c r="E387" s="6">
        <v>195</v>
      </c>
      <c r="G387" s="4" t="s">
        <v>665</v>
      </c>
      <c r="H387" s="5">
        <f>E379</f>
        <v>95</v>
      </c>
      <c r="I387" s="5"/>
      <c r="J387" s="4" t="s">
        <v>665</v>
      </c>
      <c r="K387" s="5">
        <f t="shared" ref="K387:K450" si="129">H387+5</f>
        <v>100</v>
      </c>
      <c r="L387" s="5"/>
      <c r="N387" s="4" t="str">
        <f t="shared" si="128"/>
        <v>Moto G20 c/aro Nacional= 95,00</v>
      </c>
      <c r="P387" s="4" t="str">
        <f t="shared" si="127"/>
        <v>Moto G20 c/aro Nacional= 100,00</v>
      </c>
      <c r="R387" s="4" t="str">
        <f t="shared" si="116"/>
        <v>Moto G20 c/aro Nacional= 90,00</v>
      </c>
      <c r="T387" s="4" t="str">
        <f t="shared" si="117"/>
        <v>Moto G20 c/aro Nacional= 105,00</v>
      </c>
    </row>
    <row r="388" spans="1:20" ht="15.75" customHeight="1" x14ac:dyDescent="0.3">
      <c r="A388" t="s">
        <v>3903</v>
      </c>
      <c r="B388">
        <f>H173</f>
        <v>170</v>
      </c>
      <c r="D388" s="7" t="s">
        <v>676</v>
      </c>
      <c r="E388" s="6">
        <v>210</v>
      </c>
      <c r="G388" s="4" t="s">
        <v>667</v>
      </c>
      <c r="H388" s="5">
        <f>E380</f>
        <v>75</v>
      </c>
      <c r="I388" s="5"/>
      <c r="J388" s="4" t="s">
        <v>667</v>
      </c>
      <c r="K388" s="5">
        <f t="shared" si="129"/>
        <v>80</v>
      </c>
      <c r="L388" s="5"/>
      <c r="N388" s="4" t="str">
        <f t="shared" si="128"/>
        <v>Moto G22       = R$ 75,00</v>
      </c>
      <c r="P388" s="4" t="str">
        <f t="shared" si="127"/>
        <v>Moto G22       = R$ 80,00</v>
      </c>
      <c r="R388" s="4" t="str">
        <f t="shared" si="116"/>
        <v>Moto G22       = R$ 70,00</v>
      </c>
      <c r="T388" s="4" t="str">
        <f t="shared" si="117"/>
        <v>Moto G22       = R$ 85,00</v>
      </c>
    </row>
    <row r="389" spans="1:20" ht="15.75" customHeight="1" x14ac:dyDescent="0.3">
      <c r="A389" t="s">
        <v>3904</v>
      </c>
      <c r="B389">
        <f>H173</f>
        <v>170</v>
      </c>
      <c r="D389" s="52" t="s">
        <v>1244</v>
      </c>
      <c r="E389" s="6">
        <v>85</v>
      </c>
      <c r="G389" s="4" t="s">
        <v>669</v>
      </c>
      <c r="H389" s="5">
        <f>E381</f>
        <v>85</v>
      </c>
      <c r="I389" s="5"/>
      <c r="J389" s="4" t="s">
        <v>669</v>
      </c>
      <c r="K389" s="5">
        <f t="shared" si="129"/>
        <v>90</v>
      </c>
      <c r="L389" s="5"/>
      <c r="N389" s="4" t="str">
        <f t="shared" si="128"/>
        <v>Moto G22 c/aro         = R$ 85,00</v>
      </c>
      <c r="P389" s="4" t="str">
        <f t="shared" si="127"/>
        <v>Moto G22 c/aro         = R$ 90,00</v>
      </c>
      <c r="R389" s="4" t="str">
        <f t="shared" si="116"/>
        <v>Moto G22 c/aro         = R$ 80,00</v>
      </c>
      <c r="T389" s="4" t="str">
        <f t="shared" si="117"/>
        <v>Moto G22 c/aro         = R$ 95,00</v>
      </c>
    </row>
    <row r="390" spans="1:20" ht="15.75" customHeight="1" x14ac:dyDescent="0.3">
      <c r="A390" t="s">
        <v>2427</v>
      </c>
      <c r="B390">
        <f>H257</f>
        <v>830</v>
      </c>
      <c r="D390" s="52" t="s">
        <v>679</v>
      </c>
      <c r="E390" s="6">
        <v>95</v>
      </c>
      <c r="G390" s="4" t="s">
        <v>671</v>
      </c>
      <c r="H390" s="5">
        <f>E382</f>
        <v>110</v>
      </c>
      <c r="I390" s="5"/>
      <c r="J390" s="4" t="s">
        <v>671</v>
      </c>
      <c r="K390" s="5">
        <f t="shared" si="129"/>
        <v>115</v>
      </c>
      <c r="L390" s="5"/>
      <c r="N390" s="4" t="str">
        <f t="shared" si="128"/>
        <v>Moto G22 c/aro Nacional= 110,00</v>
      </c>
      <c r="P390" s="4" t="str">
        <f t="shared" si="127"/>
        <v>Moto G22 c/aro Nacional= 115,00</v>
      </c>
      <c r="R390" s="4" t="str">
        <f t="shared" si="116"/>
        <v>Moto G22 c/aro Nacional= 105,00</v>
      </c>
      <c r="T390" s="4" t="str">
        <f t="shared" si="117"/>
        <v>Moto G22 c/aro Nacional= 120,00</v>
      </c>
    </row>
    <row r="391" spans="1:20" ht="15.75" customHeight="1" x14ac:dyDescent="0.3">
      <c r="A391" t="s">
        <v>2428</v>
      </c>
      <c r="B391">
        <f>H258</f>
        <v>970</v>
      </c>
      <c r="D391" s="7" t="s">
        <v>1238</v>
      </c>
      <c r="E391" s="6">
        <v>110</v>
      </c>
      <c r="G391" s="4" t="s">
        <v>673</v>
      </c>
      <c r="H391" s="5">
        <f>E373</f>
        <v>80</v>
      </c>
      <c r="I391" s="5"/>
      <c r="J391" s="4" t="s">
        <v>673</v>
      </c>
      <c r="K391" s="5">
        <f t="shared" si="129"/>
        <v>85</v>
      </c>
      <c r="L391" s="5"/>
      <c r="N391" s="4" t="str">
        <f t="shared" si="128"/>
        <v>Moto G23   = R$ 80,00</v>
      </c>
      <c r="P391" s="4" t="str">
        <f t="shared" si="127"/>
        <v>Moto G23   = R$ 85,00</v>
      </c>
      <c r="R391" s="4" t="str">
        <f t="shared" si="116"/>
        <v>Moto G23   = R$ 75,00</v>
      </c>
      <c r="T391" s="4" t="str">
        <f t="shared" si="117"/>
        <v>Moto G23   = R$ 90,00</v>
      </c>
    </row>
    <row r="392" spans="1:20" ht="15.75" customHeight="1" x14ac:dyDescent="0.3">
      <c r="A392" t="s">
        <v>2429</v>
      </c>
      <c r="B392">
        <f>H260</f>
        <v>260</v>
      </c>
      <c r="D392" s="52" t="s">
        <v>681</v>
      </c>
      <c r="E392" s="6">
        <v>85</v>
      </c>
      <c r="G392" s="4" t="s">
        <v>675</v>
      </c>
      <c r="H392" s="5">
        <f>E374</f>
        <v>90</v>
      </c>
      <c r="I392" s="5"/>
      <c r="J392" s="4" t="s">
        <v>675</v>
      </c>
      <c r="K392" s="5">
        <f t="shared" si="129"/>
        <v>95</v>
      </c>
      <c r="L392" s="5"/>
      <c r="N392" s="4" t="str">
        <f t="shared" si="128"/>
        <v>Moto G23 c/aro     = R$ 90,00</v>
      </c>
      <c r="P392" s="4" t="str">
        <f t="shared" si="127"/>
        <v>Moto G23 c/aro     = R$ 95,00</v>
      </c>
      <c r="R392" s="4" t="str">
        <f t="shared" si="116"/>
        <v>Moto G23 c/aro     = R$ 85,00</v>
      </c>
      <c r="T392" s="4" t="str">
        <f t="shared" si="117"/>
        <v>Moto G23 c/aro     = R$ 100,00</v>
      </c>
    </row>
    <row r="393" spans="1:20" ht="15.75" customHeight="1" x14ac:dyDescent="0.3">
      <c r="A393" t="s">
        <v>2430</v>
      </c>
      <c r="B393">
        <f>H259</f>
        <v>910</v>
      </c>
      <c r="D393" s="7" t="s">
        <v>683</v>
      </c>
      <c r="E393" s="6">
        <v>95</v>
      </c>
      <c r="G393" s="4" t="s">
        <v>1237</v>
      </c>
      <c r="H393" s="5">
        <f>E375</f>
        <v>120</v>
      </c>
      <c r="I393" s="5"/>
      <c r="J393" s="4" t="s">
        <v>1237</v>
      </c>
      <c r="K393" s="5">
        <f t="shared" si="129"/>
        <v>125</v>
      </c>
      <c r="L393" s="5"/>
      <c r="N393" s="4" t="str">
        <f t="shared" ref="N393" si="130">CONCATENATE(G393,H393,",00")</f>
        <v>Moto G23 c/aro Nacional= 120,00</v>
      </c>
      <c r="P393" s="4" t="str">
        <f t="shared" ref="P393" si="131">CONCATENATE(G393,H393+5,",00")</f>
        <v>Moto G23 c/aro Nacional= 125,00</v>
      </c>
      <c r="R393" s="4" t="str">
        <f t="shared" ref="R393" si="132">CONCATENATE(G393,H393-5,",00")</f>
        <v>Moto G23 c/aro Nacional= 115,00</v>
      </c>
      <c r="T393" s="4" t="str">
        <f t="shared" ref="T393" si="133">CONCATENATE(G393,H393+10,",00")</f>
        <v>Moto G23 c/aro Nacional= 130,00</v>
      </c>
    </row>
    <row r="394" spans="1:20" ht="15.75" customHeight="1" x14ac:dyDescent="0.3">
      <c r="A394" t="s">
        <v>2431</v>
      </c>
      <c r="B394">
        <f>H261</f>
        <v>910</v>
      </c>
      <c r="D394" s="7" t="s">
        <v>685</v>
      </c>
      <c r="E394" s="6">
        <v>110</v>
      </c>
      <c r="G394" s="4" t="s">
        <v>677</v>
      </c>
      <c r="H394" s="5">
        <f>E326</f>
        <v>75</v>
      </c>
      <c r="I394" s="5"/>
      <c r="J394" s="4" t="s">
        <v>677</v>
      </c>
      <c r="K394" s="5">
        <f t="shared" si="129"/>
        <v>80</v>
      </c>
      <c r="L394" s="5"/>
      <c r="N394" s="4" t="str">
        <f t="shared" si="128"/>
        <v>Moto G24   = R$ 75,00</v>
      </c>
      <c r="P394" s="4" t="str">
        <f t="shared" si="127"/>
        <v>Moto G24   = R$ 80,00</v>
      </c>
      <c r="R394" s="4" t="str">
        <f t="shared" si="116"/>
        <v>Moto G24   = R$ 70,00</v>
      </c>
      <c r="T394" s="4" t="str">
        <f t="shared" si="117"/>
        <v>Moto G24   = R$ 85,00</v>
      </c>
    </row>
    <row r="395" spans="1:20" ht="15.75" customHeight="1" x14ac:dyDescent="0.3">
      <c r="A395" t="s">
        <v>12287</v>
      </c>
      <c r="B395">
        <f>H262</f>
        <v>950</v>
      </c>
      <c r="D395" s="7" t="s">
        <v>8644</v>
      </c>
      <c r="E395" s="48">
        <v>120</v>
      </c>
      <c r="G395" s="4" t="s">
        <v>678</v>
      </c>
      <c r="H395" s="5">
        <f t="shared" ref="H395:H408" si="134">E383</f>
        <v>90</v>
      </c>
      <c r="I395" s="5"/>
      <c r="J395" s="4" t="s">
        <v>678</v>
      </c>
      <c r="K395" s="5">
        <f t="shared" si="129"/>
        <v>95</v>
      </c>
      <c r="L395" s="5"/>
      <c r="N395" s="4" t="str">
        <f t="shared" si="128"/>
        <v>Moto G24 c/aro     = R$ 90,00</v>
      </c>
      <c r="P395" s="4" t="str">
        <f t="shared" si="127"/>
        <v>Moto G24 c/aro     = R$ 95,00</v>
      </c>
      <c r="R395" s="4" t="str">
        <f t="shared" si="116"/>
        <v>Moto G24 c/aro     = R$ 85,00</v>
      </c>
      <c r="T395" s="4" t="str">
        <f t="shared" si="117"/>
        <v>Moto G24 c/aro     = R$ 100,00</v>
      </c>
    </row>
    <row r="396" spans="1:20" ht="15.75" customHeight="1" x14ac:dyDescent="0.3">
      <c r="A396" t="s">
        <v>12286</v>
      </c>
      <c r="B396">
        <f>H262</f>
        <v>950</v>
      </c>
      <c r="D396" s="7" t="s">
        <v>8645</v>
      </c>
      <c r="E396" s="48">
        <v>160</v>
      </c>
      <c r="G396" s="4" t="s">
        <v>680</v>
      </c>
      <c r="H396" s="5">
        <f t="shared" si="134"/>
        <v>75</v>
      </c>
      <c r="I396" s="5"/>
      <c r="J396" s="4" t="s">
        <v>680</v>
      </c>
      <c r="K396" s="5">
        <f t="shared" si="129"/>
        <v>80</v>
      </c>
      <c r="L396" s="5"/>
      <c r="N396" s="4" t="str">
        <f t="shared" si="128"/>
        <v>Moto G31 incell          = R$ 75,00</v>
      </c>
      <c r="P396" s="4" t="str">
        <f t="shared" si="127"/>
        <v>Moto G31 incell          = R$ 80,00</v>
      </c>
      <c r="R396" s="4" t="str">
        <f t="shared" si="116"/>
        <v>Moto G31 incell          = R$ 70,00</v>
      </c>
      <c r="T396" s="4" t="str">
        <f t="shared" si="117"/>
        <v>Moto G31 incell          = R$ 85,00</v>
      </c>
    </row>
    <row r="397" spans="1:20" ht="15.75" customHeight="1" x14ac:dyDescent="0.3">
      <c r="A397" t="s">
        <v>2432</v>
      </c>
      <c r="B397">
        <f>H263</f>
        <v>670</v>
      </c>
      <c r="D397" s="7" t="s">
        <v>687</v>
      </c>
      <c r="E397" s="6">
        <v>110</v>
      </c>
      <c r="G397" s="4" t="s">
        <v>682</v>
      </c>
      <c r="H397" s="5">
        <f t="shared" si="134"/>
        <v>85</v>
      </c>
      <c r="I397" s="5"/>
      <c r="J397" s="4" t="s">
        <v>682</v>
      </c>
      <c r="K397" s="5">
        <f t="shared" si="129"/>
        <v>90</v>
      </c>
      <c r="L397" s="5"/>
      <c r="N397" s="4" t="str">
        <f t="shared" si="128"/>
        <v>Moto G31 incell c/aro = R$ 85,00</v>
      </c>
      <c r="P397" s="4" t="str">
        <f t="shared" si="127"/>
        <v>Moto G31 incell c/aro = R$ 90,00</v>
      </c>
      <c r="R397" s="4" t="str">
        <f t="shared" si="116"/>
        <v>Moto G31 incell c/aro = R$ 80,00</v>
      </c>
      <c r="T397" s="4" t="str">
        <f t="shared" si="117"/>
        <v>Moto G31 incell c/aro = R$ 95,00</v>
      </c>
    </row>
    <row r="398" spans="1:20" ht="15.75" customHeight="1" x14ac:dyDescent="0.3">
      <c r="A398" t="s">
        <v>12390</v>
      </c>
      <c r="B398">
        <f>H264</f>
        <v>590</v>
      </c>
      <c r="D398" s="7" t="s">
        <v>689</v>
      </c>
      <c r="E398" s="6">
        <v>175</v>
      </c>
      <c r="G398" s="4" t="s">
        <v>684</v>
      </c>
      <c r="H398" s="5">
        <f t="shared" si="134"/>
        <v>160</v>
      </c>
      <c r="I398" s="5"/>
      <c r="J398" s="4" t="s">
        <v>684</v>
      </c>
      <c r="K398" s="5">
        <f t="shared" si="129"/>
        <v>165</v>
      </c>
      <c r="L398" s="5"/>
      <c r="N398" s="4" t="str">
        <f t="shared" si="128"/>
        <v>Moto G31 original    = R$ 160,00</v>
      </c>
      <c r="P398" s="4" t="str">
        <f t="shared" si="127"/>
        <v>Moto G31 original    = R$ 165,00</v>
      </c>
      <c r="R398" s="4" t="str">
        <f t="shared" si="116"/>
        <v>Moto G31 original    = R$ 155,00</v>
      </c>
      <c r="T398" s="4" t="str">
        <f t="shared" si="117"/>
        <v>Moto G31 original    = R$ 170,00</v>
      </c>
    </row>
    <row r="399" spans="1:20" ht="15.75" customHeight="1" x14ac:dyDescent="0.3">
      <c r="A399" t="s">
        <v>12391</v>
      </c>
      <c r="B399">
        <f>H264</f>
        <v>590</v>
      </c>
      <c r="D399" s="7" t="s">
        <v>691</v>
      </c>
      <c r="E399" s="6">
        <v>185</v>
      </c>
      <c r="G399" s="4" t="s">
        <v>686</v>
      </c>
      <c r="H399" s="5">
        <f t="shared" si="134"/>
        <v>195</v>
      </c>
      <c r="I399" s="5"/>
      <c r="J399" s="4" t="s">
        <v>686</v>
      </c>
      <c r="K399" s="5">
        <f t="shared" si="129"/>
        <v>200</v>
      </c>
      <c r="L399" s="5"/>
      <c r="N399" s="4" t="str">
        <f t="shared" si="128"/>
        <v>Moto G31 orig c/aro = R$ 195,00</v>
      </c>
      <c r="P399" s="4" t="str">
        <f t="shared" si="127"/>
        <v>Moto G31 orig c/aro = R$ 200,00</v>
      </c>
      <c r="R399" s="4" t="str">
        <f t="shared" si="116"/>
        <v>Moto G31 orig c/aro = R$ 190,00</v>
      </c>
      <c r="T399" s="4" t="str">
        <f t="shared" si="117"/>
        <v>Moto G31 orig c/aro = R$ 205,00</v>
      </c>
    </row>
    <row r="400" spans="1:20" ht="15.75" customHeight="1" x14ac:dyDescent="0.3">
      <c r="A400" t="s">
        <v>2433</v>
      </c>
      <c r="B400">
        <f>H265</f>
        <v>730</v>
      </c>
      <c r="D400" s="7" t="s">
        <v>693</v>
      </c>
      <c r="E400" s="6">
        <v>80</v>
      </c>
      <c r="G400" s="4" t="s">
        <v>688</v>
      </c>
      <c r="H400" s="5">
        <f t="shared" si="134"/>
        <v>210</v>
      </c>
      <c r="I400" s="5"/>
      <c r="J400" s="4" t="s">
        <v>688</v>
      </c>
      <c r="K400" s="5">
        <f t="shared" si="129"/>
        <v>215</v>
      </c>
      <c r="L400" s="5"/>
      <c r="N400" s="4" t="str">
        <f t="shared" si="128"/>
        <v>Moto G31 c/aro Nacional= 210,00</v>
      </c>
      <c r="P400" s="4" t="str">
        <f t="shared" si="127"/>
        <v>Moto G31 c/aro Nacional= 215,00</v>
      </c>
      <c r="R400" s="4" t="str">
        <f t="shared" si="116"/>
        <v>Moto G31 c/aro Nacional= 205,00</v>
      </c>
      <c r="T400" s="4" t="str">
        <f t="shared" si="117"/>
        <v>Moto G31 c/aro Nacional= 220,00</v>
      </c>
    </row>
    <row r="401" spans="1:20" ht="15.75" customHeight="1" x14ac:dyDescent="0.3">
      <c r="A401" t="s">
        <v>2434</v>
      </c>
      <c r="B401">
        <f>H266</f>
        <v>1270</v>
      </c>
      <c r="D401" s="7" t="s">
        <v>695</v>
      </c>
      <c r="E401" s="6">
        <v>100</v>
      </c>
      <c r="G401" s="4" t="s">
        <v>690</v>
      </c>
      <c r="H401" s="5">
        <f t="shared" si="134"/>
        <v>85</v>
      </c>
      <c r="I401" s="5"/>
      <c r="J401" s="4" t="s">
        <v>690</v>
      </c>
      <c r="K401" s="5">
        <f t="shared" si="129"/>
        <v>90</v>
      </c>
      <c r="L401" s="5"/>
      <c r="N401" s="4" t="str">
        <f t="shared" si="128"/>
        <v>Moto G32     = R$ 85,00</v>
      </c>
      <c r="P401" s="4" t="str">
        <f t="shared" si="127"/>
        <v>Moto G32     = R$ 90,00</v>
      </c>
      <c r="R401" s="4" t="str">
        <f t="shared" si="116"/>
        <v>Moto G32     = R$ 80,00</v>
      </c>
      <c r="T401" s="4" t="str">
        <f t="shared" si="117"/>
        <v>Moto G32     = R$ 95,00</v>
      </c>
    </row>
    <row r="402" spans="1:20" ht="15.75" customHeight="1" x14ac:dyDescent="0.3">
      <c r="A402" t="s">
        <v>4148</v>
      </c>
      <c r="B402">
        <f>H230</f>
        <v>60</v>
      </c>
      <c r="D402" s="7" t="s">
        <v>697</v>
      </c>
      <c r="E402" s="6">
        <v>165</v>
      </c>
      <c r="G402" s="4" t="s">
        <v>692</v>
      </c>
      <c r="H402" s="5">
        <f t="shared" si="134"/>
        <v>95</v>
      </c>
      <c r="I402" s="5"/>
      <c r="J402" s="4" t="s">
        <v>692</v>
      </c>
      <c r="K402" s="5">
        <f t="shared" si="129"/>
        <v>100</v>
      </c>
      <c r="L402" s="5"/>
      <c r="N402" s="4" t="str">
        <f t="shared" si="128"/>
        <v>Moto G32 c/aro           = R$ 95,00</v>
      </c>
      <c r="P402" s="4" t="str">
        <f t="shared" si="127"/>
        <v>Moto G32 c/aro           = R$ 100,00</v>
      </c>
      <c r="R402" s="4" t="str">
        <f t="shared" si="116"/>
        <v>Moto G32 c/aro           = R$ 90,00</v>
      </c>
      <c r="T402" s="4" t="str">
        <f t="shared" si="117"/>
        <v>Moto G32 c/aro           = R$ 105,00</v>
      </c>
    </row>
    <row r="403" spans="1:20" ht="15.75" customHeight="1" x14ac:dyDescent="0.3">
      <c r="A403" t="s">
        <v>4149</v>
      </c>
      <c r="B403">
        <f>H230</f>
        <v>60</v>
      </c>
      <c r="D403" s="7" t="s">
        <v>699</v>
      </c>
      <c r="E403" s="6">
        <v>180</v>
      </c>
      <c r="G403" s="4" t="s">
        <v>1239</v>
      </c>
      <c r="H403" s="5">
        <f t="shared" si="134"/>
        <v>110</v>
      </c>
      <c r="I403" s="5"/>
      <c r="J403" s="4" t="s">
        <v>1239</v>
      </c>
      <c r="K403" s="5">
        <f t="shared" si="129"/>
        <v>115</v>
      </c>
      <c r="L403" s="5"/>
      <c r="N403" s="4" t="str">
        <f t="shared" ref="N403" si="135">CONCATENATE(G403,H403,",00")</f>
        <v>Moto G32 Nacional c/aro = 110,00</v>
      </c>
      <c r="P403" s="4" t="str">
        <f t="shared" ref="P403" si="136">CONCATENATE(G403,H403+5,",00")</f>
        <v>Moto G32 Nacional c/aro = 115,00</v>
      </c>
      <c r="R403" s="4" t="str">
        <f t="shared" ref="R403" si="137">CONCATENATE(G403,H403-5,",00")</f>
        <v>Moto G32 Nacional c/aro = 105,00</v>
      </c>
      <c r="T403" s="4" t="str">
        <f t="shared" ref="T403" si="138">CONCATENATE(G403,H403+10,",00")</f>
        <v>Moto G32 Nacional c/aro = 120,00</v>
      </c>
    </row>
    <row r="404" spans="1:20" ht="15.75" customHeight="1" x14ac:dyDescent="0.3">
      <c r="A404" t="s">
        <v>4150</v>
      </c>
      <c r="B404">
        <f>H230</f>
        <v>60</v>
      </c>
      <c r="D404" s="7" t="s">
        <v>701</v>
      </c>
      <c r="E404" s="6">
        <v>190</v>
      </c>
      <c r="G404" s="4" t="s">
        <v>694</v>
      </c>
      <c r="H404" s="5">
        <f t="shared" si="134"/>
        <v>85</v>
      </c>
      <c r="I404" s="5"/>
      <c r="J404" s="4" t="s">
        <v>694</v>
      </c>
      <c r="K404" s="5">
        <f t="shared" si="129"/>
        <v>90</v>
      </c>
      <c r="L404" s="5"/>
      <c r="N404" s="4" t="str">
        <f t="shared" si="128"/>
        <v>Moto G34    = R$ 85,00</v>
      </c>
      <c r="P404" s="4" t="str">
        <f t="shared" si="127"/>
        <v>Moto G34    = R$ 90,00</v>
      </c>
      <c r="R404" s="4" t="str">
        <f t="shared" si="116"/>
        <v>Moto G34    = R$ 80,00</v>
      </c>
      <c r="T404" s="4" t="str">
        <f t="shared" si="117"/>
        <v>Moto G34    = R$ 95,00</v>
      </c>
    </row>
    <row r="405" spans="1:20" ht="15.75" customHeight="1" x14ac:dyDescent="0.3">
      <c r="A405" t="s">
        <v>4151</v>
      </c>
      <c r="B405">
        <f>H230</f>
        <v>60</v>
      </c>
      <c r="D405" s="7" t="s">
        <v>703</v>
      </c>
      <c r="E405" s="6">
        <v>85</v>
      </c>
      <c r="G405" s="4" t="s">
        <v>696</v>
      </c>
      <c r="H405" s="5">
        <f t="shared" si="134"/>
        <v>95</v>
      </c>
      <c r="I405" s="5"/>
      <c r="J405" s="4" t="s">
        <v>696</v>
      </c>
      <c r="K405" s="5">
        <f t="shared" si="129"/>
        <v>100</v>
      </c>
      <c r="L405" s="5"/>
      <c r="N405" s="4" t="str">
        <f t="shared" si="128"/>
        <v>Moto G34 c/aro           = R$ 95,00</v>
      </c>
      <c r="P405" s="4" t="str">
        <f t="shared" si="127"/>
        <v>Moto G34 c/aro           = R$ 100,00</v>
      </c>
      <c r="R405" s="4" t="str">
        <f t="shared" si="116"/>
        <v>Moto G34 c/aro           = R$ 90,00</v>
      </c>
      <c r="T405" s="4" t="str">
        <f t="shared" si="117"/>
        <v>Moto G34 c/aro           = R$ 105,00</v>
      </c>
    </row>
    <row r="406" spans="1:20" ht="15.75" customHeight="1" x14ac:dyDescent="0.3">
      <c r="A406" t="s">
        <v>3018</v>
      </c>
      <c r="B406">
        <f>H231</f>
        <v>65</v>
      </c>
      <c r="D406" s="7" t="s">
        <v>705</v>
      </c>
      <c r="E406" s="6">
        <v>100</v>
      </c>
      <c r="G406" s="4" t="s">
        <v>698</v>
      </c>
      <c r="H406" s="5">
        <f t="shared" si="134"/>
        <v>110</v>
      </c>
      <c r="I406" s="5"/>
      <c r="J406" s="4" t="s">
        <v>698</v>
      </c>
      <c r="K406" s="5">
        <f t="shared" si="129"/>
        <v>115</v>
      </c>
      <c r="L406" s="5"/>
      <c r="N406" s="4" t="str">
        <f t="shared" si="128"/>
        <v>Moto G34 Nacional c/aro = 110,00</v>
      </c>
      <c r="P406" s="4" t="str">
        <f t="shared" si="127"/>
        <v>Moto G34 Nacional c/aro = 115,00</v>
      </c>
      <c r="R406" s="4" t="str">
        <f t="shared" si="116"/>
        <v>Moto G34 Nacional c/aro = 105,00</v>
      </c>
      <c r="T406" s="4" t="str">
        <f t="shared" si="117"/>
        <v>Moto G34 Nacional c/aro = 120,00</v>
      </c>
    </row>
    <row r="407" spans="1:20" ht="15.75" customHeight="1" x14ac:dyDescent="0.3">
      <c r="A407" t="s">
        <v>3019</v>
      </c>
      <c r="B407">
        <f>H231</f>
        <v>65</v>
      </c>
      <c r="D407" s="7" t="s">
        <v>707</v>
      </c>
      <c r="E407" s="6">
        <v>80</v>
      </c>
      <c r="G407" s="4" t="s">
        <v>8646</v>
      </c>
      <c r="H407" s="5">
        <f t="shared" si="134"/>
        <v>120</v>
      </c>
      <c r="I407" s="5"/>
      <c r="J407" s="4" t="s">
        <v>8646</v>
      </c>
      <c r="K407" s="5">
        <f t="shared" si="129"/>
        <v>125</v>
      </c>
      <c r="L407" s="5"/>
      <c r="N407" s="4" t="str">
        <f t="shared" ref="N407:N408" si="139">CONCATENATE(G407,H407,",00")</f>
        <v>Moto G35        = R$ 120,00</v>
      </c>
      <c r="P407" s="4" t="str">
        <f t="shared" ref="P407:P408" si="140">CONCATENATE(G407,H407+5,",00")</f>
        <v>Moto G35        = R$ 125,00</v>
      </c>
      <c r="R407" s="4" t="str">
        <f t="shared" ref="R407:R408" si="141">CONCATENATE(G407,H407-5,",00")</f>
        <v>Moto G35        = R$ 115,00</v>
      </c>
      <c r="T407" s="4" t="str">
        <f t="shared" ref="T407:T408" si="142">CONCATENATE(G407,H407+10,",00")</f>
        <v>Moto G35        = R$ 130,00</v>
      </c>
    </row>
    <row r="408" spans="1:20" ht="15.75" customHeight="1" x14ac:dyDescent="0.3">
      <c r="A408" t="s">
        <v>3020</v>
      </c>
      <c r="B408">
        <f>H232</f>
        <v>65</v>
      </c>
      <c r="D408" s="7" t="s">
        <v>709</v>
      </c>
      <c r="E408" s="6">
        <v>100</v>
      </c>
      <c r="G408" s="62" t="s">
        <v>8647</v>
      </c>
      <c r="H408" s="5">
        <f t="shared" si="134"/>
        <v>160</v>
      </c>
      <c r="I408" s="5"/>
      <c r="J408" s="62" t="s">
        <v>8647</v>
      </c>
      <c r="K408" s="5">
        <f t="shared" si="129"/>
        <v>165</v>
      </c>
      <c r="L408" s="5"/>
      <c r="N408" s="4" t="str">
        <f t="shared" si="139"/>
        <v>Moto G35 c/aro   = R$  160,00</v>
      </c>
      <c r="P408" s="4" t="str">
        <f t="shared" si="140"/>
        <v>Moto G35 c/aro   = R$  165,00</v>
      </c>
      <c r="R408" s="4" t="str">
        <f t="shared" si="141"/>
        <v>Moto G35 c/aro   = R$  155,00</v>
      </c>
      <c r="T408" s="4" t="str">
        <f t="shared" si="142"/>
        <v>Moto G35 c/aro   = R$  170,00</v>
      </c>
    </row>
    <row r="409" spans="1:20" ht="15.75" customHeight="1" x14ac:dyDescent="0.3">
      <c r="A409" t="s">
        <v>3021</v>
      </c>
      <c r="B409">
        <f>H232</f>
        <v>65</v>
      </c>
      <c r="D409" s="7" t="s">
        <v>711</v>
      </c>
      <c r="E409" s="6">
        <v>85</v>
      </c>
      <c r="G409" s="4" t="s">
        <v>700</v>
      </c>
      <c r="H409" s="5">
        <f>E384</f>
        <v>75</v>
      </c>
      <c r="I409" s="5"/>
      <c r="J409" s="4" t="s">
        <v>700</v>
      </c>
      <c r="K409" s="5">
        <f t="shared" si="129"/>
        <v>80</v>
      </c>
      <c r="L409" s="5"/>
      <c r="N409" s="4" t="str">
        <f t="shared" si="128"/>
        <v>Moto G41 incell         = R$ 75,00</v>
      </c>
      <c r="P409" s="4" t="str">
        <f t="shared" si="127"/>
        <v>Moto G41 incell         = R$ 80,00</v>
      </c>
      <c r="R409" s="4" t="str">
        <f t="shared" si="116"/>
        <v>Moto G41 incell         = R$ 70,00</v>
      </c>
      <c r="T409" s="4" t="str">
        <f t="shared" si="117"/>
        <v>Moto G41 incell         = R$ 85,00</v>
      </c>
    </row>
    <row r="410" spans="1:20" ht="15.75" customHeight="1" x14ac:dyDescent="0.3">
      <c r="A410" t="s">
        <v>2602</v>
      </c>
      <c r="B410">
        <f>H233</f>
        <v>120</v>
      </c>
      <c r="D410" s="7" t="s">
        <v>713</v>
      </c>
      <c r="E410" s="6">
        <v>100</v>
      </c>
      <c r="G410" s="4" t="s">
        <v>702</v>
      </c>
      <c r="H410" s="5">
        <f>E386</f>
        <v>160</v>
      </c>
      <c r="I410" s="5"/>
      <c r="J410" s="4" t="s">
        <v>702</v>
      </c>
      <c r="K410" s="5">
        <f t="shared" si="129"/>
        <v>165</v>
      </c>
      <c r="L410" s="5"/>
      <c r="N410" s="4" t="str">
        <f t="shared" si="128"/>
        <v>Moto G41 original = R$  160,00</v>
      </c>
      <c r="P410" s="4" t="str">
        <f t="shared" si="127"/>
        <v>Moto G41 original = R$  165,00</v>
      </c>
      <c r="R410" s="4" t="str">
        <f t="shared" si="116"/>
        <v>Moto G41 original = R$  155,00</v>
      </c>
      <c r="T410" s="4" t="str">
        <f t="shared" si="117"/>
        <v>Moto G41 original = R$  170,00</v>
      </c>
    </row>
    <row r="411" spans="1:20" ht="15.75" customHeight="1" x14ac:dyDescent="0.3">
      <c r="A411" t="s">
        <v>3905</v>
      </c>
      <c r="B411">
        <f>H233</f>
        <v>120</v>
      </c>
      <c r="D411" s="52" t="s">
        <v>715</v>
      </c>
      <c r="E411" s="6">
        <v>115</v>
      </c>
      <c r="G411" s="4" t="s">
        <v>704</v>
      </c>
      <c r="H411" s="5">
        <f t="shared" ref="H411:H423" si="143">E397</f>
        <v>110</v>
      </c>
      <c r="I411" s="5"/>
      <c r="J411" s="4" t="s">
        <v>704</v>
      </c>
      <c r="K411" s="5">
        <f t="shared" si="129"/>
        <v>115</v>
      </c>
      <c r="L411" s="5"/>
      <c r="N411" s="4" t="str">
        <f t="shared" si="128"/>
        <v>Moto G41 incell c/aro = R$ 110,00</v>
      </c>
      <c r="P411" s="4" t="str">
        <f t="shared" si="127"/>
        <v>Moto G41 incell c/aro = R$ 115,00</v>
      </c>
      <c r="R411" s="4" t="str">
        <f t="shared" si="116"/>
        <v>Moto G41 incell c/aro = R$ 105,00</v>
      </c>
      <c r="T411" s="4" t="str">
        <f t="shared" si="117"/>
        <v>Moto G41 incell c/aro = R$ 120,00</v>
      </c>
    </row>
    <row r="412" spans="1:20" ht="15.75" customHeight="1" x14ac:dyDescent="0.3">
      <c r="A412" t="s">
        <v>3906</v>
      </c>
      <c r="B412">
        <f>H233</f>
        <v>120</v>
      </c>
      <c r="D412" s="7" t="s">
        <v>717</v>
      </c>
      <c r="E412" s="6">
        <v>100</v>
      </c>
      <c r="G412" s="4" t="s">
        <v>706</v>
      </c>
      <c r="H412" s="5">
        <f t="shared" si="143"/>
        <v>175</v>
      </c>
      <c r="I412" s="5"/>
      <c r="J412" s="4" t="s">
        <v>706</v>
      </c>
      <c r="K412" s="5">
        <f t="shared" si="129"/>
        <v>180</v>
      </c>
      <c r="L412" s="5"/>
      <c r="N412" s="4" t="str">
        <f t="shared" si="128"/>
        <v>Moto G41 orig c/aro= R$ 175,00</v>
      </c>
      <c r="P412" s="4" t="str">
        <f t="shared" si="127"/>
        <v>Moto G41 orig c/aro= R$ 180,00</v>
      </c>
      <c r="R412" s="4" t="str">
        <f t="shared" si="116"/>
        <v>Moto G41 orig c/aro= R$ 170,00</v>
      </c>
      <c r="T412" s="4" t="str">
        <f t="shared" si="117"/>
        <v>Moto G41 orig c/aro= R$ 185,00</v>
      </c>
    </row>
    <row r="413" spans="1:20" ht="15.75" customHeight="1" x14ac:dyDescent="0.3">
      <c r="A413" t="s">
        <v>12360</v>
      </c>
      <c r="B413">
        <f>H233</f>
        <v>120</v>
      </c>
      <c r="D413" s="52" t="s">
        <v>719</v>
      </c>
      <c r="E413" s="6">
        <v>115</v>
      </c>
      <c r="G413" s="4" t="s">
        <v>708</v>
      </c>
      <c r="H413" s="5">
        <f t="shared" si="143"/>
        <v>185</v>
      </c>
      <c r="I413" s="5"/>
      <c r="J413" s="4" t="s">
        <v>708</v>
      </c>
      <c r="K413" s="5">
        <f t="shared" si="129"/>
        <v>190</v>
      </c>
      <c r="L413" s="5"/>
      <c r="N413" s="4" t="str">
        <f t="shared" si="128"/>
        <v>Moto G41 c/aro Nacional = 185,00</v>
      </c>
      <c r="P413" s="4" t="str">
        <f t="shared" si="127"/>
        <v>Moto G41 c/aro Nacional = 190,00</v>
      </c>
      <c r="R413" s="4" t="str">
        <f t="shared" si="116"/>
        <v>Moto G41 c/aro Nacional = 180,00</v>
      </c>
      <c r="T413" s="4" t="str">
        <f t="shared" si="117"/>
        <v>Moto G41 c/aro Nacional = 195,00</v>
      </c>
    </row>
    <row r="414" spans="1:20" ht="15.75" customHeight="1" x14ac:dyDescent="0.3">
      <c r="A414" t="s">
        <v>3022</v>
      </c>
      <c r="B414">
        <f>H236</f>
        <v>60</v>
      </c>
      <c r="D414" s="7" t="s">
        <v>12336</v>
      </c>
      <c r="E414" s="6">
        <v>90</v>
      </c>
      <c r="G414" s="4" t="s">
        <v>710</v>
      </c>
      <c r="H414" s="5">
        <f t="shared" si="143"/>
        <v>80</v>
      </c>
      <c r="I414" s="5"/>
      <c r="J414" s="4" t="s">
        <v>710</v>
      </c>
      <c r="K414" s="5">
        <f t="shared" si="129"/>
        <v>85</v>
      </c>
      <c r="L414" s="5"/>
      <c r="N414" s="4" t="str">
        <f t="shared" si="128"/>
        <v>Moto G42 incell      = R$ 80,00</v>
      </c>
      <c r="P414" s="4" t="str">
        <f t="shared" si="127"/>
        <v>Moto G42 incell      = R$ 85,00</v>
      </c>
      <c r="R414" s="4" t="str">
        <f t="shared" si="116"/>
        <v>Moto G42 incell      = R$ 75,00</v>
      </c>
      <c r="T414" s="4" t="str">
        <f t="shared" si="117"/>
        <v>Moto G42 incell      = R$ 90,00</v>
      </c>
    </row>
    <row r="415" spans="1:20" ht="15.75" customHeight="1" x14ac:dyDescent="0.3">
      <c r="A415" t="s">
        <v>3016</v>
      </c>
      <c r="B415">
        <f>H233</f>
        <v>120</v>
      </c>
      <c r="D415" s="7" t="s">
        <v>722</v>
      </c>
      <c r="E415" s="6">
        <v>110</v>
      </c>
      <c r="G415" s="4" t="s">
        <v>712</v>
      </c>
      <c r="H415" s="5">
        <f t="shared" si="143"/>
        <v>100</v>
      </c>
      <c r="I415" s="5"/>
      <c r="J415" s="4" t="s">
        <v>712</v>
      </c>
      <c r="K415" s="5">
        <f t="shared" si="129"/>
        <v>105</v>
      </c>
      <c r="L415" s="5"/>
      <c r="N415" s="4" t="str">
        <f t="shared" si="128"/>
        <v>Moto G42 incell c/aro= R$ 100,00</v>
      </c>
      <c r="P415" s="4" t="str">
        <f t="shared" si="127"/>
        <v>Moto G42 incell c/aro= R$ 105,00</v>
      </c>
      <c r="R415" s="4" t="str">
        <f t="shared" si="116"/>
        <v>Moto G42 incell c/aro= R$ 95,00</v>
      </c>
      <c r="T415" s="4" t="str">
        <f t="shared" si="117"/>
        <v>Moto G42 incell c/aro= R$ 110,00</v>
      </c>
    </row>
    <row r="416" spans="1:20" ht="15.75" customHeight="1" x14ac:dyDescent="0.3">
      <c r="A416" t="s">
        <v>3023</v>
      </c>
      <c r="B416">
        <f>H238</f>
        <v>70</v>
      </c>
      <c r="D416" s="7" t="s">
        <v>12337</v>
      </c>
      <c r="E416" s="6">
        <v>195</v>
      </c>
      <c r="G416" s="4" t="s">
        <v>714</v>
      </c>
      <c r="H416" s="5">
        <f t="shared" si="143"/>
        <v>165</v>
      </c>
      <c r="I416" s="5"/>
      <c r="J416" s="4" t="s">
        <v>714</v>
      </c>
      <c r="K416" s="5">
        <f t="shared" si="129"/>
        <v>170</v>
      </c>
      <c r="L416" s="5"/>
      <c r="N416" s="4" t="str">
        <f t="shared" si="128"/>
        <v>Moto G42 original   = R$ 165,00</v>
      </c>
      <c r="P416" s="4" t="str">
        <f t="shared" si="127"/>
        <v>Moto G42 original   = R$ 170,00</v>
      </c>
      <c r="R416" s="4" t="str">
        <f t="shared" si="116"/>
        <v>Moto G42 original   = R$ 160,00</v>
      </c>
      <c r="T416" s="4" t="str">
        <f t="shared" si="117"/>
        <v>Moto G42 original   = R$ 175,00</v>
      </c>
    </row>
    <row r="417" spans="1:20" ht="15.75" customHeight="1" x14ac:dyDescent="0.3">
      <c r="A417" t="s">
        <v>3017</v>
      </c>
      <c r="B417">
        <f>H233</f>
        <v>120</v>
      </c>
      <c r="D417" s="52" t="s">
        <v>725</v>
      </c>
      <c r="E417" s="6">
        <v>235</v>
      </c>
      <c r="G417" s="4" t="s">
        <v>716</v>
      </c>
      <c r="H417" s="5">
        <f t="shared" si="143"/>
        <v>180</v>
      </c>
      <c r="I417" s="5"/>
      <c r="J417" s="4" t="s">
        <v>716</v>
      </c>
      <c r="K417" s="5">
        <f t="shared" si="129"/>
        <v>185</v>
      </c>
      <c r="L417" s="5"/>
      <c r="N417" s="4" t="str">
        <f t="shared" si="128"/>
        <v>Moto G42 orig c/aro= R$ 180,00</v>
      </c>
      <c r="P417" s="4" t="str">
        <f t="shared" si="127"/>
        <v>Moto G42 orig c/aro= R$ 185,00</v>
      </c>
      <c r="R417" s="4" t="str">
        <f t="shared" si="116"/>
        <v>Moto G42 orig c/aro= R$ 175,00</v>
      </c>
      <c r="T417" s="4" t="str">
        <f t="shared" si="117"/>
        <v>Moto G42 orig c/aro= R$ 190,00</v>
      </c>
    </row>
    <row r="418" spans="1:20" ht="15.75" customHeight="1" x14ac:dyDescent="0.3">
      <c r="A418" t="s">
        <v>2603</v>
      </c>
      <c r="B418">
        <f>H234</f>
        <v>70</v>
      </c>
      <c r="D418" s="7" t="s">
        <v>727</v>
      </c>
      <c r="E418" s="6">
        <v>270</v>
      </c>
      <c r="G418" s="4" t="s">
        <v>718</v>
      </c>
      <c r="H418" s="5">
        <f t="shared" si="143"/>
        <v>190</v>
      </c>
      <c r="I418" s="5"/>
      <c r="J418" s="4" t="s">
        <v>718</v>
      </c>
      <c r="K418" s="5">
        <f t="shared" si="129"/>
        <v>195</v>
      </c>
      <c r="L418" s="5"/>
      <c r="N418" s="4" t="str">
        <f t="shared" si="128"/>
        <v>Moto G42 c/aro Nacional = 190,00</v>
      </c>
      <c r="P418" s="4" t="str">
        <f t="shared" si="127"/>
        <v>Moto G42 c/aro Nacional = 195,00</v>
      </c>
      <c r="R418" s="4" t="str">
        <f t="shared" si="116"/>
        <v>Moto G42 c/aro Nacional = 185,00</v>
      </c>
      <c r="T418" s="4" t="str">
        <f t="shared" si="117"/>
        <v>Moto G42 c/aro Nacional = 200,00</v>
      </c>
    </row>
    <row r="419" spans="1:20" ht="15.75" customHeight="1" x14ac:dyDescent="0.3">
      <c r="A419" t="s">
        <v>3033</v>
      </c>
      <c r="B419">
        <f>H234</f>
        <v>70</v>
      </c>
      <c r="D419" s="52" t="s">
        <v>729</v>
      </c>
      <c r="E419" s="6">
        <v>80</v>
      </c>
      <c r="G419" s="4" t="s">
        <v>720</v>
      </c>
      <c r="H419" s="5">
        <f t="shared" si="143"/>
        <v>85</v>
      </c>
      <c r="I419" s="5"/>
      <c r="J419" s="4" t="s">
        <v>720</v>
      </c>
      <c r="K419" s="5">
        <f t="shared" si="129"/>
        <v>90</v>
      </c>
      <c r="L419" s="5"/>
      <c r="N419" s="4" t="str">
        <f t="shared" si="128"/>
        <v>Moto G50 4G             = R$ 85,00</v>
      </c>
      <c r="P419" s="4" t="str">
        <f t="shared" si="127"/>
        <v>Moto G50 4G             = R$ 90,00</v>
      </c>
      <c r="R419" s="4" t="str">
        <f t="shared" si="116"/>
        <v>Moto G50 4G             = R$ 80,00</v>
      </c>
      <c r="T419" s="4" t="str">
        <f t="shared" si="117"/>
        <v>Moto G50 4G             = R$ 95,00</v>
      </c>
    </row>
    <row r="420" spans="1:20" ht="15.75" customHeight="1" x14ac:dyDescent="0.3">
      <c r="A420" t="s">
        <v>3034</v>
      </c>
      <c r="B420">
        <f>H234</f>
        <v>70</v>
      </c>
      <c r="D420" s="52" t="s">
        <v>731</v>
      </c>
      <c r="E420" s="6">
        <v>85</v>
      </c>
      <c r="G420" s="4" t="s">
        <v>721</v>
      </c>
      <c r="H420" s="5">
        <f t="shared" si="143"/>
        <v>100</v>
      </c>
      <c r="I420" s="5"/>
      <c r="J420" s="4" t="s">
        <v>721</v>
      </c>
      <c r="K420" s="5">
        <f t="shared" si="129"/>
        <v>105</v>
      </c>
      <c r="L420" s="5"/>
      <c r="N420" s="4" t="str">
        <f t="shared" si="128"/>
        <v>Moto G50 4G c/aro = R$ 100,00</v>
      </c>
      <c r="P420" s="4" t="str">
        <f t="shared" si="127"/>
        <v>Moto G50 4G c/aro = R$ 105,00</v>
      </c>
      <c r="R420" s="4" t="str">
        <f t="shared" si="116"/>
        <v>Moto G50 4G c/aro = R$ 95,00</v>
      </c>
      <c r="T420" s="4" t="str">
        <f t="shared" si="117"/>
        <v>Moto G50 4G c/aro = R$ 110,00</v>
      </c>
    </row>
    <row r="421" spans="1:20" ht="15.75" customHeight="1" x14ac:dyDescent="0.3">
      <c r="A421" t="s">
        <v>3035</v>
      </c>
      <c r="B421">
        <f>H234</f>
        <v>70</v>
      </c>
      <c r="D421" s="7" t="s">
        <v>733</v>
      </c>
      <c r="E421" s="6">
        <v>115</v>
      </c>
      <c r="G421" s="4" t="s">
        <v>723</v>
      </c>
      <c r="H421" s="5">
        <f t="shared" si="143"/>
        <v>80</v>
      </c>
      <c r="I421" s="5"/>
      <c r="J421" s="4" t="s">
        <v>723</v>
      </c>
      <c r="K421" s="5">
        <f t="shared" si="129"/>
        <v>85</v>
      </c>
      <c r="L421" s="5"/>
      <c r="N421" s="4" t="str">
        <f t="shared" si="128"/>
        <v>Moto G50 5G             = R$ 80,00</v>
      </c>
      <c r="P421" s="4" t="str">
        <f t="shared" si="127"/>
        <v>Moto G50 5G             = R$ 85,00</v>
      </c>
      <c r="R421" s="4" t="str">
        <f t="shared" si="116"/>
        <v>Moto G50 5G             = R$ 75,00</v>
      </c>
      <c r="T421" s="4" t="str">
        <f t="shared" si="117"/>
        <v>Moto G50 5G             = R$ 90,00</v>
      </c>
    </row>
    <row r="422" spans="1:20" ht="15.75" customHeight="1" x14ac:dyDescent="0.3">
      <c r="A422" t="s">
        <v>3036</v>
      </c>
      <c r="B422">
        <f>H234</f>
        <v>70</v>
      </c>
      <c r="D422" s="52" t="s">
        <v>735</v>
      </c>
      <c r="E422" s="6">
        <v>100</v>
      </c>
      <c r="G422" s="4" t="s">
        <v>724</v>
      </c>
      <c r="H422" s="5">
        <f t="shared" si="143"/>
        <v>100</v>
      </c>
      <c r="I422" s="5"/>
      <c r="J422" s="4" t="s">
        <v>724</v>
      </c>
      <c r="K422" s="5">
        <f t="shared" si="129"/>
        <v>105</v>
      </c>
      <c r="L422" s="5"/>
      <c r="N422" s="4" t="str">
        <f t="shared" si="128"/>
        <v>Moto G50 5G c/aro  = R$ 100,00</v>
      </c>
      <c r="P422" s="4" t="str">
        <f t="shared" si="127"/>
        <v>Moto G50 5G c/aro  = R$ 105,00</v>
      </c>
      <c r="R422" s="4" t="str">
        <f t="shared" si="116"/>
        <v>Moto G50 5G c/aro  = R$ 95,00</v>
      </c>
      <c r="T422" s="4" t="str">
        <f t="shared" si="117"/>
        <v>Moto G50 5G c/aro  = R$ 110,00</v>
      </c>
    </row>
    <row r="423" spans="1:20" ht="15.75" customHeight="1" x14ac:dyDescent="0.3">
      <c r="A423" t="s">
        <v>3037</v>
      </c>
      <c r="B423">
        <f>H234</f>
        <v>70</v>
      </c>
      <c r="D423" s="7" t="s">
        <v>737</v>
      </c>
      <c r="E423" s="6">
        <v>115</v>
      </c>
      <c r="G423" s="4" t="s">
        <v>726</v>
      </c>
      <c r="H423" s="5">
        <f t="shared" si="143"/>
        <v>85</v>
      </c>
      <c r="I423" s="5"/>
      <c r="J423" s="4" t="s">
        <v>726</v>
      </c>
      <c r="K423" s="5">
        <f t="shared" si="129"/>
        <v>90</v>
      </c>
      <c r="L423" s="5"/>
      <c r="N423" s="4" t="str">
        <f t="shared" si="128"/>
        <v>Moto G51     = R$ 85,00</v>
      </c>
      <c r="P423" s="4" t="str">
        <f t="shared" si="127"/>
        <v>Moto G51     = R$ 90,00</v>
      </c>
      <c r="R423" s="4" t="str">
        <f t="shared" si="116"/>
        <v>Moto G51     = R$ 80,00</v>
      </c>
      <c r="T423" s="4" t="str">
        <f t="shared" si="117"/>
        <v>Moto G51     = R$ 95,00</v>
      </c>
    </row>
    <row r="424" spans="1:20" ht="15.75" customHeight="1" x14ac:dyDescent="0.3">
      <c r="A424" t="s">
        <v>3024</v>
      </c>
      <c r="B424">
        <f>H235</f>
        <v>65</v>
      </c>
      <c r="D424" s="52" t="s">
        <v>739</v>
      </c>
      <c r="E424" s="6">
        <v>85</v>
      </c>
      <c r="G424" s="4" t="s">
        <v>728</v>
      </c>
      <c r="H424" s="5">
        <f t="shared" ref="H424:H431" si="144">E414</f>
        <v>90</v>
      </c>
      <c r="I424" s="5"/>
      <c r="J424" s="4" t="s">
        <v>728</v>
      </c>
      <c r="K424" s="5">
        <f t="shared" si="129"/>
        <v>95</v>
      </c>
      <c r="L424" s="5"/>
      <c r="N424" s="4" t="str">
        <f t="shared" si="128"/>
        <v>Moto G52 incell        = R$ 90,00</v>
      </c>
      <c r="P424" s="4" t="str">
        <f t="shared" si="127"/>
        <v>Moto G52 incell        = R$ 95,00</v>
      </c>
      <c r="R424" s="4" t="str">
        <f t="shared" si="116"/>
        <v>Moto G52 incell        = R$ 85,00</v>
      </c>
      <c r="T424" s="4" t="str">
        <f t="shared" si="117"/>
        <v>Moto G52 incell        = R$ 100,00</v>
      </c>
    </row>
    <row r="425" spans="1:20" ht="15.75" customHeight="1" x14ac:dyDescent="0.3">
      <c r="A425" t="s">
        <v>3025</v>
      </c>
      <c r="B425">
        <f>H236</f>
        <v>60</v>
      </c>
      <c r="D425" s="52" t="s">
        <v>741</v>
      </c>
      <c r="E425" s="6">
        <v>95</v>
      </c>
      <c r="G425" s="4" t="s">
        <v>730</v>
      </c>
      <c r="H425" s="5">
        <f t="shared" si="144"/>
        <v>110</v>
      </c>
      <c r="I425" s="5"/>
      <c r="J425" s="4" t="s">
        <v>730</v>
      </c>
      <c r="K425" s="5">
        <f t="shared" si="129"/>
        <v>115</v>
      </c>
      <c r="L425" s="5"/>
      <c r="N425" s="4" t="str">
        <f t="shared" si="128"/>
        <v>Moto G52 incell c/aro= R$ 110,00</v>
      </c>
      <c r="P425" s="4" t="str">
        <f t="shared" si="127"/>
        <v>Moto G52 incell c/aro= R$ 115,00</v>
      </c>
      <c r="R425" s="4" t="str">
        <f t="shared" si="116"/>
        <v>Moto G52 incell c/aro= R$ 105,00</v>
      </c>
      <c r="T425" s="4" t="str">
        <f t="shared" si="117"/>
        <v>Moto G52 incell c/aro= R$ 120,00</v>
      </c>
    </row>
    <row r="426" spans="1:20" ht="15.75" customHeight="1" x14ac:dyDescent="0.3">
      <c r="A426" t="s">
        <v>2604</v>
      </c>
      <c r="B426">
        <f>H236</f>
        <v>60</v>
      </c>
      <c r="D426" s="7" t="s">
        <v>743</v>
      </c>
      <c r="E426" s="6">
        <v>120</v>
      </c>
      <c r="G426" s="4" t="s">
        <v>732</v>
      </c>
      <c r="H426" s="5">
        <f t="shared" si="144"/>
        <v>195</v>
      </c>
      <c r="I426" s="5"/>
      <c r="J426" s="4" t="s">
        <v>732</v>
      </c>
      <c r="K426" s="5">
        <f t="shared" si="129"/>
        <v>200</v>
      </c>
      <c r="L426" s="5"/>
      <c r="N426" s="4" t="str">
        <f t="shared" si="128"/>
        <v>Moto G52 original    = R$ 195,00</v>
      </c>
      <c r="P426" s="4" t="str">
        <f t="shared" si="127"/>
        <v>Moto G52 original    = R$ 200,00</v>
      </c>
      <c r="R426" s="4" t="str">
        <f t="shared" si="116"/>
        <v>Moto G52 original    = R$ 190,00</v>
      </c>
      <c r="T426" s="4" t="str">
        <f t="shared" si="117"/>
        <v>Moto G52 original    = R$ 205,00</v>
      </c>
    </row>
    <row r="427" spans="1:20" ht="15.75" customHeight="1" x14ac:dyDescent="0.3">
      <c r="A427" t="s">
        <v>2995</v>
      </c>
      <c r="B427">
        <f>H237</f>
        <v>70</v>
      </c>
      <c r="D427" s="7" t="s">
        <v>745</v>
      </c>
      <c r="E427" s="6">
        <v>220</v>
      </c>
      <c r="G427" s="4" t="s">
        <v>734</v>
      </c>
      <c r="H427" s="5">
        <f t="shared" si="144"/>
        <v>235</v>
      </c>
      <c r="I427" s="5"/>
      <c r="J427" s="4" t="s">
        <v>734</v>
      </c>
      <c r="K427" s="5">
        <f t="shared" si="129"/>
        <v>240</v>
      </c>
      <c r="L427" s="5"/>
      <c r="N427" s="4" t="str">
        <f t="shared" si="128"/>
        <v>Moto G52 orig c/aro = R$ 235,00</v>
      </c>
      <c r="P427" s="4" t="str">
        <f t="shared" si="127"/>
        <v>Moto G52 orig c/aro = R$ 240,00</v>
      </c>
      <c r="R427" s="4" t="str">
        <f t="shared" si="116"/>
        <v>Moto G52 orig c/aro = R$ 230,00</v>
      </c>
      <c r="T427" s="4" t="str">
        <f t="shared" si="117"/>
        <v>Moto G52 orig c/aro = R$ 245,00</v>
      </c>
    </row>
    <row r="428" spans="1:20" ht="15.75" customHeight="1" x14ac:dyDescent="0.3">
      <c r="A428" t="s">
        <v>2996</v>
      </c>
      <c r="B428">
        <f>H238</f>
        <v>70</v>
      </c>
      <c r="D428" s="52" t="s">
        <v>1226</v>
      </c>
      <c r="E428" s="48">
        <v>295</v>
      </c>
      <c r="G428" s="4" t="s">
        <v>736</v>
      </c>
      <c r="H428" s="5">
        <f t="shared" si="144"/>
        <v>270</v>
      </c>
      <c r="I428" s="5"/>
      <c r="J428" s="4" t="s">
        <v>736</v>
      </c>
      <c r="K428" s="5">
        <f t="shared" si="129"/>
        <v>275</v>
      </c>
      <c r="L428" s="5"/>
      <c r="N428" s="4" t="str">
        <f t="shared" si="128"/>
        <v>Moto G52 Nacional c/aro = 270,00</v>
      </c>
      <c r="P428" s="4" t="str">
        <f t="shared" si="127"/>
        <v>Moto G52 Nacional c/aro = 275,00</v>
      </c>
      <c r="R428" s="4" t="str">
        <f t="shared" si="116"/>
        <v>Moto G52 Nacional c/aro = 265,00</v>
      </c>
      <c r="T428" s="4" t="str">
        <f t="shared" ref="T428:T429" si="145">CONCATENATE(G429,H429+10,",00")</f>
        <v>Moto G53   = R$ 90,00</v>
      </c>
    </row>
    <row r="429" spans="1:20" ht="15.75" customHeight="1" x14ac:dyDescent="0.3">
      <c r="A429" t="s">
        <v>3026</v>
      </c>
      <c r="B429">
        <f>H238</f>
        <v>70</v>
      </c>
      <c r="D429" s="52" t="s">
        <v>748</v>
      </c>
      <c r="E429" s="6">
        <v>105</v>
      </c>
      <c r="G429" s="4" t="s">
        <v>738</v>
      </c>
      <c r="H429" s="5">
        <f t="shared" si="144"/>
        <v>80</v>
      </c>
      <c r="I429" s="5"/>
      <c r="J429" s="4" t="s">
        <v>738</v>
      </c>
      <c r="K429" s="5">
        <f t="shared" si="129"/>
        <v>85</v>
      </c>
      <c r="L429" s="5"/>
      <c r="N429" s="4" t="str">
        <f t="shared" si="128"/>
        <v>Moto G53   = R$ 80,00</v>
      </c>
      <c r="P429" s="4" t="str">
        <f t="shared" si="127"/>
        <v>Moto G53   = R$ 85,00</v>
      </c>
      <c r="R429" s="4" t="str">
        <f t="shared" si="116"/>
        <v>Moto G53   = R$ 75,00</v>
      </c>
      <c r="T429" s="4" t="str">
        <f t="shared" si="145"/>
        <v>Moto G53 c/aro      = R$ 95,00</v>
      </c>
    </row>
    <row r="430" spans="1:20" ht="15.75" customHeight="1" x14ac:dyDescent="0.3">
      <c r="A430" t="s">
        <v>3027</v>
      </c>
      <c r="B430">
        <f>H238</f>
        <v>70</v>
      </c>
      <c r="D430" s="7" t="s">
        <v>750</v>
      </c>
      <c r="E430" s="6">
        <v>130</v>
      </c>
      <c r="G430" s="4" t="s">
        <v>740</v>
      </c>
      <c r="H430" s="5">
        <f t="shared" si="144"/>
        <v>85</v>
      </c>
      <c r="I430" s="5"/>
      <c r="J430" s="4" t="s">
        <v>740</v>
      </c>
      <c r="K430" s="5">
        <f t="shared" si="129"/>
        <v>90</v>
      </c>
      <c r="L430" s="5"/>
      <c r="N430" s="4" t="str">
        <f t="shared" si="128"/>
        <v>Moto G53 c/aro      = R$ 85,00</v>
      </c>
      <c r="P430" s="4" t="str">
        <f t="shared" si="127"/>
        <v>Moto G53 c/aro      = R$ 90,00</v>
      </c>
      <c r="R430" s="4" t="str">
        <f t="shared" si="116"/>
        <v>Moto G53 c/aro      = R$ 80,00</v>
      </c>
      <c r="T430" s="4" t="str">
        <f t="shared" ref="T430:T465" si="146">CONCATENATE(G430,H430+10,",00")</f>
        <v>Moto G53 c/aro      = R$ 95,00</v>
      </c>
    </row>
    <row r="431" spans="1:20" ht="15.75" customHeight="1" x14ac:dyDescent="0.3">
      <c r="A431" t="s">
        <v>2993</v>
      </c>
      <c r="B431">
        <f>H239</f>
        <v>125</v>
      </c>
      <c r="D431" s="52" t="s">
        <v>752</v>
      </c>
      <c r="E431" s="6">
        <v>100</v>
      </c>
      <c r="G431" s="4" t="s">
        <v>742</v>
      </c>
      <c r="H431" s="5">
        <f t="shared" si="144"/>
        <v>115</v>
      </c>
      <c r="I431" s="5"/>
      <c r="J431" s="4" t="s">
        <v>742</v>
      </c>
      <c r="K431" s="5">
        <f t="shared" si="129"/>
        <v>120</v>
      </c>
      <c r="L431" s="5"/>
      <c r="N431" s="4" t="str">
        <f t="shared" si="128"/>
        <v>Moto G53 c/aro Nacional = 115,00</v>
      </c>
      <c r="P431" s="4" t="str">
        <f t="shared" si="127"/>
        <v>Moto G53 c/aro Nacional = 120,00</v>
      </c>
      <c r="R431" s="4" t="str">
        <f t="shared" si="116"/>
        <v>Moto G53 c/aro Nacional = 110,00</v>
      </c>
      <c r="T431" s="4" t="str">
        <f t="shared" si="146"/>
        <v>Moto G53 c/aro Nacional = 125,00</v>
      </c>
    </row>
    <row r="432" spans="1:20" ht="15.75" customHeight="1" x14ac:dyDescent="0.3">
      <c r="A432" t="s">
        <v>2994</v>
      </c>
      <c r="B432">
        <f>H239</f>
        <v>125</v>
      </c>
      <c r="D432" s="52" t="s">
        <v>754</v>
      </c>
      <c r="E432" s="6">
        <v>120</v>
      </c>
      <c r="G432" s="4" t="s">
        <v>744</v>
      </c>
      <c r="H432" s="5">
        <f>E376</f>
        <v>85</v>
      </c>
      <c r="I432" s="5"/>
      <c r="J432" s="4" t="s">
        <v>744</v>
      </c>
      <c r="K432" s="5">
        <f t="shared" si="129"/>
        <v>90</v>
      </c>
      <c r="L432" s="5"/>
      <c r="N432" s="4" t="str">
        <f t="shared" si="128"/>
        <v>Moto G54   = R$ 85,00</v>
      </c>
      <c r="P432" s="4" t="str">
        <f t="shared" si="127"/>
        <v>Moto G54   = R$ 90,00</v>
      </c>
      <c r="R432" s="4" t="str">
        <f t="shared" si="116"/>
        <v>Moto G54   = R$ 80,00</v>
      </c>
      <c r="T432" s="4" t="str">
        <f t="shared" si="146"/>
        <v>Moto G54   = R$ 95,00</v>
      </c>
    </row>
    <row r="433" spans="1:20" ht="15.75" customHeight="1" x14ac:dyDescent="0.3">
      <c r="A433" t="s">
        <v>3028</v>
      </c>
      <c r="B433">
        <f>H240</f>
        <v>65</v>
      </c>
      <c r="D433" s="7" t="s">
        <v>756</v>
      </c>
      <c r="E433" s="6">
        <v>280</v>
      </c>
      <c r="G433" s="4" t="s">
        <v>746</v>
      </c>
      <c r="H433" s="5">
        <f>E422</f>
        <v>100</v>
      </c>
      <c r="I433" s="5"/>
      <c r="J433" s="4" t="s">
        <v>746</v>
      </c>
      <c r="K433" s="5">
        <f t="shared" si="129"/>
        <v>105</v>
      </c>
      <c r="L433" s="5"/>
      <c r="N433" s="4" t="str">
        <f t="shared" si="128"/>
        <v>Moto G54 c/aro        = R$ 100,00</v>
      </c>
      <c r="P433" s="4" t="str">
        <f t="shared" si="127"/>
        <v>Moto G54 c/aro        = R$ 105,00</v>
      </c>
      <c r="R433" s="4" t="str">
        <f t="shared" si="116"/>
        <v>Moto G54 c/aro        = R$ 95,00</v>
      </c>
      <c r="T433" s="4" t="str">
        <f t="shared" si="146"/>
        <v>Moto G54 c/aro        = R$ 110,00</v>
      </c>
    </row>
    <row r="434" spans="1:20" ht="15.75" customHeight="1" x14ac:dyDescent="0.3">
      <c r="A434" t="s">
        <v>2605</v>
      </c>
      <c r="B434">
        <f>H241</f>
        <v>170</v>
      </c>
      <c r="D434" s="52" t="s">
        <v>12383</v>
      </c>
      <c r="E434" s="48">
        <v>315</v>
      </c>
      <c r="G434" s="4" t="s">
        <v>747</v>
      </c>
      <c r="H434" s="5">
        <f>E423</f>
        <v>115</v>
      </c>
      <c r="I434" s="5"/>
      <c r="J434" s="4" t="s">
        <v>747</v>
      </c>
      <c r="K434" s="5">
        <f t="shared" si="129"/>
        <v>120</v>
      </c>
      <c r="L434" s="5"/>
      <c r="N434" s="4" t="str">
        <f t="shared" si="128"/>
        <v>Moto G54 c/aro Nacional = 115,00</v>
      </c>
      <c r="P434" s="4" t="str">
        <f t="shared" si="127"/>
        <v>Moto G54 c/aro Nacional = 120,00</v>
      </c>
      <c r="R434" s="4" t="str">
        <f t="shared" si="116"/>
        <v>Moto G54 c/aro Nacional = 110,00</v>
      </c>
      <c r="T434" s="4" t="str">
        <f t="shared" si="146"/>
        <v>Moto G54 c/aro Nacional = 125,00</v>
      </c>
    </row>
    <row r="435" spans="1:20" ht="15.75" customHeight="1" x14ac:dyDescent="0.3">
      <c r="A435" t="s">
        <v>2606</v>
      </c>
      <c r="B435">
        <f>H242</f>
        <v>70</v>
      </c>
      <c r="D435" s="7" t="s">
        <v>758</v>
      </c>
      <c r="E435" s="6">
        <v>130</v>
      </c>
      <c r="G435" s="4" t="s">
        <v>749</v>
      </c>
      <c r="H435" s="5">
        <f>E409</f>
        <v>85</v>
      </c>
      <c r="I435" s="5"/>
      <c r="J435" s="4" t="s">
        <v>749</v>
      </c>
      <c r="K435" s="5">
        <f t="shared" si="129"/>
        <v>90</v>
      </c>
      <c r="L435" s="5"/>
      <c r="N435" s="4" t="str">
        <f t="shared" si="128"/>
        <v>Moto G60/G60s        = R$ 85,00</v>
      </c>
      <c r="P435" s="4" t="str">
        <f t="shared" si="127"/>
        <v>Moto G60/G60s        = R$ 90,00</v>
      </c>
      <c r="R435" s="4" t="str">
        <f t="shared" si="116"/>
        <v>Moto G60/G60s        = R$ 80,00</v>
      </c>
      <c r="T435" s="4" t="str">
        <f t="shared" si="146"/>
        <v>Moto G60/G60s        = R$ 95,00</v>
      </c>
    </row>
    <row r="436" spans="1:20" ht="15.75" customHeight="1" x14ac:dyDescent="0.3">
      <c r="A436" t="s">
        <v>3038</v>
      </c>
      <c r="B436">
        <f>H242</f>
        <v>70</v>
      </c>
      <c r="D436" s="7" t="s">
        <v>760</v>
      </c>
      <c r="E436" s="6">
        <v>185</v>
      </c>
      <c r="G436" s="4" t="s">
        <v>751</v>
      </c>
      <c r="H436" s="5">
        <f>E410</f>
        <v>100</v>
      </c>
      <c r="I436" s="5"/>
      <c r="J436" s="4" t="s">
        <v>751</v>
      </c>
      <c r="K436" s="5">
        <f t="shared" si="129"/>
        <v>105</v>
      </c>
      <c r="L436" s="5"/>
      <c r="N436" s="4" t="str">
        <f t="shared" si="128"/>
        <v>Moto G60 c/aro        = R$ 100,00</v>
      </c>
      <c r="P436" s="4" t="str">
        <f t="shared" si="127"/>
        <v>Moto G60 c/aro        = R$ 105,00</v>
      </c>
      <c r="R436" s="4" t="str">
        <f t="shared" si="116"/>
        <v>Moto G60 c/aro        = R$ 95,00</v>
      </c>
      <c r="T436" s="4" t="str">
        <f t="shared" si="146"/>
        <v>Moto G60 c/aro        = R$ 110,00</v>
      </c>
    </row>
    <row r="437" spans="1:20" ht="15.75" customHeight="1" x14ac:dyDescent="0.3">
      <c r="A437" t="s">
        <v>3039</v>
      </c>
      <c r="B437">
        <f>H242</f>
        <v>70</v>
      </c>
      <c r="D437" s="7" t="s">
        <v>762</v>
      </c>
      <c r="E437" s="6">
        <v>130</v>
      </c>
      <c r="G437" s="4" t="s">
        <v>753</v>
      </c>
      <c r="H437" s="5">
        <f>E411</f>
        <v>115</v>
      </c>
      <c r="I437" s="5"/>
      <c r="J437" s="4" t="s">
        <v>753</v>
      </c>
      <c r="K437" s="5">
        <f t="shared" si="129"/>
        <v>120</v>
      </c>
      <c r="L437" s="5"/>
      <c r="N437" s="4" t="str">
        <f t="shared" si="128"/>
        <v>G60 c/aro Nacional  = R$ 115,00</v>
      </c>
      <c r="P437" s="4" t="str">
        <f t="shared" si="127"/>
        <v>G60 c/aro Nacional  = R$ 120,00</v>
      </c>
      <c r="R437" s="4" t="str">
        <f t="shared" si="116"/>
        <v>G60 c/aro Nacional  = R$ 110,00</v>
      </c>
      <c r="T437" s="4" t="str">
        <f t="shared" si="146"/>
        <v>G60 c/aro Nacional  = R$ 125,00</v>
      </c>
    </row>
    <row r="438" spans="1:20" ht="15.75" customHeight="1" x14ac:dyDescent="0.3">
      <c r="A438" t="s">
        <v>3040</v>
      </c>
      <c r="B438">
        <f>H242</f>
        <v>70</v>
      </c>
      <c r="D438" s="7" t="s">
        <v>764</v>
      </c>
      <c r="E438" s="6">
        <v>210</v>
      </c>
      <c r="G438" s="4" t="s">
        <v>755</v>
      </c>
      <c r="H438" s="5">
        <f>E412</f>
        <v>100</v>
      </c>
      <c r="I438" s="5"/>
      <c r="J438" s="4" t="s">
        <v>755</v>
      </c>
      <c r="K438" s="5">
        <f t="shared" si="129"/>
        <v>105</v>
      </c>
      <c r="L438" s="5"/>
      <c r="N438" s="4" t="str">
        <f t="shared" si="128"/>
        <v>Moto G60s c/aro     = R$ 100,00</v>
      </c>
      <c r="P438" s="4" t="str">
        <f t="shared" si="127"/>
        <v>Moto G60s c/aro     = R$ 105,00</v>
      </c>
      <c r="R438" s="4" t="str">
        <f t="shared" si="116"/>
        <v>Moto G60s c/aro     = R$ 95,00</v>
      </c>
      <c r="T438" s="4" t="str">
        <f t="shared" si="146"/>
        <v>Moto G60s c/aro     = R$ 110,00</v>
      </c>
    </row>
    <row r="439" spans="1:20" ht="15.75" customHeight="1" x14ac:dyDescent="0.3">
      <c r="A439" t="s">
        <v>3041</v>
      </c>
      <c r="B439">
        <f>H242</f>
        <v>70</v>
      </c>
      <c r="D439" s="7"/>
      <c r="E439" s="6"/>
      <c r="G439" s="4" t="s">
        <v>757</v>
      </c>
      <c r="H439" s="5">
        <f>E413</f>
        <v>115</v>
      </c>
      <c r="I439" s="5"/>
      <c r="J439" s="4" t="s">
        <v>757</v>
      </c>
      <c r="K439" s="5">
        <f t="shared" si="129"/>
        <v>120</v>
      </c>
      <c r="L439" s="5"/>
      <c r="N439" s="4" t="str">
        <f t="shared" si="128"/>
        <v>G60s c/aro Nacional = R$ 115,00</v>
      </c>
      <c r="P439" s="4" t="str">
        <f t="shared" si="127"/>
        <v>G60s c/aro Nacional = R$ 120,00</v>
      </c>
      <c r="R439" s="4" t="str">
        <f t="shared" si="116"/>
        <v>G60s c/aro Nacional = R$ 110,00</v>
      </c>
      <c r="T439" s="4" t="str">
        <f t="shared" si="146"/>
        <v>G60s c/aro Nacional = R$ 125,00</v>
      </c>
    </row>
    <row r="440" spans="1:20" ht="15.75" customHeight="1" x14ac:dyDescent="0.3">
      <c r="A440" t="s">
        <v>3042</v>
      </c>
      <c r="B440">
        <f>H242</f>
        <v>70</v>
      </c>
      <c r="D440" s="7"/>
      <c r="E440" s="6"/>
      <c r="G440" s="4" t="s">
        <v>759</v>
      </c>
      <c r="H440" s="5">
        <f>E424</f>
        <v>85</v>
      </c>
      <c r="I440" s="5"/>
      <c r="J440" s="4" t="s">
        <v>759</v>
      </c>
      <c r="K440" s="5">
        <f t="shared" si="129"/>
        <v>90</v>
      </c>
      <c r="L440" s="5"/>
      <c r="N440" s="4" t="str">
        <f t="shared" si="128"/>
        <v>Moto G62    = R$ 85,00</v>
      </c>
      <c r="P440" s="4" t="str">
        <f t="shared" si="127"/>
        <v>Moto G62    = R$ 90,00</v>
      </c>
      <c r="R440" s="4" t="str">
        <f t="shared" si="116"/>
        <v>Moto G62    = R$ 80,00</v>
      </c>
      <c r="T440" s="4" t="str">
        <f t="shared" si="146"/>
        <v>Moto G62    = R$ 95,00</v>
      </c>
    </row>
    <row r="441" spans="1:20" ht="15.75" customHeight="1" x14ac:dyDescent="0.3">
      <c r="A441" t="s">
        <v>2608</v>
      </c>
      <c r="B441">
        <f>H245</f>
        <v>65</v>
      </c>
      <c r="D441" s="7"/>
      <c r="E441" s="6"/>
      <c r="G441" s="4" t="s">
        <v>761</v>
      </c>
      <c r="H441" s="5">
        <f>E425</f>
        <v>95</v>
      </c>
      <c r="I441" s="5"/>
      <c r="J441" s="4" t="s">
        <v>761</v>
      </c>
      <c r="K441" s="5">
        <f t="shared" si="129"/>
        <v>100</v>
      </c>
      <c r="L441" s="5"/>
      <c r="N441" s="4" t="str">
        <f t="shared" si="128"/>
        <v>Moto G62 c/aro     = R$ 95,00</v>
      </c>
      <c r="P441" s="4" t="str">
        <f t="shared" si="127"/>
        <v>Moto G62 c/aro     = R$ 100,00</v>
      </c>
      <c r="R441" s="4" t="str">
        <f t="shared" si="116"/>
        <v>Moto G62 c/aro     = R$ 90,00</v>
      </c>
      <c r="T441" s="4" t="str">
        <f t="shared" si="146"/>
        <v>Moto G62 c/aro     = R$ 105,00</v>
      </c>
    </row>
    <row r="442" spans="1:20" ht="15.75" customHeight="1" x14ac:dyDescent="0.3">
      <c r="A442" t="s">
        <v>2607</v>
      </c>
      <c r="B442">
        <f>H246</f>
        <v>70</v>
      </c>
      <c r="D442" s="7"/>
      <c r="E442" s="6"/>
      <c r="G442" s="4" t="s">
        <v>763</v>
      </c>
      <c r="H442" s="5">
        <f>E384</f>
        <v>75</v>
      </c>
      <c r="I442" s="5"/>
      <c r="J442" s="4" t="s">
        <v>763</v>
      </c>
      <c r="K442" s="5">
        <f t="shared" si="129"/>
        <v>80</v>
      </c>
      <c r="L442" s="5"/>
      <c r="N442" s="4" t="str">
        <f t="shared" si="128"/>
        <v>Moto G71 incell    = R$ 75,00</v>
      </c>
      <c r="P442" s="4" t="str">
        <f t="shared" si="127"/>
        <v>Moto G71 incell    = R$ 80,00</v>
      </c>
      <c r="R442" s="4" t="str">
        <f t="shared" si="116"/>
        <v>Moto G71 incell    = R$ 70,00</v>
      </c>
      <c r="T442" s="4" t="str">
        <f t="shared" si="146"/>
        <v>Moto G71 incell    = R$ 85,00</v>
      </c>
    </row>
    <row r="443" spans="1:20" ht="15.75" customHeight="1" x14ac:dyDescent="0.3">
      <c r="A443" t="s">
        <v>3029</v>
      </c>
      <c r="B443">
        <f>H243</f>
        <v>70</v>
      </c>
      <c r="D443" s="7"/>
      <c r="E443" s="6"/>
      <c r="G443" s="4" t="s">
        <v>765</v>
      </c>
      <c r="H443" s="5">
        <f>E386</f>
        <v>160</v>
      </c>
      <c r="I443" s="5"/>
      <c r="J443" s="4" t="s">
        <v>765</v>
      </c>
      <c r="K443" s="5">
        <f t="shared" si="129"/>
        <v>165</v>
      </c>
      <c r="L443" s="5"/>
      <c r="N443" s="4" t="str">
        <f t="shared" si="128"/>
        <v>Moto G71 original  = R$ 160,00</v>
      </c>
      <c r="P443" s="4" t="str">
        <f t="shared" si="127"/>
        <v>Moto G71 original  = R$ 165,00</v>
      </c>
      <c r="R443" s="4" t="str">
        <f t="shared" si="116"/>
        <v>Moto G71 original  = R$ 155,00</v>
      </c>
      <c r="T443" s="4" t="str">
        <f t="shared" si="146"/>
        <v>Moto G71 original  = R$ 170,00</v>
      </c>
    </row>
    <row r="444" spans="1:20" ht="15.75" customHeight="1" x14ac:dyDescent="0.3">
      <c r="A444" t="s">
        <v>2609</v>
      </c>
      <c r="B444">
        <f>H244</f>
        <v>120</v>
      </c>
      <c r="D444" s="7"/>
      <c r="E444" s="6"/>
      <c r="G444" s="4" t="s">
        <v>12338</v>
      </c>
      <c r="H444" s="5">
        <f>E414</f>
        <v>90</v>
      </c>
      <c r="I444" s="5"/>
      <c r="J444" s="4" t="s">
        <v>12338</v>
      </c>
      <c r="K444" s="5">
        <f t="shared" si="129"/>
        <v>95</v>
      </c>
      <c r="L444" s="5"/>
      <c r="N444" s="4" t="str">
        <f t="shared" si="128"/>
        <v>Moto G82 incell = R$ 90,00</v>
      </c>
      <c r="P444" s="4" t="str">
        <f t="shared" si="127"/>
        <v>Moto G82 incell = R$ 95,00</v>
      </c>
      <c r="R444" s="4" t="str">
        <f t="shared" si="116"/>
        <v>Moto G82 incell = R$ 85,00</v>
      </c>
      <c r="T444" s="4" t="str">
        <f t="shared" si="146"/>
        <v>Moto G82 incell = R$ 100,00</v>
      </c>
    </row>
    <row r="445" spans="1:20" ht="15.75" customHeight="1" x14ac:dyDescent="0.3">
      <c r="A445" t="s">
        <v>3907</v>
      </c>
      <c r="B445">
        <f>H244</f>
        <v>120</v>
      </c>
      <c r="D445" s="7"/>
      <c r="E445" s="6"/>
      <c r="G445" s="4" t="s">
        <v>12339</v>
      </c>
      <c r="H445" s="5">
        <f>E416</f>
        <v>195</v>
      </c>
      <c r="I445" s="5"/>
      <c r="J445" s="4" t="s">
        <v>12339</v>
      </c>
      <c r="K445" s="5">
        <f t="shared" si="129"/>
        <v>200</v>
      </c>
      <c r="L445" s="5"/>
      <c r="N445" s="4" t="str">
        <f t="shared" si="128"/>
        <v>Moto G82 orig   = R$ 195,00</v>
      </c>
      <c r="P445" s="4" t="str">
        <f t="shared" si="127"/>
        <v>Moto G82 orig   = R$ 200,00</v>
      </c>
      <c r="R445" s="4" t="str">
        <f t="shared" si="116"/>
        <v>Moto G82 orig   = R$ 190,00</v>
      </c>
      <c r="T445" s="4" t="str">
        <f t="shared" si="146"/>
        <v>Moto G82 orig   = R$ 205,00</v>
      </c>
    </row>
    <row r="446" spans="1:20" ht="15.75" customHeight="1" x14ac:dyDescent="0.3">
      <c r="A446" t="s">
        <v>3908</v>
      </c>
      <c r="B446">
        <f>H244</f>
        <v>120</v>
      </c>
      <c r="D446" s="7"/>
      <c r="E446" s="6"/>
      <c r="G446" s="4" t="s">
        <v>2383</v>
      </c>
      <c r="H446" s="5">
        <f>E414</f>
        <v>90</v>
      </c>
      <c r="I446" s="5"/>
      <c r="J446" s="4" t="s">
        <v>2383</v>
      </c>
      <c r="K446" s="5">
        <f t="shared" si="129"/>
        <v>95</v>
      </c>
      <c r="L446" s="5"/>
      <c r="N446" s="4" t="str">
        <f t="shared" ref="N446" si="147">CONCATENATE(G446,H446,",00")</f>
        <v>Moto G72 incell    = R$ 90,00</v>
      </c>
      <c r="P446" s="4" t="str">
        <f t="shared" ref="P446" si="148">CONCATENATE(G446,H446+5,",00")</f>
        <v>Moto G72 incell    = R$ 95,00</v>
      </c>
      <c r="R446" s="4" t="str">
        <f t="shared" ref="R446" si="149">CONCATENATE(G446,H446-5,",00")</f>
        <v>Moto G72 incell    = R$ 85,00</v>
      </c>
      <c r="T446" s="4" t="str">
        <f t="shared" ref="T446" si="150">CONCATENATE(G446,H446+10,",00")</f>
        <v>Moto G72 incell    = R$ 100,00</v>
      </c>
    </row>
    <row r="447" spans="1:20" ht="15.75" customHeight="1" x14ac:dyDescent="0.3">
      <c r="A447" t="s">
        <v>3909</v>
      </c>
      <c r="B447">
        <f>H247</f>
        <v>75</v>
      </c>
      <c r="D447" s="7" t="s">
        <v>772</v>
      </c>
      <c r="E447" s="6">
        <v>75</v>
      </c>
      <c r="G447" s="4" t="s">
        <v>766</v>
      </c>
      <c r="H447" s="5">
        <f>E426</f>
        <v>120</v>
      </c>
      <c r="I447" s="5"/>
      <c r="J447" s="4" t="s">
        <v>766</v>
      </c>
      <c r="K447" s="5">
        <f t="shared" si="129"/>
        <v>125</v>
      </c>
      <c r="L447" s="5"/>
      <c r="N447" s="4" t="str">
        <f t="shared" si="128"/>
        <v>Moto G72 incell c/aro = R$ 120,00</v>
      </c>
      <c r="P447" s="4" t="str">
        <f t="shared" si="127"/>
        <v>Moto G72 incell c/aro = R$ 125,00</v>
      </c>
      <c r="R447" s="4" t="str">
        <f t="shared" si="116"/>
        <v>Moto G72 incell c/aro = R$ 115,00</v>
      </c>
      <c r="T447" s="4" t="str">
        <f t="shared" si="146"/>
        <v>Moto G72 incell c/aro = R$ 130,00</v>
      </c>
    </row>
    <row r="448" spans="1:20" ht="15.75" customHeight="1" x14ac:dyDescent="0.3">
      <c r="A448" t="s">
        <v>3910</v>
      </c>
      <c r="B448">
        <f>H247</f>
        <v>75</v>
      </c>
      <c r="D448" s="7" t="s">
        <v>774</v>
      </c>
      <c r="E448" s="6">
        <v>90</v>
      </c>
      <c r="G448" s="4" t="s">
        <v>2384</v>
      </c>
      <c r="H448" s="5">
        <f>E416</f>
        <v>195</v>
      </c>
      <c r="I448" s="5"/>
      <c r="J448" s="4" t="s">
        <v>2384</v>
      </c>
      <c r="K448" s="5">
        <f t="shared" si="129"/>
        <v>200</v>
      </c>
      <c r="L448" s="5"/>
      <c r="N448" s="4" t="str">
        <f t="shared" ref="N448" si="151">CONCATENATE(G448,H448,",00")</f>
        <v>Moto G72 original = R$ 195,00</v>
      </c>
      <c r="P448" s="4" t="str">
        <f t="shared" ref="P448" si="152">CONCATENATE(G448,H448+5,",00")</f>
        <v>Moto G72 original = R$ 200,00</v>
      </c>
      <c r="R448" s="4" t="str">
        <f t="shared" ref="R448" si="153">CONCATENATE(G448,H448-5,",00")</f>
        <v>Moto G72 original = R$ 190,00</v>
      </c>
      <c r="T448" s="4" t="str">
        <f t="shared" ref="T448" si="154">CONCATENATE(G448,H448+10,",00")</f>
        <v>Moto G72 original = R$ 205,00</v>
      </c>
    </row>
    <row r="449" spans="1:20" ht="15.75" customHeight="1" x14ac:dyDescent="0.3">
      <c r="A449" t="s">
        <v>3911</v>
      </c>
      <c r="B449">
        <f>H247</f>
        <v>75</v>
      </c>
      <c r="D449" s="7" t="s">
        <v>776</v>
      </c>
      <c r="E449" s="6">
        <v>75</v>
      </c>
      <c r="G449" s="4" t="s">
        <v>767</v>
      </c>
      <c r="H449" s="5">
        <f>E427</f>
        <v>220</v>
      </c>
      <c r="I449" s="5"/>
      <c r="J449" s="4" t="s">
        <v>767</v>
      </c>
      <c r="K449" s="5">
        <f t="shared" si="129"/>
        <v>225</v>
      </c>
      <c r="L449" s="5"/>
      <c r="N449" s="4" t="str">
        <f t="shared" si="128"/>
        <v>Moto G72 orig c/aro = R$ 220,00</v>
      </c>
      <c r="P449" s="4" t="str">
        <f t="shared" si="127"/>
        <v>Moto G72 orig c/aro = R$ 225,00</v>
      </c>
      <c r="R449" s="4" t="str">
        <f t="shared" si="116"/>
        <v>Moto G72 orig c/aro = R$ 215,00</v>
      </c>
      <c r="T449" s="4" t="str">
        <f t="shared" si="146"/>
        <v>Moto G72 orig c/aro = R$ 230,00</v>
      </c>
    </row>
    <row r="450" spans="1:20" ht="15.75" customHeight="1" x14ac:dyDescent="0.3">
      <c r="A450" t="s">
        <v>3912</v>
      </c>
      <c r="B450">
        <f>H247</f>
        <v>75</v>
      </c>
      <c r="D450" s="31" t="s">
        <v>778</v>
      </c>
      <c r="E450" s="32">
        <f>E350</f>
        <v>65</v>
      </c>
      <c r="G450" s="4" t="s">
        <v>1227</v>
      </c>
      <c r="H450" s="5">
        <f>E428</f>
        <v>295</v>
      </c>
      <c r="I450" s="5"/>
      <c r="J450" s="4" t="s">
        <v>1227</v>
      </c>
      <c r="K450" s="5">
        <f t="shared" si="129"/>
        <v>300</v>
      </c>
      <c r="L450" s="5"/>
      <c r="N450" s="4" t="str">
        <f t="shared" ref="N450" si="155">CONCATENATE(G450,H450,",00")</f>
        <v>Moto G72 c/aro Nacional =295,00</v>
      </c>
      <c r="P450" s="4" t="str">
        <f t="shared" ref="P450" si="156">CONCATENATE(G450,H450+5,",00")</f>
        <v>Moto G72 c/aro Nacional =300,00</v>
      </c>
      <c r="R450" s="4" t="str">
        <f t="shared" ref="R450" si="157">CONCATENATE(G450,H450-5,",00")</f>
        <v>Moto G72 c/aro Nacional =290,00</v>
      </c>
      <c r="T450" s="4" t="str">
        <f>CONCATENATE(G451,H451+10,",00")</f>
        <v>Moto G73       = R$ 95,00</v>
      </c>
    </row>
    <row r="451" spans="1:20" ht="15.75" customHeight="1" x14ac:dyDescent="0.3">
      <c r="A451" t="s">
        <v>3913</v>
      </c>
      <c r="B451">
        <f>H248</f>
        <v>115</v>
      </c>
      <c r="D451" s="33" t="s">
        <v>780</v>
      </c>
      <c r="E451" s="34">
        <f>E351</f>
        <v>95</v>
      </c>
      <c r="G451" s="4" t="s">
        <v>768</v>
      </c>
      <c r="H451" s="5">
        <f>E389</f>
        <v>85</v>
      </c>
      <c r="I451" s="5"/>
      <c r="J451" s="4" t="s">
        <v>768</v>
      </c>
      <c r="K451" s="5">
        <f t="shared" ref="K451:K514" si="158">H451+5</f>
        <v>90</v>
      </c>
      <c r="L451" s="5"/>
      <c r="N451" s="4" t="str">
        <f t="shared" si="128"/>
        <v>Moto G73       = R$ 85,00</v>
      </c>
      <c r="P451" s="4" t="str">
        <f t="shared" si="127"/>
        <v>Moto G73       = R$ 90,00</v>
      </c>
      <c r="R451" s="4" t="str">
        <f t="shared" si="116"/>
        <v>Moto G73       = R$ 80,00</v>
      </c>
      <c r="T451" s="4" t="str">
        <f>CONCATENATE(G452,H452+10,",00")</f>
        <v>Moto G73 c/aro          = R$ 115,00</v>
      </c>
    </row>
    <row r="452" spans="1:20" ht="15.75" customHeight="1" x14ac:dyDescent="0.3">
      <c r="A452" t="s">
        <v>3917</v>
      </c>
      <c r="B452">
        <f>H248</f>
        <v>115</v>
      </c>
      <c r="D452" s="7" t="s">
        <v>782</v>
      </c>
      <c r="E452" s="6">
        <v>170</v>
      </c>
      <c r="G452" s="4" t="s">
        <v>769</v>
      </c>
      <c r="H452" s="5">
        <f>E429</f>
        <v>105</v>
      </c>
      <c r="I452" s="5"/>
      <c r="J452" s="4" t="s">
        <v>769</v>
      </c>
      <c r="K452" s="5">
        <f t="shared" si="158"/>
        <v>110</v>
      </c>
      <c r="L452" s="5"/>
      <c r="N452" s="4" t="str">
        <f t="shared" si="128"/>
        <v>Moto G73 c/aro          = R$ 105,00</v>
      </c>
      <c r="P452" s="4" t="str">
        <f t="shared" si="127"/>
        <v>Moto G73 c/aro          = R$ 110,00</v>
      </c>
      <c r="R452" s="4" t="str">
        <f t="shared" si="116"/>
        <v>Moto G73 c/aro          = R$ 100,00</v>
      </c>
      <c r="T452" s="4" t="str">
        <f t="shared" ref="T452" si="159">CONCATENATE(G452,H452+10,",00")</f>
        <v>Moto G73 c/aro          = R$ 115,00</v>
      </c>
    </row>
    <row r="453" spans="1:20" ht="15.75" customHeight="1" x14ac:dyDescent="0.3">
      <c r="A453" t="s">
        <v>3914</v>
      </c>
      <c r="B453">
        <f>H248</f>
        <v>115</v>
      </c>
      <c r="D453" s="7" t="s">
        <v>784</v>
      </c>
      <c r="E453" s="6">
        <v>180</v>
      </c>
      <c r="G453" s="4" t="s">
        <v>770</v>
      </c>
      <c r="H453" s="5">
        <f>E430</f>
        <v>130</v>
      </c>
      <c r="I453" s="5"/>
      <c r="J453" s="4" t="s">
        <v>770</v>
      </c>
      <c r="K453" s="5">
        <f t="shared" si="158"/>
        <v>135</v>
      </c>
      <c r="L453" s="5"/>
      <c r="N453" s="4" t="str">
        <f t="shared" si="128"/>
        <v>G73 c/aro Nacional    = R$ 130,00</v>
      </c>
      <c r="P453" s="4" t="str">
        <f t="shared" si="127"/>
        <v>G73 c/aro Nacional    = R$ 135,00</v>
      </c>
      <c r="R453" s="4" t="str">
        <f t="shared" si="116"/>
        <v>G73 c/aro Nacional    = R$ 125,00</v>
      </c>
      <c r="T453" s="4" t="str">
        <f t="shared" si="146"/>
        <v>G73 c/aro Nacional    = R$ 140,00</v>
      </c>
    </row>
    <row r="454" spans="1:20" ht="15.75" customHeight="1" x14ac:dyDescent="0.3">
      <c r="A454" t="s">
        <v>3915</v>
      </c>
      <c r="B454">
        <f>H248</f>
        <v>115</v>
      </c>
      <c r="D454" s="7" t="s">
        <v>786</v>
      </c>
      <c r="E454" s="6">
        <v>180</v>
      </c>
      <c r="G454" s="4" t="s">
        <v>771</v>
      </c>
      <c r="H454" s="5">
        <f>E414</f>
        <v>90</v>
      </c>
      <c r="I454" s="5"/>
      <c r="J454" s="4" t="s">
        <v>771</v>
      </c>
      <c r="K454" s="5">
        <f t="shared" si="158"/>
        <v>95</v>
      </c>
      <c r="L454" s="5"/>
      <c r="N454" s="4" t="str">
        <f t="shared" si="128"/>
        <v>Moto G82 incell  = R$ 90,00</v>
      </c>
      <c r="P454" s="4" t="str">
        <f t="shared" si="127"/>
        <v>Moto G82 incell  = R$ 95,00</v>
      </c>
      <c r="R454" s="4" t="str">
        <f t="shared" si="116"/>
        <v>Moto G82 incell  = R$ 85,00</v>
      </c>
      <c r="T454" s="4" t="str">
        <f t="shared" si="146"/>
        <v>Moto G82 incell  = R$ 100,00</v>
      </c>
    </row>
    <row r="455" spans="1:20" ht="15.75" customHeight="1" x14ac:dyDescent="0.3">
      <c r="A455" t="s">
        <v>3918</v>
      </c>
      <c r="B455">
        <f>H248</f>
        <v>115</v>
      </c>
      <c r="D455" s="52" t="s">
        <v>788</v>
      </c>
      <c r="E455" s="6">
        <v>70</v>
      </c>
      <c r="G455" s="4" t="s">
        <v>773</v>
      </c>
      <c r="H455" s="5">
        <f>E415</f>
        <v>110</v>
      </c>
      <c r="I455" s="5"/>
      <c r="J455" s="4" t="s">
        <v>773</v>
      </c>
      <c r="K455" s="5">
        <f t="shared" si="158"/>
        <v>115</v>
      </c>
      <c r="L455" s="5"/>
      <c r="N455" s="4" t="str">
        <f t="shared" si="128"/>
        <v>Moto G82 incell c/aro = R$ 110,00</v>
      </c>
      <c r="P455" s="4" t="str">
        <f t="shared" si="127"/>
        <v>Moto G82 incell c/aro = R$ 115,00</v>
      </c>
      <c r="R455" s="4" t="str">
        <f t="shared" si="116"/>
        <v>Moto G82 incell c/aro = R$ 105,00</v>
      </c>
      <c r="T455" s="4" t="str">
        <f t="shared" si="146"/>
        <v>Moto G82 incell c/aro = R$ 120,00</v>
      </c>
    </row>
    <row r="456" spans="1:20" ht="15.75" customHeight="1" x14ac:dyDescent="0.3">
      <c r="A456" t="s">
        <v>3919</v>
      </c>
      <c r="B456">
        <f>H248</f>
        <v>115</v>
      </c>
      <c r="D456" s="7" t="s">
        <v>790</v>
      </c>
      <c r="E456" s="6">
        <v>90</v>
      </c>
      <c r="G456" s="4" t="s">
        <v>775</v>
      </c>
      <c r="H456" s="5">
        <f>E416</f>
        <v>195</v>
      </c>
      <c r="I456" s="5"/>
      <c r="J456" s="4" t="s">
        <v>775</v>
      </c>
      <c r="K456" s="5">
        <f t="shared" si="158"/>
        <v>200</v>
      </c>
      <c r="L456" s="5"/>
      <c r="N456" s="4" t="str">
        <f t="shared" si="128"/>
        <v>Moto G82 original  = R$ 195,00</v>
      </c>
      <c r="P456" s="4" t="str">
        <f t="shared" si="127"/>
        <v>Moto G82 original  = R$ 200,00</v>
      </c>
      <c r="R456" s="4" t="str">
        <f t="shared" si="116"/>
        <v>Moto G82 original  = R$ 190,00</v>
      </c>
      <c r="T456" s="4" t="str">
        <f t="shared" si="146"/>
        <v>Moto G82 original  = R$ 205,00</v>
      </c>
    </row>
    <row r="457" spans="1:20" ht="15.75" customHeight="1" x14ac:dyDescent="0.3">
      <c r="A457" t="s">
        <v>3916</v>
      </c>
      <c r="B457">
        <f>H248</f>
        <v>115</v>
      </c>
      <c r="D457" s="7" t="s">
        <v>792</v>
      </c>
      <c r="E457" s="6">
        <v>110</v>
      </c>
      <c r="G457" s="4" t="s">
        <v>777</v>
      </c>
      <c r="H457" s="5">
        <f>E417</f>
        <v>235</v>
      </c>
      <c r="I457" s="5"/>
      <c r="J457" s="4" t="s">
        <v>777</v>
      </c>
      <c r="K457" s="5">
        <f t="shared" si="158"/>
        <v>240</v>
      </c>
      <c r="L457" s="5"/>
      <c r="N457" s="4" t="str">
        <f t="shared" si="128"/>
        <v>Moto G82 orig c/aro = R$ 235,00</v>
      </c>
      <c r="P457" s="4" t="str">
        <f t="shared" si="127"/>
        <v>Moto G82 orig c/aro = R$ 240,00</v>
      </c>
      <c r="R457" s="4" t="str">
        <f t="shared" si="116"/>
        <v>Moto G82 orig c/aro = R$ 230,00</v>
      </c>
      <c r="T457" s="4" t="str">
        <f t="shared" si="146"/>
        <v>Moto G82 orig c/aro = R$ 245,00</v>
      </c>
    </row>
    <row r="458" spans="1:20" ht="15.75" customHeight="1" x14ac:dyDescent="0.3">
      <c r="A458" t="s">
        <v>3920</v>
      </c>
      <c r="B458">
        <f>H248</f>
        <v>115</v>
      </c>
      <c r="D458" s="7" t="s">
        <v>794</v>
      </c>
      <c r="E458" s="6">
        <v>85</v>
      </c>
      <c r="G458" s="4" t="s">
        <v>779</v>
      </c>
      <c r="H458" s="5">
        <f>E418</f>
        <v>270</v>
      </c>
      <c r="I458" s="5"/>
      <c r="J458" s="4" t="s">
        <v>779</v>
      </c>
      <c r="K458" s="5">
        <f t="shared" si="158"/>
        <v>275</v>
      </c>
      <c r="L458" s="5"/>
      <c r="N458" s="4" t="str">
        <f t="shared" si="128"/>
        <v>Moto G82 Nacional c/aro = 270,00</v>
      </c>
      <c r="P458" s="4" t="str">
        <f t="shared" si="127"/>
        <v>Moto G82 Nacional c/aro = 275,00</v>
      </c>
      <c r="R458" s="4" t="str">
        <f t="shared" si="116"/>
        <v>Moto G82 Nacional c/aro = 265,00</v>
      </c>
      <c r="T458" s="4" t="str">
        <f t="shared" si="146"/>
        <v>Moto G82 Nacional c/aro = 280,00</v>
      </c>
    </row>
    <row r="459" spans="1:20" ht="15.75" customHeight="1" x14ac:dyDescent="0.3">
      <c r="A459" t="s">
        <v>3030</v>
      </c>
      <c r="B459">
        <f>H249</f>
        <v>70</v>
      </c>
      <c r="D459" s="7" t="s">
        <v>795</v>
      </c>
      <c r="E459" s="6">
        <v>125</v>
      </c>
      <c r="G459" s="4" t="s">
        <v>781</v>
      </c>
      <c r="H459" s="5">
        <f>E431</f>
        <v>100</v>
      </c>
      <c r="I459" s="5"/>
      <c r="J459" s="4" t="s">
        <v>781</v>
      </c>
      <c r="K459" s="5">
        <f t="shared" si="158"/>
        <v>105</v>
      </c>
      <c r="L459" s="5"/>
      <c r="N459" s="4" t="str">
        <f t="shared" si="128"/>
        <v>Moto G84 incell         = R$ 100,00</v>
      </c>
      <c r="P459" s="4" t="str">
        <f t="shared" si="127"/>
        <v>Moto G84 incell         = R$ 105,00</v>
      </c>
      <c r="R459" s="4" t="str">
        <f t="shared" si="116"/>
        <v>Moto G84 incell         = R$ 95,00</v>
      </c>
      <c r="T459" s="4" t="str">
        <f t="shared" si="146"/>
        <v>Moto G84 incell         = R$ 110,00</v>
      </c>
    </row>
    <row r="460" spans="1:20" ht="15.75" customHeight="1" x14ac:dyDescent="0.3">
      <c r="A460" t="s">
        <v>3921</v>
      </c>
      <c r="B460">
        <f>H250</f>
        <v>115</v>
      </c>
      <c r="D460" s="7" t="s">
        <v>797</v>
      </c>
      <c r="E460" s="6">
        <v>135</v>
      </c>
      <c r="G460" s="4" t="s">
        <v>783</v>
      </c>
      <c r="H460" s="5">
        <f>E432</f>
        <v>120</v>
      </c>
      <c r="I460" s="5"/>
      <c r="J460" s="4" t="s">
        <v>783</v>
      </c>
      <c r="K460" s="5">
        <f t="shared" si="158"/>
        <v>125</v>
      </c>
      <c r="L460" s="5"/>
      <c r="N460" s="4" t="str">
        <f t="shared" si="128"/>
        <v>Moto G84 incell c/aro = R$ 120,00</v>
      </c>
      <c r="P460" s="4" t="str">
        <f t="shared" si="127"/>
        <v>Moto G84 incell c/aro = R$ 125,00</v>
      </c>
      <c r="R460" s="4" t="str">
        <f t="shared" si="116"/>
        <v>Moto G84 incell c/aro = R$ 115,00</v>
      </c>
      <c r="T460" s="4" t="str">
        <f t="shared" si="146"/>
        <v>Moto G84 incell c/aro = R$ 130,00</v>
      </c>
    </row>
    <row r="461" spans="1:20" ht="15.75" customHeight="1" x14ac:dyDescent="0.3">
      <c r="A461" t="s">
        <v>3922</v>
      </c>
      <c r="B461">
        <f>H250</f>
        <v>115</v>
      </c>
      <c r="D461" s="7"/>
      <c r="E461" s="6"/>
      <c r="G461" s="4" t="s">
        <v>785</v>
      </c>
      <c r="H461" s="5">
        <f>E433</f>
        <v>280</v>
      </c>
      <c r="I461" s="5"/>
      <c r="J461" s="4" t="s">
        <v>785</v>
      </c>
      <c r="K461" s="5">
        <f t="shared" si="158"/>
        <v>285</v>
      </c>
      <c r="L461" s="5"/>
      <c r="N461" s="4" t="str">
        <f t="shared" si="128"/>
        <v>Moto G84 orig c/aro = R$ 280,00</v>
      </c>
      <c r="P461" s="4" t="str">
        <f t="shared" si="127"/>
        <v>Moto G84 orig c/aro = R$ 285,00</v>
      </c>
      <c r="R461" s="4" t="str">
        <f t="shared" si="116"/>
        <v>Moto G84 orig c/aro = R$ 275,00</v>
      </c>
      <c r="T461" s="4" t="str">
        <f t="shared" si="146"/>
        <v>Moto G84 orig c/aro = R$ 290,00</v>
      </c>
    </row>
    <row r="462" spans="1:20" ht="15.75" customHeight="1" x14ac:dyDescent="0.3">
      <c r="A462" t="s">
        <v>3923</v>
      </c>
      <c r="B462">
        <f>H250</f>
        <v>115</v>
      </c>
      <c r="D462" s="7" t="s">
        <v>800</v>
      </c>
      <c r="E462" s="6">
        <v>50</v>
      </c>
      <c r="G462" s="4" t="s">
        <v>787</v>
      </c>
      <c r="H462" s="5">
        <f>E435</f>
        <v>130</v>
      </c>
      <c r="I462" s="5"/>
      <c r="J462" s="4" t="s">
        <v>787</v>
      </c>
      <c r="K462" s="5">
        <f t="shared" si="158"/>
        <v>135</v>
      </c>
      <c r="L462" s="5"/>
      <c r="N462" s="4" t="str">
        <f t="shared" si="128"/>
        <v>Moto G100     = R$ 130,00</v>
      </c>
      <c r="P462" s="4" t="str">
        <f t="shared" si="127"/>
        <v>Moto G100     = R$ 135,00</v>
      </c>
      <c r="R462" s="4" t="str">
        <f t="shared" si="116"/>
        <v>Moto G100     = R$ 125,00</v>
      </c>
      <c r="T462" s="4" t="str">
        <f t="shared" si="146"/>
        <v>Moto G100     = R$ 140,00</v>
      </c>
    </row>
    <row r="463" spans="1:20" ht="15.75" customHeight="1" x14ac:dyDescent="0.3">
      <c r="A463" t="s">
        <v>3924</v>
      </c>
      <c r="B463">
        <f>H250</f>
        <v>115</v>
      </c>
      <c r="D463" s="7" t="s">
        <v>802</v>
      </c>
      <c r="E463" s="6">
        <v>65</v>
      </c>
      <c r="G463" s="4" t="s">
        <v>789</v>
      </c>
      <c r="H463" s="5">
        <f>E436</f>
        <v>185</v>
      </c>
      <c r="I463" s="5"/>
      <c r="J463" s="4" t="s">
        <v>789</v>
      </c>
      <c r="K463" s="5">
        <f t="shared" si="158"/>
        <v>190</v>
      </c>
      <c r="L463" s="5"/>
      <c r="N463" s="4" t="str">
        <f t="shared" si="128"/>
        <v>Moto G100 c/aro        = R$ 185,00</v>
      </c>
      <c r="P463" s="4" t="str">
        <f t="shared" si="127"/>
        <v>Moto G100 c/aro        = R$ 190,00</v>
      </c>
      <c r="R463" s="4" t="str">
        <f t="shared" si="116"/>
        <v>Moto G100 c/aro        = R$ 180,00</v>
      </c>
      <c r="T463" s="4" t="str">
        <f t="shared" si="146"/>
        <v>Moto G100 c/aro        = R$ 195,00</v>
      </c>
    </row>
    <row r="464" spans="1:20" ht="15.75" customHeight="1" x14ac:dyDescent="0.3">
      <c r="A464" t="s">
        <v>3925</v>
      </c>
      <c r="B464">
        <f>H250</f>
        <v>115</v>
      </c>
      <c r="D464" s="29" t="s">
        <v>804</v>
      </c>
      <c r="E464" s="30">
        <f>E339</f>
        <v>70</v>
      </c>
      <c r="G464" s="4" t="s">
        <v>791</v>
      </c>
      <c r="H464" s="5">
        <f>E437</f>
        <v>130</v>
      </c>
      <c r="I464" s="5"/>
      <c r="J464" s="4" t="s">
        <v>791</v>
      </c>
      <c r="K464" s="5">
        <f t="shared" si="158"/>
        <v>135</v>
      </c>
      <c r="L464" s="5"/>
      <c r="N464" s="4" t="str">
        <f t="shared" si="128"/>
        <v>Moto G200     = R$ 130,00</v>
      </c>
      <c r="P464" s="4" t="str">
        <f t="shared" si="127"/>
        <v>Moto G200     = R$ 135,00</v>
      </c>
      <c r="R464" s="4" t="str">
        <f t="shared" si="116"/>
        <v>Moto G200     = R$ 125,00</v>
      </c>
      <c r="T464" s="4" t="str">
        <f t="shared" si="146"/>
        <v>Moto G200     = R$ 140,00</v>
      </c>
    </row>
    <row r="465" spans="1:20" ht="15.75" customHeight="1" x14ac:dyDescent="0.3">
      <c r="A465" t="s">
        <v>3926</v>
      </c>
      <c r="B465">
        <f>H250</f>
        <v>115</v>
      </c>
      <c r="D465" s="7" t="s">
        <v>806</v>
      </c>
      <c r="E465" s="6">
        <v>75</v>
      </c>
      <c r="G465" s="4" t="s">
        <v>793</v>
      </c>
      <c r="H465" s="5">
        <f>E438</f>
        <v>210</v>
      </c>
      <c r="I465" s="5"/>
      <c r="J465" s="4" t="s">
        <v>793</v>
      </c>
      <c r="K465" s="5">
        <f t="shared" si="158"/>
        <v>215</v>
      </c>
      <c r="L465" s="5"/>
      <c r="N465" s="4" t="str">
        <f t="shared" si="128"/>
        <v>G200 c/aro Nacional  = R$ 210,00</v>
      </c>
      <c r="P465" s="4" t="str">
        <f t="shared" si="127"/>
        <v>G200 c/aro Nacional  = R$ 215,00</v>
      </c>
      <c r="R465" s="4" t="str">
        <f t="shared" si="116"/>
        <v>G200 c/aro Nacional  = R$ 205,00</v>
      </c>
      <c r="T465" s="4" t="str">
        <f t="shared" si="146"/>
        <v>G200 c/aro Nacional  = R$ 220,00</v>
      </c>
    </row>
    <row r="466" spans="1:20" ht="15.75" customHeight="1" x14ac:dyDescent="0.3">
      <c r="A466" t="s">
        <v>3927</v>
      </c>
      <c r="B466">
        <f>H250</f>
        <v>115</v>
      </c>
      <c r="D466" s="7" t="s">
        <v>808</v>
      </c>
      <c r="E466" s="6">
        <v>75</v>
      </c>
      <c r="H466" s="5"/>
      <c r="I466" s="5"/>
      <c r="K466" s="5"/>
      <c r="L466" s="5"/>
    </row>
    <row r="467" spans="1:20" ht="15.75" customHeight="1" x14ac:dyDescent="0.3">
      <c r="A467" t="s">
        <v>3928</v>
      </c>
      <c r="B467">
        <f>H250</f>
        <v>115</v>
      </c>
      <c r="D467" s="7" t="s">
        <v>810</v>
      </c>
      <c r="E467" s="6">
        <v>70</v>
      </c>
      <c r="G467" s="4" t="s">
        <v>796</v>
      </c>
      <c r="H467" s="5">
        <f t="shared" ref="H467:H473" si="160">E447</f>
        <v>75</v>
      </c>
      <c r="I467" s="5"/>
      <c r="J467" s="4" t="s">
        <v>796</v>
      </c>
      <c r="K467" s="5">
        <f t="shared" si="158"/>
        <v>80</v>
      </c>
      <c r="L467" s="5"/>
      <c r="N467" s="4" t="str">
        <f t="shared" ref="N467:N481" si="161">CONCATENATE(G467,H467,",00")</f>
        <v>Moto One       = R$ 75,00</v>
      </c>
      <c r="P467" s="4" t="str">
        <f t="shared" ref="P467:P481" si="162">CONCATENATE(G467,H467+5,",00")</f>
        <v>Moto One       = R$ 80,00</v>
      </c>
      <c r="R467" s="4" t="str">
        <f t="shared" ref="R467:R481" si="163">CONCATENATE(G467,H467-5,",00")</f>
        <v>Moto One       = R$ 70,00</v>
      </c>
      <c r="T467" s="4" t="str">
        <f t="shared" ref="T467:T481" si="164">CONCATENATE(G467,H467+10,",00")</f>
        <v>Moto One       = R$ 85,00</v>
      </c>
    </row>
    <row r="468" spans="1:20" ht="15.75" customHeight="1" x14ac:dyDescent="0.3">
      <c r="A468" t="s">
        <v>3031</v>
      </c>
      <c r="B468">
        <f>H251</f>
        <v>75</v>
      </c>
      <c r="D468" s="7" t="s">
        <v>812</v>
      </c>
      <c r="E468" s="6">
        <v>70</v>
      </c>
      <c r="G468" s="4" t="s">
        <v>798</v>
      </c>
      <c r="H468" s="5">
        <f t="shared" si="160"/>
        <v>90</v>
      </c>
      <c r="I468" s="5"/>
      <c r="J468" s="4" t="s">
        <v>798</v>
      </c>
      <c r="K468" s="5">
        <f t="shared" si="158"/>
        <v>95</v>
      </c>
      <c r="L468" s="5"/>
      <c r="N468" s="4" t="str">
        <f t="shared" si="161"/>
        <v>Moto One c/aro         = R$ 90,00</v>
      </c>
      <c r="P468" s="4" t="str">
        <f t="shared" si="162"/>
        <v>Moto One c/aro         = R$ 95,00</v>
      </c>
      <c r="R468" s="4" t="str">
        <f t="shared" si="163"/>
        <v>Moto One c/aro         = R$ 85,00</v>
      </c>
      <c r="T468" s="4" t="str">
        <f t="shared" si="164"/>
        <v>Moto One c/aro         = R$ 100,00</v>
      </c>
    </row>
    <row r="469" spans="1:20" ht="16.5" customHeight="1" x14ac:dyDescent="0.3">
      <c r="A469" t="s">
        <v>3929</v>
      </c>
      <c r="B469">
        <f>H252</f>
        <v>125</v>
      </c>
      <c r="D469" s="7" t="s">
        <v>814</v>
      </c>
      <c r="E469" s="6">
        <v>80</v>
      </c>
      <c r="G469" s="4" t="s">
        <v>799</v>
      </c>
      <c r="H469" s="5">
        <f t="shared" si="160"/>
        <v>75</v>
      </c>
      <c r="I469" s="5"/>
      <c r="J469" s="4" t="s">
        <v>799</v>
      </c>
      <c r="K469" s="5">
        <f t="shared" si="158"/>
        <v>80</v>
      </c>
      <c r="L469" s="5"/>
      <c r="N469" s="4" t="str">
        <f t="shared" si="161"/>
        <v>Moto One Hyper          = R$ 75,00</v>
      </c>
      <c r="P469" s="4" t="str">
        <f t="shared" si="162"/>
        <v>Moto One Hyper          = R$ 80,00</v>
      </c>
      <c r="R469" s="4" t="str">
        <f t="shared" si="163"/>
        <v>Moto One Hyper          = R$ 70,00</v>
      </c>
      <c r="T469" s="4" t="str">
        <f t="shared" si="164"/>
        <v>Moto One Hyper          = R$ 85,00</v>
      </c>
    </row>
    <row r="470" spans="1:20" ht="15.75" customHeight="1" x14ac:dyDescent="0.3">
      <c r="A470" t="s">
        <v>3930</v>
      </c>
      <c r="B470">
        <f>H252</f>
        <v>125</v>
      </c>
      <c r="D470" s="7" t="s">
        <v>816</v>
      </c>
      <c r="E470" s="6">
        <v>70</v>
      </c>
      <c r="G470" s="4" t="s">
        <v>801</v>
      </c>
      <c r="H470" s="5">
        <f t="shared" si="160"/>
        <v>65</v>
      </c>
      <c r="I470" s="5"/>
      <c r="J470" s="4" t="s">
        <v>801</v>
      </c>
      <c r="K470" s="5">
        <f t="shared" si="158"/>
        <v>70</v>
      </c>
      <c r="L470" s="5"/>
      <c r="N470" s="4" t="str">
        <f t="shared" si="161"/>
        <v>Moto One Macro          = R$ 65,00</v>
      </c>
      <c r="P470" s="4" t="str">
        <f t="shared" si="162"/>
        <v>Moto One Macro          = R$ 70,00</v>
      </c>
      <c r="R470" s="4" t="str">
        <f t="shared" si="163"/>
        <v>Moto One Macro          = R$ 60,00</v>
      </c>
      <c r="T470" s="4" t="str">
        <f t="shared" si="164"/>
        <v>Moto One Macro          = R$ 75,00</v>
      </c>
    </row>
    <row r="471" spans="1:20" ht="15.75" customHeight="1" x14ac:dyDescent="0.3">
      <c r="A471" t="s">
        <v>3931</v>
      </c>
      <c r="B471">
        <f>H252</f>
        <v>125</v>
      </c>
      <c r="D471" s="7" t="s">
        <v>818</v>
      </c>
      <c r="E471" s="6">
        <v>75</v>
      </c>
      <c r="G471" s="4" t="s">
        <v>803</v>
      </c>
      <c r="H471" s="5">
        <f t="shared" si="160"/>
        <v>95</v>
      </c>
      <c r="I471" s="5"/>
      <c r="J471" s="4" t="s">
        <v>803</v>
      </c>
      <c r="K471" s="5">
        <f t="shared" si="158"/>
        <v>100</v>
      </c>
      <c r="L471" s="5"/>
      <c r="N471" s="4" t="str">
        <f t="shared" si="161"/>
        <v>Moto One Macro c/aro = R$ 95,00</v>
      </c>
      <c r="P471" s="4" t="str">
        <f t="shared" si="162"/>
        <v>Moto One Macro c/aro = R$ 100,00</v>
      </c>
      <c r="R471" s="4" t="str">
        <f t="shared" si="163"/>
        <v>Moto One Macro c/aro = R$ 90,00</v>
      </c>
      <c r="T471" s="4" t="str">
        <f t="shared" si="164"/>
        <v>Moto One Macro c/aro = R$ 105,00</v>
      </c>
    </row>
    <row r="472" spans="1:20" ht="15.75" customHeight="1" x14ac:dyDescent="0.3">
      <c r="A472" t="s">
        <v>3932</v>
      </c>
      <c r="B472">
        <f>H252</f>
        <v>125</v>
      </c>
      <c r="D472" s="52" t="s">
        <v>820</v>
      </c>
      <c r="E472" s="6">
        <v>65</v>
      </c>
      <c r="F472" s="4"/>
      <c r="G472" s="4" t="s">
        <v>805</v>
      </c>
      <c r="H472" s="5">
        <f t="shared" si="160"/>
        <v>170</v>
      </c>
      <c r="I472" s="5"/>
      <c r="J472" s="4" t="s">
        <v>805</v>
      </c>
      <c r="K472" s="5">
        <f t="shared" si="158"/>
        <v>175</v>
      </c>
      <c r="L472" s="5"/>
      <c r="N472" s="4" t="str">
        <f t="shared" si="161"/>
        <v>Moto One Vision           = R$ 170,00</v>
      </c>
      <c r="P472" s="4" t="str">
        <f t="shared" si="162"/>
        <v>Moto One Vision           = R$ 175,00</v>
      </c>
      <c r="R472" s="4" t="str">
        <f t="shared" si="163"/>
        <v>Moto One Vision           = R$ 165,00</v>
      </c>
      <c r="T472" s="4" t="str">
        <f t="shared" si="164"/>
        <v>Moto One Vision           = R$ 180,00</v>
      </c>
    </row>
    <row r="473" spans="1:20" ht="15.75" customHeight="1" x14ac:dyDescent="0.3">
      <c r="A473" t="s">
        <v>3933</v>
      </c>
      <c r="B473">
        <f>H252</f>
        <v>125</v>
      </c>
      <c r="D473" s="52" t="s">
        <v>12376</v>
      </c>
      <c r="E473" s="6">
        <v>75</v>
      </c>
      <c r="G473" s="4" t="s">
        <v>807</v>
      </c>
      <c r="H473" s="5">
        <f t="shared" si="160"/>
        <v>180</v>
      </c>
      <c r="I473" s="5"/>
      <c r="J473" s="4" t="s">
        <v>807</v>
      </c>
      <c r="K473" s="5">
        <f t="shared" si="158"/>
        <v>185</v>
      </c>
      <c r="L473" s="5"/>
      <c r="N473" s="4" t="str">
        <f t="shared" si="161"/>
        <v>Moto One Vision c/aro = R$ 180,00</v>
      </c>
      <c r="P473" s="4" t="str">
        <f t="shared" si="162"/>
        <v>Moto One Vision c/aro = R$ 185,00</v>
      </c>
      <c r="R473" s="4" t="str">
        <f t="shared" si="163"/>
        <v>Moto One Vision c/aro = R$ 175,00</v>
      </c>
      <c r="T473" s="4" t="str">
        <f t="shared" si="164"/>
        <v>Moto One Vision c/aro = R$ 190,00</v>
      </c>
    </row>
    <row r="474" spans="1:20" ht="15.75" customHeight="1" x14ac:dyDescent="0.3">
      <c r="A474" t="s">
        <v>3934</v>
      </c>
      <c r="B474">
        <f>H252</f>
        <v>125</v>
      </c>
      <c r="D474" s="7" t="s">
        <v>823</v>
      </c>
      <c r="E474" s="6">
        <v>75</v>
      </c>
      <c r="G474" s="4" t="s">
        <v>809</v>
      </c>
      <c r="H474" s="5">
        <f>E452</f>
        <v>170</v>
      </c>
      <c r="I474" s="5"/>
      <c r="J474" s="4" t="s">
        <v>809</v>
      </c>
      <c r="K474" s="5">
        <f t="shared" si="158"/>
        <v>175</v>
      </c>
      <c r="L474" s="5"/>
      <c r="N474" s="4" t="str">
        <f t="shared" si="161"/>
        <v>Moto One Action         = R$ 170,00</v>
      </c>
      <c r="P474" s="4" t="str">
        <f t="shared" si="162"/>
        <v>Moto One Action         = R$ 175,00</v>
      </c>
      <c r="R474" s="4" t="str">
        <f t="shared" si="163"/>
        <v>Moto One Action         = R$ 165,00</v>
      </c>
      <c r="T474" s="4" t="str">
        <f t="shared" si="164"/>
        <v>Moto One Action         = R$ 180,00</v>
      </c>
    </row>
    <row r="475" spans="1:20" ht="15.75" customHeight="1" x14ac:dyDescent="0.3">
      <c r="A475" t="s">
        <v>3935</v>
      </c>
      <c r="B475">
        <f>H252</f>
        <v>125</v>
      </c>
      <c r="D475" s="7" t="s">
        <v>824</v>
      </c>
      <c r="E475" s="6">
        <v>75</v>
      </c>
      <c r="G475" s="4" t="s">
        <v>811</v>
      </c>
      <c r="H475" s="5">
        <f t="shared" ref="H475:H481" si="165">E454</f>
        <v>180</v>
      </c>
      <c r="I475" s="5"/>
      <c r="J475" s="4" t="s">
        <v>811</v>
      </c>
      <c r="K475" s="5">
        <f t="shared" si="158"/>
        <v>185</v>
      </c>
      <c r="L475" s="5"/>
      <c r="N475" s="4" t="str">
        <f t="shared" si="161"/>
        <v>Moto One Action c/aro = R$ 180,00</v>
      </c>
      <c r="P475" s="4" t="str">
        <f t="shared" si="162"/>
        <v>Moto One Action c/aro = R$ 185,00</v>
      </c>
      <c r="R475" s="4" t="str">
        <f t="shared" si="163"/>
        <v>Moto One Action c/aro = R$ 175,00</v>
      </c>
      <c r="T475" s="4" t="str">
        <f t="shared" si="164"/>
        <v>Moto One Action c/aro = R$ 190,00</v>
      </c>
    </row>
    <row r="476" spans="1:20" ht="15.75" customHeight="1" x14ac:dyDescent="0.3">
      <c r="A476" t="s">
        <v>3936</v>
      </c>
      <c r="B476">
        <f>H252</f>
        <v>125</v>
      </c>
      <c r="D476" s="52" t="s">
        <v>12377</v>
      </c>
      <c r="E476" s="6">
        <v>80</v>
      </c>
      <c r="G476" s="4" t="s">
        <v>813</v>
      </c>
      <c r="H476" s="5">
        <f t="shared" si="165"/>
        <v>70</v>
      </c>
      <c r="I476" s="5"/>
      <c r="J476" s="4" t="s">
        <v>813</v>
      </c>
      <c r="K476" s="5">
        <f t="shared" si="158"/>
        <v>75</v>
      </c>
      <c r="L476" s="5"/>
      <c r="N476" s="4" t="str">
        <f t="shared" si="161"/>
        <v>Moto One Fusion         = R$ 70,00</v>
      </c>
      <c r="P476" s="4" t="str">
        <f t="shared" si="162"/>
        <v>Moto One Fusion         = R$ 75,00</v>
      </c>
      <c r="R476" s="4" t="str">
        <f t="shared" si="163"/>
        <v>Moto One Fusion         = R$ 65,00</v>
      </c>
      <c r="T476" s="4" t="str">
        <f t="shared" si="164"/>
        <v>Moto One Fusion         = R$ 80,00</v>
      </c>
    </row>
    <row r="477" spans="1:20" ht="15.75" customHeight="1" x14ac:dyDescent="0.3">
      <c r="A477" t="s">
        <v>3032</v>
      </c>
      <c r="B477">
        <f>H253</f>
        <v>70</v>
      </c>
      <c r="D477" s="52" t="s">
        <v>827</v>
      </c>
      <c r="E477" s="6">
        <v>105</v>
      </c>
      <c r="G477" s="4" t="s">
        <v>815</v>
      </c>
      <c r="H477" s="5">
        <f t="shared" si="165"/>
        <v>90</v>
      </c>
      <c r="I477" s="5"/>
      <c r="J477" s="4" t="s">
        <v>815</v>
      </c>
      <c r="K477" s="5">
        <f t="shared" si="158"/>
        <v>95</v>
      </c>
      <c r="L477" s="5"/>
      <c r="N477" s="4" t="str">
        <f t="shared" si="161"/>
        <v>Moto One Fusion c/aro = R$ 90,00</v>
      </c>
      <c r="P477" s="4" t="str">
        <f t="shared" si="162"/>
        <v>Moto One Fusion c/aro = R$ 95,00</v>
      </c>
      <c r="R477" s="4" t="str">
        <f t="shared" si="163"/>
        <v>Moto One Fusion c/aro = R$ 85,00</v>
      </c>
      <c r="T477" s="4" t="str">
        <f t="shared" si="164"/>
        <v>Moto One Fusion c/aro = R$ 100,00</v>
      </c>
    </row>
    <row r="478" spans="1:20" ht="15.75" customHeight="1" x14ac:dyDescent="0.3">
      <c r="A478" t="s">
        <v>2610</v>
      </c>
      <c r="B478">
        <f>H254</f>
        <v>170</v>
      </c>
      <c r="D478" s="52" t="s">
        <v>12378</v>
      </c>
      <c r="E478" s="6">
        <v>80</v>
      </c>
      <c r="G478" s="4" t="s">
        <v>817</v>
      </c>
      <c r="H478" s="5">
        <f t="shared" si="165"/>
        <v>110</v>
      </c>
      <c r="I478" s="5"/>
      <c r="J478" s="4" t="s">
        <v>817</v>
      </c>
      <c r="K478" s="5">
        <f t="shared" si="158"/>
        <v>115</v>
      </c>
      <c r="L478" s="5"/>
      <c r="N478" s="4" t="str">
        <f t="shared" si="161"/>
        <v>One Fusion c/aro Nacional= 110,00</v>
      </c>
      <c r="P478" s="4" t="str">
        <f t="shared" si="162"/>
        <v>One Fusion c/aro Nacional= 115,00</v>
      </c>
      <c r="R478" s="4" t="str">
        <f t="shared" si="163"/>
        <v>One Fusion c/aro Nacional= 105,00</v>
      </c>
      <c r="T478" s="4" t="str">
        <f t="shared" si="164"/>
        <v>One Fusion c/aro Nacional= 120,00</v>
      </c>
    </row>
    <row r="479" spans="1:20" ht="15.75" customHeight="1" x14ac:dyDescent="0.3">
      <c r="A479" t="s">
        <v>3693</v>
      </c>
      <c r="B479">
        <f>H254</f>
        <v>170</v>
      </c>
      <c r="D479" s="7" t="s">
        <v>830</v>
      </c>
      <c r="E479" s="6">
        <v>100</v>
      </c>
      <c r="G479" s="4" t="s">
        <v>819</v>
      </c>
      <c r="H479" s="5">
        <f t="shared" si="165"/>
        <v>85</v>
      </c>
      <c r="I479" s="5"/>
      <c r="J479" s="4" t="s">
        <v>819</v>
      </c>
      <c r="K479" s="5">
        <f t="shared" si="158"/>
        <v>90</v>
      </c>
      <c r="L479" s="5"/>
      <c r="N479" s="4" t="str">
        <f t="shared" si="161"/>
        <v>Moto One Fusion Plus = R$ 85,00</v>
      </c>
      <c r="P479" s="4" t="str">
        <f t="shared" si="162"/>
        <v>Moto One Fusion Plus = R$ 90,00</v>
      </c>
      <c r="R479" s="4" t="str">
        <f t="shared" si="163"/>
        <v>Moto One Fusion Plus = R$ 80,00</v>
      </c>
      <c r="T479" s="4" t="str">
        <f t="shared" si="164"/>
        <v>Moto One Fusion Plus = R$ 95,00</v>
      </c>
    </row>
    <row r="480" spans="1:20" ht="15.75" customHeight="1" x14ac:dyDescent="0.3">
      <c r="A480" t="s">
        <v>3937</v>
      </c>
      <c r="B480">
        <f>H254</f>
        <v>170</v>
      </c>
      <c r="D480" s="52" t="s">
        <v>833</v>
      </c>
      <c r="E480" s="6">
        <v>75</v>
      </c>
      <c r="G480" s="4" t="s">
        <v>821</v>
      </c>
      <c r="H480" s="5">
        <f t="shared" si="165"/>
        <v>125</v>
      </c>
      <c r="I480" s="5"/>
      <c r="J480" s="4" t="s">
        <v>821</v>
      </c>
      <c r="K480" s="5">
        <f t="shared" si="158"/>
        <v>130</v>
      </c>
      <c r="L480" s="5"/>
      <c r="N480" s="4" t="str">
        <f t="shared" si="161"/>
        <v>One Fusion Plus c/aro Nac =125,00</v>
      </c>
      <c r="P480" s="4" t="str">
        <f t="shared" si="162"/>
        <v>One Fusion Plus c/aro Nac =130,00</v>
      </c>
      <c r="R480" s="4" t="str">
        <f t="shared" si="163"/>
        <v>One Fusion Plus c/aro Nac =120,00</v>
      </c>
      <c r="T480" s="4" t="str">
        <f t="shared" si="164"/>
        <v>One Fusion Plus c/aro Nac =135,00</v>
      </c>
    </row>
    <row r="481" spans="1:20" ht="15.75" customHeight="1" x14ac:dyDescent="0.3">
      <c r="A481" t="s">
        <v>3938</v>
      </c>
      <c r="B481">
        <f>H254</f>
        <v>170</v>
      </c>
      <c r="D481" s="52" t="s">
        <v>835</v>
      </c>
      <c r="E481" s="6">
        <v>80</v>
      </c>
      <c r="G481" s="4" t="s">
        <v>822</v>
      </c>
      <c r="H481" s="5">
        <f t="shared" si="165"/>
        <v>135</v>
      </c>
      <c r="I481" s="5"/>
      <c r="J481" s="4" t="s">
        <v>822</v>
      </c>
      <c r="K481" s="5">
        <f t="shared" si="158"/>
        <v>140</v>
      </c>
      <c r="L481" s="5"/>
      <c r="N481" s="4" t="str">
        <f t="shared" si="161"/>
        <v>Moto One Zoom         = R$ 135,00</v>
      </c>
      <c r="P481" s="4" t="str">
        <f t="shared" si="162"/>
        <v>Moto One Zoom         = R$ 140,00</v>
      </c>
      <c r="R481" s="4" t="str">
        <f t="shared" si="163"/>
        <v>Moto One Zoom         = R$ 130,00</v>
      </c>
      <c r="T481" s="4" t="str">
        <f t="shared" si="164"/>
        <v>Moto One Zoom         = R$ 145,00</v>
      </c>
    </row>
    <row r="482" spans="1:20" ht="15.75" customHeight="1" x14ac:dyDescent="0.3">
      <c r="A482" t="s">
        <v>2611</v>
      </c>
      <c r="B482">
        <f>H255</f>
        <v>170</v>
      </c>
      <c r="D482" s="7" t="s">
        <v>837</v>
      </c>
      <c r="E482" s="6">
        <v>105</v>
      </c>
      <c r="H482" s="5"/>
      <c r="I482" s="5"/>
      <c r="K482" s="5"/>
      <c r="L482" s="5"/>
    </row>
    <row r="483" spans="1:20" ht="15.75" customHeight="1" x14ac:dyDescent="0.3">
      <c r="A483" t="s">
        <v>2612</v>
      </c>
      <c r="B483" s="51">
        <f t="shared" ref="B483:B488" si="166">H175</f>
        <v>70</v>
      </c>
      <c r="D483" s="52" t="s">
        <v>839</v>
      </c>
      <c r="E483" s="6">
        <v>70</v>
      </c>
      <c r="G483" s="4" t="s">
        <v>825</v>
      </c>
      <c r="H483" s="5">
        <f>E462</f>
        <v>50</v>
      </c>
      <c r="I483" s="5"/>
      <c r="J483" s="4" t="s">
        <v>825</v>
      </c>
      <c r="K483" s="5">
        <f t="shared" si="158"/>
        <v>55</v>
      </c>
      <c r="L483" s="5"/>
      <c r="N483" s="4" t="str">
        <f t="shared" ref="N483:N531" si="167">CONCATENATE(G483,H483,",00")</f>
        <v>Moto E4          = R$ 50,00</v>
      </c>
      <c r="P483" s="4" t="str">
        <f t="shared" ref="P483:P531" si="168">CONCATENATE(G483,H483+5,",00")</f>
        <v>Moto E4          = R$ 55,00</v>
      </c>
      <c r="R483" s="4" t="str">
        <f t="shared" ref="R483:R531" si="169">CONCATENATE(G483,H483-5,",00")</f>
        <v>Moto E4          = R$ 45,00</v>
      </c>
      <c r="T483" s="4" t="str">
        <f t="shared" ref="T483:T531" si="170">CONCATENATE(G483,H483+10,",00")</f>
        <v>Moto E4          = R$ 60,00</v>
      </c>
    </row>
    <row r="484" spans="1:20" ht="15.75" customHeight="1" x14ac:dyDescent="0.3">
      <c r="A484" t="s">
        <v>2613</v>
      </c>
      <c r="B484" s="51">
        <f t="shared" si="166"/>
        <v>65</v>
      </c>
      <c r="D484" s="52" t="s">
        <v>12375</v>
      </c>
      <c r="E484" s="6">
        <v>80</v>
      </c>
      <c r="G484" s="4" t="s">
        <v>826</v>
      </c>
      <c r="H484" s="5">
        <f>E463</f>
        <v>65</v>
      </c>
      <c r="I484" s="5"/>
      <c r="J484" s="4" t="s">
        <v>826</v>
      </c>
      <c r="K484" s="5">
        <f t="shared" si="158"/>
        <v>70</v>
      </c>
      <c r="L484" s="5"/>
      <c r="N484" s="4" t="str">
        <f t="shared" si="167"/>
        <v>Moto E4 Plus   = R$ 65,00</v>
      </c>
      <c r="P484" s="4" t="str">
        <f t="shared" si="168"/>
        <v>Moto E4 Plus   = R$ 70,00</v>
      </c>
      <c r="R484" s="4" t="str">
        <f t="shared" si="169"/>
        <v>Moto E4 Plus   = R$ 60,00</v>
      </c>
      <c r="T484" s="4" t="str">
        <f t="shared" si="170"/>
        <v>Moto E4 Plus   = R$ 75,00</v>
      </c>
    </row>
    <row r="485" spans="1:20" ht="15.75" customHeight="1" x14ac:dyDescent="0.3">
      <c r="A485" t="s">
        <v>2435</v>
      </c>
      <c r="B485" s="51">
        <f t="shared" si="166"/>
        <v>75</v>
      </c>
      <c r="D485" s="52" t="s">
        <v>842</v>
      </c>
      <c r="E485" s="6">
        <v>105</v>
      </c>
      <c r="G485" s="4" t="s">
        <v>828</v>
      </c>
      <c r="H485" s="5">
        <f>E464</f>
        <v>70</v>
      </c>
      <c r="I485" s="5"/>
      <c r="J485" s="4" t="s">
        <v>828</v>
      </c>
      <c r="K485" s="5">
        <f t="shared" si="158"/>
        <v>75</v>
      </c>
      <c r="L485" s="5"/>
      <c r="N485" s="4" t="str">
        <f t="shared" si="167"/>
        <v>Moto E5 original           = R$ 70,00</v>
      </c>
      <c r="P485" s="4" t="str">
        <f t="shared" si="168"/>
        <v>Moto E5 original           = R$ 75,00</v>
      </c>
      <c r="R485" s="4" t="str">
        <f t="shared" si="169"/>
        <v>Moto E5 original           = R$ 65,00</v>
      </c>
      <c r="T485" s="4" t="str">
        <f t="shared" si="170"/>
        <v>Moto E5 original           = R$ 80,00</v>
      </c>
    </row>
    <row r="486" spans="1:20" ht="15.75" customHeight="1" x14ac:dyDescent="0.3">
      <c r="A486" t="s">
        <v>2614</v>
      </c>
      <c r="B486">
        <f t="shared" si="166"/>
        <v>75</v>
      </c>
      <c r="D486" s="52" t="s">
        <v>844</v>
      </c>
      <c r="E486" s="6">
        <v>70</v>
      </c>
      <c r="G486" s="4" t="s">
        <v>829</v>
      </c>
      <c r="H486" s="5">
        <f>E465</f>
        <v>75</v>
      </c>
      <c r="I486" s="5"/>
      <c r="J486" s="4" t="s">
        <v>829</v>
      </c>
      <c r="K486" s="5">
        <f t="shared" si="158"/>
        <v>80</v>
      </c>
      <c r="L486" s="5"/>
      <c r="N486" s="4" t="str">
        <f t="shared" si="167"/>
        <v>Moto E5 Play    = R$ 75,00</v>
      </c>
      <c r="P486" s="4" t="str">
        <f t="shared" si="168"/>
        <v>Moto E5 Play    = R$ 80,00</v>
      </c>
      <c r="R486" s="4" t="str">
        <f t="shared" si="169"/>
        <v>Moto E5 Play    = R$ 70,00</v>
      </c>
      <c r="T486" s="4" t="str">
        <f t="shared" si="170"/>
        <v>Moto E5 Play    = R$ 85,00</v>
      </c>
    </row>
    <row r="487" spans="1:20" ht="15.75" customHeight="1" x14ac:dyDescent="0.3">
      <c r="A487" t="s">
        <v>2436</v>
      </c>
      <c r="B487">
        <f t="shared" si="166"/>
        <v>85</v>
      </c>
      <c r="D487" s="52" t="s">
        <v>846</v>
      </c>
      <c r="E487" s="6">
        <v>80</v>
      </c>
      <c r="G487" s="4" t="s">
        <v>831</v>
      </c>
      <c r="H487" s="5">
        <f>E466</f>
        <v>75</v>
      </c>
      <c r="I487" s="5"/>
      <c r="J487" s="4" t="s">
        <v>831</v>
      </c>
      <c r="K487" s="5">
        <f t="shared" si="158"/>
        <v>80</v>
      </c>
      <c r="L487" s="5"/>
      <c r="N487" s="4" t="str">
        <f t="shared" si="167"/>
        <v>Moto E5 Play c/aro       = R$ 75,00</v>
      </c>
      <c r="P487" s="4" t="str">
        <f t="shared" si="168"/>
        <v>Moto E5 Play c/aro       = R$ 80,00</v>
      </c>
      <c r="R487" s="4" t="str">
        <f t="shared" si="169"/>
        <v>Moto E5 Play c/aro       = R$ 70,00</v>
      </c>
      <c r="T487" s="4" t="str">
        <f t="shared" si="170"/>
        <v>Moto E5 Play c/aro       = R$ 85,00</v>
      </c>
    </row>
    <row r="488" spans="1:20" ht="15.75" customHeight="1" x14ac:dyDescent="0.3">
      <c r="A488" t="s">
        <v>2925</v>
      </c>
      <c r="B488">
        <f t="shared" si="166"/>
        <v>115</v>
      </c>
      <c r="D488" s="7" t="s">
        <v>848</v>
      </c>
      <c r="E488" s="6">
        <v>100</v>
      </c>
      <c r="G488" s="4" t="s">
        <v>832</v>
      </c>
      <c r="H488" s="5">
        <v>50</v>
      </c>
      <c r="I488" s="5"/>
      <c r="J488" s="4" t="s">
        <v>832</v>
      </c>
      <c r="K488" s="5">
        <f t="shared" si="158"/>
        <v>55</v>
      </c>
      <c r="L488" s="5"/>
      <c r="N488" s="4" t="str">
        <f t="shared" si="167"/>
        <v>Moto E5 Play Go Edition=R$50,00</v>
      </c>
      <c r="P488" s="4" t="str">
        <f t="shared" si="168"/>
        <v>Moto E5 Play Go Edition=R$55,00</v>
      </c>
      <c r="R488" s="4" t="str">
        <f t="shared" si="169"/>
        <v>Moto E5 Play Go Edition=R$45,00</v>
      </c>
      <c r="T488" s="4" t="str">
        <f t="shared" si="170"/>
        <v>Moto E5 Play Go Edition=R$60,00</v>
      </c>
    </row>
    <row r="489" spans="1:20" ht="15.75" customHeight="1" x14ac:dyDescent="0.3">
      <c r="A489" t="s">
        <v>3096</v>
      </c>
      <c r="B489">
        <f>H180</f>
        <v>115</v>
      </c>
      <c r="D489" s="35" t="s">
        <v>850</v>
      </c>
      <c r="E489" s="36">
        <v>75</v>
      </c>
      <c r="G489" s="4" t="s">
        <v>834</v>
      </c>
      <c r="H489" s="5">
        <f t="shared" ref="H489:H501" si="171">E467</f>
        <v>70</v>
      </c>
      <c r="I489" s="5"/>
      <c r="J489" s="4" t="s">
        <v>834</v>
      </c>
      <c r="K489" s="5">
        <f t="shared" si="158"/>
        <v>75</v>
      </c>
      <c r="L489" s="5"/>
      <c r="N489" s="4" t="str">
        <f t="shared" si="167"/>
        <v>Moto E5 Plus   = R$ 70,00</v>
      </c>
      <c r="P489" s="4" t="str">
        <f t="shared" si="168"/>
        <v>Moto E5 Plus   = R$ 75,00</v>
      </c>
      <c r="R489" s="4" t="str">
        <f t="shared" si="169"/>
        <v>Moto E5 Plus   = R$ 65,00</v>
      </c>
      <c r="T489" s="4" t="str">
        <f t="shared" si="170"/>
        <v>Moto E5 Plus   = R$ 80,00</v>
      </c>
    </row>
    <row r="490" spans="1:20" ht="15.75" customHeight="1" x14ac:dyDescent="0.3">
      <c r="A490" t="s">
        <v>2615</v>
      </c>
      <c r="B490">
        <f>H181</f>
        <v>75</v>
      </c>
      <c r="D490" s="37" t="s">
        <v>852</v>
      </c>
      <c r="E490" s="38">
        <v>85</v>
      </c>
      <c r="G490" s="4" t="s">
        <v>836</v>
      </c>
      <c r="H490" s="5">
        <f t="shared" si="171"/>
        <v>70</v>
      </c>
      <c r="I490" s="5"/>
      <c r="J490" s="4" t="s">
        <v>836</v>
      </c>
      <c r="K490" s="5">
        <f t="shared" si="158"/>
        <v>75</v>
      </c>
      <c r="L490" s="5"/>
      <c r="N490" s="4" t="str">
        <f t="shared" si="167"/>
        <v>Moto E6 Play    = R$ 70,00</v>
      </c>
      <c r="P490" s="4" t="str">
        <f t="shared" si="168"/>
        <v>Moto E6 Play    = R$ 75,00</v>
      </c>
      <c r="R490" s="4" t="str">
        <f t="shared" si="169"/>
        <v>Moto E6 Play    = R$ 65,00</v>
      </c>
      <c r="T490" s="4" t="str">
        <f t="shared" si="170"/>
        <v>Moto E6 Play    = R$ 80,00</v>
      </c>
    </row>
    <row r="491" spans="1:20" ht="15.75" customHeight="1" x14ac:dyDescent="0.3">
      <c r="A491" s="53" t="s">
        <v>2437</v>
      </c>
      <c r="B491">
        <f>H182</f>
        <v>110</v>
      </c>
      <c r="D491" s="7" t="s">
        <v>854</v>
      </c>
      <c r="E491" s="6">
        <v>105</v>
      </c>
      <c r="G491" s="4" t="s">
        <v>838</v>
      </c>
      <c r="H491" s="5">
        <f t="shared" si="171"/>
        <v>80</v>
      </c>
      <c r="I491" s="5"/>
      <c r="J491" s="4" t="s">
        <v>838</v>
      </c>
      <c r="K491" s="5">
        <f t="shared" si="158"/>
        <v>85</v>
      </c>
      <c r="L491" s="5"/>
      <c r="N491" s="4" t="str">
        <f t="shared" si="167"/>
        <v>Moto E6 Play c/aro     = R$ 80,00</v>
      </c>
      <c r="P491" s="4" t="str">
        <f t="shared" si="168"/>
        <v>Moto E6 Play c/aro     = R$ 85,00</v>
      </c>
      <c r="R491" s="4" t="str">
        <f t="shared" si="169"/>
        <v>Moto E6 Play c/aro     = R$ 75,00</v>
      </c>
      <c r="T491" s="4" t="str">
        <f t="shared" si="170"/>
        <v>Moto E6 Play c/aro     = R$ 90,00</v>
      </c>
    </row>
    <row r="492" spans="1:20" ht="15.75" customHeight="1" x14ac:dyDescent="0.3">
      <c r="A492" t="s">
        <v>2926</v>
      </c>
      <c r="B492">
        <f>H183</f>
        <v>125</v>
      </c>
      <c r="D492" s="7" t="s">
        <v>856</v>
      </c>
      <c r="E492" s="6">
        <v>95</v>
      </c>
      <c r="G492" s="4" t="s">
        <v>840</v>
      </c>
      <c r="H492" s="5">
        <f t="shared" si="171"/>
        <v>70</v>
      </c>
      <c r="I492" s="5"/>
      <c r="J492" s="4" t="s">
        <v>840</v>
      </c>
      <c r="K492" s="5">
        <f t="shared" si="158"/>
        <v>75</v>
      </c>
      <c r="L492" s="5"/>
      <c r="N492" s="4" t="str">
        <f t="shared" si="167"/>
        <v>Moto E6 Plus    = R$ 70,00</v>
      </c>
      <c r="P492" s="4" t="str">
        <f t="shared" si="168"/>
        <v>Moto E6 Plus    = R$ 75,00</v>
      </c>
      <c r="R492" s="4" t="str">
        <f t="shared" si="169"/>
        <v>Moto E6 Plus    = R$ 65,00</v>
      </c>
      <c r="T492" s="4" t="str">
        <f t="shared" si="170"/>
        <v>Moto E6 Plus    = R$ 80,00</v>
      </c>
    </row>
    <row r="493" spans="1:20" ht="15.75" customHeight="1" x14ac:dyDescent="0.3">
      <c r="A493" t="s">
        <v>3097</v>
      </c>
      <c r="B493">
        <f>H183</f>
        <v>125</v>
      </c>
      <c r="D493" s="7" t="s">
        <v>858</v>
      </c>
      <c r="E493" s="6">
        <v>110</v>
      </c>
      <c r="G493" s="4" t="s">
        <v>841</v>
      </c>
      <c r="H493" s="5">
        <f t="shared" si="171"/>
        <v>75</v>
      </c>
      <c r="I493" s="5"/>
      <c r="J493" s="4" t="s">
        <v>841</v>
      </c>
      <c r="K493" s="5">
        <f t="shared" si="158"/>
        <v>80</v>
      </c>
      <c r="L493" s="5"/>
      <c r="N493" s="4" t="str">
        <f t="shared" si="167"/>
        <v>Moto E6 Plus c/aro     = R$ 75,00</v>
      </c>
      <c r="P493" s="4" t="str">
        <f t="shared" si="168"/>
        <v>Moto E6 Plus c/aro     = R$ 80,00</v>
      </c>
      <c r="R493" s="4" t="str">
        <f t="shared" si="169"/>
        <v>Moto E6 Plus c/aro     = R$ 70,00</v>
      </c>
      <c r="T493" s="4" t="str">
        <f t="shared" si="170"/>
        <v>Moto E6 Plus c/aro     = R$ 85,00</v>
      </c>
    </row>
    <row r="494" spans="1:20" ht="15.75" customHeight="1" x14ac:dyDescent="0.3">
      <c r="A494" t="s">
        <v>2616</v>
      </c>
      <c r="B494">
        <f>H184</f>
        <v>95</v>
      </c>
      <c r="D494" s="7" t="s">
        <v>860</v>
      </c>
      <c r="E494" s="6">
        <v>370</v>
      </c>
      <c r="G494" s="4" t="s">
        <v>843</v>
      </c>
      <c r="H494" s="5">
        <f t="shared" si="171"/>
        <v>65</v>
      </c>
      <c r="I494" s="5"/>
      <c r="J494" s="4" t="s">
        <v>843</v>
      </c>
      <c r="K494" s="5">
        <f t="shared" si="158"/>
        <v>70</v>
      </c>
      <c r="L494" s="5"/>
      <c r="N494" s="4" t="str">
        <f t="shared" si="167"/>
        <v>Moto E6i/E6s    = R$ 65,00</v>
      </c>
      <c r="P494" s="4" t="str">
        <f t="shared" si="168"/>
        <v>Moto E6i/E6s    = R$ 70,00</v>
      </c>
      <c r="R494" s="4" t="str">
        <f t="shared" si="169"/>
        <v>Moto E6i/E6s    = R$ 60,00</v>
      </c>
      <c r="T494" s="4" t="str">
        <f t="shared" si="170"/>
        <v>Moto E6i/E6s    = R$ 75,00</v>
      </c>
    </row>
    <row r="495" spans="1:20" ht="15.75" customHeight="1" x14ac:dyDescent="0.3">
      <c r="A495" t="s">
        <v>2438</v>
      </c>
      <c r="B495">
        <f>H186</f>
        <v>120</v>
      </c>
      <c r="D495" s="7" t="s">
        <v>862</v>
      </c>
      <c r="E495" s="6">
        <v>250</v>
      </c>
      <c r="G495" s="4" t="s">
        <v>845</v>
      </c>
      <c r="H495" s="5">
        <f t="shared" si="171"/>
        <v>75</v>
      </c>
      <c r="I495" s="5"/>
      <c r="J495" s="4" t="s">
        <v>845</v>
      </c>
      <c r="K495" s="5">
        <f t="shared" si="158"/>
        <v>80</v>
      </c>
      <c r="L495" s="5"/>
      <c r="N495" s="4" t="str">
        <f t="shared" si="167"/>
        <v>Moto E6s c/aro            = R$ 75,00</v>
      </c>
      <c r="P495" s="4" t="str">
        <f t="shared" si="168"/>
        <v>Moto E6s c/aro            = R$ 80,00</v>
      </c>
      <c r="R495" s="4" t="str">
        <f t="shared" si="169"/>
        <v>Moto E6s c/aro            = R$ 70,00</v>
      </c>
      <c r="T495" s="4" t="str">
        <f t="shared" si="170"/>
        <v>Moto E6s c/aro            = R$ 85,00</v>
      </c>
    </row>
    <row r="496" spans="1:20" ht="15.75" customHeight="1" x14ac:dyDescent="0.3">
      <c r="A496" t="s">
        <v>2617</v>
      </c>
      <c r="B496">
        <f>H185</f>
        <v>100</v>
      </c>
      <c r="D496" s="7" t="s">
        <v>864</v>
      </c>
      <c r="E496" s="6">
        <v>310</v>
      </c>
      <c r="G496" s="4" t="s">
        <v>847</v>
      </c>
      <c r="H496" s="5">
        <f t="shared" si="171"/>
        <v>75</v>
      </c>
      <c r="I496" s="5"/>
      <c r="J496" s="4" t="s">
        <v>847</v>
      </c>
      <c r="K496" s="5">
        <f t="shared" si="158"/>
        <v>80</v>
      </c>
      <c r="L496" s="5"/>
      <c r="N496" s="4" t="str">
        <f t="shared" si="167"/>
        <v>Moto E6i c/aro = R$ 75,00</v>
      </c>
      <c r="P496" s="4" t="str">
        <f t="shared" si="168"/>
        <v>Moto E6i c/aro = R$ 80,00</v>
      </c>
      <c r="R496" s="4" t="str">
        <f t="shared" si="169"/>
        <v>Moto E6i c/aro = R$ 70,00</v>
      </c>
      <c r="T496" s="4" t="str">
        <f t="shared" si="170"/>
        <v>Moto E6i c/aro = R$ 85,00</v>
      </c>
    </row>
    <row r="497" spans="1:20" ht="15.75" customHeight="1" x14ac:dyDescent="0.3">
      <c r="A497" t="s">
        <v>2439</v>
      </c>
      <c r="B497">
        <f>H187</f>
        <v>125</v>
      </c>
      <c r="D497" s="7" t="s">
        <v>866</v>
      </c>
      <c r="E497" s="6">
        <v>250</v>
      </c>
      <c r="G497" s="4" t="s">
        <v>849</v>
      </c>
      <c r="H497" s="5">
        <f t="shared" si="171"/>
        <v>75</v>
      </c>
      <c r="I497" s="5"/>
      <c r="J497" s="4" t="s">
        <v>849</v>
      </c>
      <c r="K497" s="5">
        <f t="shared" si="158"/>
        <v>80</v>
      </c>
      <c r="L497" s="5"/>
      <c r="N497" s="4" t="str">
        <f t="shared" si="167"/>
        <v>Moto E7/E7 Power        = R$ 75,00</v>
      </c>
      <c r="P497" s="4" t="str">
        <f t="shared" si="168"/>
        <v>Moto E7/E7 Power        = R$ 80,00</v>
      </c>
      <c r="R497" s="4" t="str">
        <f t="shared" si="169"/>
        <v>Moto E7/E7 Power        = R$ 70,00</v>
      </c>
      <c r="T497" s="4" t="str">
        <f t="shared" si="170"/>
        <v>Moto E7/E7 Power        = R$ 85,00</v>
      </c>
    </row>
    <row r="498" spans="1:20" ht="15.75" customHeight="1" x14ac:dyDescent="0.3">
      <c r="A498" t="s">
        <v>2618</v>
      </c>
      <c r="B498">
        <f>H188</f>
        <v>75</v>
      </c>
      <c r="D498" s="7" t="s">
        <v>868</v>
      </c>
      <c r="E498" s="6">
        <v>270</v>
      </c>
      <c r="G498" s="4" t="s">
        <v>851</v>
      </c>
      <c r="H498" s="5">
        <f t="shared" si="171"/>
        <v>80</v>
      </c>
      <c r="I498" s="5"/>
      <c r="J498" s="4" t="s">
        <v>851</v>
      </c>
      <c r="K498" s="5">
        <f t="shared" si="158"/>
        <v>85</v>
      </c>
      <c r="L498" s="5"/>
      <c r="N498" s="4" t="str">
        <f t="shared" si="167"/>
        <v>Moto E7 c/aro = R$ 80,00</v>
      </c>
      <c r="P498" s="4" t="str">
        <f t="shared" si="168"/>
        <v>Moto E7 c/aro = R$ 85,00</v>
      </c>
      <c r="R498" s="4" t="str">
        <f t="shared" si="169"/>
        <v>Moto E7 c/aro = R$ 75,00</v>
      </c>
      <c r="T498" s="4" t="str">
        <f t="shared" si="170"/>
        <v>Moto E7 c/aro = R$ 90,00</v>
      </c>
    </row>
    <row r="499" spans="1:20" ht="15.75" customHeight="1" x14ac:dyDescent="0.3">
      <c r="A499" t="s">
        <v>2440</v>
      </c>
      <c r="B499">
        <f>H189</f>
        <v>85</v>
      </c>
      <c r="D499" s="7" t="s">
        <v>870</v>
      </c>
      <c r="E499" s="6">
        <v>295</v>
      </c>
      <c r="G499" s="4" t="s">
        <v>853</v>
      </c>
      <c r="H499" s="5">
        <f t="shared" si="171"/>
        <v>105</v>
      </c>
      <c r="I499" s="5"/>
      <c r="J499" s="4" t="s">
        <v>853</v>
      </c>
      <c r="K499" s="5">
        <f t="shared" si="158"/>
        <v>110</v>
      </c>
      <c r="L499" s="5"/>
      <c r="N499" s="4" t="str">
        <f t="shared" si="167"/>
        <v>Moto E7 c/aro Nacional = 105,00</v>
      </c>
      <c r="P499" s="4" t="str">
        <f t="shared" si="168"/>
        <v>Moto E7 c/aro Nacional = 110,00</v>
      </c>
      <c r="R499" s="4" t="str">
        <f t="shared" si="169"/>
        <v>Moto E7 c/aro Nacional = 100,00</v>
      </c>
      <c r="T499" s="4" t="str">
        <f t="shared" si="170"/>
        <v>Moto E7 c/aro Nacional = 115,00</v>
      </c>
    </row>
    <row r="500" spans="1:20" ht="15.75" customHeight="1" x14ac:dyDescent="0.3">
      <c r="A500" t="s">
        <v>2820</v>
      </c>
      <c r="B500">
        <f>H190</f>
        <v>85</v>
      </c>
      <c r="D500" s="7" t="s">
        <v>872</v>
      </c>
      <c r="E500" s="6">
        <v>370</v>
      </c>
      <c r="G500" s="4" t="s">
        <v>855</v>
      </c>
      <c r="H500" s="5">
        <f t="shared" si="171"/>
        <v>80</v>
      </c>
      <c r="I500" s="5"/>
      <c r="J500" s="4" t="s">
        <v>855</v>
      </c>
      <c r="K500" s="5">
        <f t="shared" si="158"/>
        <v>85</v>
      </c>
      <c r="L500" s="5"/>
      <c r="N500" s="4" t="str">
        <f t="shared" si="167"/>
        <v>Moto E7 Power c/aro   = R$ 80,00</v>
      </c>
      <c r="P500" s="4" t="str">
        <f t="shared" si="168"/>
        <v>Moto E7 Power c/aro   = R$ 85,00</v>
      </c>
      <c r="R500" s="4" t="str">
        <f t="shared" si="169"/>
        <v>Moto E7 Power c/aro   = R$ 75,00</v>
      </c>
      <c r="T500" s="4" t="str">
        <f t="shared" si="170"/>
        <v>Moto E7 Power c/aro   = R$ 90,00</v>
      </c>
    </row>
    <row r="501" spans="1:20" ht="15.75" customHeight="1" x14ac:dyDescent="0.3">
      <c r="A501" t="s">
        <v>2870</v>
      </c>
      <c r="B501">
        <f>H198</f>
        <v>90</v>
      </c>
      <c r="D501" s="7" t="s">
        <v>8269</v>
      </c>
      <c r="E501" s="6">
        <v>415</v>
      </c>
      <c r="G501" s="4" t="s">
        <v>857</v>
      </c>
      <c r="H501" s="5">
        <f t="shared" si="171"/>
        <v>100</v>
      </c>
      <c r="I501" s="5"/>
      <c r="J501" s="4" t="s">
        <v>857</v>
      </c>
      <c r="K501" s="5">
        <f t="shared" si="158"/>
        <v>105</v>
      </c>
      <c r="L501" s="5"/>
      <c r="N501" s="4" t="str">
        <f t="shared" si="167"/>
        <v>E7 Power Nacional c/aro = 100,00</v>
      </c>
      <c r="P501" s="4" t="str">
        <f t="shared" si="168"/>
        <v>E7 Power Nacional c/aro = 105,00</v>
      </c>
      <c r="R501" s="4" t="str">
        <f t="shared" si="169"/>
        <v>E7 Power Nacional c/aro = 95,00</v>
      </c>
      <c r="T501" s="4" t="str">
        <f t="shared" si="170"/>
        <v>E7 Power Nacional c/aro = 110,00</v>
      </c>
    </row>
    <row r="502" spans="1:20" ht="15.75" customHeight="1" x14ac:dyDescent="0.3">
      <c r="A502" t="s">
        <v>2441</v>
      </c>
      <c r="B502">
        <f>H199</f>
        <v>160</v>
      </c>
      <c r="D502" s="7"/>
      <c r="E502" s="6"/>
      <c r="G502" s="4" t="s">
        <v>859</v>
      </c>
      <c r="H502" s="5">
        <f>E360</f>
        <v>70</v>
      </c>
      <c r="I502" s="5"/>
      <c r="J502" s="4" t="s">
        <v>859</v>
      </c>
      <c r="K502" s="5">
        <f t="shared" si="158"/>
        <v>75</v>
      </c>
      <c r="L502" s="5"/>
      <c r="N502" s="4" t="str">
        <f t="shared" si="167"/>
        <v>Moto E7 Plus  = R$ 70,00</v>
      </c>
      <c r="P502" s="4" t="str">
        <f t="shared" si="168"/>
        <v>Moto E7 Plus  = R$ 75,00</v>
      </c>
      <c r="R502" s="4" t="str">
        <f t="shared" si="169"/>
        <v>Moto E7 Plus  = R$ 65,00</v>
      </c>
      <c r="T502" s="4" t="str">
        <f t="shared" si="170"/>
        <v>Moto E7 Plus  = R$ 80,00</v>
      </c>
    </row>
    <row r="503" spans="1:20" ht="15.75" customHeight="1" x14ac:dyDescent="0.3">
      <c r="A503" t="s">
        <v>3939</v>
      </c>
      <c r="B503">
        <f>H199</f>
        <v>160</v>
      </c>
      <c r="D503" s="7" t="s">
        <v>878</v>
      </c>
      <c r="E503" s="6">
        <v>155</v>
      </c>
      <c r="G503" s="4" t="s">
        <v>861</v>
      </c>
      <c r="H503" s="5">
        <f>E361</f>
        <v>80</v>
      </c>
      <c r="I503" s="5"/>
      <c r="J503" s="4" t="s">
        <v>861</v>
      </c>
      <c r="K503" s="5">
        <f t="shared" si="158"/>
        <v>85</v>
      </c>
      <c r="L503" s="5"/>
      <c r="N503" s="4" t="str">
        <f t="shared" si="167"/>
        <v>Moto E7 Plus c/aro     = R$ 80,00</v>
      </c>
      <c r="P503" s="4" t="str">
        <f t="shared" si="168"/>
        <v>Moto E7 Plus c/aro     = R$ 85,00</v>
      </c>
      <c r="R503" s="4" t="str">
        <f t="shared" si="169"/>
        <v>Moto E7 Plus c/aro     = R$ 75,00</v>
      </c>
      <c r="T503" s="4" t="str">
        <f t="shared" si="170"/>
        <v>Moto E7 Plus c/aro     = R$ 90,00</v>
      </c>
    </row>
    <row r="504" spans="1:20" ht="15.75" customHeight="1" x14ac:dyDescent="0.3">
      <c r="A504" t="s">
        <v>3940</v>
      </c>
      <c r="B504">
        <f>H199</f>
        <v>160</v>
      </c>
      <c r="D504" s="7" t="s">
        <v>880</v>
      </c>
      <c r="E504" s="6">
        <v>120</v>
      </c>
      <c r="G504" s="4" t="s">
        <v>863</v>
      </c>
      <c r="H504" s="5">
        <f>E362</f>
        <v>110</v>
      </c>
      <c r="I504" s="5"/>
      <c r="J504" s="4" t="s">
        <v>863</v>
      </c>
      <c r="K504" s="5">
        <f t="shared" si="158"/>
        <v>115</v>
      </c>
      <c r="L504" s="5"/>
      <c r="N504" s="4" t="str">
        <f t="shared" si="167"/>
        <v>E7 Plus c/aro Nacional = R$ 110,00</v>
      </c>
      <c r="P504" s="4" t="str">
        <f t="shared" si="168"/>
        <v>E7 Plus c/aro Nacional = R$ 115,00</v>
      </c>
      <c r="R504" s="4" t="str">
        <f t="shared" si="169"/>
        <v>E7 Plus c/aro Nacional = R$ 105,00</v>
      </c>
      <c r="T504" s="4" t="str">
        <f t="shared" si="170"/>
        <v>E7 Plus c/aro Nacional = R$ 120,00</v>
      </c>
    </row>
    <row r="505" spans="1:20" ht="15.75" customHeight="1" x14ac:dyDescent="0.3">
      <c r="A505" t="s">
        <v>2619</v>
      </c>
      <c r="B505">
        <f>H194</f>
        <v>130</v>
      </c>
      <c r="D505" s="7" t="s">
        <v>882</v>
      </c>
      <c r="E505" s="6">
        <v>135</v>
      </c>
      <c r="G505" s="4" t="s">
        <v>865</v>
      </c>
      <c r="H505" s="5">
        <f>E480</f>
        <v>75</v>
      </c>
      <c r="I505" s="5"/>
      <c r="J505" s="4" t="s">
        <v>865</v>
      </c>
      <c r="K505" s="5">
        <f t="shared" si="158"/>
        <v>80</v>
      </c>
      <c r="L505" s="5"/>
      <c r="N505" s="4" t="str">
        <f t="shared" si="167"/>
        <v>Moto E13            = R$ 75,00</v>
      </c>
      <c r="P505" s="4" t="str">
        <f t="shared" si="168"/>
        <v>Moto E13            = R$ 80,00</v>
      </c>
      <c r="R505" s="4" t="str">
        <f t="shared" si="169"/>
        <v>Moto E13            = R$ 70,00</v>
      </c>
      <c r="T505" s="4" t="str">
        <f t="shared" si="170"/>
        <v>Moto E13            = R$ 85,00</v>
      </c>
    </row>
    <row r="506" spans="1:20" ht="15.75" customHeight="1" x14ac:dyDescent="0.3">
      <c r="A506" t="s">
        <v>3941</v>
      </c>
      <c r="B506">
        <f>H194</f>
        <v>130</v>
      </c>
      <c r="D506" s="24" t="s">
        <v>884</v>
      </c>
      <c r="E506" s="39">
        <v>165</v>
      </c>
      <c r="G506" s="4" t="s">
        <v>867</v>
      </c>
      <c r="H506" s="5">
        <f>E481</f>
        <v>80</v>
      </c>
      <c r="I506" s="5"/>
      <c r="J506" s="4" t="s">
        <v>867</v>
      </c>
      <c r="K506" s="5">
        <f t="shared" si="158"/>
        <v>85</v>
      </c>
      <c r="L506" s="5"/>
      <c r="N506" s="4" t="str">
        <f t="shared" si="167"/>
        <v>Moto E13 c/aro      = R$ 80,00</v>
      </c>
      <c r="P506" s="4" t="str">
        <f t="shared" si="168"/>
        <v>Moto E13 c/aro      = R$ 85,00</v>
      </c>
      <c r="R506" s="4" t="str">
        <f t="shared" si="169"/>
        <v>Moto E13 c/aro      = R$ 75,00</v>
      </c>
      <c r="T506" s="4" t="str">
        <f t="shared" si="170"/>
        <v>Moto E13 c/aro      = R$ 90,00</v>
      </c>
    </row>
    <row r="507" spans="1:20" ht="15.75" customHeight="1" x14ac:dyDescent="0.3">
      <c r="A507" t="s">
        <v>3942</v>
      </c>
      <c r="B507">
        <f>H194</f>
        <v>130</v>
      </c>
      <c r="D507" s="4"/>
      <c r="E507" s="17"/>
      <c r="G507" s="4" t="s">
        <v>869</v>
      </c>
      <c r="H507" s="5">
        <f>E482</f>
        <v>105</v>
      </c>
      <c r="I507" s="5"/>
      <c r="J507" s="4" t="s">
        <v>869</v>
      </c>
      <c r="K507" s="5">
        <f t="shared" si="158"/>
        <v>110</v>
      </c>
      <c r="L507" s="5"/>
      <c r="N507" s="4" t="str">
        <f t="shared" si="167"/>
        <v>E13 c/aro Nacional = R$ 105,00</v>
      </c>
      <c r="P507" s="4" t="str">
        <f t="shared" si="168"/>
        <v>E13 c/aro Nacional = R$ 110,00</v>
      </c>
      <c r="R507" s="4" t="str">
        <f t="shared" si="169"/>
        <v>E13 c/aro Nacional = R$ 100,00</v>
      </c>
      <c r="T507" s="4" t="str">
        <f t="shared" si="170"/>
        <v>E13 c/aro Nacional = R$ 115,00</v>
      </c>
    </row>
    <row r="508" spans="1:20" ht="15.75" customHeight="1" x14ac:dyDescent="0.3">
      <c r="A508" t="s">
        <v>2871</v>
      </c>
      <c r="B508">
        <f>H201</f>
        <v>140</v>
      </c>
      <c r="E508" s="26"/>
      <c r="G508" s="4" t="s">
        <v>12312</v>
      </c>
      <c r="H508" s="5">
        <f>E326</f>
        <v>75</v>
      </c>
      <c r="I508" s="5"/>
      <c r="J508" s="4" t="s">
        <v>12312</v>
      </c>
      <c r="K508" s="5">
        <f t="shared" si="158"/>
        <v>80</v>
      </c>
      <c r="L508" s="5"/>
      <c r="N508" s="4" t="str">
        <f t="shared" ref="N508:N509" si="172">CONCATENATE(G508,H508,",00")</f>
        <v>Moto E14       = R$ 75,00</v>
      </c>
      <c r="P508" s="4" t="str">
        <f t="shared" ref="P508:P509" si="173">CONCATENATE(G508,H508+5,",00")</f>
        <v>Moto E14       = R$ 80,00</v>
      </c>
      <c r="R508" s="4" t="str">
        <f t="shared" ref="R508:R509" si="174">CONCATENATE(G508,H508-5,",00")</f>
        <v>Moto E14       = R$ 70,00</v>
      </c>
      <c r="T508" s="4" t="str">
        <f t="shared" ref="T508:T509" si="175">CONCATENATE(G508,H508+10,",00")</f>
        <v>Moto E14       = R$ 85,00</v>
      </c>
    </row>
    <row r="509" spans="1:20" ht="15.75" customHeight="1" x14ac:dyDescent="0.3">
      <c r="A509" t="s">
        <v>2821</v>
      </c>
      <c r="B509">
        <f>H200</f>
        <v>130</v>
      </c>
      <c r="E509" s="26"/>
      <c r="G509" s="4" t="s">
        <v>12313</v>
      </c>
      <c r="H509" s="5">
        <f>E327</f>
        <v>110</v>
      </c>
      <c r="I509" s="5"/>
      <c r="J509" s="4" t="s">
        <v>12313</v>
      </c>
      <c r="K509" s="5">
        <f t="shared" si="158"/>
        <v>115</v>
      </c>
      <c r="L509" s="5"/>
      <c r="N509" s="4" t="str">
        <f t="shared" si="172"/>
        <v>Moto E14 c/aro  = R$ 110,00</v>
      </c>
      <c r="P509" s="4" t="str">
        <f t="shared" si="173"/>
        <v>Moto E14 c/aro  = R$ 115,00</v>
      </c>
      <c r="R509" s="4" t="str">
        <f t="shared" si="174"/>
        <v>Moto E14 c/aro  = R$ 105,00</v>
      </c>
      <c r="T509" s="4" t="str">
        <f t="shared" si="175"/>
        <v>Moto E14 c/aro  = R$ 120,00</v>
      </c>
    </row>
    <row r="510" spans="1:20" ht="15.75" customHeight="1" x14ac:dyDescent="0.3">
      <c r="A510" t="s">
        <v>2442</v>
      </c>
      <c r="B510">
        <f>H203</f>
        <v>170</v>
      </c>
      <c r="E510" s="26"/>
      <c r="G510" s="4" t="s">
        <v>871</v>
      </c>
      <c r="H510" s="5">
        <f t="shared" ref="H510:H518" si="176">E483</f>
        <v>70</v>
      </c>
      <c r="I510" s="5"/>
      <c r="J510" s="4" t="s">
        <v>871</v>
      </c>
      <c r="K510" s="5">
        <f t="shared" si="158"/>
        <v>75</v>
      </c>
      <c r="L510" s="5"/>
      <c r="N510" s="4" t="str">
        <f t="shared" si="167"/>
        <v>Moto E20       = R$ 70,00</v>
      </c>
      <c r="P510" s="4" t="str">
        <f t="shared" si="168"/>
        <v>Moto E20       = R$ 75,00</v>
      </c>
      <c r="R510" s="4" t="str">
        <f t="shared" si="169"/>
        <v>Moto E20       = R$ 65,00</v>
      </c>
      <c r="T510" s="4" t="str">
        <f t="shared" si="170"/>
        <v>Moto E20       = R$ 80,00</v>
      </c>
    </row>
    <row r="511" spans="1:20" ht="15.75" customHeight="1" x14ac:dyDescent="0.3">
      <c r="A511" t="s">
        <v>3943</v>
      </c>
      <c r="B511">
        <f>H203</f>
        <v>170</v>
      </c>
      <c r="D511" s="94" t="s">
        <v>890</v>
      </c>
      <c r="E511" s="92"/>
      <c r="G511" s="4" t="s">
        <v>873</v>
      </c>
      <c r="H511" s="5">
        <f t="shared" si="176"/>
        <v>80</v>
      </c>
      <c r="I511" s="5"/>
      <c r="J511" s="4" t="s">
        <v>873</v>
      </c>
      <c r="K511" s="5">
        <f t="shared" si="158"/>
        <v>85</v>
      </c>
      <c r="L511" s="5"/>
      <c r="N511" s="4" t="str">
        <f t="shared" si="167"/>
        <v>Moto E20 c/aro          = R$ 80,00</v>
      </c>
      <c r="P511" s="4" t="str">
        <f t="shared" si="168"/>
        <v>Moto E20 c/aro          = R$ 85,00</v>
      </c>
      <c r="R511" s="4" t="str">
        <f t="shared" si="169"/>
        <v>Moto E20 c/aro          = R$ 75,00</v>
      </c>
      <c r="T511" s="4" t="str">
        <f t="shared" si="170"/>
        <v>Moto E20 c/aro          = R$ 90,00</v>
      </c>
    </row>
    <row r="512" spans="1:20" ht="15.75" customHeight="1" x14ac:dyDescent="0.3">
      <c r="A512" t="s">
        <v>3944</v>
      </c>
      <c r="B512">
        <f>H203</f>
        <v>170</v>
      </c>
      <c r="D512" s="7" t="s">
        <v>892</v>
      </c>
      <c r="E512" s="6">
        <v>70</v>
      </c>
      <c r="G512" s="4" t="s">
        <v>874</v>
      </c>
      <c r="H512" s="5">
        <f t="shared" si="176"/>
        <v>105</v>
      </c>
      <c r="I512" s="5"/>
      <c r="J512" s="4" t="s">
        <v>874</v>
      </c>
      <c r="K512" s="5">
        <f t="shared" si="158"/>
        <v>110</v>
      </c>
      <c r="L512" s="5"/>
      <c r="N512" s="4" t="str">
        <f t="shared" si="167"/>
        <v>Moto E20 Nacional c/aro = 105,00</v>
      </c>
      <c r="P512" s="4" t="str">
        <f t="shared" si="168"/>
        <v>Moto E20 Nacional c/aro = 110,00</v>
      </c>
      <c r="R512" s="4" t="str">
        <f t="shared" si="169"/>
        <v>Moto E20 Nacional c/aro = 100,00</v>
      </c>
      <c r="T512" s="4" t="str">
        <f t="shared" si="170"/>
        <v>Moto E20 Nacional c/aro = 115,00</v>
      </c>
    </row>
    <row r="513" spans="1:20" ht="15.75" customHeight="1" x14ac:dyDescent="0.3">
      <c r="A513" t="s">
        <v>2927</v>
      </c>
      <c r="B513">
        <f>H204</f>
        <v>205</v>
      </c>
      <c r="D513" s="7" t="s">
        <v>894</v>
      </c>
      <c r="E513" s="6">
        <v>70</v>
      </c>
      <c r="G513" s="4" t="s">
        <v>875</v>
      </c>
      <c r="H513" s="5">
        <f t="shared" si="176"/>
        <v>70</v>
      </c>
      <c r="I513" s="5"/>
      <c r="J513" s="4" t="s">
        <v>875</v>
      </c>
      <c r="K513" s="5">
        <f t="shared" si="158"/>
        <v>75</v>
      </c>
      <c r="L513" s="5"/>
      <c r="N513" s="4" t="str">
        <f t="shared" si="167"/>
        <v>Moto E22       = R$ 70,00</v>
      </c>
      <c r="P513" s="4" t="str">
        <f t="shared" si="168"/>
        <v>Moto E22       = R$ 75,00</v>
      </c>
      <c r="R513" s="4" t="str">
        <f t="shared" si="169"/>
        <v>Moto E22       = R$ 65,00</v>
      </c>
      <c r="T513" s="4" t="str">
        <f t="shared" si="170"/>
        <v>Moto E22       = R$ 80,00</v>
      </c>
    </row>
    <row r="514" spans="1:20" ht="15.75" customHeight="1" x14ac:dyDescent="0.3">
      <c r="A514" t="s">
        <v>3098</v>
      </c>
      <c r="B514">
        <f>H204</f>
        <v>205</v>
      </c>
      <c r="D514" s="7" t="s">
        <v>896</v>
      </c>
      <c r="E514" s="6">
        <v>85</v>
      </c>
      <c r="G514" s="4" t="s">
        <v>876</v>
      </c>
      <c r="H514" s="5">
        <f t="shared" si="176"/>
        <v>80</v>
      </c>
      <c r="I514" s="5"/>
      <c r="J514" s="4" t="s">
        <v>876</v>
      </c>
      <c r="K514" s="5">
        <f t="shared" si="158"/>
        <v>85</v>
      </c>
      <c r="L514" s="5"/>
      <c r="N514" s="4" t="str">
        <f t="shared" si="167"/>
        <v>Moto E22 c/aro        = R$ 80,00</v>
      </c>
      <c r="P514" s="4" t="str">
        <f t="shared" si="168"/>
        <v>Moto E22 c/aro        = R$ 85,00</v>
      </c>
      <c r="R514" s="4" t="str">
        <f t="shared" si="169"/>
        <v>Moto E22 c/aro        = R$ 75,00</v>
      </c>
      <c r="T514" s="4" t="str">
        <f t="shared" si="170"/>
        <v>Moto E22 c/aro        = R$ 90,00</v>
      </c>
    </row>
    <row r="515" spans="1:20" ht="15.75" customHeight="1" x14ac:dyDescent="0.3">
      <c r="A515" t="s">
        <v>2620</v>
      </c>
      <c r="B515">
        <f>H202</f>
        <v>160</v>
      </c>
      <c r="D515" s="7" t="s">
        <v>898</v>
      </c>
      <c r="E515" s="6">
        <v>80</v>
      </c>
      <c r="G515" s="4" t="s">
        <v>877</v>
      </c>
      <c r="H515" s="5">
        <f t="shared" si="176"/>
        <v>100</v>
      </c>
      <c r="I515" s="5"/>
      <c r="J515" s="4" t="s">
        <v>877</v>
      </c>
      <c r="K515" s="5">
        <f t="shared" ref="K515:K576" si="177">H515+5</f>
        <v>105</v>
      </c>
      <c r="L515" s="5"/>
      <c r="N515" s="4" t="str">
        <f t="shared" si="167"/>
        <v>Moto E22 Nacional c/aro = 100,00</v>
      </c>
      <c r="P515" s="4" t="str">
        <f t="shared" si="168"/>
        <v>Moto E22 Nacional c/aro = 105,00</v>
      </c>
      <c r="R515" s="4" t="str">
        <f t="shared" si="169"/>
        <v>Moto E22 Nacional c/aro = 95,00</v>
      </c>
      <c r="T515" s="4" t="str">
        <f t="shared" si="170"/>
        <v>Moto E22 Nacional c/aro = 110,00</v>
      </c>
    </row>
    <row r="516" spans="1:20" ht="15.75" customHeight="1" x14ac:dyDescent="0.3">
      <c r="A516" t="s">
        <v>3945</v>
      </c>
      <c r="B516">
        <f>H202</f>
        <v>160</v>
      </c>
      <c r="D516" s="7" t="s">
        <v>900</v>
      </c>
      <c r="E516" s="6">
        <v>80</v>
      </c>
      <c r="G516" s="4" t="s">
        <v>879</v>
      </c>
      <c r="H516" s="5">
        <f t="shared" si="176"/>
        <v>75</v>
      </c>
      <c r="I516" s="5"/>
      <c r="J516" s="4" t="s">
        <v>879</v>
      </c>
      <c r="K516" s="5">
        <f t="shared" si="177"/>
        <v>80</v>
      </c>
      <c r="L516" s="5"/>
      <c r="N516" s="4" t="str">
        <f t="shared" si="167"/>
        <v>Moto E30/E40            = R$ 75,00</v>
      </c>
      <c r="P516" s="4" t="str">
        <f t="shared" si="168"/>
        <v>Moto E30/E40            = R$ 80,00</v>
      </c>
      <c r="R516" s="4" t="str">
        <f t="shared" si="169"/>
        <v>Moto E30/E40            = R$ 70,00</v>
      </c>
      <c r="T516" s="4" t="str">
        <f t="shared" si="170"/>
        <v>Moto E30/E40            = R$ 85,00</v>
      </c>
    </row>
    <row r="517" spans="1:20" ht="15.75" customHeight="1" x14ac:dyDescent="0.3">
      <c r="A517" t="s">
        <v>3946</v>
      </c>
      <c r="B517">
        <f>H202</f>
        <v>160</v>
      </c>
      <c r="D517" s="7" t="s">
        <v>902</v>
      </c>
      <c r="E517" s="6">
        <v>80</v>
      </c>
      <c r="G517" s="4" t="s">
        <v>881</v>
      </c>
      <c r="H517" s="5">
        <f t="shared" si="176"/>
        <v>85</v>
      </c>
      <c r="I517" s="5"/>
      <c r="J517" s="4" t="s">
        <v>881</v>
      </c>
      <c r="K517" s="5">
        <f t="shared" si="177"/>
        <v>90</v>
      </c>
      <c r="L517" s="5"/>
      <c r="N517" s="4" t="str">
        <f t="shared" si="167"/>
        <v>Moto E30/E40 c/aro= R$ 85,00</v>
      </c>
      <c r="P517" s="4" t="str">
        <f t="shared" si="168"/>
        <v>Moto E30/E40 c/aro= R$ 90,00</v>
      </c>
      <c r="R517" s="4" t="str">
        <f t="shared" si="169"/>
        <v>Moto E30/E40 c/aro= R$ 80,00</v>
      </c>
      <c r="T517" s="4" t="str">
        <f t="shared" si="170"/>
        <v>Moto E30/E40 c/aro= R$ 95,00</v>
      </c>
    </row>
    <row r="518" spans="1:20" ht="15.75" customHeight="1" x14ac:dyDescent="0.3">
      <c r="A518" t="s">
        <v>2621</v>
      </c>
      <c r="B518">
        <f>H205</f>
        <v>90</v>
      </c>
      <c r="D518" s="87" t="s">
        <v>904</v>
      </c>
      <c r="E518" s="6">
        <v>70</v>
      </c>
      <c r="G518" s="4" t="s">
        <v>883</v>
      </c>
      <c r="H518" s="5">
        <f t="shared" si="176"/>
        <v>105</v>
      </c>
      <c r="I518" s="5"/>
      <c r="J518" s="4" t="s">
        <v>883</v>
      </c>
      <c r="K518" s="5">
        <f t="shared" si="177"/>
        <v>110</v>
      </c>
      <c r="L518" s="5"/>
      <c r="N518" s="4" t="str">
        <f t="shared" si="167"/>
        <v>E30/E40 c/aro Nacional=R$ 105,00</v>
      </c>
      <c r="P518" s="4" t="str">
        <f t="shared" si="168"/>
        <v>E30/E40 c/aro Nacional=R$ 110,00</v>
      </c>
      <c r="R518" s="4" t="str">
        <f t="shared" si="169"/>
        <v>E30/E40 c/aro Nacional=R$ 100,00</v>
      </c>
      <c r="T518" s="4" t="str">
        <f t="shared" si="170"/>
        <v>E30/E40 c/aro Nacional=R$ 115,00</v>
      </c>
    </row>
    <row r="519" spans="1:20" ht="15.75" customHeight="1" x14ac:dyDescent="0.3">
      <c r="A519" t="s">
        <v>2928</v>
      </c>
      <c r="B519">
        <f>H206</f>
        <v>140</v>
      </c>
      <c r="D519" s="7" t="s">
        <v>905</v>
      </c>
      <c r="E519" s="6">
        <v>85</v>
      </c>
      <c r="G519" s="4" t="s">
        <v>885</v>
      </c>
      <c r="H519" s="5">
        <f>E380</f>
        <v>75</v>
      </c>
      <c r="I519" s="5"/>
      <c r="J519" s="4" t="s">
        <v>885</v>
      </c>
      <c r="K519" s="5">
        <f t="shared" si="177"/>
        <v>80</v>
      </c>
      <c r="L519" s="5"/>
      <c r="N519" s="4" t="str">
        <f t="shared" si="167"/>
        <v>Moto E32      = R$ 75,00</v>
      </c>
      <c r="P519" s="4" t="str">
        <f t="shared" si="168"/>
        <v>Moto E32      = R$ 80,00</v>
      </c>
      <c r="R519" s="4" t="str">
        <f t="shared" si="169"/>
        <v>Moto E32      = R$ 70,00</v>
      </c>
      <c r="T519" s="4" t="str">
        <f t="shared" si="170"/>
        <v>Moto E32      = R$ 85,00</v>
      </c>
    </row>
    <row r="520" spans="1:20" ht="15.75" customHeight="1" x14ac:dyDescent="0.3">
      <c r="A520" t="s">
        <v>3099</v>
      </c>
      <c r="B520">
        <f>H206</f>
        <v>140</v>
      </c>
      <c r="D520" s="7" t="s">
        <v>906</v>
      </c>
      <c r="E520" s="6">
        <v>110</v>
      </c>
      <c r="G520" s="4" t="s">
        <v>886</v>
      </c>
      <c r="H520" s="5">
        <f t="shared" ref="H520:H527" si="178">E492</f>
        <v>95</v>
      </c>
      <c r="I520" s="5"/>
      <c r="J520" s="4" t="s">
        <v>886</v>
      </c>
      <c r="K520" s="5">
        <f t="shared" si="177"/>
        <v>100</v>
      </c>
      <c r="L520" s="5"/>
      <c r="N520" s="4" t="str">
        <f t="shared" si="167"/>
        <v>Moto E32 c/aro       = R$ 95,00</v>
      </c>
      <c r="P520" s="4" t="str">
        <f t="shared" si="168"/>
        <v>Moto E32 c/aro       = R$ 100,00</v>
      </c>
      <c r="R520" s="4" t="str">
        <f t="shared" si="169"/>
        <v>Moto E32 c/aro       = R$ 90,00</v>
      </c>
      <c r="T520" s="4" t="str">
        <f t="shared" si="170"/>
        <v>Moto E32 c/aro       = R$ 105,00</v>
      </c>
    </row>
    <row r="521" spans="1:20" ht="15.75" customHeight="1" x14ac:dyDescent="0.3">
      <c r="A521" t="s">
        <v>3446</v>
      </c>
      <c r="B521">
        <f>H191</f>
        <v>85</v>
      </c>
      <c r="D521" s="54" t="s">
        <v>8281</v>
      </c>
      <c r="E521" s="6">
        <v>85</v>
      </c>
      <c r="G521" s="4" t="s">
        <v>887</v>
      </c>
      <c r="H521" s="5">
        <f t="shared" si="178"/>
        <v>110</v>
      </c>
      <c r="I521" s="5"/>
      <c r="J521" s="4" t="s">
        <v>887</v>
      </c>
      <c r="K521" s="5">
        <f t="shared" si="177"/>
        <v>115</v>
      </c>
      <c r="L521" s="5"/>
      <c r="N521" s="4" t="str">
        <f t="shared" si="167"/>
        <v>Moto E32 c/aro Nacional= 110,00</v>
      </c>
      <c r="P521" s="4" t="str">
        <f t="shared" si="168"/>
        <v>Moto E32 c/aro Nacional= 115,00</v>
      </c>
      <c r="R521" s="4" t="str">
        <f t="shared" si="169"/>
        <v>Moto E32 c/aro Nacional= 105,00</v>
      </c>
      <c r="T521" s="4" t="str">
        <f t="shared" si="170"/>
        <v>Moto E32 c/aro Nacional= 120,00</v>
      </c>
    </row>
    <row r="522" spans="1:20" ht="15.75" customHeight="1" x14ac:dyDescent="0.3">
      <c r="A522" t="s">
        <v>2872</v>
      </c>
      <c r="B522">
        <f>H192</f>
        <v>90</v>
      </c>
      <c r="D522" s="58" t="s">
        <v>908</v>
      </c>
      <c r="E522" s="40">
        <v>80</v>
      </c>
      <c r="G522" s="4" t="s">
        <v>888</v>
      </c>
      <c r="H522" s="5">
        <f t="shared" si="178"/>
        <v>370</v>
      </c>
      <c r="I522" s="5"/>
      <c r="J522" s="4" t="s">
        <v>888</v>
      </c>
      <c r="K522" s="5">
        <f t="shared" si="177"/>
        <v>375</v>
      </c>
      <c r="L522" s="5"/>
      <c r="N522" s="4" t="str">
        <f t="shared" si="167"/>
        <v>Moto Edge Plus Nacional = 370,00</v>
      </c>
      <c r="P522" s="4" t="str">
        <f t="shared" si="168"/>
        <v>Moto Edge Plus Nacional = 375,00</v>
      </c>
      <c r="R522" s="4" t="str">
        <f t="shared" si="169"/>
        <v>Moto Edge Plus Nacional = 365,00</v>
      </c>
      <c r="T522" s="4" t="str">
        <f t="shared" si="170"/>
        <v>Moto Edge Plus Nacional = 380,00</v>
      </c>
    </row>
    <row r="523" spans="1:20" ht="15.75" customHeight="1" x14ac:dyDescent="0.3">
      <c r="A523" t="s">
        <v>2443</v>
      </c>
      <c r="B523">
        <f>H196</f>
        <v>160</v>
      </c>
      <c r="D523" s="59" t="s">
        <v>8282</v>
      </c>
      <c r="E523" s="41">
        <v>90</v>
      </c>
      <c r="G523" s="4" t="s">
        <v>889</v>
      </c>
      <c r="H523" s="5">
        <f t="shared" si="178"/>
        <v>250</v>
      </c>
      <c r="I523" s="5"/>
      <c r="J523" s="4" t="s">
        <v>889</v>
      </c>
      <c r="K523" s="5">
        <f t="shared" si="177"/>
        <v>255</v>
      </c>
      <c r="L523" s="5"/>
      <c r="N523" s="4" t="str">
        <f t="shared" si="167"/>
        <v>Moto Edge 20 orig     = R$ 250,00</v>
      </c>
      <c r="P523" s="4" t="str">
        <f t="shared" si="168"/>
        <v>Moto Edge 20 orig     = R$ 255,00</v>
      </c>
      <c r="R523" s="4" t="str">
        <f t="shared" si="169"/>
        <v>Moto Edge 20 orig     = R$ 245,00</v>
      </c>
      <c r="T523" s="4" t="str">
        <f t="shared" si="170"/>
        <v>Moto Edge 20 orig     = R$ 260,00</v>
      </c>
    </row>
    <row r="524" spans="1:20" ht="15.75" customHeight="1" x14ac:dyDescent="0.3">
      <c r="A524" t="s">
        <v>3947</v>
      </c>
      <c r="B524">
        <f>H196</f>
        <v>160</v>
      </c>
      <c r="D524" s="60" t="s">
        <v>911</v>
      </c>
      <c r="E524" s="42">
        <v>80</v>
      </c>
      <c r="G524" s="4" t="s">
        <v>891</v>
      </c>
      <c r="H524" s="5">
        <f t="shared" si="178"/>
        <v>310</v>
      </c>
      <c r="I524" s="5"/>
      <c r="J524" s="4" t="s">
        <v>891</v>
      </c>
      <c r="K524" s="5">
        <f t="shared" si="177"/>
        <v>315</v>
      </c>
      <c r="L524" s="5"/>
      <c r="N524" s="4" t="str">
        <f t="shared" si="167"/>
        <v>Moto Edge 20 Nacional=R$ 310,00</v>
      </c>
      <c r="P524" s="4" t="str">
        <f t="shared" si="168"/>
        <v>Moto Edge 20 Nacional=R$ 315,00</v>
      </c>
      <c r="R524" s="4" t="str">
        <f t="shared" si="169"/>
        <v>Moto Edge 20 Nacional=R$ 305,00</v>
      </c>
      <c r="T524" s="4" t="str">
        <f t="shared" si="170"/>
        <v>Moto Edge 20 Nacional=R$ 320,00</v>
      </c>
    </row>
    <row r="525" spans="1:20" ht="15.75" customHeight="1" x14ac:dyDescent="0.3">
      <c r="A525" t="s">
        <v>3948</v>
      </c>
      <c r="B525">
        <f>H196</f>
        <v>160</v>
      </c>
      <c r="D525" s="61" t="s">
        <v>8283</v>
      </c>
      <c r="E525" s="43">
        <v>95</v>
      </c>
      <c r="G525" s="4" t="s">
        <v>893</v>
      </c>
      <c r="H525" s="5">
        <f t="shared" si="178"/>
        <v>250</v>
      </c>
      <c r="I525" s="5"/>
      <c r="J525" s="4" t="s">
        <v>893</v>
      </c>
      <c r="K525" s="5">
        <f t="shared" si="177"/>
        <v>255</v>
      </c>
      <c r="L525" s="5"/>
      <c r="N525" s="4" t="str">
        <f t="shared" si="167"/>
        <v>Moto Edge 20 Lite orig=R$ 250,00</v>
      </c>
      <c r="P525" s="4" t="str">
        <f t="shared" si="168"/>
        <v>Moto Edge 20 Lite orig=R$ 255,00</v>
      </c>
      <c r="R525" s="4" t="str">
        <f t="shared" si="169"/>
        <v>Moto Edge 20 Lite orig=R$ 245,00</v>
      </c>
      <c r="T525" s="4" t="str">
        <f t="shared" si="170"/>
        <v>Moto Edge 20 Lite orig=R$ 260,00</v>
      </c>
    </row>
    <row r="526" spans="1:20" ht="15.75" customHeight="1" x14ac:dyDescent="0.3">
      <c r="A526" t="s">
        <v>3705</v>
      </c>
      <c r="B526">
        <f>H195</f>
        <v>130</v>
      </c>
      <c r="D526" s="54" t="s">
        <v>914</v>
      </c>
      <c r="E526" s="6">
        <v>70</v>
      </c>
      <c r="G526" s="4" t="s">
        <v>895</v>
      </c>
      <c r="H526" s="5">
        <f t="shared" si="178"/>
        <v>270</v>
      </c>
      <c r="I526" s="5"/>
      <c r="J526" s="4" t="s">
        <v>895</v>
      </c>
      <c r="K526" s="5">
        <f t="shared" si="177"/>
        <v>275</v>
      </c>
      <c r="L526" s="5"/>
      <c r="N526" s="4" t="str">
        <f t="shared" si="167"/>
        <v>Edge 20 Lite orig c/aro=R$ 270,00</v>
      </c>
      <c r="P526" s="4" t="str">
        <f t="shared" si="168"/>
        <v>Edge 20 Lite orig c/aro=R$ 275,00</v>
      </c>
      <c r="R526" s="4" t="str">
        <f t="shared" si="169"/>
        <v>Edge 20 Lite orig c/aro=R$ 265,00</v>
      </c>
      <c r="T526" s="4" t="str">
        <f t="shared" si="170"/>
        <v>Edge 20 Lite orig c/aro=R$ 280,00</v>
      </c>
    </row>
    <row r="527" spans="1:20" ht="15.75" customHeight="1" x14ac:dyDescent="0.3">
      <c r="A527" t="s">
        <v>3950</v>
      </c>
      <c r="B527">
        <f>H195</f>
        <v>130</v>
      </c>
      <c r="D527" s="54" t="s">
        <v>8284</v>
      </c>
      <c r="E527" s="6">
        <v>85</v>
      </c>
      <c r="G527" s="4" t="s">
        <v>897</v>
      </c>
      <c r="H527" s="5">
        <f t="shared" si="178"/>
        <v>295</v>
      </c>
      <c r="I527" s="5"/>
      <c r="J527" s="4" t="s">
        <v>897</v>
      </c>
      <c r="K527" s="5">
        <f t="shared" si="177"/>
        <v>300</v>
      </c>
      <c r="L527" s="5"/>
      <c r="N527" s="4" t="str">
        <f t="shared" si="167"/>
        <v>Edge 20 Lite Nac c/aro=R$ 295,00</v>
      </c>
      <c r="P527" s="4" t="str">
        <f t="shared" si="168"/>
        <v>Edge 20 Lite Nac c/aro=R$ 300,00</v>
      </c>
      <c r="R527" s="4" t="str">
        <f t="shared" si="169"/>
        <v>Edge 20 Lite Nac c/aro=R$ 290,00</v>
      </c>
      <c r="T527" s="4" t="str">
        <f t="shared" si="170"/>
        <v>Edge 20 Lite Nac c/aro=R$ 305,00</v>
      </c>
    </row>
    <row r="528" spans="1:20" ht="15.75" customHeight="1" x14ac:dyDescent="0.3">
      <c r="A528" t="s">
        <v>2823</v>
      </c>
      <c r="B528">
        <f>H191</f>
        <v>85</v>
      </c>
      <c r="D528" s="58" t="s">
        <v>916</v>
      </c>
      <c r="E528" s="40">
        <f t="shared" ref="E528:E529" si="179">E522</f>
        <v>80</v>
      </c>
      <c r="G528" s="4" t="s">
        <v>899</v>
      </c>
      <c r="H528" s="5">
        <f>E414</f>
        <v>90</v>
      </c>
      <c r="I528" s="5"/>
      <c r="J528" s="4" t="s">
        <v>899</v>
      </c>
      <c r="K528" s="5">
        <f t="shared" si="177"/>
        <v>95</v>
      </c>
      <c r="L528" s="5"/>
      <c r="N528" s="4" t="str">
        <f t="shared" si="167"/>
        <v>Moto Edge 30 incell  = R$ 90,00</v>
      </c>
      <c r="P528" s="4" t="str">
        <f t="shared" si="168"/>
        <v>Moto Edge 30 incell  = R$ 95,00</v>
      </c>
      <c r="R528" s="4" t="str">
        <f t="shared" si="169"/>
        <v>Moto Edge 30 incell  = R$ 85,00</v>
      </c>
      <c r="T528" s="4" t="str">
        <f t="shared" si="170"/>
        <v>Moto Edge 30 incell  = R$ 100,00</v>
      </c>
    </row>
    <row r="529" spans="1:20" ht="15.75" customHeight="1" x14ac:dyDescent="0.3">
      <c r="A529" t="s">
        <v>2873</v>
      </c>
      <c r="B529">
        <f>H193</f>
        <v>90</v>
      </c>
      <c r="D529" s="59" t="s">
        <v>8285</v>
      </c>
      <c r="E529" s="41">
        <f t="shared" si="179"/>
        <v>90</v>
      </c>
      <c r="G529" s="4" t="s">
        <v>901</v>
      </c>
      <c r="H529" s="5">
        <f>E416</f>
        <v>195</v>
      </c>
      <c r="I529" s="5"/>
      <c r="J529" s="4" t="s">
        <v>901</v>
      </c>
      <c r="K529" s="5">
        <f t="shared" si="177"/>
        <v>200</v>
      </c>
      <c r="L529" s="5"/>
      <c r="N529" s="4" t="str">
        <f t="shared" si="167"/>
        <v>Moto Edge 30 orig    = R$ 195,00</v>
      </c>
      <c r="P529" s="4" t="str">
        <f t="shared" si="168"/>
        <v>Moto Edge 30 orig    = R$ 200,00</v>
      </c>
      <c r="R529" s="4" t="str">
        <f t="shared" si="169"/>
        <v>Moto Edge 30 orig    = R$ 190,00</v>
      </c>
      <c r="T529" s="4" t="str">
        <f t="shared" si="170"/>
        <v>Moto Edge 30 orig    = R$ 205,00</v>
      </c>
    </row>
    <row r="530" spans="1:20" ht="15.75" customHeight="1" x14ac:dyDescent="0.3">
      <c r="A530" t="s">
        <v>2444</v>
      </c>
      <c r="B530">
        <f>H197</f>
        <v>160</v>
      </c>
      <c r="D530" s="54" t="s">
        <v>919</v>
      </c>
      <c r="E530" s="6">
        <v>70</v>
      </c>
      <c r="G530" s="4" t="s">
        <v>903</v>
      </c>
      <c r="H530" s="5">
        <f>E500</f>
        <v>370</v>
      </c>
      <c r="I530" s="5"/>
      <c r="J530" s="4" t="s">
        <v>903</v>
      </c>
      <c r="K530" s="5">
        <f t="shared" si="177"/>
        <v>375</v>
      </c>
      <c r="L530" s="5"/>
      <c r="N530" s="4" t="str">
        <f t="shared" ref="N530" si="180">CONCATENATE(G530,H530,",00")</f>
        <v>Moto Edge 30 Neo orig=R$ 370,00</v>
      </c>
      <c r="P530" s="4" t="str">
        <f t="shared" ref="P530" si="181">CONCATENATE(G530,H530+5,",00")</f>
        <v>Moto Edge 30 Neo orig=R$ 375,00</v>
      </c>
      <c r="R530" s="4" t="str">
        <f t="shared" ref="R530" si="182">CONCATENATE(G530,H530-5,",00")</f>
        <v>Moto Edge 30 Neo orig=R$ 365,00</v>
      </c>
      <c r="T530" s="4" t="str">
        <f t="shared" ref="T530" si="183">CONCATENATE(G530,H530+10,",00")</f>
        <v>Moto Edge 30 Neo orig=R$ 380,00</v>
      </c>
    </row>
    <row r="531" spans="1:20" ht="15.75" customHeight="1" x14ac:dyDescent="0.3">
      <c r="A531" t="s">
        <v>3951</v>
      </c>
      <c r="B531">
        <f>H197</f>
        <v>160</v>
      </c>
      <c r="D531" s="54" t="s">
        <v>8286</v>
      </c>
      <c r="E531" s="6">
        <v>85</v>
      </c>
      <c r="G531" s="4" t="s">
        <v>8270</v>
      </c>
      <c r="H531" s="5">
        <f>E501</f>
        <v>415</v>
      </c>
      <c r="I531" s="5"/>
      <c r="J531" s="4" t="s">
        <v>8270</v>
      </c>
      <c r="K531" s="5">
        <f t="shared" si="177"/>
        <v>420</v>
      </c>
      <c r="L531" s="5"/>
      <c r="N531" s="4" t="str">
        <f t="shared" si="167"/>
        <v>Edge 40 Neo Nac c/aro = R$ 415,00</v>
      </c>
      <c r="P531" s="4" t="str">
        <f t="shared" si="168"/>
        <v>Edge 40 Neo Nac c/aro = R$ 420,00</v>
      </c>
      <c r="R531" s="4" t="str">
        <f t="shared" si="169"/>
        <v>Edge 40 Neo Nac c/aro = R$ 410,00</v>
      </c>
      <c r="T531" s="4" t="str">
        <f t="shared" si="170"/>
        <v>Edge 40 Neo Nac c/aro = R$ 425,00</v>
      </c>
    </row>
    <row r="532" spans="1:20" ht="15.75" customHeight="1" x14ac:dyDescent="0.3">
      <c r="A532" t="s">
        <v>3952</v>
      </c>
      <c r="B532">
        <f>H197</f>
        <v>160</v>
      </c>
      <c r="D532" s="88" t="s">
        <v>922</v>
      </c>
      <c r="E532" s="6">
        <v>75</v>
      </c>
      <c r="H532" s="5"/>
      <c r="I532" s="5"/>
      <c r="K532" s="5"/>
      <c r="L532" s="5"/>
    </row>
    <row r="533" spans="1:20" ht="15.75" customHeight="1" x14ac:dyDescent="0.3">
      <c r="A533" t="s">
        <v>2623</v>
      </c>
      <c r="B533">
        <f>H195</f>
        <v>130</v>
      </c>
      <c r="D533" s="88" t="s">
        <v>8287</v>
      </c>
      <c r="E533" s="6">
        <v>85</v>
      </c>
      <c r="G533" s="4" t="s">
        <v>907</v>
      </c>
      <c r="H533" s="5">
        <f>E503</f>
        <v>155</v>
      </c>
      <c r="I533" s="5"/>
      <c r="J533" s="4" t="s">
        <v>907</v>
      </c>
      <c r="K533" s="5">
        <f t="shared" si="177"/>
        <v>160</v>
      </c>
      <c r="L533" s="5"/>
      <c r="N533" s="4" t="str">
        <f t="shared" ref="N533:N536" si="184">CONCATENATE(G533,H533,",00")</f>
        <v>Moto Z Power     = R$ 155,00</v>
      </c>
      <c r="P533" s="4" t="str">
        <f t="shared" ref="P533:P536" si="185">CONCATENATE(G533,H533+5,",00")</f>
        <v>Moto Z Power     = R$ 160,00</v>
      </c>
      <c r="R533" s="4" t="str">
        <f t="shared" ref="R533:R536" si="186">CONCATENATE(G533,H533-5,",00")</f>
        <v>Moto Z Power     = R$ 150,00</v>
      </c>
      <c r="T533" s="4" t="str">
        <f t="shared" ref="T533:T536" si="187">CONCATENATE(G533,H533+10,",00")</f>
        <v>Moto Z Power     = R$ 165,00</v>
      </c>
    </row>
    <row r="534" spans="1:20" ht="15.75" customHeight="1" x14ac:dyDescent="0.3">
      <c r="A534" t="s">
        <v>2822</v>
      </c>
      <c r="B534">
        <f>H191</f>
        <v>85</v>
      </c>
      <c r="D534" s="54" t="s">
        <v>8280</v>
      </c>
      <c r="E534" s="6">
        <v>100</v>
      </c>
      <c r="G534" s="4" t="s">
        <v>909</v>
      </c>
      <c r="H534" s="5">
        <f>E504</f>
        <v>120</v>
      </c>
      <c r="I534" s="5"/>
      <c r="J534" s="4" t="s">
        <v>909</v>
      </c>
      <c r="K534" s="5">
        <f t="shared" si="177"/>
        <v>125</v>
      </c>
      <c r="L534" s="5"/>
      <c r="N534" s="4" t="str">
        <f t="shared" si="184"/>
        <v>Moto Z Play        = R$ 120,00</v>
      </c>
      <c r="P534" s="4" t="str">
        <f t="shared" si="185"/>
        <v>Moto Z Play        = R$ 125,00</v>
      </c>
      <c r="R534" s="4" t="str">
        <f t="shared" si="186"/>
        <v>Moto Z Play        = R$ 115,00</v>
      </c>
      <c r="T534" s="4" t="str">
        <f t="shared" si="187"/>
        <v>Moto Z Play        = R$ 130,00</v>
      </c>
    </row>
    <row r="535" spans="1:20" ht="15.75" customHeight="1" x14ac:dyDescent="0.3">
      <c r="A535" t="s">
        <v>2622</v>
      </c>
      <c r="B535">
        <f>H195</f>
        <v>130</v>
      </c>
      <c r="D535" s="89" t="s">
        <v>4167</v>
      </c>
      <c r="E535" s="48">
        <v>80</v>
      </c>
      <c r="G535" s="4" t="s">
        <v>910</v>
      </c>
      <c r="H535" s="5">
        <f>E505</f>
        <v>135</v>
      </c>
      <c r="I535" s="5"/>
      <c r="J535" s="4" t="s">
        <v>910</v>
      </c>
      <c r="K535" s="5">
        <f t="shared" si="177"/>
        <v>140</v>
      </c>
      <c r="L535" s="5"/>
      <c r="N535" s="4" t="str">
        <f t="shared" si="184"/>
        <v>Moto Z2 Play      = R$ 135,00</v>
      </c>
      <c r="P535" s="4" t="str">
        <f t="shared" si="185"/>
        <v>Moto Z2 Play      = R$ 140,00</v>
      </c>
      <c r="R535" s="4" t="str">
        <f t="shared" si="186"/>
        <v>Moto Z2 Play      = R$ 130,00</v>
      </c>
      <c r="T535" s="4" t="str">
        <f t="shared" si="187"/>
        <v>Moto Z2 Play      = R$ 145,00</v>
      </c>
    </row>
    <row r="536" spans="1:20" ht="15.75" customHeight="1" x14ac:dyDescent="0.3">
      <c r="A536" t="s">
        <v>3949</v>
      </c>
      <c r="B536">
        <f>H195</f>
        <v>130</v>
      </c>
      <c r="D536" s="54" t="s">
        <v>8288</v>
      </c>
      <c r="E536" s="6">
        <v>100</v>
      </c>
      <c r="G536" s="4" t="s">
        <v>912</v>
      </c>
      <c r="H536" s="5">
        <f>E506</f>
        <v>165</v>
      </c>
      <c r="I536" s="5"/>
      <c r="J536" s="4" t="s">
        <v>912</v>
      </c>
      <c r="K536" s="5">
        <f t="shared" si="177"/>
        <v>170</v>
      </c>
      <c r="L536" s="5"/>
      <c r="N536" s="4" t="str">
        <f t="shared" si="184"/>
        <v>Moto Z3 Play      = R$ 165,00</v>
      </c>
      <c r="P536" s="4" t="str">
        <f t="shared" si="185"/>
        <v>Moto Z3 Play      = R$ 170,00</v>
      </c>
      <c r="R536" s="4" t="str">
        <f t="shared" si="186"/>
        <v>Moto Z3 Play      = R$ 160,00</v>
      </c>
      <c r="T536" s="4" t="str">
        <f t="shared" si="187"/>
        <v>Moto Z3 Play      = R$ 175,00</v>
      </c>
    </row>
    <row r="537" spans="1:20" ht="15.75" customHeight="1" x14ac:dyDescent="0.3">
      <c r="A537" t="s">
        <v>2824</v>
      </c>
      <c r="B537">
        <f>H191</f>
        <v>85</v>
      </c>
      <c r="D537" s="60" t="s">
        <v>927</v>
      </c>
      <c r="E537" s="42">
        <f t="shared" ref="E537:E538" si="188">E524</f>
        <v>80</v>
      </c>
      <c r="H537" s="5"/>
      <c r="I537" s="5"/>
      <c r="K537" s="5"/>
      <c r="L537" s="5"/>
    </row>
    <row r="538" spans="1:20" ht="15.75" customHeight="1" x14ac:dyDescent="0.3">
      <c r="A538" t="s">
        <v>2874</v>
      </c>
      <c r="B538">
        <f>H193</f>
        <v>90</v>
      </c>
      <c r="D538" s="61" t="s">
        <v>8289</v>
      </c>
      <c r="E538" s="43">
        <f t="shared" si="188"/>
        <v>95</v>
      </c>
      <c r="G538" s="4" t="s">
        <v>913</v>
      </c>
      <c r="H538" s="5"/>
      <c r="I538" s="5"/>
      <c r="J538" s="4" t="s">
        <v>913</v>
      </c>
      <c r="K538" s="5"/>
      <c r="L538" s="5"/>
      <c r="N538" s="4" t="s">
        <v>913</v>
      </c>
      <c r="P538" s="4" t="s">
        <v>913</v>
      </c>
      <c r="R538" s="4" t="s">
        <v>913</v>
      </c>
      <c r="T538" s="4" t="s">
        <v>913</v>
      </c>
    </row>
    <row r="539" spans="1:20" ht="15.75" customHeight="1" x14ac:dyDescent="0.3">
      <c r="A539" t="s">
        <v>2445</v>
      </c>
      <c r="B539">
        <f>H197</f>
        <v>160</v>
      </c>
      <c r="D539" s="54" t="s">
        <v>930</v>
      </c>
      <c r="E539" s="6">
        <v>75</v>
      </c>
      <c r="G539" s="4" t="s">
        <v>915</v>
      </c>
      <c r="H539" s="5">
        <f t="shared" ref="H539:H573" si="189">E512</f>
        <v>70</v>
      </c>
      <c r="I539" s="5"/>
      <c r="J539" s="4" t="s">
        <v>915</v>
      </c>
      <c r="K539" s="5">
        <f t="shared" si="177"/>
        <v>75</v>
      </c>
      <c r="L539" s="5"/>
      <c r="N539" s="4" t="str">
        <f t="shared" ref="N539:N573" si="190">CONCATENATE(G539,H539,",00")</f>
        <v>K8 c/aro  = R$ 70,00</v>
      </c>
      <c r="P539" s="4" t="str">
        <f t="shared" ref="P539:P573" si="191">CONCATENATE(G539,H539+5,",00")</f>
        <v>K8 c/aro  = R$ 75,00</v>
      </c>
      <c r="R539" s="4" t="str">
        <f t="shared" ref="R539:R573" si="192">CONCATENATE(G539,H539-5,",00")</f>
        <v>K8 c/aro  = R$ 65,00</v>
      </c>
      <c r="T539" s="4" t="str">
        <f t="shared" ref="T539:T573" si="193">CONCATENATE(G539,H539+10,",00")</f>
        <v>K8 c/aro  = R$ 80,00</v>
      </c>
    </row>
    <row r="540" spans="1:20" ht="15.75" customHeight="1" x14ac:dyDescent="0.3">
      <c r="A540" t="s">
        <v>3953</v>
      </c>
      <c r="B540">
        <f>H197</f>
        <v>160</v>
      </c>
      <c r="D540" s="54" t="s">
        <v>8290</v>
      </c>
      <c r="E540" s="6">
        <v>85</v>
      </c>
      <c r="G540" s="4" t="s">
        <v>917</v>
      </c>
      <c r="H540" s="5">
        <f t="shared" si="189"/>
        <v>70</v>
      </c>
      <c r="I540" s="5"/>
      <c r="J540" s="4" t="s">
        <v>917</v>
      </c>
      <c r="K540" s="5">
        <f t="shared" si="177"/>
        <v>75</v>
      </c>
      <c r="L540" s="5"/>
      <c r="N540" s="4" t="str">
        <f t="shared" si="190"/>
        <v>K8 2017 c/aro        = R$ 70,00</v>
      </c>
      <c r="P540" s="4" t="str">
        <f t="shared" si="191"/>
        <v>K8 2017 c/aro        = R$ 75,00</v>
      </c>
      <c r="R540" s="4" t="str">
        <f t="shared" si="192"/>
        <v>K8 2017 c/aro        = R$ 65,00</v>
      </c>
      <c r="T540" s="4" t="str">
        <f t="shared" si="193"/>
        <v>K8 2017 c/aro        = R$ 80,00</v>
      </c>
    </row>
    <row r="541" spans="1:20" ht="15.75" customHeight="1" x14ac:dyDescent="0.3">
      <c r="A541" t="s">
        <v>3954</v>
      </c>
      <c r="B541">
        <f>H197</f>
        <v>160</v>
      </c>
      <c r="D541" s="54" t="s">
        <v>933</v>
      </c>
      <c r="E541" s="6">
        <v>80</v>
      </c>
      <c r="G541" s="4" t="s">
        <v>918</v>
      </c>
      <c r="H541" s="5">
        <f t="shared" si="189"/>
        <v>85</v>
      </c>
      <c r="I541" s="5"/>
      <c r="J541" s="4" t="s">
        <v>918</v>
      </c>
      <c r="K541" s="5">
        <f t="shared" si="177"/>
        <v>90</v>
      </c>
      <c r="L541" s="5"/>
      <c r="N541" s="4" t="str">
        <f t="shared" si="190"/>
        <v>K8 Plus c/aro         = R$ 85,00</v>
      </c>
      <c r="P541" s="4" t="str">
        <f t="shared" si="191"/>
        <v>K8 Plus c/aro         = R$ 90,00</v>
      </c>
      <c r="R541" s="4" t="str">
        <f t="shared" si="192"/>
        <v>K8 Plus c/aro         = R$ 80,00</v>
      </c>
      <c r="T541" s="4" t="str">
        <f t="shared" si="193"/>
        <v>K8 Plus c/aro         = R$ 95,00</v>
      </c>
    </row>
    <row r="542" spans="1:20" ht="15.75" customHeight="1" x14ac:dyDescent="0.3">
      <c r="A542" t="s">
        <v>2624</v>
      </c>
      <c r="B542">
        <f>H195</f>
        <v>130</v>
      </c>
      <c r="D542" s="88" t="s">
        <v>935</v>
      </c>
      <c r="E542" s="6">
        <v>80</v>
      </c>
      <c r="F542" s="26"/>
      <c r="G542" s="4" t="s">
        <v>920</v>
      </c>
      <c r="H542" s="5">
        <f t="shared" si="189"/>
        <v>80</v>
      </c>
      <c r="I542" s="5"/>
      <c r="J542" s="4" t="s">
        <v>920</v>
      </c>
      <c r="K542" s="5">
        <f t="shared" si="177"/>
        <v>85</v>
      </c>
      <c r="L542" s="5"/>
      <c r="N542" s="4" t="str">
        <f t="shared" si="190"/>
        <v>K9 c/aro      = R$ 80,00</v>
      </c>
      <c r="P542" s="4" t="str">
        <f t="shared" si="191"/>
        <v>K9 c/aro      = R$ 85,00</v>
      </c>
      <c r="R542" s="4" t="str">
        <f t="shared" si="192"/>
        <v>K9 c/aro      = R$ 75,00</v>
      </c>
      <c r="T542" s="4" t="str">
        <f t="shared" si="193"/>
        <v>K9 c/aro      = R$ 90,00</v>
      </c>
    </row>
    <row r="543" spans="1:20" ht="15.75" customHeight="1" x14ac:dyDescent="0.3">
      <c r="A543" t="s">
        <v>3955</v>
      </c>
      <c r="B543">
        <f>H195</f>
        <v>130</v>
      </c>
      <c r="D543" s="88" t="s">
        <v>8291</v>
      </c>
      <c r="E543" s="6">
        <v>90</v>
      </c>
      <c r="F543" s="26"/>
      <c r="G543" s="4" t="s">
        <v>921</v>
      </c>
      <c r="H543" s="5">
        <f t="shared" si="189"/>
        <v>80</v>
      </c>
      <c r="I543" s="5"/>
      <c r="J543" s="4" t="s">
        <v>921</v>
      </c>
      <c r="K543" s="5">
        <f t="shared" si="177"/>
        <v>85</v>
      </c>
      <c r="L543" s="5"/>
      <c r="N543" s="4" t="str">
        <f t="shared" si="190"/>
        <v>K10 s/TV c/aro         = R$ 80,00</v>
      </c>
      <c r="P543" s="4" t="str">
        <f t="shared" si="191"/>
        <v>K10 s/TV c/aro         = R$ 85,00</v>
      </c>
      <c r="R543" s="4" t="str">
        <f t="shared" si="192"/>
        <v>K10 s/TV c/aro         = R$ 75,00</v>
      </c>
      <c r="T543" s="4" t="str">
        <f t="shared" si="193"/>
        <v>K10 s/TV c/aro         = R$ 90,00</v>
      </c>
    </row>
    <row r="544" spans="1:20" ht="15.75" customHeight="1" x14ac:dyDescent="0.3">
      <c r="A544" t="s">
        <v>3956</v>
      </c>
      <c r="B544">
        <f>H195</f>
        <v>130</v>
      </c>
      <c r="D544" s="54" t="s">
        <v>938</v>
      </c>
      <c r="E544" s="6">
        <v>80</v>
      </c>
      <c r="F544" s="26"/>
      <c r="G544" s="4" t="s">
        <v>923</v>
      </c>
      <c r="H544" s="5">
        <f t="shared" si="189"/>
        <v>80</v>
      </c>
      <c r="I544" s="5"/>
      <c r="J544" s="4" t="s">
        <v>923</v>
      </c>
      <c r="K544" s="5">
        <f t="shared" si="177"/>
        <v>85</v>
      </c>
      <c r="L544" s="5"/>
      <c r="N544" s="4" t="str">
        <f t="shared" si="190"/>
        <v>K10 c/TV c/aro         = R$ 80,00</v>
      </c>
      <c r="P544" s="4" t="str">
        <f t="shared" si="191"/>
        <v>K10 c/TV c/aro         = R$ 85,00</v>
      </c>
      <c r="R544" s="4" t="str">
        <f t="shared" si="192"/>
        <v>K10 c/TV c/aro         = R$ 75,00</v>
      </c>
      <c r="T544" s="4" t="str">
        <f t="shared" si="193"/>
        <v>K10 c/TV c/aro         = R$ 90,00</v>
      </c>
    </row>
    <row r="545" spans="1:20" ht="15.75" customHeight="1" x14ac:dyDescent="0.3">
      <c r="A545" t="s">
        <v>2875</v>
      </c>
      <c r="B545">
        <f>H207</f>
        <v>120</v>
      </c>
      <c r="D545" s="54" t="s">
        <v>8292</v>
      </c>
      <c r="E545" s="6">
        <v>90</v>
      </c>
      <c r="F545" s="26"/>
      <c r="G545" s="4" t="s">
        <v>924</v>
      </c>
      <c r="H545" s="5">
        <f t="shared" si="189"/>
        <v>70</v>
      </c>
      <c r="I545" s="5"/>
      <c r="J545" s="4" t="s">
        <v>924</v>
      </c>
      <c r="K545" s="5">
        <f t="shared" si="177"/>
        <v>75</v>
      </c>
      <c r="L545" s="5"/>
      <c r="N545" s="4" t="str">
        <f t="shared" si="190"/>
        <v>K10 2017 c/aro         = R$ 70,00</v>
      </c>
      <c r="P545" s="4" t="str">
        <f t="shared" si="191"/>
        <v>K10 2017 c/aro         = R$ 75,00</v>
      </c>
      <c r="R545" s="4" t="str">
        <f t="shared" si="192"/>
        <v>K10 2017 c/aro         = R$ 65,00</v>
      </c>
      <c r="T545" s="4" t="str">
        <f t="shared" si="193"/>
        <v>K10 2017 c/aro         = R$ 80,00</v>
      </c>
    </row>
    <row r="546" spans="1:20" ht="15.75" customHeight="1" x14ac:dyDescent="0.3">
      <c r="A546" t="s">
        <v>2446</v>
      </c>
      <c r="B546">
        <f>H208</f>
        <v>175</v>
      </c>
      <c r="D546" s="54" t="s">
        <v>8295</v>
      </c>
      <c r="E546" s="48">
        <v>100</v>
      </c>
      <c r="F546" s="26"/>
      <c r="G546" s="4" t="s">
        <v>925</v>
      </c>
      <c r="H546" s="5">
        <f t="shared" si="189"/>
        <v>85</v>
      </c>
      <c r="I546" s="5"/>
      <c r="J546" s="4" t="s">
        <v>925</v>
      </c>
      <c r="K546" s="5">
        <f t="shared" si="177"/>
        <v>90</v>
      </c>
      <c r="L546" s="5"/>
      <c r="N546" s="4" t="str">
        <f t="shared" si="190"/>
        <v>K10 Power c/aro       = R$ 85,00</v>
      </c>
      <c r="P546" s="4" t="str">
        <f t="shared" si="191"/>
        <v>K10 Power c/aro       = R$ 90,00</v>
      </c>
      <c r="R546" s="4" t="str">
        <f t="shared" si="192"/>
        <v>K10 Power c/aro       = R$ 80,00</v>
      </c>
      <c r="T546" s="4" t="str">
        <f t="shared" si="193"/>
        <v>K10 Power c/aro       = R$ 95,00</v>
      </c>
    </row>
    <row r="547" spans="1:20" ht="15.75" customHeight="1" x14ac:dyDescent="0.3">
      <c r="A547" t="s">
        <v>3957</v>
      </c>
      <c r="B547">
        <f>H208</f>
        <v>175</v>
      </c>
      <c r="D547" s="54" t="s">
        <v>8293</v>
      </c>
      <c r="E547" s="6">
        <v>95</v>
      </c>
      <c r="F547" s="26"/>
      <c r="G547" s="4" t="s">
        <v>926</v>
      </c>
      <c r="H547" s="5">
        <f t="shared" si="189"/>
        <v>110</v>
      </c>
      <c r="I547" s="5"/>
      <c r="J547" s="4" t="s">
        <v>926</v>
      </c>
      <c r="K547" s="5">
        <f t="shared" si="177"/>
        <v>115</v>
      </c>
      <c r="L547" s="5"/>
      <c r="N547" s="4" t="str">
        <f t="shared" si="190"/>
        <v>K10 Pro c/aro             = R$ 110,00</v>
      </c>
      <c r="P547" s="4" t="str">
        <f t="shared" si="191"/>
        <v>K10 Pro c/aro             = R$ 115,00</v>
      </c>
      <c r="R547" s="4" t="str">
        <f t="shared" si="192"/>
        <v>K10 Pro c/aro             = R$ 105,00</v>
      </c>
      <c r="T547" s="4" t="str">
        <f t="shared" si="193"/>
        <v>K10 Pro c/aro             = R$ 120,00</v>
      </c>
    </row>
    <row r="548" spans="1:20" ht="15.75" customHeight="1" x14ac:dyDescent="0.3">
      <c r="A548" t="s">
        <v>3958</v>
      </c>
      <c r="B548">
        <f>H208</f>
        <v>175</v>
      </c>
      <c r="D548" s="54" t="s">
        <v>8294</v>
      </c>
      <c r="E548" s="6">
        <v>105</v>
      </c>
      <c r="F548" s="26"/>
      <c r="G548" s="4" t="s">
        <v>928</v>
      </c>
      <c r="H548" s="5">
        <f t="shared" si="189"/>
        <v>85</v>
      </c>
      <c r="I548" s="5"/>
      <c r="J548" s="4" t="s">
        <v>928</v>
      </c>
      <c r="K548" s="5">
        <f t="shared" si="177"/>
        <v>90</v>
      </c>
      <c r="L548" s="5"/>
      <c r="N548" s="4" t="str">
        <f t="shared" si="190"/>
        <v>K11+ c/aro        = R$ 85,00</v>
      </c>
      <c r="P548" s="4" t="str">
        <f t="shared" si="191"/>
        <v>K11+ c/aro        = R$ 90,00</v>
      </c>
      <c r="R548" s="4" t="str">
        <f t="shared" si="192"/>
        <v>K11+ c/aro        = R$ 80,00</v>
      </c>
      <c r="T548" s="4" t="str">
        <f t="shared" si="193"/>
        <v>K11+ c/aro        = R$ 95,00</v>
      </c>
    </row>
    <row r="549" spans="1:20" ht="15.75" customHeight="1" x14ac:dyDescent="0.3">
      <c r="A549" t="s">
        <v>2876</v>
      </c>
      <c r="B549">
        <f>H210</f>
        <v>140</v>
      </c>
      <c r="D549" s="4"/>
      <c r="E549" s="17"/>
      <c r="F549" s="26"/>
      <c r="G549" s="4" t="s">
        <v>929</v>
      </c>
      <c r="H549" s="5">
        <f t="shared" si="189"/>
        <v>80</v>
      </c>
      <c r="I549" s="5"/>
      <c r="J549" s="4" t="s">
        <v>929</v>
      </c>
      <c r="K549" s="5">
        <f t="shared" si="177"/>
        <v>85</v>
      </c>
      <c r="L549" s="5"/>
      <c r="N549" s="4" t="str">
        <f t="shared" si="190"/>
        <v>K12/K12+          = R$ 80,00</v>
      </c>
      <c r="P549" s="4" t="str">
        <f t="shared" si="191"/>
        <v>K12/K12+          = R$ 85,00</v>
      </c>
      <c r="R549" s="4" t="str">
        <f t="shared" si="192"/>
        <v>K12/K12+          = R$ 75,00</v>
      </c>
      <c r="T549" s="4" t="str">
        <f t="shared" si="193"/>
        <v>K12/K12+          = R$ 90,00</v>
      </c>
    </row>
    <row r="550" spans="1:20" ht="15.75" customHeight="1" x14ac:dyDescent="0.3">
      <c r="A550" t="s">
        <v>2447</v>
      </c>
      <c r="B550">
        <f>H211</f>
        <v>275</v>
      </c>
      <c r="D550" s="4"/>
      <c r="E550" s="17"/>
      <c r="F550" s="26"/>
      <c r="G550" s="4" t="s">
        <v>931</v>
      </c>
      <c r="H550" s="5">
        <f t="shared" si="189"/>
        <v>90</v>
      </c>
      <c r="I550" s="5"/>
      <c r="J550" s="4" t="s">
        <v>931</v>
      </c>
      <c r="K550" s="5">
        <f t="shared" si="177"/>
        <v>95</v>
      </c>
      <c r="L550" s="5"/>
      <c r="N550" s="4" t="str">
        <f t="shared" si="190"/>
        <v>K12/K12+ c/aro = R$ 90,00</v>
      </c>
      <c r="P550" s="4" t="str">
        <f t="shared" si="191"/>
        <v>K12/K12+ c/aro = R$ 95,00</v>
      </c>
      <c r="R550" s="4" t="str">
        <f t="shared" si="192"/>
        <v>K12/K12+ c/aro = R$ 85,00</v>
      </c>
      <c r="T550" s="4" t="str">
        <f t="shared" si="193"/>
        <v>K12/K12+ c/aro = R$ 100,00</v>
      </c>
    </row>
    <row r="551" spans="1:20" ht="15.75" customHeight="1" x14ac:dyDescent="0.3">
      <c r="A551" t="s">
        <v>3959</v>
      </c>
      <c r="B551">
        <f>H211</f>
        <v>275</v>
      </c>
      <c r="D551" s="4"/>
      <c r="E551" s="17"/>
      <c r="F551" s="26"/>
      <c r="G551" s="4" t="s">
        <v>932</v>
      </c>
      <c r="H551" s="5">
        <f t="shared" si="189"/>
        <v>80</v>
      </c>
      <c r="I551" s="5"/>
      <c r="J551" s="4" t="s">
        <v>932</v>
      </c>
      <c r="K551" s="5">
        <f t="shared" si="177"/>
        <v>85</v>
      </c>
      <c r="L551" s="5"/>
      <c r="N551" s="4" t="str">
        <f t="shared" si="190"/>
        <v>K12 Max/K12 Prime        = R$ 80,00</v>
      </c>
      <c r="P551" s="4" t="str">
        <f t="shared" si="191"/>
        <v>K12 Max/K12 Prime        = R$ 85,00</v>
      </c>
      <c r="R551" s="4" t="str">
        <f t="shared" si="192"/>
        <v>K12 Max/K12 Prime        = R$ 75,00</v>
      </c>
      <c r="T551" s="4" t="str">
        <f t="shared" si="193"/>
        <v>K12 Max/K12 Prime        = R$ 90,00</v>
      </c>
    </row>
    <row r="552" spans="1:20" ht="15.75" customHeight="1" x14ac:dyDescent="0.3">
      <c r="A552" t="s">
        <v>3960</v>
      </c>
      <c r="B552">
        <f>H211</f>
        <v>275</v>
      </c>
      <c r="D552" s="4"/>
      <c r="E552" s="17"/>
      <c r="F552" s="26"/>
      <c r="G552" s="4" t="s">
        <v>934</v>
      </c>
      <c r="H552" s="5">
        <f t="shared" si="189"/>
        <v>95</v>
      </c>
      <c r="I552" s="5"/>
      <c r="J552" s="4" t="s">
        <v>934</v>
      </c>
      <c r="K552" s="5">
        <f t="shared" si="177"/>
        <v>100</v>
      </c>
      <c r="L552" s="5"/>
      <c r="N552" s="4" t="str">
        <f t="shared" si="190"/>
        <v>K12 Max/K12 Prime c/aro= 95,00</v>
      </c>
      <c r="P552" s="4" t="str">
        <f t="shared" si="191"/>
        <v>K12 Max/K12 Prime c/aro= 100,00</v>
      </c>
      <c r="R552" s="4" t="str">
        <f t="shared" si="192"/>
        <v>K12 Max/K12 Prime c/aro= 90,00</v>
      </c>
      <c r="T552" s="4" t="str">
        <f t="shared" si="193"/>
        <v>K12 Max/K12 Prime c/aro= 105,00</v>
      </c>
    </row>
    <row r="553" spans="1:20" ht="15.75" customHeight="1" x14ac:dyDescent="0.3">
      <c r="A553" t="s">
        <v>2929</v>
      </c>
      <c r="B553">
        <f>H212</f>
        <v>290</v>
      </c>
      <c r="D553" s="4"/>
      <c r="E553" s="17"/>
      <c r="F553" s="26"/>
      <c r="G553" s="4" t="s">
        <v>936</v>
      </c>
      <c r="H553" s="5">
        <f t="shared" si="189"/>
        <v>70</v>
      </c>
      <c r="I553" s="5"/>
      <c r="J553" s="4" t="s">
        <v>936</v>
      </c>
      <c r="K553" s="5">
        <f t="shared" si="177"/>
        <v>75</v>
      </c>
      <c r="L553" s="5"/>
      <c r="N553" s="4" t="str">
        <f t="shared" si="190"/>
        <v>K22/K22 Plus    = R$ 70,00</v>
      </c>
      <c r="P553" s="4" t="str">
        <f t="shared" si="191"/>
        <v>K22/K22 Plus    = R$ 75,00</v>
      </c>
      <c r="R553" s="4" t="str">
        <f t="shared" si="192"/>
        <v>K22/K22 Plus    = R$ 65,00</v>
      </c>
      <c r="T553" s="4" t="str">
        <f t="shared" si="193"/>
        <v>K22/K22 Plus    = R$ 80,00</v>
      </c>
    </row>
    <row r="554" spans="1:20" ht="15.75" customHeight="1" x14ac:dyDescent="0.3">
      <c r="A554" t="s">
        <v>3100</v>
      </c>
      <c r="B554">
        <f>H212</f>
        <v>290</v>
      </c>
      <c r="D554" s="4"/>
      <c r="E554" s="17"/>
      <c r="F554" s="26"/>
      <c r="G554" s="4" t="s">
        <v>937</v>
      </c>
      <c r="H554" s="5">
        <f t="shared" si="189"/>
        <v>85</v>
      </c>
      <c r="I554" s="5"/>
      <c r="J554" s="4" t="s">
        <v>937</v>
      </c>
      <c r="K554" s="5">
        <f t="shared" si="177"/>
        <v>90</v>
      </c>
      <c r="L554" s="5"/>
      <c r="N554" s="4" t="str">
        <f t="shared" si="190"/>
        <v>K22/K22 Plus c/aro       = R$ 85,00</v>
      </c>
      <c r="P554" s="4" t="str">
        <f t="shared" si="191"/>
        <v>K22/K22 Plus c/aro       = R$ 90,00</v>
      </c>
      <c r="R554" s="4" t="str">
        <f t="shared" si="192"/>
        <v>K22/K22 Plus c/aro       = R$ 80,00</v>
      </c>
      <c r="T554" s="4" t="str">
        <f t="shared" si="193"/>
        <v>K22/K22 Plus c/aro       = R$ 95,00</v>
      </c>
    </row>
    <row r="555" spans="1:20" ht="15.75" customHeight="1" x14ac:dyDescent="0.3">
      <c r="A555" t="s">
        <v>2825</v>
      </c>
      <c r="B555">
        <f>H209</f>
        <v>110</v>
      </c>
      <c r="D555" s="4"/>
      <c r="E555" s="26"/>
      <c r="F555" s="26"/>
      <c r="G555" s="4" t="s">
        <v>939</v>
      </c>
      <c r="H555" s="5">
        <f t="shared" si="189"/>
        <v>80</v>
      </c>
      <c r="I555" s="5"/>
      <c r="J555" s="4" t="s">
        <v>939</v>
      </c>
      <c r="K555" s="5">
        <f t="shared" si="177"/>
        <v>85</v>
      </c>
      <c r="L555" s="5"/>
      <c r="N555" s="4" t="str">
        <f t="shared" si="190"/>
        <v>K40     = R$ 80,00</v>
      </c>
      <c r="P555" s="4" t="str">
        <f t="shared" si="191"/>
        <v>K40     = R$ 85,00</v>
      </c>
      <c r="R555" s="4" t="str">
        <f t="shared" si="192"/>
        <v>K40     = R$ 75,00</v>
      </c>
      <c r="T555" s="4" t="str">
        <f t="shared" si="193"/>
        <v>K40     = R$ 90,00</v>
      </c>
    </row>
    <row r="556" spans="1:20" ht="15.75" customHeight="1" x14ac:dyDescent="0.3">
      <c r="A556" t="s">
        <v>2625</v>
      </c>
      <c r="B556">
        <f>H214</f>
        <v>165</v>
      </c>
      <c r="D556" s="94" t="s">
        <v>950</v>
      </c>
      <c r="E556" s="92"/>
      <c r="F556" s="26"/>
      <c r="G556" s="4" t="s">
        <v>940</v>
      </c>
      <c r="H556" s="5">
        <f t="shared" si="189"/>
        <v>90</v>
      </c>
      <c r="I556" s="5"/>
      <c r="J556" s="4" t="s">
        <v>940</v>
      </c>
      <c r="K556" s="5">
        <f t="shared" si="177"/>
        <v>95</v>
      </c>
      <c r="L556" s="5"/>
      <c r="N556" s="4" t="str">
        <f t="shared" si="190"/>
        <v>K40 c/aro          = R$ 90,00</v>
      </c>
      <c r="P556" s="4" t="str">
        <f t="shared" si="191"/>
        <v>K40 c/aro          = R$ 95,00</v>
      </c>
      <c r="R556" s="4" t="str">
        <f t="shared" si="192"/>
        <v>K40 c/aro          = R$ 85,00</v>
      </c>
      <c r="T556" s="4" t="str">
        <f t="shared" si="193"/>
        <v>K40 c/aro          = R$ 100,00</v>
      </c>
    </row>
    <row r="557" spans="1:20" ht="15.75" customHeight="1" x14ac:dyDescent="0.3">
      <c r="A557" t="s">
        <v>3961</v>
      </c>
      <c r="B557">
        <f>H216</f>
        <v>270</v>
      </c>
      <c r="D557" s="27" t="s">
        <v>952</v>
      </c>
      <c r="E557" s="44">
        <v>85</v>
      </c>
      <c r="F557" s="26"/>
      <c r="G557" s="4" t="s">
        <v>941</v>
      </c>
      <c r="H557" s="5">
        <f t="shared" si="189"/>
        <v>70</v>
      </c>
      <c r="I557" s="5"/>
      <c r="J557" s="4" t="s">
        <v>941</v>
      </c>
      <c r="K557" s="5">
        <f t="shared" si="177"/>
        <v>75</v>
      </c>
      <c r="L557" s="5"/>
      <c r="N557" s="4" t="str">
        <f t="shared" si="190"/>
        <v>K40s     = R$ 70,00</v>
      </c>
      <c r="P557" s="4" t="str">
        <f t="shared" si="191"/>
        <v>K40s     = R$ 75,00</v>
      </c>
      <c r="R557" s="4" t="str">
        <f t="shared" si="192"/>
        <v>K40s     = R$ 65,00</v>
      </c>
      <c r="T557" s="4" t="str">
        <f t="shared" si="193"/>
        <v>K40s     = R$ 80,00</v>
      </c>
    </row>
    <row r="558" spans="1:20" ht="15.75" customHeight="1" x14ac:dyDescent="0.3">
      <c r="A558" t="s">
        <v>3962</v>
      </c>
      <c r="B558">
        <f>H216</f>
        <v>270</v>
      </c>
      <c r="D558" s="7" t="s">
        <v>954</v>
      </c>
      <c r="E558" s="14">
        <v>65</v>
      </c>
      <c r="F558" s="26"/>
      <c r="G558" s="4" t="s">
        <v>942</v>
      </c>
      <c r="H558" s="5">
        <f t="shared" si="189"/>
        <v>85</v>
      </c>
      <c r="I558" s="5"/>
      <c r="J558" s="4" t="s">
        <v>942</v>
      </c>
      <c r="K558" s="5">
        <f t="shared" si="177"/>
        <v>90</v>
      </c>
      <c r="L558" s="5"/>
      <c r="N558" s="4" t="str">
        <f t="shared" si="190"/>
        <v>K40s c/aro        = R$ 85,00</v>
      </c>
      <c r="P558" s="4" t="str">
        <f t="shared" si="191"/>
        <v>K40s c/aro        = R$ 90,00</v>
      </c>
      <c r="R558" s="4" t="str">
        <f t="shared" si="192"/>
        <v>K40s c/aro        = R$ 80,00</v>
      </c>
      <c r="T558" s="4" t="str">
        <f t="shared" si="193"/>
        <v>K40s c/aro        = R$ 95,00</v>
      </c>
    </row>
    <row r="559" spans="1:20" ht="15.75" customHeight="1" x14ac:dyDescent="0.3">
      <c r="A559" t="s">
        <v>3963</v>
      </c>
      <c r="B559">
        <f>H216</f>
        <v>270</v>
      </c>
      <c r="D559" s="7" t="s">
        <v>956</v>
      </c>
      <c r="E559" s="14">
        <v>85</v>
      </c>
      <c r="F559" s="26"/>
      <c r="G559" s="4" t="s">
        <v>943</v>
      </c>
      <c r="H559" s="5">
        <f t="shared" si="189"/>
        <v>75</v>
      </c>
      <c r="I559" s="5"/>
      <c r="J559" s="4" t="s">
        <v>943</v>
      </c>
      <c r="K559" s="5">
        <f t="shared" si="177"/>
        <v>80</v>
      </c>
      <c r="L559" s="5"/>
      <c r="N559" s="4" t="str">
        <f t="shared" si="190"/>
        <v>K41s     = R$ 75,00</v>
      </c>
      <c r="P559" s="4" t="str">
        <f t="shared" si="191"/>
        <v>K41s     = R$ 80,00</v>
      </c>
      <c r="R559" s="4" t="str">
        <f t="shared" si="192"/>
        <v>K41s     = R$ 70,00</v>
      </c>
      <c r="T559" s="4" t="str">
        <f t="shared" si="193"/>
        <v>K41s     = R$ 85,00</v>
      </c>
    </row>
    <row r="560" spans="1:20" ht="15.75" customHeight="1" x14ac:dyDescent="0.3">
      <c r="A560" t="s">
        <v>3964</v>
      </c>
      <c r="B560">
        <f>H216</f>
        <v>270</v>
      </c>
      <c r="D560" s="7" t="s">
        <v>958</v>
      </c>
      <c r="E560" s="14">
        <v>100</v>
      </c>
      <c r="F560" s="26"/>
      <c r="G560" s="4" t="s">
        <v>944</v>
      </c>
      <c r="H560" s="5">
        <f t="shared" si="189"/>
        <v>85</v>
      </c>
      <c r="I560" s="5"/>
      <c r="J560" s="4" t="s">
        <v>944</v>
      </c>
      <c r="K560" s="5">
        <f t="shared" si="177"/>
        <v>90</v>
      </c>
      <c r="L560" s="5"/>
      <c r="N560" s="4" t="str">
        <f t="shared" si="190"/>
        <v>K41s c/aro        = R$ 85,00</v>
      </c>
      <c r="P560" s="4" t="str">
        <f t="shared" si="191"/>
        <v>K41s c/aro        = R$ 90,00</v>
      </c>
      <c r="R560" s="4" t="str">
        <f t="shared" si="192"/>
        <v>K41s c/aro        = R$ 80,00</v>
      </c>
      <c r="T560" s="4" t="str">
        <f t="shared" si="193"/>
        <v>K41s c/aro        = R$ 95,00</v>
      </c>
    </row>
    <row r="561" spans="1:20" ht="15.75" customHeight="1" x14ac:dyDescent="0.3">
      <c r="A561" t="s">
        <v>3965</v>
      </c>
      <c r="B561">
        <f>H215</f>
        <v>230</v>
      </c>
      <c r="D561" s="7" t="s">
        <v>960</v>
      </c>
      <c r="E561" s="14">
        <v>70</v>
      </c>
      <c r="F561" s="26"/>
      <c r="G561" s="4" t="s">
        <v>945</v>
      </c>
      <c r="H561" s="5">
        <f t="shared" si="189"/>
        <v>100</v>
      </c>
      <c r="I561" s="5"/>
      <c r="J561" s="4" t="s">
        <v>945</v>
      </c>
      <c r="K561" s="5">
        <f t="shared" si="177"/>
        <v>105</v>
      </c>
      <c r="L561" s="5"/>
      <c r="N561" s="4" t="str">
        <f t="shared" si="190"/>
        <v>K41s c/aro Nacional = R$ 100,00</v>
      </c>
      <c r="P561" s="4" t="str">
        <f t="shared" si="191"/>
        <v>K41s c/aro Nacional = R$ 105,00</v>
      </c>
      <c r="R561" s="4" t="str">
        <f t="shared" si="192"/>
        <v>K41s c/aro Nacional = R$ 95,00</v>
      </c>
      <c r="T561" s="4" t="str">
        <f t="shared" si="193"/>
        <v>K41s c/aro Nacional = R$ 110,00</v>
      </c>
    </row>
    <row r="562" spans="1:20" ht="15.75" customHeight="1" x14ac:dyDescent="0.3">
      <c r="A562" t="s">
        <v>3966</v>
      </c>
      <c r="B562">
        <f>H215</f>
        <v>230</v>
      </c>
      <c r="D562" s="7" t="s">
        <v>962</v>
      </c>
      <c r="E562" s="14">
        <v>90</v>
      </c>
      <c r="F562" s="26"/>
      <c r="G562" s="4" t="s">
        <v>946</v>
      </c>
      <c r="H562" s="5">
        <f t="shared" si="189"/>
        <v>80</v>
      </c>
      <c r="I562" s="5"/>
      <c r="J562" s="4" t="s">
        <v>946</v>
      </c>
      <c r="K562" s="5">
        <f t="shared" si="177"/>
        <v>85</v>
      </c>
      <c r="L562" s="5"/>
      <c r="N562" s="4" t="str">
        <f t="shared" si="190"/>
        <v>K42/K52/K62   = R$ 80,00</v>
      </c>
      <c r="P562" s="4" t="str">
        <f t="shared" si="191"/>
        <v>K42/K52/K62   = R$ 85,00</v>
      </c>
      <c r="R562" s="4" t="str">
        <f t="shared" si="192"/>
        <v>K42/K52/K62   = R$ 75,00</v>
      </c>
      <c r="T562" s="4" t="str">
        <f t="shared" si="193"/>
        <v>K42/K52/K62   = R$ 90,00</v>
      </c>
    </row>
    <row r="563" spans="1:20" ht="15.75" customHeight="1" x14ac:dyDescent="0.3">
      <c r="A563" t="s">
        <v>3967</v>
      </c>
      <c r="B563">
        <f>H215</f>
        <v>230</v>
      </c>
      <c r="D563" s="7" t="s">
        <v>964</v>
      </c>
      <c r="E563" s="14">
        <v>110</v>
      </c>
      <c r="F563" s="26"/>
      <c r="G563" s="4" t="s">
        <v>947</v>
      </c>
      <c r="H563" s="5">
        <f t="shared" si="189"/>
        <v>100</v>
      </c>
      <c r="I563" s="5"/>
      <c r="J563" s="4" t="s">
        <v>947</v>
      </c>
      <c r="K563" s="5">
        <f t="shared" si="177"/>
        <v>105</v>
      </c>
      <c r="L563" s="5"/>
      <c r="N563" s="4" t="str">
        <f t="shared" si="190"/>
        <v>K42/K52 c/aro            = R$ 100,00</v>
      </c>
      <c r="P563" s="4" t="str">
        <f t="shared" si="191"/>
        <v>K42/K52 c/aro            = R$ 105,00</v>
      </c>
      <c r="R563" s="4" t="str">
        <f t="shared" si="192"/>
        <v>K42/K52 c/aro            = R$ 95,00</v>
      </c>
      <c r="T563" s="4" t="str">
        <f t="shared" si="193"/>
        <v>K42/K52 c/aro            = R$ 110,00</v>
      </c>
    </row>
    <row r="564" spans="1:20" ht="15.75" customHeight="1" x14ac:dyDescent="0.3">
      <c r="A564" t="s">
        <v>3968</v>
      </c>
      <c r="B564">
        <f>H215</f>
        <v>230</v>
      </c>
      <c r="D564" s="7" t="s">
        <v>966</v>
      </c>
      <c r="E564" s="14">
        <v>75</v>
      </c>
      <c r="F564" s="26"/>
      <c r="G564" s="4" t="s">
        <v>948</v>
      </c>
      <c r="H564" s="5">
        <f t="shared" si="189"/>
        <v>80</v>
      </c>
      <c r="I564" s="5"/>
      <c r="J564" s="4" t="s">
        <v>948</v>
      </c>
      <c r="K564" s="5">
        <f t="shared" si="177"/>
        <v>85</v>
      </c>
      <c r="L564" s="5"/>
      <c r="N564" s="4" t="str">
        <f t="shared" si="190"/>
        <v>K50    = R$ 80,00</v>
      </c>
      <c r="P564" s="4" t="str">
        <f t="shared" si="191"/>
        <v>K50    = R$ 85,00</v>
      </c>
      <c r="R564" s="4" t="str">
        <f t="shared" si="192"/>
        <v>K50    = R$ 75,00</v>
      </c>
      <c r="T564" s="4" t="str">
        <f t="shared" si="193"/>
        <v>K50    = R$ 90,00</v>
      </c>
    </row>
    <row r="565" spans="1:20" ht="15.75" customHeight="1" x14ac:dyDescent="0.3">
      <c r="A565" t="s">
        <v>2826</v>
      </c>
      <c r="B565">
        <f>H213</f>
        <v>130</v>
      </c>
      <c r="D565" s="54" t="s">
        <v>969</v>
      </c>
      <c r="E565" s="14">
        <v>75</v>
      </c>
      <c r="F565" s="26"/>
      <c r="G565" s="4" t="s">
        <v>949</v>
      </c>
      <c r="H565" s="5">
        <f t="shared" si="189"/>
        <v>95</v>
      </c>
      <c r="I565" s="5"/>
      <c r="J565" s="4" t="s">
        <v>949</v>
      </c>
      <c r="K565" s="5">
        <f t="shared" si="177"/>
        <v>100</v>
      </c>
      <c r="L565" s="5"/>
      <c r="N565" s="4" t="str">
        <f t="shared" si="190"/>
        <v>K50 c/aro        = R$ 95,00</v>
      </c>
      <c r="P565" s="4" t="str">
        <f t="shared" si="191"/>
        <v>K50 c/aro        = R$ 100,00</v>
      </c>
      <c r="R565" s="4" t="str">
        <f t="shared" si="192"/>
        <v>K50 c/aro        = R$ 90,00</v>
      </c>
      <c r="T565" s="4" t="str">
        <f t="shared" si="193"/>
        <v>K50 c/aro        = R$ 105,00</v>
      </c>
    </row>
    <row r="566" spans="1:20" ht="15.75" customHeight="1" x14ac:dyDescent="0.3">
      <c r="A566" t="s">
        <v>3969</v>
      </c>
      <c r="B566">
        <f>H214</f>
        <v>165</v>
      </c>
      <c r="D566" s="52" t="s">
        <v>12386</v>
      </c>
      <c r="E566" s="49">
        <v>100</v>
      </c>
      <c r="F566" s="26"/>
      <c r="G566" s="4" t="s">
        <v>951</v>
      </c>
      <c r="H566" s="5">
        <f t="shared" si="189"/>
        <v>75</v>
      </c>
      <c r="I566" s="5"/>
      <c r="J566" s="4" t="s">
        <v>951</v>
      </c>
      <c r="K566" s="5">
        <f t="shared" si="177"/>
        <v>80</v>
      </c>
      <c r="L566" s="5"/>
      <c r="N566" s="4" t="str">
        <f t="shared" si="190"/>
        <v>K50s  = R$ 75,00</v>
      </c>
      <c r="P566" s="4" t="str">
        <f t="shared" si="191"/>
        <v>K50s  = R$ 80,00</v>
      </c>
      <c r="R566" s="4" t="str">
        <f t="shared" si="192"/>
        <v>K50s  = R$ 70,00</v>
      </c>
      <c r="T566" s="4" t="str">
        <f t="shared" si="193"/>
        <v>K50s  = R$ 85,00</v>
      </c>
    </row>
    <row r="567" spans="1:20" ht="15.75" customHeight="1" x14ac:dyDescent="0.3">
      <c r="A567" t="s">
        <v>3970</v>
      </c>
      <c r="B567">
        <f>H214</f>
        <v>165</v>
      </c>
      <c r="D567" s="7" t="s">
        <v>970</v>
      </c>
      <c r="E567" s="14">
        <v>120</v>
      </c>
      <c r="F567" s="26"/>
      <c r="G567" s="4" t="s">
        <v>953</v>
      </c>
      <c r="H567" s="5">
        <f t="shared" si="189"/>
        <v>85</v>
      </c>
      <c r="I567" s="5"/>
      <c r="J567" s="4" t="s">
        <v>953</v>
      </c>
      <c r="K567" s="5">
        <f t="shared" si="177"/>
        <v>90</v>
      </c>
      <c r="L567" s="5"/>
      <c r="N567" s="4" t="str">
        <f t="shared" si="190"/>
        <v>K50s c/aro     = R$ 85,00</v>
      </c>
      <c r="P567" s="4" t="str">
        <f t="shared" si="191"/>
        <v>K50s c/aro     = R$ 90,00</v>
      </c>
      <c r="R567" s="4" t="str">
        <f t="shared" si="192"/>
        <v>K50s c/aro     = R$ 80,00</v>
      </c>
      <c r="T567" s="4" t="str">
        <f t="shared" si="193"/>
        <v>K50s c/aro     = R$ 95,00</v>
      </c>
    </row>
    <row r="568" spans="1:20" ht="15.75" customHeight="1" x14ac:dyDescent="0.3">
      <c r="A568" t="s">
        <v>2877</v>
      </c>
      <c r="B568">
        <f>H218</f>
        <v>130</v>
      </c>
      <c r="D568" s="7" t="s">
        <v>971</v>
      </c>
      <c r="E568" s="14">
        <v>75</v>
      </c>
      <c r="F568" s="26"/>
      <c r="G568" s="4" t="s">
        <v>955</v>
      </c>
      <c r="H568" s="5">
        <f t="shared" si="189"/>
        <v>80</v>
      </c>
      <c r="I568" s="5"/>
      <c r="J568" s="4" t="s">
        <v>955</v>
      </c>
      <c r="K568" s="5">
        <f t="shared" si="177"/>
        <v>85</v>
      </c>
      <c r="L568" s="5"/>
      <c r="N568" s="4" t="str">
        <f t="shared" si="190"/>
        <v>K51   = R$ 80,00</v>
      </c>
      <c r="P568" s="4" t="str">
        <f t="shared" si="191"/>
        <v>K51   = R$ 85,00</v>
      </c>
      <c r="R568" s="4" t="str">
        <f t="shared" si="192"/>
        <v>K51   = R$ 75,00</v>
      </c>
      <c r="T568" s="4" t="str">
        <f t="shared" si="193"/>
        <v>K51   = R$ 90,00</v>
      </c>
    </row>
    <row r="569" spans="1:20" ht="15.75" customHeight="1" x14ac:dyDescent="0.3">
      <c r="A569" t="s">
        <v>3971</v>
      </c>
      <c r="B569">
        <f>H220</f>
        <v>260</v>
      </c>
      <c r="D569" s="7" t="s">
        <v>973</v>
      </c>
      <c r="E569" s="14">
        <v>90</v>
      </c>
      <c r="F569" s="26"/>
      <c r="G569" s="4" t="s">
        <v>957</v>
      </c>
      <c r="H569" s="5">
        <f t="shared" si="189"/>
        <v>80</v>
      </c>
      <c r="I569" s="5"/>
      <c r="J569" s="4" t="s">
        <v>957</v>
      </c>
      <c r="K569" s="5">
        <f t="shared" si="177"/>
        <v>85</v>
      </c>
      <c r="L569" s="5"/>
      <c r="N569" s="4" t="str">
        <f t="shared" si="190"/>
        <v>K51s              = R$ 80,00</v>
      </c>
      <c r="P569" s="4" t="str">
        <f t="shared" si="191"/>
        <v>K51s              = R$ 85,00</v>
      </c>
      <c r="R569" s="4" t="str">
        <f t="shared" si="192"/>
        <v>K51s              = R$ 75,00</v>
      </c>
      <c r="T569" s="4" t="str">
        <f t="shared" si="193"/>
        <v>K51s              = R$ 90,00</v>
      </c>
    </row>
    <row r="570" spans="1:20" ht="15.75" customHeight="1" x14ac:dyDescent="0.3">
      <c r="A570" t="s">
        <v>3972</v>
      </c>
      <c r="B570">
        <f>H220</f>
        <v>260</v>
      </c>
      <c r="D570" s="7" t="s">
        <v>975</v>
      </c>
      <c r="E570" s="14">
        <v>110</v>
      </c>
      <c r="F570" s="26"/>
      <c r="G570" s="4" t="s">
        <v>959</v>
      </c>
      <c r="H570" s="5">
        <f t="shared" si="189"/>
        <v>90</v>
      </c>
      <c r="I570" s="5"/>
      <c r="J570" s="4" t="s">
        <v>959</v>
      </c>
      <c r="K570" s="5">
        <f t="shared" si="177"/>
        <v>95</v>
      </c>
      <c r="L570" s="5"/>
      <c r="N570" s="4" t="str">
        <f t="shared" si="190"/>
        <v>K51s c/aro   = R$ 90,00</v>
      </c>
      <c r="P570" s="4" t="str">
        <f t="shared" si="191"/>
        <v>K51s c/aro   = R$ 95,00</v>
      </c>
      <c r="R570" s="4" t="str">
        <f t="shared" si="192"/>
        <v>K51s c/aro   = R$ 85,00</v>
      </c>
      <c r="T570" s="4" t="str">
        <f t="shared" si="193"/>
        <v>K51s c/aro   = R$ 100,00</v>
      </c>
    </row>
    <row r="571" spans="1:20" ht="15" customHeight="1" x14ac:dyDescent="0.3">
      <c r="A571" t="s">
        <v>3973</v>
      </c>
      <c r="B571">
        <f>H220</f>
        <v>260</v>
      </c>
      <c r="D571" s="7" t="s">
        <v>977</v>
      </c>
      <c r="E571" s="14">
        <v>75</v>
      </c>
      <c r="F571" s="26"/>
      <c r="G571" s="4" t="s">
        <v>961</v>
      </c>
      <c r="H571" s="5">
        <f t="shared" si="189"/>
        <v>80</v>
      </c>
      <c r="I571" s="5"/>
      <c r="J571" s="4" t="s">
        <v>961</v>
      </c>
      <c r="K571" s="5">
        <f t="shared" si="177"/>
        <v>85</v>
      </c>
      <c r="L571" s="5"/>
      <c r="N571" s="4" t="str">
        <f t="shared" si="190"/>
        <v>K61             = R$ 80,00</v>
      </c>
      <c r="P571" s="4" t="str">
        <f t="shared" si="191"/>
        <v>K61             = R$ 85,00</v>
      </c>
      <c r="R571" s="4" t="str">
        <f t="shared" si="192"/>
        <v>K61             = R$ 75,00</v>
      </c>
      <c r="T571" s="4" t="str">
        <f t="shared" si="193"/>
        <v>K61             = R$ 90,00</v>
      </c>
    </row>
    <row r="572" spans="1:20" ht="15" customHeight="1" x14ac:dyDescent="0.3">
      <c r="A572" t="s">
        <v>3974</v>
      </c>
      <c r="B572">
        <f>H220</f>
        <v>260</v>
      </c>
      <c r="D572" s="7" t="s">
        <v>979</v>
      </c>
      <c r="E572" s="14">
        <v>100</v>
      </c>
      <c r="F572" s="26"/>
      <c r="G572" s="4" t="s">
        <v>963</v>
      </c>
      <c r="H572" s="5">
        <f t="shared" si="189"/>
        <v>90</v>
      </c>
      <c r="I572" s="5"/>
      <c r="J572" s="4" t="s">
        <v>963</v>
      </c>
      <c r="K572" s="5">
        <f t="shared" si="177"/>
        <v>95</v>
      </c>
      <c r="L572" s="5"/>
      <c r="N572" s="4" t="str">
        <f t="shared" si="190"/>
        <v>K61 c/aro   = R$ 90,00</v>
      </c>
      <c r="P572" s="4" t="str">
        <f t="shared" si="191"/>
        <v>K61 c/aro   = R$ 95,00</v>
      </c>
      <c r="R572" s="4" t="str">
        <f t="shared" si="192"/>
        <v>K61 c/aro   = R$ 85,00</v>
      </c>
      <c r="T572" s="4" t="str">
        <f t="shared" si="193"/>
        <v>K61 c/aro   = R$ 100,00</v>
      </c>
    </row>
    <row r="573" spans="1:20" ht="15" customHeight="1" x14ac:dyDescent="0.3">
      <c r="A573" t="s">
        <v>3975</v>
      </c>
      <c r="B573">
        <f>H219</f>
        <v>200</v>
      </c>
      <c r="D573" s="7" t="s">
        <v>981</v>
      </c>
      <c r="E573" s="14">
        <v>120</v>
      </c>
      <c r="F573" s="26"/>
      <c r="G573" s="62" t="s">
        <v>8279</v>
      </c>
      <c r="H573" s="5">
        <f t="shared" si="189"/>
        <v>100</v>
      </c>
      <c r="I573" s="5"/>
      <c r="J573" s="62" t="s">
        <v>8279</v>
      </c>
      <c r="K573" s="5">
        <f t="shared" si="177"/>
        <v>105</v>
      </c>
      <c r="L573" s="5"/>
      <c r="N573" s="4" t="str">
        <f t="shared" si="190"/>
        <v>K61 c/aro Nacional = R$ 100,00</v>
      </c>
      <c r="P573" s="4" t="str">
        <f t="shared" si="191"/>
        <v>K61 c/aro Nacional = R$ 105,00</v>
      </c>
      <c r="R573" s="4" t="str">
        <f t="shared" si="192"/>
        <v>K61 c/aro Nacional = R$ 95,00</v>
      </c>
      <c r="T573" s="4" t="str">
        <f t="shared" si="193"/>
        <v>K61 c/aro Nacional = R$ 110,00</v>
      </c>
    </row>
    <row r="574" spans="1:20" ht="15" customHeight="1" x14ac:dyDescent="0.3">
      <c r="A574" t="s">
        <v>3976</v>
      </c>
      <c r="B574">
        <f>H219</f>
        <v>200</v>
      </c>
      <c r="D574" s="7" t="s">
        <v>983</v>
      </c>
      <c r="E574" s="14">
        <v>90</v>
      </c>
      <c r="F574" s="26"/>
      <c r="G574" s="4" t="s">
        <v>4168</v>
      </c>
      <c r="H574" s="5">
        <f>E535</f>
        <v>80</v>
      </c>
      <c r="I574" s="5"/>
      <c r="J574" s="4" t="s">
        <v>4168</v>
      </c>
      <c r="K574" s="5">
        <f t="shared" si="177"/>
        <v>85</v>
      </c>
      <c r="L574" s="5"/>
      <c r="N574" s="4" t="str">
        <f t="shared" ref="N574" si="194">CONCATENATE(G574,H574,",00")</f>
        <v>K62 Plus        = R$ 80,00</v>
      </c>
      <c r="P574" s="4" t="str">
        <f t="shared" ref="P574" si="195">CONCATENATE(G574,H574+5,",00")</f>
        <v>K62 Plus        = R$ 85,00</v>
      </c>
      <c r="R574" s="4" t="str">
        <f t="shared" ref="R574" si="196">CONCATENATE(G574,H574-5,",00")</f>
        <v>K62 Plus        = R$ 75,00</v>
      </c>
      <c r="T574" s="4" t="str">
        <f t="shared" ref="T574" si="197">CONCATENATE(G574,H574+10,",00")</f>
        <v>K62 Plus        = R$ 90,00</v>
      </c>
    </row>
    <row r="575" spans="1:20" ht="15" customHeight="1" x14ac:dyDescent="0.3">
      <c r="A575" t="s">
        <v>3977</v>
      </c>
      <c r="B575">
        <f>H219</f>
        <v>200</v>
      </c>
      <c r="D575" s="7" t="s">
        <v>1233</v>
      </c>
      <c r="E575" s="14">
        <v>80</v>
      </c>
      <c r="F575" s="26"/>
      <c r="G575" s="4" t="s">
        <v>965</v>
      </c>
      <c r="H575" s="5">
        <f>E547</f>
        <v>95</v>
      </c>
      <c r="I575" s="5"/>
      <c r="J575" s="4" t="s">
        <v>965</v>
      </c>
      <c r="K575" s="5">
        <f t="shared" si="177"/>
        <v>100</v>
      </c>
      <c r="L575" s="5"/>
      <c r="N575" s="4" t="str">
        <f>CONCATENATE(G575,H575,",00")</f>
        <v>K62/K62 Plus c/aro = R$ 95,00</v>
      </c>
      <c r="P575" s="4" t="str">
        <f>CONCATENATE(G575,H575+5,",00")</f>
        <v>K62/K62 Plus c/aro = R$ 100,00</v>
      </c>
      <c r="R575" s="4" t="str">
        <f>CONCATENATE(G575,H575-5,",00")</f>
        <v>K62/K62 Plus c/aro = R$ 90,00</v>
      </c>
      <c r="T575" s="4" t="str">
        <f>CONCATENATE(G575,H575+10,",00")</f>
        <v>K62/K62 Plus c/aro = R$ 105,00</v>
      </c>
    </row>
    <row r="576" spans="1:20" ht="15" customHeight="1" x14ac:dyDescent="0.3">
      <c r="A576" t="s">
        <v>3978</v>
      </c>
      <c r="B576">
        <f>H219</f>
        <v>200</v>
      </c>
      <c r="D576" s="7" t="s">
        <v>986</v>
      </c>
      <c r="E576" s="14">
        <v>95</v>
      </c>
      <c r="F576" s="26"/>
      <c r="G576" s="4" t="s">
        <v>967</v>
      </c>
      <c r="H576" s="5">
        <f>E548</f>
        <v>105</v>
      </c>
      <c r="I576" s="5"/>
      <c r="J576" s="4" t="s">
        <v>967</v>
      </c>
      <c r="K576" s="5">
        <f t="shared" si="177"/>
        <v>110</v>
      </c>
      <c r="L576" s="5"/>
      <c r="N576" s="4" t="str">
        <f>CONCATENATE(G576,H576,",00")</f>
        <v>K62/K62 Plus Nac c/aro = 105,00</v>
      </c>
      <c r="P576" s="4" t="str">
        <f>CONCATENATE(G576,H576+5,",00")</f>
        <v>K62/K62 Plus Nac c/aro = 110,00</v>
      </c>
      <c r="R576" s="4" t="str">
        <f>CONCATENATE(G576,H576-5,",00")</f>
        <v>K62/K62 Plus Nac c/aro = 100,00</v>
      </c>
      <c r="T576" s="4" t="str">
        <f>CONCATENATE(G576,H576+10,",00")</f>
        <v>K62/K62 Plus Nac c/aro = 115,00</v>
      </c>
    </row>
    <row r="577" spans="1:20" ht="15" customHeight="1" x14ac:dyDescent="0.3">
      <c r="A577" t="s">
        <v>2827</v>
      </c>
      <c r="B577">
        <f>H217</f>
        <v>100</v>
      </c>
      <c r="D577" s="7" t="s">
        <v>1234</v>
      </c>
      <c r="E577" s="14">
        <v>165</v>
      </c>
      <c r="F577" s="26"/>
      <c r="H577" s="5"/>
      <c r="I577" s="5"/>
      <c r="K577" s="5"/>
      <c r="L577" s="5"/>
    </row>
    <row r="578" spans="1:20" ht="15" customHeight="1" x14ac:dyDescent="0.3">
      <c r="A578" t="s">
        <v>2930</v>
      </c>
      <c r="B578">
        <f>H224</f>
        <v>280</v>
      </c>
      <c r="D578" s="7" t="s">
        <v>989</v>
      </c>
      <c r="E578" s="14">
        <v>180</v>
      </c>
      <c r="F578" s="26"/>
      <c r="G578" s="4" t="s">
        <v>968</v>
      </c>
      <c r="H578" s="5"/>
      <c r="I578" s="5"/>
      <c r="J578" s="4" t="s">
        <v>968</v>
      </c>
      <c r="K578" s="5"/>
      <c r="L578" s="5"/>
      <c r="N578" s="4" t="s">
        <v>968</v>
      </c>
      <c r="P578" s="4" t="s">
        <v>968</v>
      </c>
      <c r="R578" s="4" t="s">
        <v>968</v>
      </c>
      <c r="T578" s="4" t="s">
        <v>968</v>
      </c>
    </row>
    <row r="579" spans="1:20" ht="15" customHeight="1" x14ac:dyDescent="0.3">
      <c r="A579" t="s">
        <v>3101</v>
      </c>
      <c r="B579">
        <f>H224</f>
        <v>280</v>
      </c>
      <c r="D579" s="15" t="s">
        <v>991</v>
      </c>
      <c r="E579" s="45">
        <v>85</v>
      </c>
      <c r="F579" s="26"/>
      <c r="G579" s="4" t="s">
        <v>972</v>
      </c>
      <c r="H579" s="5">
        <f t="shared" ref="H579:H604" si="198">E557</f>
        <v>85</v>
      </c>
      <c r="I579" s="5"/>
      <c r="J579" s="4" t="s">
        <v>972</v>
      </c>
      <c r="K579" s="5">
        <f t="shared" ref="K579:K643" si="199">H579+5</f>
        <v>90</v>
      </c>
      <c r="L579" s="5"/>
      <c r="N579" s="4" t="str">
        <f t="shared" ref="N579:N703" si="200">CONCATENATE(G579,H579,",00")</f>
        <v>Redmi Note 6 Pro= 85,00</v>
      </c>
      <c r="P579" s="4" t="str">
        <f t="shared" ref="P579:P703" si="201">CONCATENATE(G579,H579+5,",00")</f>
        <v>Redmi Note 6 Pro= 90,00</v>
      </c>
      <c r="R579" s="4" t="str">
        <f t="shared" ref="R579:R742" si="202">CONCATENATE(G579,H579-5,",00")</f>
        <v>Redmi Note 6 Pro= 80,00</v>
      </c>
      <c r="T579" s="4" t="str">
        <f t="shared" ref="T579:T647" si="203">CONCATENATE(G579,H579+10,",00")</f>
        <v>Redmi Note 6 Pro= 95,00</v>
      </c>
    </row>
    <row r="580" spans="1:20" ht="15" customHeight="1" x14ac:dyDescent="0.3">
      <c r="A580" t="s">
        <v>2878</v>
      </c>
      <c r="B580">
        <f>H222</f>
        <v>140</v>
      </c>
      <c r="D580" s="7" t="s">
        <v>993</v>
      </c>
      <c r="E580" s="14">
        <v>95</v>
      </c>
      <c r="F580" s="26"/>
      <c r="G580" s="4" t="s">
        <v>974</v>
      </c>
      <c r="H580" s="5">
        <f t="shared" si="198"/>
        <v>65</v>
      </c>
      <c r="I580" s="5"/>
      <c r="J580" s="4" t="s">
        <v>974</v>
      </c>
      <c r="K580" s="5">
        <f t="shared" si="199"/>
        <v>70</v>
      </c>
      <c r="L580" s="5"/>
      <c r="N580" s="4" t="str">
        <f t="shared" si="200"/>
        <v>Redmi Note 7/Note 7 Pro= 65,00</v>
      </c>
      <c r="P580" s="4" t="str">
        <f t="shared" si="201"/>
        <v>Redmi Note 7/Note 7 Pro= 70,00</v>
      </c>
      <c r="R580" s="4" t="str">
        <f t="shared" si="202"/>
        <v>Redmi Note 7/Note 7 Pro= 60,00</v>
      </c>
      <c r="T580" s="4" t="str">
        <f t="shared" si="203"/>
        <v>Redmi Note 7/Note 7 Pro= 75,00</v>
      </c>
    </row>
    <row r="581" spans="1:20" ht="15" customHeight="1" x14ac:dyDescent="0.3">
      <c r="A581" t="s">
        <v>2448</v>
      </c>
      <c r="B581">
        <f>H223</f>
        <v>250</v>
      </c>
      <c r="D581" s="7" t="s">
        <v>995</v>
      </c>
      <c r="E581" s="14">
        <v>205</v>
      </c>
      <c r="F581" s="26"/>
      <c r="G581" s="4" t="s">
        <v>976</v>
      </c>
      <c r="H581" s="5">
        <f t="shared" si="198"/>
        <v>85</v>
      </c>
      <c r="I581" s="5"/>
      <c r="J581" s="4" t="s">
        <v>976</v>
      </c>
      <c r="K581" s="5">
        <f t="shared" si="199"/>
        <v>90</v>
      </c>
      <c r="L581" s="5"/>
      <c r="N581" s="4" t="str">
        <f t="shared" si="200"/>
        <v>Redmi Note 7/7 Pro c/aro=85,00</v>
      </c>
      <c r="P581" s="4" t="str">
        <f t="shared" si="201"/>
        <v>Redmi Note 7/7 Pro c/aro=90,00</v>
      </c>
      <c r="R581" s="4" t="str">
        <f t="shared" si="202"/>
        <v>Redmi Note 7/7 Pro c/aro=80,00</v>
      </c>
      <c r="T581" s="4" t="str">
        <f t="shared" si="203"/>
        <v>Redmi Note 7/7 Pro c/aro=95,00</v>
      </c>
    </row>
    <row r="582" spans="1:20" ht="15" customHeight="1" x14ac:dyDescent="0.3">
      <c r="A582" t="s">
        <v>3979</v>
      </c>
      <c r="B582">
        <f>H223</f>
        <v>250</v>
      </c>
      <c r="D582" s="7" t="s">
        <v>997</v>
      </c>
      <c r="E582" s="14">
        <v>235</v>
      </c>
      <c r="F582" s="26"/>
      <c r="G582" s="4" t="s">
        <v>978</v>
      </c>
      <c r="H582" s="5">
        <f t="shared" si="198"/>
        <v>100</v>
      </c>
      <c r="I582" s="5"/>
      <c r="J582" s="4" t="s">
        <v>978</v>
      </c>
      <c r="K582" s="5">
        <f t="shared" si="199"/>
        <v>105</v>
      </c>
      <c r="L582" s="5"/>
      <c r="N582" s="4" t="str">
        <f t="shared" si="200"/>
        <v>Note 7/7 Pro c/aro Nac = R$ 100,00</v>
      </c>
      <c r="P582" s="4" t="str">
        <f t="shared" si="201"/>
        <v>Note 7/7 Pro c/aro Nac = R$ 105,00</v>
      </c>
      <c r="R582" s="4" t="str">
        <f t="shared" si="202"/>
        <v>Note 7/7 Pro c/aro Nac = R$ 95,00</v>
      </c>
      <c r="T582" s="4" t="str">
        <f t="shared" si="203"/>
        <v>Note 7/7 Pro c/aro Nac = R$ 110,00</v>
      </c>
    </row>
    <row r="583" spans="1:20" ht="15" customHeight="1" x14ac:dyDescent="0.3">
      <c r="A583" t="s">
        <v>3980</v>
      </c>
      <c r="B583">
        <f>H223</f>
        <v>250</v>
      </c>
      <c r="D583" s="7" t="s">
        <v>999</v>
      </c>
      <c r="E583" s="14">
        <v>85</v>
      </c>
      <c r="F583" s="26"/>
      <c r="G583" s="4" t="s">
        <v>980</v>
      </c>
      <c r="H583" s="5">
        <f t="shared" si="198"/>
        <v>70</v>
      </c>
      <c r="I583" s="5"/>
      <c r="J583" s="4" t="s">
        <v>980</v>
      </c>
      <c r="K583" s="5">
        <f t="shared" si="199"/>
        <v>75</v>
      </c>
      <c r="L583" s="5"/>
      <c r="N583" s="4" t="str">
        <f t="shared" si="200"/>
        <v>Redmi Note 8    = R$ 70,00</v>
      </c>
      <c r="P583" s="4" t="str">
        <f t="shared" si="201"/>
        <v>Redmi Note 8    = R$ 75,00</v>
      </c>
      <c r="R583" s="4" t="str">
        <f t="shared" si="202"/>
        <v>Redmi Note 8    = R$ 65,00</v>
      </c>
      <c r="T583" s="4" t="str">
        <f t="shared" si="203"/>
        <v>Redmi Note 8    = R$ 80,00</v>
      </c>
    </row>
    <row r="584" spans="1:20" ht="15" customHeight="1" x14ac:dyDescent="0.3">
      <c r="A584" t="s">
        <v>2931</v>
      </c>
      <c r="B584">
        <f>H224</f>
        <v>280</v>
      </c>
      <c r="D584" s="7" t="s">
        <v>1259</v>
      </c>
      <c r="E584" s="14">
        <v>110</v>
      </c>
      <c r="F584" s="26"/>
      <c r="G584" s="4" t="s">
        <v>982</v>
      </c>
      <c r="H584" s="5">
        <f t="shared" si="198"/>
        <v>90</v>
      </c>
      <c r="I584" s="5"/>
      <c r="J584" s="4" t="s">
        <v>982</v>
      </c>
      <c r="K584" s="5">
        <f t="shared" si="199"/>
        <v>95</v>
      </c>
      <c r="L584" s="5"/>
      <c r="N584" s="4" t="str">
        <f t="shared" si="200"/>
        <v>Redmi Note 8 c/aro      = R$ 90,00</v>
      </c>
      <c r="P584" s="4" t="str">
        <f t="shared" si="201"/>
        <v>Redmi Note 8 c/aro      = R$ 95,00</v>
      </c>
      <c r="R584" s="4" t="str">
        <f t="shared" si="202"/>
        <v>Redmi Note 8 c/aro      = R$ 85,00</v>
      </c>
      <c r="T584" s="4" t="str">
        <f t="shared" si="203"/>
        <v>Redmi Note 8 c/aro      = R$ 100,00</v>
      </c>
    </row>
    <row r="585" spans="1:20" ht="15" customHeight="1" x14ac:dyDescent="0.3">
      <c r="A585" t="s">
        <v>3102</v>
      </c>
      <c r="B585">
        <f>H224</f>
        <v>280</v>
      </c>
      <c r="D585" s="7" t="s">
        <v>1002</v>
      </c>
      <c r="E585" s="14">
        <v>180</v>
      </c>
      <c r="F585" s="26"/>
      <c r="G585" s="4" t="s">
        <v>984</v>
      </c>
      <c r="H585" s="5">
        <f t="shared" si="198"/>
        <v>110</v>
      </c>
      <c r="I585" s="5"/>
      <c r="J585" s="4" t="s">
        <v>984</v>
      </c>
      <c r="K585" s="5">
        <f t="shared" si="199"/>
        <v>115</v>
      </c>
      <c r="L585" s="5"/>
      <c r="N585" s="4" t="str">
        <f t="shared" si="200"/>
        <v>Note 8 c/aro Nacional = R$ 110,00</v>
      </c>
      <c r="P585" s="4" t="str">
        <f t="shared" si="201"/>
        <v>Note 8 c/aro Nacional = R$ 115,00</v>
      </c>
      <c r="R585" s="4" t="str">
        <f t="shared" si="202"/>
        <v>Note 8 c/aro Nacional = R$ 105,00</v>
      </c>
      <c r="T585" s="4" t="str">
        <f t="shared" si="203"/>
        <v>Note 8 c/aro Nacional = R$ 120,00</v>
      </c>
    </row>
    <row r="586" spans="1:20" ht="15" customHeight="1" x14ac:dyDescent="0.3">
      <c r="A586" t="s">
        <v>2879</v>
      </c>
      <c r="B586">
        <f>H225</f>
        <v>120</v>
      </c>
      <c r="D586" s="7" t="s">
        <v>1258</v>
      </c>
      <c r="E586" s="14">
        <v>200</v>
      </c>
      <c r="F586" s="26"/>
      <c r="G586" s="4" t="s">
        <v>985</v>
      </c>
      <c r="H586" s="5">
        <f t="shared" si="198"/>
        <v>75</v>
      </c>
      <c r="I586" s="5"/>
      <c r="J586" s="4" t="s">
        <v>985</v>
      </c>
      <c r="K586" s="5">
        <f t="shared" si="199"/>
        <v>80</v>
      </c>
      <c r="L586" s="5"/>
      <c r="N586" s="4" t="str">
        <f t="shared" si="200"/>
        <v>Redmi Note 8T = R$ 75,00</v>
      </c>
      <c r="P586" s="4" t="str">
        <f t="shared" si="201"/>
        <v>Redmi Note 8T = R$ 80,00</v>
      </c>
      <c r="R586" s="4" t="str">
        <f t="shared" si="202"/>
        <v>Redmi Note 8T = R$ 70,00</v>
      </c>
      <c r="T586" s="4" t="str">
        <f t="shared" si="203"/>
        <v>Redmi Note 8T = R$ 85,00</v>
      </c>
    </row>
    <row r="587" spans="1:20" ht="15" customHeight="1" x14ac:dyDescent="0.3">
      <c r="A587" t="s">
        <v>3981</v>
      </c>
      <c r="B587">
        <f>H226</f>
        <v>220</v>
      </c>
      <c r="D587" s="50" t="s">
        <v>12217</v>
      </c>
      <c r="E587" s="49">
        <v>90</v>
      </c>
      <c r="F587" s="26"/>
      <c r="G587" s="4" t="s">
        <v>987</v>
      </c>
      <c r="H587" s="5">
        <f t="shared" si="198"/>
        <v>75</v>
      </c>
      <c r="I587" s="5"/>
      <c r="J587" s="4" t="s">
        <v>987</v>
      </c>
      <c r="K587" s="5">
        <f t="shared" si="199"/>
        <v>80</v>
      </c>
      <c r="L587" s="5"/>
      <c r="N587" s="4" t="str">
        <f t="shared" si="200"/>
        <v>Redmi Note 8 Pro         = R$ 75,00</v>
      </c>
      <c r="P587" s="4" t="str">
        <f t="shared" si="201"/>
        <v>Redmi Note 8 Pro         = R$ 80,00</v>
      </c>
      <c r="R587" s="4" t="str">
        <f t="shared" si="202"/>
        <v>Redmi Note 8 Pro         = R$ 70,00</v>
      </c>
      <c r="T587" s="4" t="str">
        <f t="shared" si="203"/>
        <v>Redmi Note 8 Pro         = R$ 85,00</v>
      </c>
    </row>
    <row r="588" spans="1:20" ht="15" customHeight="1" x14ac:dyDescent="0.3">
      <c r="A588" t="s">
        <v>3982</v>
      </c>
      <c r="B588">
        <f>H226</f>
        <v>220</v>
      </c>
      <c r="D588" s="7" t="s">
        <v>6103</v>
      </c>
      <c r="E588" s="14">
        <v>95</v>
      </c>
      <c r="F588" s="26"/>
      <c r="G588" s="4" t="s">
        <v>12387</v>
      </c>
      <c r="H588" s="5">
        <f t="shared" si="198"/>
        <v>100</v>
      </c>
      <c r="I588" s="5"/>
      <c r="J588" s="4" t="s">
        <v>12387</v>
      </c>
      <c r="K588" s="5">
        <f t="shared" ref="K588" si="204">H588+5</f>
        <v>105</v>
      </c>
      <c r="L588" s="5"/>
      <c r="N588" s="4" t="str">
        <f t="shared" ref="N588" si="205">CONCATENATE(G588,H588,",00")</f>
        <v>Redmi Note 8 Pro c/aro = R$ 100,00</v>
      </c>
      <c r="P588" s="4" t="str">
        <f t="shared" ref="P588" si="206">CONCATENATE(G588,H588+5,",00")</f>
        <v>Redmi Note 8 Pro c/aro = R$ 105,00</v>
      </c>
      <c r="R588" s="4" t="str">
        <f t="shared" ref="R588" si="207">CONCATENATE(G588,H588-5,",00")</f>
        <v>Redmi Note 8 Pro c/aro = R$ 95,00</v>
      </c>
      <c r="T588" s="4" t="str">
        <f t="shared" ref="T588" si="208">CONCATENATE(G588,H588+10,",00")</f>
        <v>Redmi Note 8 Pro c/aro = R$ 110,00</v>
      </c>
    </row>
    <row r="589" spans="1:20" ht="15" customHeight="1" x14ac:dyDescent="0.3">
      <c r="A589" t="s">
        <v>3983</v>
      </c>
      <c r="B589">
        <f>H228</f>
        <v>240</v>
      </c>
      <c r="D589" s="7" t="s">
        <v>6104</v>
      </c>
      <c r="E589" s="14">
        <v>215</v>
      </c>
      <c r="F589" s="26"/>
      <c r="G589" s="4" t="s">
        <v>988</v>
      </c>
      <c r="H589" s="5">
        <f t="shared" si="198"/>
        <v>120</v>
      </c>
      <c r="I589" s="5"/>
      <c r="J589" s="4" t="s">
        <v>988</v>
      </c>
      <c r="K589" s="5">
        <f t="shared" si="199"/>
        <v>125</v>
      </c>
      <c r="L589" s="5"/>
      <c r="N589" s="4" t="str">
        <f t="shared" si="200"/>
        <v>Note 8 Pro Nacional c/aro = 120,00</v>
      </c>
      <c r="P589" s="4" t="str">
        <f t="shared" si="201"/>
        <v>Note 8 Pro Nacional c/aro = 125,00</v>
      </c>
      <c r="R589" s="4" t="str">
        <f t="shared" si="202"/>
        <v>Note 8 Pro Nacional c/aro = 115,00</v>
      </c>
      <c r="T589" s="4" t="str">
        <f t="shared" si="203"/>
        <v>Note 8 Pro Nacional c/aro = 130,00</v>
      </c>
    </row>
    <row r="590" spans="1:20" ht="15" customHeight="1" x14ac:dyDescent="0.3">
      <c r="A590" t="s">
        <v>3984</v>
      </c>
      <c r="B590">
        <f>H228</f>
        <v>240</v>
      </c>
      <c r="D590" s="7" t="s">
        <v>1008</v>
      </c>
      <c r="E590" s="14">
        <v>120</v>
      </c>
      <c r="F590" s="26"/>
      <c r="G590" s="4" t="s">
        <v>990</v>
      </c>
      <c r="H590" s="5">
        <f t="shared" si="198"/>
        <v>75</v>
      </c>
      <c r="I590" s="5"/>
      <c r="J590" s="4" t="s">
        <v>990</v>
      </c>
      <c r="K590" s="5">
        <f t="shared" si="199"/>
        <v>80</v>
      </c>
      <c r="L590" s="5"/>
      <c r="N590" s="4" t="str">
        <f t="shared" si="200"/>
        <v>Redmi Note 9   = R$ 75,00</v>
      </c>
      <c r="P590" s="4" t="str">
        <f t="shared" si="201"/>
        <v>Redmi Note 9   = R$ 80,00</v>
      </c>
      <c r="R590" s="4" t="str">
        <f t="shared" si="202"/>
        <v>Redmi Note 9   = R$ 70,00</v>
      </c>
      <c r="T590" s="4" t="str">
        <f t="shared" si="203"/>
        <v>Redmi Note 9   = R$ 85,00</v>
      </c>
    </row>
    <row r="591" spans="1:20" ht="15" customHeight="1" x14ac:dyDescent="0.3">
      <c r="A591" t="s">
        <v>3103</v>
      </c>
      <c r="B591">
        <f>H227</f>
        <v>210</v>
      </c>
      <c r="D591" s="7" t="s">
        <v>1010</v>
      </c>
      <c r="E591" s="14">
        <v>240</v>
      </c>
      <c r="F591" s="26"/>
      <c r="G591" s="4" t="s">
        <v>992</v>
      </c>
      <c r="H591" s="5">
        <f t="shared" si="198"/>
        <v>90</v>
      </c>
      <c r="I591" s="5"/>
      <c r="J591" s="4" t="s">
        <v>992</v>
      </c>
      <c r="K591" s="5">
        <f t="shared" si="199"/>
        <v>95</v>
      </c>
      <c r="L591" s="5"/>
      <c r="N591" s="4" t="str">
        <f t="shared" si="200"/>
        <v>Redmi Note 9 c/aro     = R$ 90,00</v>
      </c>
      <c r="P591" s="4" t="str">
        <f t="shared" si="201"/>
        <v>Redmi Note 9 c/aro     = R$ 95,00</v>
      </c>
      <c r="R591" s="4" t="str">
        <f t="shared" si="202"/>
        <v>Redmi Note 9 c/aro     = R$ 85,00</v>
      </c>
      <c r="T591" s="4" t="str">
        <f t="shared" si="203"/>
        <v>Redmi Note 9 c/aro     = R$ 100,00</v>
      </c>
    </row>
    <row r="592" spans="1:20" ht="15" customHeight="1" x14ac:dyDescent="0.3">
      <c r="A592" t="s">
        <v>3237</v>
      </c>
      <c r="B592">
        <f>H227</f>
        <v>210</v>
      </c>
      <c r="D592" s="7" t="s">
        <v>1012</v>
      </c>
      <c r="E592" s="14">
        <v>250</v>
      </c>
      <c r="F592" s="26"/>
      <c r="G592" s="4" t="s">
        <v>994</v>
      </c>
      <c r="H592" s="5">
        <f t="shared" si="198"/>
        <v>110</v>
      </c>
      <c r="I592" s="5"/>
      <c r="J592" s="4" t="s">
        <v>994</v>
      </c>
      <c r="K592" s="5">
        <f t="shared" si="199"/>
        <v>115</v>
      </c>
      <c r="L592" s="5"/>
      <c r="N592" s="4" t="str">
        <f t="shared" si="200"/>
        <v>Note 9 c/aro Nacional = R$ 110,00</v>
      </c>
      <c r="P592" s="4" t="str">
        <f t="shared" si="201"/>
        <v>Note 9 c/aro Nacional = R$ 115,00</v>
      </c>
      <c r="R592" s="4" t="str">
        <f t="shared" si="202"/>
        <v>Note 9 c/aro Nacional = R$ 105,00</v>
      </c>
      <c r="T592" s="4" t="str">
        <f t="shared" si="203"/>
        <v>Note 9 c/aro Nacional = R$ 120,00</v>
      </c>
    </row>
    <row r="593" spans="1:20" ht="15" customHeight="1" x14ac:dyDescent="0.3">
      <c r="A593" t="s">
        <v>3985</v>
      </c>
      <c r="B593">
        <f>H227</f>
        <v>210</v>
      </c>
      <c r="D593" s="7" t="s">
        <v>6105</v>
      </c>
      <c r="E593" s="14">
        <v>160</v>
      </c>
      <c r="F593" s="26"/>
      <c r="G593" s="4" t="s">
        <v>996</v>
      </c>
      <c r="H593" s="5">
        <f t="shared" si="198"/>
        <v>75</v>
      </c>
      <c r="I593" s="5"/>
      <c r="J593" s="4" t="s">
        <v>996</v>
      </c>
      <c r="K593" s="5">
        <f t="shared" si="199"/>
        <v>80</v>
      </c>
      <c r="L593" s="5"/>
      <c r="N593" s="4" t="str">
        <f t="shared" si="200"/>
        <v>Redmi Note 9 Pro/9s    = R$ 75,00</v>
      </c>
      <c r="P593" s="4" t="str">
        <f t="shared" si="201"/>
        <v>Redmi Note 9 Pro/9s    = R$ 80,00</v>
      </c>
      <c r="R593" s="4" t="str">
        <f t="shared" si="202"/>
        <v>Redmi Note 9 Pro/9s    = R$ 70,00</v>
      </c>
      <c r="T593" s="4" t="str">
        <f t="shared" si="203"/>
        <v>Redmi Note 9 Pro/9s    = R$ 85,00</v>
      </c>
    </row>
    <row r="594" spans="1:20" ht="15" customHeight="1" x14ac:dyDescent="0.3">
      <c r="A594" t="s">
        <v>3986</v>
      </c>
      <c r="B594">
        <f>H227</f>
        <v>210</v>
      </c>
      <c r="D594" s="7" t="s">
        <v>6106</v>
      </c>
      <c r="E594" s="14">
        <v>260</v>
      </c>
      <c r="F594" s="26"/>
      <c r="G594" s="4" t="s">
        <v>998</v>
      </c>
      <c r="H594" s="5">
        <f t="shared" si="198"/>
        <v>100</v>
      </c>
      <c r="I594" s="5"/>
      <c r="J594" s="4" t="s">
        <v>998</v>
      </c>
      <c r="K594" s="5">
        <f t="shared" si="199"/>
        <v>105</v>
      </c>
      <c r="L594" s="5"/>
      <c r="N594" s="4" t="str">
        <f t="shared" si="200"/>
        <v>Note 9 Pro/9s c/aro = R$ 100,00</v>
      </c>
      <c r="P594" s="4" t="str">
        <f t="shared" si="201"/>
        <v>Note 9 Pro/9s c/aro = R$ 105,00</v>
      </c>
      <c r="R594" s="4" t="str">
        <f t="shared" si="202"/>
        <v>Note 9 Pro/9s c/aro = R$ 95,00</v>
      </c>
      <c r="T594" s="4" t="str">
        <f t="shared" si="203"/>
        <v>Note 9 Pro/9s c/aro = R$ 110,00</v>
      </c>
    </row>
    <row r="595" spans="1:20" ht="15" customHeight="1" x14ac:dyDescent="0.3">
      <c r="A595" t="s">
        <v>2626</v>
      </c>
      <c r="B595">
        <f>H226</f>
        <v>220</v>
      </c>
      <c r="D595" s="7" t="s">
        <v>1017</v>
      </c>
      <c r="E595" s="14">
        <v>245</v>
      </c>
      <c r="F595" s="26"/>
      <c r="G595" s="4" t="s">
        <v>1000</v>
      </c>
      <c r="H595" s="5">
        <f t="shared" si="198"/>
        <v>120</v>
      </c>
      <c r="I595" s="5"/>
      <c r="J595" s="4" t="s">
        <v>1000</v>
      </c>
      <c r="K595" s="5">
        <f t="shared" si="199"/>
        <v>125</v>
      </c>
      <c r="L595" s="5"/>
      <c r="N595" s="4" t="str">
        <f t="shared" si="200"/>
        <v>Note 9 Pro/9s c/aro Nac=R$120,00</v>
      </c>
      <c r="P595" s="4" t="str">
        <f t="shared" si="201"/>
        <v>Note 9 Pro/9s c/aro Nac=R$125,00</v>
      </c>
      <c r="R595" s="4" t="str">
        <f t="shared" si="202"/>
        <v>Note 9 Pro/9s c/aro Nac=R$115,00</v>
      </c>
      <c r="T595" s="4" t="str">
        <f t="shared" si="203"/>
        <v>Note 9 Pro/9s c/aro Nac=R$130,00</v>
      </c>
    </row>
    <row r="596" spans="1:20" ht="15" customHeight="1" x14ac:dyDescent="0.3">
      <c r="A596" t="s">
        <v>3987</v>
      </c>
      <c r="B596">
        <f>H226</f>
        <v>220</v>
      </c>
      <c r="D596" s="7" t="s">
        <v>1019</v>
      </c>
      <c r="E596" s="14">
        <v>150</v>
      </c>
      <c r="F596" s="26"/>
      <c r="G596" s="4" t="s">
        <v>1001</v>
      </c>
      <c r="H596" s="5">
        <f t="shared" si="198"/>
        <v>90</v>
      </c>
      <c r="I596" s="5"/>
      <c r="J596" s="4" t="s">
        <v>1001</v>
      </c>
      <c r="K596" s="5">
        <f t="shared" si="199"/>
        <v>95</v>
      </c>
      <c r="L596" s="5"/>
      <c r="N596" s="4" t="str">
        <f t="shared" si="200"/>
        <v>Redmi Note 9 Pro Max = R$ 90,00</v>
      </c>
      <c r="P596" s="4" t="str">
        <f t="shared" si="201"/>
        <v>Redmi Note 9 Pro Max = R$ 95,00</v>
      </c>
      <c r="R596" s="4" t="str">
        <f t="shared" si="202"/>
        <v>Redmi Note 9 Pro Max = R$ 85,00</v>
      </c>
      <c r="T596" s="4" t="str">
        <f t="shared" si="203"/>
        <v>Redmi Note 9 Pro Max = R$ 100,00</v>
      </c>
    </row>
    <row r="597" spans="1:20" ht="15" customHeight="1" x14ac:dyDescent="0.3">
      <c r="A597" t="s">
        <v>3988</v>
      </c>
      <c r="B597">
        <f>H226</f>
        <v>220</v>
      </c>
      <c r="D597" s="7" t="s">
        <v>1021</v>
      </c>
      <c r="E597" s="14">
        <v>255</v>
      </c>
      <c r="F597" s="26"/>
      <c r="G597" s="4" t="s">
        <v>1003</v>
      </c>
      <c r="H597" s="5">
        <f t="shared" si="198"/>
        <v>80</v>
      </c>
      <c r="I597" s="5"/>
      <c r="J597" s="4" t="s">
        <v>1003</v>
      </c>
      <c r="K597" s="5">
        <f t="shared" si="199"/>
        <v>85</v>
      </c>
      <c r="L597" s="5"/>
      <c r="N597" s="4" t="str">
        <f t="shared" si="200"/>
        <v>Redmi Note 10 4G/10s-inc= 80,00</v>
      </c>
      <c r="P597" s="4" t="str">
        <f t="shared" si="201"/>
        <v>Redmi Note 10 4G/10s-inc= 85,00</v>
      </c>
      <c r="R597" s="4" t="str">
        <f t="shared" si="202"/>
        <v>Redmi Note 10 4G/10s-inc= 75,00</v>
      </c>
      <c r="T597" s="4" t="str">
        <f t="shared" si="203"/>
        <v>Redmi Note 10 4G/10s-inc= 90,00</v>
      </c>
    </row>
    <row r="598" spans="1:20" ht="15" customHeight="1" x14ac:dyDescent="0.3">
      <c r="A598" t="s">
        <v>3165</v>
      </c>
      <c r="B598">
        <f>B3</f>
        <v>75</v>
      </c>
      <c r="D598" s="7" t="s">
        <v>1023</v>
      </c>
      <c r="E598" s="14">
        <v>110</v>
      </c>
      <c r="F598" s="26"/>
      <c r="G598" s="4" t="s">
        <v>1004</v>
      </c>
      <c r="H598" s="5">
        <f t="shared" si="198"/>
        <v>95</v>
      </c>
      <c r="I598" s="5"/>
      <c r="J598" s="4" t="s">
        <v>1004</v>
      </c>
      <c r="K598" s="5">
        <f t="shared" si="199"/>
        <v>100</v>
      </c>
      <c r="L598" s="5"/>
      <c r="N598" s="4" t="str">
        <f t="shared" si="200"/>
        <v>Note 10 4G/10s-inc c/aro = 95,00</v>
      </c>
      <c r="P598" s="4" t="str">
        <f t="shared" si="201"/>
        <v>Note 10 4G/10s-inc c/aro = 100,00</v>
      </c>
      <c r="R598" s="4" t="str">
        <f t="shared" si="202"/>
        <v>Note 10 4G/10s-inc c/aro = 90,00</v>
      </c>
      <c r="T598" s="4" t="str">
        <f t="shared" si="203"/>
        <v>Note 10 4G/10s-inc c/aro = 105,00</v>
      </c>
    </row>
    <row r="599" spans="1:20" ht="15" customHeight="1" x14ac:dyDescent="0.3">
      <c r="A599" t="s">
        <v>3639</v>
      </c>
      <c r="B599">
        <f>B2</f>
        <v>65</v>
      </c>
      <c r="D599" s="7" t="s">
        <v>6121</v>
      </c>
      <c r="E599" s="14">
        <v>155</v>
      </c>
      <c r="F599" s="26"/>
      <c r="G599" s="4" t="s">
        <v>1005</v>
      </c>
      <c r="H599" s="5">
        <f t="shared" si="198"/>
        <v>165</v>
      </c>
      <c r="I599" s="5"/>
      <c r="J599" s="4" t="s">
        <v>1005</v>
      </c>
      <c r="K599" s="5">
        <f t="shared" si="199"/>
        <v>170</v>
      </c>
      <c r="L599" s="5"/>
      <c r="N599" s="4" t="str">
        <f t="shared" si="200"/>
        <v>Redmi Note 10 4G/10s-ori= 165,00</v>
      </c>
      <c r="P599" s="4" t="str">
        <f t="shared" si="201"/>
        <v>Redmi Note 10 4G/10s-ori= 170,00</v>
      </c>
      <c r="R599" s="4" t="str">
        <f t="shared" si="202"/>
        <v>Redmi Note 10 4G/10s-ori= 160,00</v>
      </c>
      <c r="T599" s="4" t="str">
        <f t="shared" si="203"/>
        <v>Redmi Note 10 4G/10s-ori= 175,00</v>
      </c>
    </row>
    <row r="600" spans="1:20" ht="15" customHeight="1" x14ac:dyDescent="0.3">
      <c r="A600" t="s">
        <v>3166</v>
      </c>
      <c r="B600">
        <f>B7</f>
        <v>80</v>
      </c>
      <c r="D600" s="7" t="s">
        <v>1026</v>
      </c>
      <c r="E600" s="14">
        <v>210</v>
      </c>
      <c r="F600" s="26"/>
      <c r="G600" s="4" t="s">
        <v>1006</v>
      </c>
      <c r="H600" s="5">
        <f t="shared" si="198"/>
        <v>180</v>
      </c>
      <c r="I600" s="5"/>
      <c r="J600" s="4" t="s">
        <v>1006</v>
      </c>
      <c r="K600" s="5">
        <f t="shared" si="199"/>
        <v>185</v>
      </c>
      <c r="L600" s="5"/>
      <c r="N600" s="4" t="str">
        <f t="shared" si="200"/>
        <v>Note 10 4G/10s-orig c/aro = 180,00</v>
      </c>
      <c r="P600" s="4" t="str">
        <f t="shared" si="201"/>
        <v>Note 10 4G/10s-orig c/aro = 185,00</v>
      </c>
      <c r="R600" s="4" t="str">
        <f t="shared" si="202"/>
        <v>Note 10 4G/10s-orig c/aro = 175,00</v>
      </c>
      <c r="T600" s="4" t="str">
        <f t="shared" si="203"/>
        <v>Note 10 4G/10s-orig c/aro = 190,00</v>
      </c>
    </row>
    <row r="601" spans="1:20" ht="15" customHeight="1" x14ac:dyDescent="0.3">
      <c r="A601" t="s">
        <v>3640</v>
      </c>
      <c r="B601">
        <f>B6</f>
        <v>70</v>
      </c>
      <c r="D601" s="7" t="s">
        <v>6122</v>
      </c>
      <c r="E601" s="14">
        <v>235</v>
      </c>
      <c r="F601" s="26"/>
      <c r="G601" s="4" t="s">
        <v>1007</v>
      </c>
      <c r="H601" s="5">
        <f t="shared" si="198"/>
        <v>85</v>
      </c>
      <c r="I601" s="5"/>
      <c r="J601" s="4" t="s">
        <v>1007</v>
      </c>
      <c r="K601" s="5">
        <f t="shared" si="199"/>
        <v>90</v>
      </c>
      <c r="L601" s="5"/>
      <c r="N601" s="4" t="str">
        <f t="shared" si="200"/>
        <v>Redmi Note 10 5G          = R$ 85,00</v>
      </c>
      <c r="P601" s="4" t="str">
        <f t="shared" si="201"/>
        <v>Redmi Note 10 5G          = R$ 90,00</v>
      </c>
      <c r="R601" s="4" t="str">
        <f t="shared" si="202"/>
        <v>Redmi Note 10 5G          = R$ 80,00</v>
      </c>
      <c r="T601" s="4" t="str">
        <f t="shared" si="203"/>
        <v>Redmi Note 10 5G          = R$ 95,00</v>
      </c>
    </row>
    <row r="602" spans="1:20" ht="15" customHeight="1" x14ac:dyDescent="0.3">
      <c r="A602" t="s">
        <v>3167</v>
      </c>
      <c r="B602">
        <f>B11</f>
        <v>80</v>
      </c>
      <c r="D602" s="7" t="s">
        <v>6123</v>
      </c>
      <c r="E602" s="14">
        <v>255</v>
      </c>
      <c r="F602" s="26"/>
      <c r="G602" s="4" t="s">
        <v>1009</v>
      </c>
      <c r="H602" s="5">
        <f t="shared" si="198"/>
        <v>95</v>
      </c>
      <c r="I602" s="5"/>
      <c r="J602" s="4" t="s">
        <v>1009</v>
      </c>
      <c r="K602" s="5">
        <f t="shared" si="199"/>
        <v>100</v>
      </c>
      <c r="L602" s="5"/>
      <c r="N602" s="4" t="str">
        <f t="shared" si="200"/>
        <v>Note 10 Pro/10 Pro Max inc=95,00</v>
      </c>
      <c r="P602" s="4" t="str">
        <f t="shared" si="201"/>
        <v>Note 10 Pro/10 Pro Max inc=100,00</v>
      </c>
      <c r="R602" s="4" t="str">
        <f t="shared" si="202"/>
        <v>Note 10 Pro/10 Pro Max inc=90,00</v>
      </c>
      <c r="T602" s="4" t="str">
        <f t="shared" si="203"/>
        <v>Note 10 Pro/10 Pro Max inc=105,00</v>
      </c>
    </row>
    <row r="603" spans="1:20" ht="15" customHeight="1" x14ac:dyDescent="0.3">
      <c r="A603" t="s">
        <v>3168</v>
      </c>
      <c r="B603">
        <f>B15</f>
        <v>80</v>
      </c>
      <c r="D603" s="7" t="s">
        <v>1030</v>
      </c>
      <c r="E603" s="14">
        <v>105</v>
      </c>
      <c r="F603" s="26"/>
      <c r="G603" s="4" t="s">
        <v>1011</v>
      </c>
      <c r="H603" s="5">
        <f t="shared" si="198"/>
        <v>205</v>
      </c>
      <c r="I603" s="5"/>
      <c r="J603" s="4" t="s">
        <v>1011</v>
      </c>
      <c r="K603" s="5">
        <f t="shared" si="199"/>
        <v>210</v>
      </c>
      <c r="L603" s="5"/>
      <c r="N603" s="4" t="str">
        <f t="shared" si="200"/>
        <v>Note 10 Pro/10 Pro Max ori=205,00</v>
      </c>
      <c r="P603" s="4" t="str">
        <f t="shared" si="201"/>
        <v>Note 10 Pro/10 Pro Max ori=210,00</v>
      </c>
      <c r="R603" s="4" t="str">
        <f t="shared" si="202"/>
        <v>Note 10 Pro/10 Pro Max ori=200,00</v>
      </c>
      <c r="T603" s="4" t="str">
        <f t="shared" si="203"/>
        <v>Note 10 Pro/10 Pro Max ori=215,00</v>
      </c>
    </row>
    <row r="604" spans="1:20" ht="15" customHeight="1" x14ac:dyDescent="0.3">
      <c r="A604" t="s">
        <v>3642</v>
      </c>
      <c r="B604">
        <f>B14</f>
        <v>70</v>
      </c>
      <c r="D604" s="7" t="s">
        <v>1032</v>
      </c>
      <c r="E604" s="14">
        <v>150</v>
      </c>
      <c r="F604" s="26"/>
      <c r="G604" s="4" t="s">
        <v>1013</v>
      </c>
      <c r="H604" s="5">
        <f t="shared" si="198"/>
        <v>235</v>
      </c>
      <c r="I604" s="5"/>
      <c r="J604" s="4" t="s">
        <v>1013</v>
      </c>
      <c r="K604" s="5">
        <f t="shared" si="199"/>
        <v>240</v>
      </c>
      <c r="L604" s="5"/>
      <c r="N604" s="4" t="str">
        <f t="shared" si="200"/>
        <v>Note 10 Pro -orig c/aro= R$ 235,00</v>
      </c>
      <c r="P604" s="4" t="str">
        <f t="shared" si="201"/>
        <v>Note 10 Pro -orig c/aro= R$ 240,00</v>
      </c>
      <c r="R604" s="4" t="str">
        <f t="shared" si="202"/>
        <v>Note 10 Pro -orig c/aro= R$ 230,00</v>
      </c>
      <c r="T604" s="4" t="str">
        <f t="shared" si="203"/>
        <v>Note 10 Pro -orig c/aro= R$ 245,00</v>
      </c>
    </row>
    <row r="605" spans="1:20" ht="15" customHeight="1" x14ac:dyDescent="0.3">
      <c r="A605" t="s">
        <v>3169</v>
      </c>
      <c r="B605">
        <f>B24</f>
        <v>75</v>
      </c>
      <c r="D605" s="7" t="s">
        <v>1034</v>
      </c>
      <c r="E605" s="14">
        <v>225</v>
      </c>
      <c r="F605" s="26"/>
      <c r="G605" s="4" t="s">
        <v>1014</v>
      </c>
      <c r="H605" s="5">
        <f>E582</f>
        <v>235</v>
      </c>
      <c r="I605" s="5"/>
      <c r="J605" s="4" t="s">
        <v>1014</v>
      </c>
      <c r="K605" s="5">
        <f t="shared" si="199"/>
        <v>240</v>
      </c>
      <c r="L605" s="5"/>
      <c r="N605" s="4" t="str">
        <f t="shared" si="200"/>
        <v>Note 10 Pro Max orig c/aro=235,00</v>
      </c>
      <c r="P605" s="4" t="str">
        <f t="shared" si="201"/>
        <v>Note 10 Pro Max orig c/aro=240,00</v>
      </c>
      <c r="R605" s="4" t="str">
        <f t="shared" si="202"/>
        <v>Note 10 Pro Max orig c/aro=230,00</v>
      </c>
      <c r="T605" s="4" t="str">
        <f t="shared" si="203"/>
        <v>Note 10 Pro Max orig c/aro=245,00</v>
      </c>
    </row>
    <row r="606" spans="1:20" ht="15" customHeight="1" x14ac:dyDescent="0.3">
      <c r="A606" t="s">
        <v>3643</v>
      </c>
      <c r="B606">
        <f>B23</f>
        <v>70</v>
      </c>
      <c r="D606" s="7" t="s">
        <v>1036</v>
      </c>
      <c r="E606" s="14">
        <v>275</v>
      </c>
      <c r="F606" s="26"/>
      <c r="G606" s="4" t="s">
        <v>1015</v>
      </c>
      <c r="H606" s="5">
        <f>E676</f>
        <v>90</v>
      </c>
      <c r="I606" s="5"/>
      <c r="J606" s="4" t="s">
        <v>1015</v>
      </c>
      <c r="K606" s="5">
        <f t="shared" si="199"/>
        <v>95</v>
      </c>
      <c r="L606" s="5"/>
      <c r="N606" s="4" t="str">
        <f t="shared" si="200"/>
        <v>Note 10 Pro 5G (Flex Reto)= 90,00</v>
      </c>
      <c r="P606" s="4" t="str">
        <f t="shared" si="201"/>
        <v>Note 10 Pro 5G (Flex Reto)= 95,00</v>
      </c>
      <c r="R606" s="4" t="str">
        <f t="shared" si="202"/>
        <v>Note 10 Pro 5G (Flex Reto)= 85,00</v>
      </c>
      <c r="T606" s="4" t="str">
        <f t="shared" si="203"/>
        <v>Note 10 Pro 5G (Flex Reto)= 100,00</v>
      </c>
    </row>
    <row r="607" spans="1:20" ht="15" customHeight="1" x14ac:dyDescent="0.3">
      <c r="A607" t="s">
        <v>3170</v>
      </c>
      <c r="B607">
        <f>B20</f>
        <v>80</v>
      </c>
      <c r="D607" s="7" t="s">
        <v>1038</v>
      </c>
      <c r="E607" s="14">
        <v>130</v>
      </c>
      <c r="F607" s="26"/>
      <c r="G607" s="4" t="s">
        <v>1016</v>
      </c>
      <c r="H607" s="5">
        <f>E580</f>
        <v>95</v>
      </c>
      <c r="I607" s="5"/>
      <c r="J607" s="4" t="s">
        <v>1016</v>
      </c>
      <c r="K607" s="5">
        <f t="shared" si="199"/>
        <v>100</v>
      </c>
      <c r="L607" s="5"/>
      <c r="N607" s="4" t="str">
        <f t="shared" si="200"/>
        <v>Note 11 Pro - incell = R$ 95,00</v>
      </c>
      <c r="P607" s="4" t="str">
        <f t="shared" si="201"/>
        <v>Note 11 Pro - incell = R$ 100,00</v>
      </c>
      <c r="R607" s="4" t="str">
        <f t="shared" si="202"/>
        <v>Note 11 Pro - incell = R$ 90,00</v>
      </c>
      <c r="T607" s="4" t="str">
        <f t="shared" si="203"/>
        <v>Note 11 Pro - incell = R$ 105,00</v>
      </c>
    </row>
    <row r="608" spans="1:20" ht="15" customHeight="1" x14ac:dyDescent="0.3">
      <c r="A608" t="s">
        <v>3171</v>
      </c>
      <c r="B608">
        <f>B28</f>
        <v>80</v>
      </c>
      <c r="D608" s="7" t="s">
        <v>1040</v>
      </c>
      <c r="E608" s="14">
        <v>165</v>
      </c>
      <c r="F608" s="26"/>
      <c r="G608" s="4" t="s">
        <v>1018</v>
      </c>
      <c r="H608" s="5">
        <f>E581</f>
        <v>205</v>
      </c>
      <c r="I608" s="5"/>
      <c r="J608" s="4" t="s">
        <v>1018</v>
      </c>
      <c r="K608" s="5">
        <f t="shared" si="199"/>
        <v>210</v>
      </c>
      <c r="L608" s="5"/>
      <c r="N608" s="4" t="str">
        <f t="shared" si="200"/>
        <v>Note 11 Pro - original = R$ 205,00</v>
      </c>
      <c r="P608" s="4" t="str">
        <f t="shared" si="201"/>
        <v>Note 11 Pro - original = R$ 210,00</v>
      </c>
      <c r="R608" s="4" t="str">
        <f t="shared" si="202"/>
        <v>Note 11 Pro - original = R$ 200,00</v>
      </c>
      <c r="T608" s="4" t="str">
        <f t="shared" si="203"/>
        <v>Note 11 Pro - original = R$ 215,00</v>
      </c>
    </row>
    <row r="609" spans="1:20" ht="15" customHeight="1" x14ac:dyDescent="0.3">
      <c r="A609" t="s">
        <v>3645</v>
      </c>
      <c r="B609">
        <f>B27</f>
        <v>70</v>
      </c>
      <c r="D609" s="7" t="s">
        <v>1042</v>
      </c>
      <c r="E609" s="14">
        <v>285</v>
      </c>
      <c r="F609" s="26"/>
      <c r="G609" s="4" t="s">
        <v>1020</v>
      </c>
      <c r="H609" s="5">
        <f>E582</f>
        <v>235</v>
      </c>
      <c r="I609" s="5"/>
      <c r="J609" s="4" t="s">
        <v>1020</v>
      </c>
      <c r="K609" s="5">
        <f t="shared" si="199"/>
        <v>240</v>
      </c>
      <c r="L609" s="5"/>
      <c r="N609" s="4" t="str">
        <f t="shared" si="200"/>
        <v>Note 11 Pro-orig c/aro= R$ 235,00</v>
      </c>
      <c r="P609" s="4" t="str">
        <f t="shared" si="201"/>
        <v>Note 11 Pro-orig c/aro= R$ 240,00</v>
      </c>
      <c r="R609" s="4" t="str">
        <f t="shared" si="202"/>
        <v>Note 11 Pro-orig c/aro= R$ 230,00</v>
      </c>
      <c r="T609" s="4" t="str">
        <f t="shared" si="203"/>
        <v>Note 11 Pro-orig c/aro= R$ 245,00</v>
      </c>
    </row>
    <row r="610" spans="1:20" ht="15" customHeight="1" x14ac:dyDescent="0.3">
      <c r="A610" t="s">
        <v>3172</v>
      </c>
      <c r="B610">
        <f>B33</f>
        <v>85</v>
      </c>
      <c r="D610" s="7" t="s">
        <v>1044</v>
      </c>
      <c r="E610" s="14">
        <v>345</v>
      </c>
      <c r="F610" s="26"/>
      <c r="G610" s="4" t="s">
        <v>1022</v>
      </c>
      <c r="H610" s="5">
        <f>E583</f>
        <v>85</v>
      </c>
      <c r="I610" s="5"/>
      <c r="J610" s="4" t="s">
        <v>1022</v>
      </c>
      <c r="K610" s="5">
        <f t="shared" si="199"/>
        <v>90</v>
      </c>
      <c r="L610" s="5"/>
      <c r="N610" s="4" t="str">
        <f t="shared" si="200"/>
        <v>Redmi Note 11 4G/11s-inc=85,00</v>
      </c>
      <c r="P610" s="4" t="str">
        <f t="shared" si="201"/>
        <v>Redmi Note 11 4G/11s-inc=90,00</v>
      </c>
      <c r="R610" s="4" t="str">
        <f t="shared" si="202"/>
        <v>Redmi Note 11 4G/11s-inc=80,00</v>
      </c>
      <c r="T610" s="4" t="str">
        <f t="shared" si="203"/>
        <v>Redmi Note 11 4G/11s-inc=95,00</v>
      </c>
    </row>
    <row r="611" spans="1:20" ht="15" customHeight="1" x14ac:dyDescent="0.3">
      <c r="A611" t="s">
        <v>3173</v>
      </c>
      <c r="B611">
        <f>B37</f>
        <v>85</v>
      </c>
      <c r="D611" s="7" t="s">
        <v>1046</v>
      </c>
      <c r="E611" s="14">
        <v>75</v>
      </c>
      <c r="F611" s="26"/>
      <c r="G611" s="4" t="s">
        <v>1024</v>
      </c>
      <c r="H611" s="5">
        <f>E584</f>
        <v>110</v>
      </c>
      <c r="I611" s="5"/>
      <c r="J611" s="4" t="s">
        <v>1024</v>
      </c>
      <c r="K611" s="5">
        <f t="shared" si="199"/>
        <v>115</v>
      </c>
      <c r="L611" s="5"/>
      <c r="N611" s="4" t="str">
        <f t="shared" si="200"/>
        <v>Note 11 4G c/aro incell=R$ 110,00</v>
      </c>
      <c r="P611" s="4" t="str">
        <f t="shared" si="201"/>
        <v>Note 11 4G c/aro incell=R$ 115,00</v>
      </c>
      <c r="R611" s="4" t="str">
        <f t="shared" si="202"/>
        <v>Note 11 4G c/aro incell=R$ 105,00</v>
      </c>
      <c r="T611" s="4" t="str">
        <f t="shared" si="203"/>
        <v>Note 11 4G c/aro incell=R$ 120,00</v>
      </c>
    </row>
    <row r="612" spans="1:20" ht="15" customHeight="1" x14ac:dyDescent="0.3">
      <c r="A612" t="s">
        <v>3647</v>
      </c>
      <c r="B612">
        <f>B36</f>
        <v>70</v>
      </c>
      <c r="D612" s="7" t="s">
        <v>1048</v>
      </c>
      <c r="E612" s="14">
        <v>65</v>
      </c>
      <c r="F612" s="26"/>
      <c r="G612" s="4" t="s">
        <v>1025</v>
      </c>
      <c r="H612" s="5">
        <f>E584</f>
        <v>110</v>
      </c>
      <c r="I612" s="5"/>
      <c r="J612" s="4" t="s">
        <v>1025</v>
      </c>
      <c r="K612" s="5">
        <f t="shared" si="199"/>
        <v>115</v>
      </c>
      <c r="L612" s="5"/>
      <c r="N612" s="4" t="str">
        <f t="shared" si="200"/>
        <v>Note 11s 4G c/aro incell= R$ 110,00</v>
      </c>
      <c r="P612" s="4" t="str">
        <f t="shared" si="201"/>
        <v>Note 11s 4G c/aro incell= R$ 115,00</v>
      </c>
      <c r="R612" s="4" t="str">
        <f t="shared" si="202"/>
        <v>Note 11s 4G c/aro incell= R$ 105,00</v>
      </c>
      <c r="T612" s="4" t="str">
        <f t="shared" si="203"/>
        <v>Note 11s 4G c/aro incell= R$ 120,00</v>
      </c>
    </row>
    <row r="613" spans="1:20" ht="15" customHeight="1" x14ac:dyDescent="0.3">
      <c r="A613" t="s">
        <v>3174</v>
      </c>
      <c r="B613">
        <f>B41</f>
        <v>85</v>
      </c>
      <c r="D613" s="7" t="s">
        <v>1050</v>
      </c>
      <c r="E613" s="14">
        <v>75</v>
      </c>
      <c r="F613" s="26"/>
      <c r="G613" s="4" t="s">
        <v>1027</v>
      </c>
      <c r="H613" s="5">
        <f>E585</f>
        <v>180</v>
      </c>
      <c r="I613" s="5"/>
      <c r="J613" s="4" t="s">
        <v>1027</v>
      </c>
      <c r="K613" s="5">
        <f t="shared" si="199"/>
        <v>185</v>
      </c>
      <c r="L613" s="5"/>
      <c r="N613" s="4" t="str">
        <f t="shared" si="200"/>
        <v>Redmi Note 11 4G/11s-orig=180,00</v>
      </c>
      <c r="P613" s="4" t="str">
        <f t="shared" si="201"/>
        <v>Redmi Note 11 4G/11s-orig=185,00</v>
      </c>
      <c r="R613" s="4" t="str">
        <f t="shared" si="202"/>
        <v>Redmi Note 11 4G/11s-orig=175,00</v>
      </c>
      <c r="T613" s="4" t="str">
        <f t="shared" si="203"/>
        <v>Redmi Note 11 4G/11s-orig=190,00</v>
      </c>
    </row>
    <row r="614" spans="1:20" ht="15" customHeight="1" x14ac:dyDescent="0.3">
      <c r="A614" t="s">
        <v>3648</v>
      </c>
      <c r="B614">
        <f>B40</f>
        <v>75</v>
      </c>
      <c r="D614" s="7" t="s">
        <v>1052</v>
      </c>
      <c r="E614" s="14">
        <v>65</v>
      </c>
      <c r="F614" s="26"/>
      <c r="G614" s="4" t="s">
        <v>1028</v>
      </c>
      <c r="H614" s="5">
        <f>E586</f>
        <v>200</v>
      </c>
      <c r="I614" s="5"/>
      <c r="J614" s="4" t="s">
        <v>1028</v>
      </c>
      <c r="K614" s="5">
        <f t="shared" si="199"/>
        <v>205</v>
      </c>
      <c r="L614" s="5"/>
      <c r="N614" s="4" t="str">
        <f t="shared" si="200"/>
        <v>Note 11 4G c/aro orig   = R$ 200,00</v>
      </c>
      <c r="P614" s="4" t="str">
        <f t="shared" si="201"/>
        <v>Note 11 4G c/aro orig   = R$ 205,00</v>
      </c>
      <c r="R614" s="4" t="str">
        <f t="shared" si="202"/>
        <v>Note 11 4G c/aro orig   = R$ 195,00</v>
      </c>
      <c r="T614" s="4" t="str">
        <f t="shared" si="203"/>
        <v>Note 11 4G c/aro orig   = R$ 210,00</v>
      </c>
    </row>
    <row r="615" spans="1:20" ht="15" customHeight="1" x14ac:dyDescent="0.3">
      <c r="A615" t="s">
        <v>3175</v>
      </c>
      <c r="B615">
        <f>B46</f>
        <v>100</v>
      </c>
      <c r="D615" s="7" t="s">
        <v>1054</v>
      </c>
      <c r="E615" s="14">
        <v>70</v>
      </c>
      <c r="F615" s="26"/>
      <c r="G615" s="4" t="s">
        <v>1029</v>
      </c>
      <c r="H615" s="5">
        <f>E586</f>
        <v>200</v>
      </c>
      <c r="I615" s="5"/>
      <c r="J615" s="4" t="s">
        <v>1029</v>
      </c>
      <c r="K615" s="5">
        <f t="shared" si="199"/>
        <v>205</v>
      </c>
      <c r="L615" s="5"/>
      <c r="N615" s="4" t="str">
        <f t="shared" si="200"/>
        <v>Note 11s 4G c/aro orig = R$ 200,00</v>
      </c>
      <c r="P615" s="4" t="str">
        <f t="shared" si="201"/>
        <v>Note 11s 4G c/aro orig = R$ 205,00</v>
      </c>
      <c r="R615" s="4" t="str">
        <f t="shared" si="202"/>
        <v>Note 11s 4G c/aro orig = R$ 195,00</v>
      </c>
      <c r="T615" s="4" t="str">
        <f t="shared" si="203"/>
        <v>Note 11s 4G c/aro orig = R$ 210,00</v>
      </c>
    </row>
    <row r="616" spans="1:20" ht="15" customHeight="1" x14ac:dyDescent="0.3">
      <c r="A616" t="s">
        <v>3176</v>
      </c>
      <c r="B616">
        <f>B48</f>
        <v>100</v>
      </c>
      <c r="D616" s="7" t="s">
        <v>1056</v>
      </c>
      <c r="E616" s="14">
        <v>85</v>
      </c>
      <c r="F616" s="26"/>
      <c r="G616" s="4" t="s">
        <v>1031</v>
      </c>
      <c r="H616" s="5">
        <f>E587</f>
        <v>90</v>
      </c>
      <c r="I616" s="5"/>
      <c r="J616" s="4" t="s">
        <v>1031</v>
      </c>
      <c r="K616" s="5">
        <f t="shared" si="199"/>
        <v>95</v>
      </c>
      <c r="L616" s="5"/>
      <c r="N616" s="4" t="str">
        <f t="shared" si="200"/>
        <v>Redmi Note 11 5G      = R$ 90,00</v>
      </c>
      <c r="P616" s="4" t="str">
        <f t="shared" si="201"/>
        <v>Redmi Note 11 5G      = R$ 95,00</v>
      </c>
      <c r="R616" s="4" t="str">
        <f t="shared" si="202"/>
        <v>Redmi Note 11 5G      = R$ 85,00</v>
      </c>
      <c r="T616" s="4" t="str">
        <f t="shared" si="203"/>
        <v>Redmi Note 11 5G      = R$ 100,00</v>
      </c>
    </row>
    <row r="617" spans="1:20" ht="15" customHeight="1" x14ac:dyDescent="0.3">
      <c r="A617" t="s">
        <v>3650</v>
      </c>
      <c r="B617">
        <f>B47</f>
        <v>90</v>
      </c>
      <c r="D617" s="7" t="s">
        <v>12261</v>
      </c>
      <c r="E617" s="49">
        <v>110</v>
      </c>
      <c r="F617" s="26"/>
      <c r="G617" s="4" t="s">
        <v>12218</v>
      </c>
      <c r="H617" s="5">
        <f t="shared" ref="H617:H624" si="209">E587</f>
        <v>90</v>
      </c>
      <c r="I617" s="5"/>
      <c r="J617" s="4" t="s">
        <v>12218</v>
      </c>
      <c r="K617" s="5">
        <f t="shared" si="199"/>
        <v>95</v>
      </c>
      <c r="L617" s="5"/>
      <c r="N617" s="4" t="str">
        <f t="shared" ref="N617" si="210">CONCATENATE(G617,H617,",00")</f>
        <v>Redmi Note 11s 5G      = R$ 90,00</v>
      </c>
      <c r="P617" s="4" t="str">
        <f t="shared" ref="P617" si="211">CONCATENATE(G617,H617+5,",00")</f>
        <v>Redmi Note 11s 5G      = R$ 95,00</v>
      </c>
      <c r="R617" s="4" t="str">
        <f t="shared" ref="R617" si="212">CONCATENATE(G617,H617-5,",00")</f>
        <v>Redmi Note 11s 5G      = R$ 85,00</v>
      </c>
      <c r="T617" s="4" t="str">
        <f t="shared" ref="T617" si="213">CONCATENATE(G617,H617+10,",00")</f>
        <v>Redmi Note 11s 5G      = R$ 100,00</v>
      </c>
    </row>
    <row r="618" spans="1:20" ht="15" customHeight="1" x14ac:dyDescent="0.3">
      <c r="A618" t="s">
        <v>3177</v>
      </c>
      <c r="B618">
        <f>B51</f>
        <v>135</v>
      </c>
      <c r="D618" s="7" t="s">
        <v>12262</v>
      </c>
      <c r="E618" s="14">
        <v>75</v>
      </c>
      <c r="F618" s="26"/>
      <c r="G618" s="4" t="s">
        <v>1033</v>
      </c>
      <c r="H618" s="5">
        <f t="shared" si="209"/>
        <v>95</v>
      </c>
      <c r="I618" s="5"/>
      <c r="J618" s="4" t="s">
        <v>1033</v>
      </c>
      <c r="K618" s="5">
        <f t="shared" si="199"/>
        <v>100</v>
      </c>
      <c r="L618" s="5"/>
      <c r="N618" s="4" t="str">
        <f t="shared" si="200"/>
        <v>Redmi Note 12 - incell = R$ 95,00</v>
      </c>
      <c r="P618" s="4" t="str">
        <f t="shared" si="201"/>
        <v>Redmi Note 12 - incell = R$ 100,00</v>
      </c>
      <c r="R618" s="4" t="str">
        <f t="shared" si="202"/>
        <v>Redmi Note 12 - incell = R$ 90,00</v>
      </c>
      <c r="T618" s="4" t="str">
        <f t="shared" si="203"/>
        <v>Redmi Note 12 - incell = R$ 105,00</v>
      </c>
    </row>
    <row r="619" spans="1:20" ht="15" customHeight="1" x14ac:dyDescent="0.3">
      <c r="A619" t="s">
        <v>3651</v>
      </c>
      <c r="B619">
        <f>B50</f>
        <v>100</v>
      </c>
      <c r="D619" s="7" t="s">
        <v>1059</v>
      </c>
      <c r="E619" s="14">
        <v>80</v>
      </c>
      <c r="F619" s="26"/>
      <c r="G619" s="4" t="s">
        <v>1035</v>
      </c>
      <c r="H619" s="5">
        <f t="shared" si="209"/>
        <v>215</v>
      </c>
      <c r="I619" s="5"/>
      <c r="J619" s="4" t="s">
        <v>1035</v>
      </c>
      <c r="K619" s="5">
        <f t="shared" si="199"/>
        <v>220</v>
      </c>
      <c r="L619" s="5"/>
      <c r="N619" s="4" t="str">
        <f t="shared" si="200"/>
        <v>Redmi Note 12 - orig = R$ 215,00</v>
      </c>
      <c r="P619" s="4" t="str">
        <f t="shared" si="201"/>
        <v>Redmi Note 12 - orig = R$ 220,00</v>
      </c>
      <c r="R619" s="4" t="str">
        <f t="shared" si="202"/>
        <v>Redmi Note 12 - orig = R$ 210,00</v>
      </c>
      <c r="T619" s="4" t="str">
        <f t="shared" si="203"/>
        <v>Redmi Note 12 - orig = R$ 225,00</v>
      </c>
    </row>
    <row r="620" spans="1:20" ht="15" customHeight="1" x14ac:dyDescent="0.3">
      <c r="A620" t="s">
        <v>3178</v>
      </c>
      <c r="B620">
        <f>B53</f>
        <v>75</v>
      </c>
      <c r="D620" s="7" t="s">
        <v>1061</v>
      </c>
      <c r="E620" s="14">
        <v>100</v>
      </c>
      <c r="F620" s="26"/>
      <c r="G620" s="4" t="s">
        <v>1037</v>
      </c>
      <c r="H620" s="5">
        <f t="shared" si="209"/>
        <v>120</v>
      </c>
      <c r="I620" s="5"/>
      <c r="J620" s="4" t="s">
        <v>1037</v>
      </c>
      <c r="K620" s="5">
        <f t="shared" si="199"/>
        <v>125</v>
      </c>
      <c r="L620" s="5"/>
      <c r="N620" s="4" t="str">
        <f t="shared" si="200"/>
        <v>Note 12 4G - incell c/aro=R$ 120,00</v>
      </c>
      <c r="P620" s="4" t="str">
        <f t="shared" si="201"/>
        <v>Note 12 4G - incell c/aro=R$ 125,00</v>
      </c>
      <c r="R620" s="4" t="str">
        <f t="shared" si="202"/>
        <v>Note 12 4G - incell c/aro=R$ 115,00</v>
      </c>
      <c r="T620" s="4" t="str">
        <f t="shared" si="203"/>
        <v>Note 12 4G - incell c/aro=R$ 130,00</v>
      </c>
    </row>
    <row r="621" spans="1:20" ht="15" customHeight="1" x14ac:dyDescent="0.3">
      <c r="A621" t="s">
        <v>3179</v>
      </c>
      <c r="B621">
        <f>B57</f>
        <v>75</v>
      </c>
      <c r="D621" s="7" t="s">
        <v>1063</v>
      </c>
      <c r="E621" s="14">
        <v>70</v>
      </c>
      <c r="F621" s="26"/>
      <c r="G621" s="4" t="s">
        <v>1039</v>
      </c>
      <c r="H621" s="5">
        <f t="shared" si="209"/>
        <v>240</v>
      </c>
      <c r="I621" s="5"/>
      <c r="J621" s="4" t="s">
        <v>1039</v>
      </c>
      <c r="K621" s="5">
        <f t="shared" si="199"/>
        <v>245</v>
      </c>
      <c r="L621" s="5"/>
      <c r="N621" s="4" t="str">
        <f t="shared" si="200"/>
        <v>Note 12 4G - orig c/aro = R$ 240,00</v>
      </c>
      <c r="P621" s="4" t="str">
        <f t="shared" si="201"/>
        <v>Note 12 4G - orig c/aro = R$ 245,00</v>
      </c>
      <c r="R621" s="4" t="str">
        <f t="shared" si="202"/>
        <v>Note 12 4G - orig c/aro = R$ 235,00</v>
      </c>
      <c r="T621" s="4" t="str">
        <f t="shared" si="203"/>
        <v>Note 12 4G - orig c/aro = R$ 250,00</v>
      </c>
    </row>
    <row r="622" spans="1:20" ht="15" customHeight="1" x14ac:dyDescent="0.3">
      <c r="A622" t="s">
        <v>3653</v>
      </c>
      <c r="B622">
        <f>B56</f>
        <v>65</v>
      </c>
      <c r="D622" s="7" t="s">
        <v>1065</v>
      </c>
      <c r="E622" s="14">
        <v>90</v>
      </c>
      <c r="F622" s="26"/>
      <c r="G622" s="4" t="s">
        <v>1041</v>
      </c>
      <c r="H622" s="5">
        <f t="shared" si="209"/>
        <v>250</v>
      </c>
      <c r="I622" s="5"/>
      <c r="J622" s="4" t="s">
        <v>1041</v>
      </c>
      <c r="K622" s="5">
        <f t="shared" si="199"/>
        <v>255</v>
      </c>
      <c r="L622" s="5"/>
      <c r="N622" s="4" t="str">
        <f t="shared" si="200"/>
        <v>Note 12 4G Nacional c/aro = 250,00</v>
      </c>
      <c r="P622" s="4" t="str">
        <f t="shared" si="201"/>
        <v>Note 12 4G Nacional c/aro = 255,00</v>
      </c>
      <c r="R622" s="4" t="str">
        <f t="shared" si="202"/>
        <v>Note 12 4G Nacional c/aro = 245,00</v>
      </c>
      <c r="T622" s="4" t="str">
        <f t="shared" si="203"/>
        <v>Note 12 4G Nacional c/aro = 260,00</v>
      </c>
    </row>
    <row r="623" spans="1:20" ht="15" customHeight="1" x14ac:dyDescent="0.3">
      <c r="A623" t="s">
        <v>3180</v>
      </c>
      <c r="B623">
        <f>B62</f>
        <v>80</v>
      </c>
      <c r="D623" s="7" t="s">
        <v>1067</v>
      </c>
      <c r="E623" s="14">
        <v>90</v>
      </c>
      <c r="F623" s="26"/>
      <c r="G623" s="4" t="s">
        <v>1043</v>
      </c>
      <c r="H623" s="5">
        <f t="shared" si="209"/>
        <v>160</v>
      </c>
      <c r="I623" s="5"/>
      <c r="J623" s="4" t="s">
        <v>1043</v>
      </c>
      <c r="K623" s="5">
        <f t="shared" si="199"/>
        <v>165</v>
      </c>
      <c r="L623" s="5"/>
      <c r="N623" s="4" t="str">
        <f t="shared" si="200"/>
        <v>Note 12 5G -incell c/aro= R$ 160,00</v>
      </c>
      <c r="P623" s="4" t="str">
        <f t="shared" si="201"/>
        <v>Note 12 5G -incell c/aro= R$ 165,00</v>
      </c>
      <c r="R623" s="4" t="str">
        <f t="shared" si="202"/>
        <v>Note 12 5G -incell c/aro= R$ 155,00</v>
      </c>
      <c r="T623" s="4" t="str">
        <f t="shared" si="203"/>
        <v>Note 12 5G -incell c/aro= R$ 170,00</v>
      </c>
    </row>
    <row r="624" spans="1:20" ht="15" customHeight="1" x14ac:dyDescent="0.3">
      <c r="A624" t="s">
        <v>3654</v>
      </c>
      <c r="B624">
        <f>B61</f>
        <v>70</v>
      </c>
      <c r="D624" s="7" t="s">
        <v>1069</v>
      </c>
      <c r="E624" s="14">
        <v>110</v>
      </c>
      <c r="F624" s="26"/>
      <c r="G624" s="4" t="s">
        <v>1045</v>
      </c>
      <c r="H624" s="5">
        <f t="shared" si="209"/>
        <v>260</v>
      </c>
      <c r="I624" s="5"/>
      <c r="J624" s="4" t="s">
        <v>1045</v>
      </c>
      <c r="K624" s="5">
        <f t="shared" si="199"/>
        <v>265</v>
      </c>
      <c r="L624" s="5"/>
      <c r="N624" s="4" t="str">
        <f t="shared" si="200"/>
        <v>Note 12 5G - orig c/aro = R$ 260,00</v>
      </c>
      <c r="P624" s="4" t="str">
        <f t="shared" si="201"/>
        <v>Note 12 5G - orig c/aro = R$ 265,00</v>
      </c>
      <c r="R624" s="4" t="str">
        <f t="shared" si="202"/>
        <v>Note 12 5G - orig c/aro = R$ 255,00</v>
      </c>
      <c r="T624" s="4" t="str">
        <f t="shared" si="203"/>
        <v>Note 12 5G - orig c/aro = R$ 270,00</v>
      </c>
    </row>
    <row r="625" spans="1:20" ht="15" customHeight="1" x14ac:dyDescent="0.3">
      <c r="A625" t="s">
        <v>3181</v>
      </c>
      <c r="B625">
        <f>B1585</f>
        <v>80</v>
      </c>
      <c r="D625" s="7" t="s">
        <v>1071</v>
      </c>
      <c r="E625" s="14">
        <v>120</v>
      </c>
      <c r="F625" s="26"/>
      <c r="G625" s="4" t="s">
        <v>1047</v>
      </c>
      <c r="H625" s="5">
        <f>E583</f>
        <v>85</v>
      </c>
      <c r="I625" s="5"/>
      <c r="J625" s="4" t="s">
        <v>1047</v>
      </c>
      <c r="K625" s="5">
        <f t="shared" si="199"/>
        <v>90</v>
      </c>
      <c r="L625" s="5"/>
      <c r="N625" s="4" t="str">
        <f t="shared" si="200"/>
        <v>Redmi Note 12s-incell = R$ 85,00</v>
      </c>
      <c r="P625" s="4" t="str">
        <f t="shared" si="201"/>
        <v>Redmi Note 12s-incell = R$ 90,00</v>
      </c>
      <c r="R625" s="4" t="str">
        <f t="shared" si="202"/>
        <v>Redmi Note 12s-incell = R$ 80,00</v>
      </c>
      <c r="T625" s="4" t="str">
        <f t="shared" si="203"/>
        <v>Redmi Note 12s-incell = R$ 95,00</v>
      </c>
    </row>
    <row r="626" spans="1:20" ht="15" customHeight="1" x14ac:dyDescent="0.3">
      <c r="A626" t="s">
        <v>3655</v>
      </c>
      <c r="B626">
        <f>B65</f>
        <v>70</v>
      </c>
      <c r="D626" s="7" t="s">
        <v>1073</v>
      </c>
      <c r="E626" s="14">
        <v>90</v>
      </c>
      <c r="F626" s="26"/>
      <c r="G626" s="4" t="s">
        <v>1049</v>
      </c>
      <c r="H626" s="5">
        <f>E585</f>
        <v>180</v>
      </c>
      <c r="I626" s="5"/>
      <c r="J626" s="4" t="s">
        <v>1049</v>
      </c>
      <c r="K626" s="5">
        <f t="shared" si="199"/>
        <v>185</v>
      </c>
      <c r="L626" s="5"/>
      <c r="N626" s="4" t="str">
        <f t="shared" si="200"/>
        <v>Redmi Note 12s - orig = R$ 180,00</v>
      </c>
      <c r="P626" s="4" t="str">
        <f t="shared" si="201"/>
        <v>Redmi Note 12s - orig = R$ 185,00</v>
      </c>
      <c r="R626" s="4" t="str">
        <f t="shared" si="202"/>
        <v>Redmi Note 12s - orig = R$ 175,00</v>
      </c>
      <c r="T626" s="4" t="str">
        <f t="shared" si="203"/>
        <v>Redmi Note 12s - orig = R$ 190,00</v>
      </c>
    </row>
    <row r="627" spans="1:20" ht="15" customHeight="1" x14ac:dyDescent="0.3">
      <c r="A627" t="s">
        <v>3182</v>
      </c>
      <c r="B627">
        <f>B70</f>
        <v>85</v>
      </c>
      <c r="D627" s="7" t="s">
        <v>12379</v>
      </c>
      <c r="E627" s="49">
        <v>105</v>
      </c>
      <c r="F627" s="26"/>
      <c r="G627" s="4" t="s">
        <v>1257</v>
      </c>
      <c r="H627" s="5">
        <f>E584</f>
        <v>110</v>
      </c>
      <c r="I627" s="5"/>
      <c r="J627" s="4" t="s">
        <v>1257</v>
      </c>
      <c r="K627" s="5">
        <f t="shared" si="199"/>
        <v>115</v>
      </c>
      <c r="L627" s="5"/>
      <c r="N627" s="4" t="str">
        <f t="shared" ref="N627" si="214">CONCATENATE(G627,H627,",00")</f>
        <v>Note 12s - incell c/aro    = R$ 110,00</v>
      </c>
      <c r="P627" s="4" t="str">
        <f t="shared" ref="P627" si="215">CONCATENATE(G627,H627+5,",00")</f>
        <v>Note 12s - incell c/aro    = R$ 115,00</v>
      </c>
      <c r="R627" s="4" t="str">
        <f t="shared" ref="R627" si="216">CONCATENATE(G627,H627-5,",00")</f>
        <v>Note 12s - incell c/aro    = R$ 105,00</v>
      </c>
      <c r="T627" s="4" t="str">
        <f t="shared" ref="T627" si="217">CONCATENATE(G627,H627+10,",00")</f>
        <v>Note 12s - incell c/aro    = R$ 120,00</v>
      </c>
    </row>
    <row r="628" spans="1:20" ht="15" customHeight="1" x14ac:dyDescent="0.3">
      <c r="A628" t="s">
        <v>3656</v>
      </c>
      <c r="B628">
        <f>B68</f>
        <v>75</v>
      </c>
      <c r="D628" s="7" t="s">
        <v>1075</v>
      </c>
      <c r="E628" s="14">
        <v>75</v>
      </c>
      <c r="F628" s="26"/>
      <c r="G628" s="4" t="s">
        <v>1051</v>
      </c>
      <c r="H628" s="5">
        <f>E586</f>
        <v>200</v>
      </c>
      <c r="I628" s="5"/>
      <c r="J628" s="4" t="s">
        <v>1051</v>
      </c>
      <c r="K628" s="5">
        <f t="shared" si="199"/>
        <v>205</v>
      </c>
      <c r="L628" s="5"/>
      <c r="N628" s="4" t="str">
        <f t="shared" si="200"/>
        <v>Note 12s - orig c/aro    = R$ 200,00</v>
      </c>
      <c r="P628" s="4" t="str">
        <f t="shared" si="201"/>
        <v>Note 12s - orig c/aro    = R$ 205,00</v>
      </c>
      <c r="R628" s="4" t="str">
        <f t="shared" si="202"/>
        <v>Note 12s - orig c/aro    = R$ 195,00</v>
      </c>
      <c r="T628" s="4" t="str">
        <f t="shared" si="203"/>
        <v>Note 12s - orig c/aro    = R$ 210,00</v>
      </c>
    </row>
    <row r="629" spans="1:20" ht="15" customHeight="1" x14ac:dyDescent="0.3">
      <c r="A629" t="s">
        <v>3183</v>
      </c>
      <c r="B629">
        <f>B76</f>
        <v>95</v>
      </c>
      <c r="D629" s="7" t="s">
        <v>1077</v>
      </c>
      <c r="E629" s="14">
        <v>100</v>
      </c>
      <c r="F629" s="26"/>
      <c r="G629" s="4" t="s">
        <v>1053</v>
      </c>
      <c r="H629" s="5">
        <f t="shared" ref="H629:H636" si="218">E595</f>
        <v>245</v>
      </c>
      <c r="I629" s="5"/>
      <c r="J629" s="4" t="s">
        <v>1053</v>
      </c>
      <c r="K629" s="5">
        <f t="shared" si="199"/>
        <v>250</v>
      </c>
      <c r="L629" s="5"/>
      <c r="N629" s="4" t="str">
        <f t="shared" si="200"/>
        <v>Note 12 Pro 4G - orig = R$ 245,00</v>
      </c>
      <c r="P629" s="4" t="str">
        <f t="shared" si="201"/>
        <v>Note 12 Pro 4G - orig = R$ 250,00</v>
      </c>
      <c r="R629" s="4" t="str">
        <f t="shared" si="202"/>
        <v>Note 12 Pro 4G - orig = R$ 240,00</v>
      </c>
      <c r="T629" s="4" t="str">
        <f t="shared" si="203"/>
        <v>Note 12 Pro 4G - orig = R$ 255,00</v>
      </c>
    </row>
    <row r="630" spans="1:20" ht="15" customHeight="1" x14ac:dyDescent="0.3">
      <c r="A630" t="s">
        <v>3657</v>
      </c>
      <c r="B630">
        <f>B74</f>
        <v>75</v>
      </c>
      <c r="D630" s="7" t="s">
        <v>1256</v>
      </c>
      <c r="E630" s="14">
        <v>90</v>
      </c>
      <c r="F630" s="26"/>
      <c r="G630" s="4" t="s">
        <v>1055</v>
      </c>
      <c r="H630" s="5">
        <f t="shared" si="218"/>
        <v>150</v>
      </c>
      <c r="I630" s="5"/>
      <c r="J630" s="4" t="s">
        <v>1055</v>
      </c>
      <c r="K630" s="5">
        <f t="shared" si="199"/>
        <v>155</v>
      </c>
      <c r="L630" s="5"/>
      <c r="N630" s="4" t="str">
        <f t="shared" si="200"/>
        <v>Note 12 Pro 4G-incell c/aro=150,00</v>
      </c>
      <c r="P630" s="4" t="str">
        <f t="shared" si="201"/>
        <v>Note 12 Pro 4G-incell c/aro=155,00</v>
      </c>
      <c r="R630" s="4" t="str">
        <f t="shared" si="202"/>
        <v>Note 12 Pro 4G-incell c/aro=145,00</v>
      </c>
      <c r="T630" s="4" t="str">
        <f t="shared" si="203"/>
        <v>Note 12 Pro 4G-incell c/aro=160,00</v>
      </c>
    </row>
    <row r="631" spans="1:20" ht="15" customHeight="1" x14ac:dyDescent="0.3">
      <c r="A631" t="s">
        <v>3184</v>
      </c>
      <c r="B631">
        <f>B81</f>
        <v>100</v>
      </c>
      <c r="D631" s="7" t="s">
        <v>1081</v>
      </c>
      <c r="E631" s="14">
        <v>100</v>
      </c>
      <c r="F631" s="26"/>
      <c r="G631" s="4" t="s">
        <v>1057</v>
      </c>
      <c r="H631" s="5">
        <f t="shared" si="218"/>
        <v>255</v>
      </c>
      <c r="I631" s="5"/>
      <c r="J631" s="4" t="s">
        <v>1057</v>
      </c>
      <c r="K631" s="5">
        <f t="shared" si="199"/>
        <v>260</v>
      </c>
      <c r="L631" s="5"/>
      <c r="N631" s="4" t="str">
        <f t="shared" si="200"/>
        <v>Note 12 Pro 4G-orig c/aro=255,00</v>
      </c>
      <c r="P631" s="4" t="str">
        <f t="shared" si="201"/>
        <v>Note 12 Pro 4G-orig c/aro=260,00</v>
      </c>
      <c r="R631" s="4" t="str">
        <f t="shared" si="202"/>
        <v>Note 12 Pro 4G-orig c/aro=250,00</v>
      </c>
      <c r="T631" s="4" t="str">
        <f t="shared" si="203"/>
        <v>Note 12 Pro 4G-orig c/aro=265,00</v>
      </c>
    </row>
    <row r="632" spans="1:20" ht="15" customHeight="1" x14ac:dyDescent="0.3">
      <c r="A632" t="s">
        <v>3658</v>
      </c>
      <c r="B632">
        <f>B80</f>
        <v>75</v>
      </c>
      <c r="D632" s="7" t="s">
        <v>1083</v>
      </c>
      <c r="E632" s="14">
        <v>145</v>
      </c>
      <c r="F632" s="26"/>
      <c r="G632" s="4" t="s">
        <v>1058</v>
      </c>
      <c r="H632" s="5">
        <f t="shared" si="218"/>
        <v>110</v>
      </c>
      <c r="I632" s="5"/>
      <c r="J632" s="4" t="s">
        <v>1058</v>
      </c>
      <c r="K632" s="5">
        <f t="shared" si="199"/>
        <v>115</v>
      </c>
      <c r="L632" s="5"/>
      <c r="N632" s="4" t="str">
        <f t="shared" si="200"/>
        <v>Note 12 Pro 5G - incell= R$ 110,00</v>
      </c>
      <c r="P632" s="4" t="str">
        <f t="shared" si="201"/>
        <v>Note 12 Pro 5G - incell= R$ 115,00</v>
      </c>
      <c r="R632" s="4" t="str">
        <f t="shared" si="202"/>
        <v>Note 12 Pro 5G - incell= R$ 105,00</v>
      </c>
      <c r="T632" s="4" t="str">
        <f t="shared" si="203"/>
        <v>Note 12 Pro 5G - incell= R$ 120,00</v>
      </c>
    </row>
    <row r="633" spans="1:20" ht="15" customHeight="1" x14ac:dyDescent="0.3">
      <c r="A633" t="s">
        <v>3185</v>
      </c>
      <c r="B633">
        <f>B84</f>
        <v>90</v>
      </c>
      <c r="D633" s="7" t="s">
        <v>1085</v>
      </c>
      <c r="E633" s="14">
        <v>80</v>
      </c>
      <c r="F633" s="26"/>
      <c r="G633" s="4" t="s">
        <v>1060</v>
      </c>
      <c r="H633" s="5">
        <f t="shared" si="218"/>
        <v>155</v>
      </c>
      <c r="I633" s="5"/>
      <c r="J633" s="4" t="s">
        <v>1060</v>
      </c>
      <c r="K633" s="5">
        <f t="shared" si="199"/>
        <v>160</v>
      </c>
      <c r="L633" s="5"/>
      <c r="N633" s="4" t="str">
        <f t="shared" si="200"/>
        <v>Note 12 Pro 5G-incell c/aro=155,00</v>
      </c>
      <c r="P633" s="4" t="str">
        <f t="shared" si="201"/>
        <v>Note 12 Pro 5G-incell c/aro=160,00</v>
      </c>
      <c r="R633" s="4" t="str">
        <f t="shared" si="202"/>
        <v>Note 12 Pro 5G-incell c/aro=150,00</v>
      </c>
      <c r="T633" s="4" t="str">
        <f t="shared" si="203"/>
        <v>Note 12 Pro 5G-incell c/aro=165,00</v>
      </c>
    </row>
    <row r="634" spans="1:20" ht="15" customHeight="1" x14ac:dyDescent="0.3">
      <c r="A634" t="s">
        <v>3659</v>
      </c>
      <c r="B634">
        <f>B83</f>
        <v>80</v>
      </c>
      <c r="D634" s="7" t="s">
        <v>1087</v>
      </c>
      <c r="E634" s="14">
        <v>95</v>
      </c>
      <c r="F634" s="26"/>
      <c r="G634" s="4" t="s">
        <v>1062</v>
      </c>
      <c r="H634" s="5">
        <f t="shared" si="218"/>
        <v>210</v>
      </c>
      <c r="I634" s="5"/>
      <c r="J634" s="4" t="s">
        <v>1062</v>
      </c>
      <c r="K634" s="5">
        <f t="shared" si="199"/>
        <v>215</v>
      </c>
      <c r="L634" s="5"/>
      <c r="N634" s="4" t="str">
        <f t="shared" si="200"/>
        <v>Note 12 Pro 5G -orig = R$ 210,00</v>
      </c>
      <c r="P634" s="4" t="str">
        <f t="shared" si="201"/>
        <v>Note 12 Pro 5G -orig = R$ 215,00</v>
      </c>
      <c r="R634" s="4" t="str">
        <f t="shared" si="202"/>
        <v>Note 12 Pro 5G -orig = R$ 205,00</v>
      </c>
      <c r="T634" s="4" t="str">
        <f t="shared" si="203"/>
        <v>Note 12 Pro 5G -orig = R$ 220,00</v>
      </c>
    </row>
    <row r="635" spans="1:20" ht="15" customHeight="1" x14ac:dyDescent="0.3">
      <c r="A635" t="s">
        <v>3361</v>
      </c>
      <c r="B635">
        <f>B87</f>
        <v>115</v>
      </c>
      <c r="D635" s="7" t="s">
        <v>8275</v>
      </c>
      <c r="E635" s="49">
        <v>130</v>
      </c>
      <c r="F635" s="26"/>
      <c r="G635" s="4" t="s">
        <v>1064</v>
      </c>
      <c r="H635" s="5">
        <f t="shared" si="218"/>
        <v>235</v>
      </c>
      <c r="I635" s="5"/>
      <c r="J635" s="4" t="s">
        <v>1064</v>
      </c>
      <c r="K635" s="5">
        <f t="shared" si="199"/>
        <v>240</v>
      </c>
      <c r="L635" s="5"/>
      <c r="N635" s="4" t="str">
        <f t="shared" si="200"/>
        <v>Note 12 Pro 5G-orig  c/aro=235,00</v>
      </c>
      <c r="P635" s="4" t="str">
        <f t="shared" si="201"/>
        <v>Note 12 Pro 5G-orig  c/aro=240,00</v>
      </c>
      <c r="R635" s="4" t="str">
        <f t="shared" si="202"/>
        <v>Note 12 Pro 5G-orig  c/aro=230,00</v>
      </c>
      <c r="T635" s="4" t="str">
        <f t="shared" si="203"/>
        <v>Note 12 Pro 5G-orig  c/aro=245,00</v>
      </c>
    </row>
    <row r="636" spans="1:20" ht="15" customHeight="1" x14ac:dyDescent="0.3">
      <c r="A636" t="s">
        <v>3660</v>
      </c>
      <c r="B636">
        <f>B93</f>
        <v>190</v>
      </c>
      <c r="D636" s="7" t="s">
        <v>1262</v>
      </c>
      <c r="E636" s="14">
        <v>105</v>
      </c>
      <c r="F636" s="26"/>
      <c r="G636" s="4" t="s">
        <v>1066</v>
      </c>
      <c r="H636" s="5">
        <f t="shared" si="218"/>
        <v>255</v>
      </c>
      <c r="I636" s="5"/>
      <c r="J636" s="4" t="s">
        <v>1066</v>
      </c>
      <c r="K636" s="5">
        <f t="shared" si="199"/>
        <v>260</v>
      </c>
      <c r="L636" s="5"/>
      <c r="N636" s="4" t="str">
        <f t="shared" si="200"/>
        <v>Note 12 Pro 5G- Nac c/aro=255,00</v>
      </c>
      <c r="P636" s="4" t="str">
        <f t="shared" si="201"/>
        <v>Note 12 Pro 5G- Nac c/aro=260,00</v>
      </c>
      <c r="R636" s="4" t="str">
        <f t="shared" si="202"/>
        <v>Note 12 Pro 5G- Nac c/aro=250,00</v>
      </c>
      <c r="T636" s="4" t="str">
        <f t="shared" si="203"/>
        <v>Note 12 Pro 5G- Nac c/aro=265,00</v>
      </c>
    </row>
    <row r="637" spans="1:20" ht="15" customHeight="1" x14ac:dyDescent="0.3">
      <c r="A637" t="s">
        <v>3186</v>
      </c>
      <c r="B637">
        <f>B88</f>
        <v>210</v>
      </c>
      <c r="D637" s="7" t="s">
        <v>1090</v>
      </c>
      <c r="E637" s="14">
        <v>85</v>
      </c>
      <c r="F637" s="26"/>
      <c r="G637" s="4" t="s">
        <v>1068</v>
      </c>
      <c r="H637" s="5">
        <f>E598</f>
        <v>110</v>
      </c>
      <c r="I637" s="5"/>
      <c r="J637" s="4" t="s">
        <v>1068</v>
      </c>
      <c r="K637" s="5">
        <f t="shared" si="199"/>
        <v>115</v>
      </c>
      <c r="L637" s="5"/>
      <c r="N637" s="4" t="str">
        <f t="shared" si="200"/>
        <v>Note 12 Pro Plus-incell=R$ 110,00</v>
      </c>
      <c r="P637" s="4" t="str">
        <f t="shared" si="201"/>
        <v>Note 12 Pro Plus-incell=R$ 115,00</v>
      </c>
      <c r="R637" s="4" t="str">
        <f t="shared" si="202"/>
        <v>Note 12 Pro Plus-incell=R$ 105,00</v>
      </c>
      <c r="T637" s="4" t="str">
        <f t="shared" si="203"/>
        <v>Note 12 Pro Plus-incell=R$ 120,00</v>
      </c>
    </row>
    <row r="638" spans="1:20" ht="15" customHeight="1" x14ac:dyDescent="0.3">
      <c r="A638" t="s">
        <v>3362</v>
      </c>
      <c r="B638">
        <f>B105</f>
        <v>80</v>
      </c>
      <c r="D638" s="7" t="s">
        <v>1092</v>
      </c>
      <c r="E638" s="14">
        <v>115</v>
      </c>
      <c r="F638" s="26"/>
      <c r="G638" s="4" t="s">
        <v>1070</v>
      </c>
      <c r="H638" s="5">
        <f>E600</f>
        <v>210</v>
      </c>
      <c r="I638" s="5"/>
      <c r="J638" s="4" t="s">
        <v>1070</v>
      </c>
      <c r="K638" s="5">
        <f t="shared" si="199"/>
        <v>215</v>
      </c>
      <c r="L638" s="5"/>
      <c r="N638" s="4" t="str">
        <f t="shared" si="200"/>
        <v>Note 12 Pro Plus - orig = R$ 210,00</v>
      </c>
      <c r="P638" s="4" t="str">
        <f t="shared" si="201"/>
        <v>Note 12 Pro Plus - orig = R$ 215,00</v>
      </c>
      <c r="R638" s="4" t="str">
        <f t="shared" si="202"/>
        <v>Note 12 Pro Plus - orig = R$ 205,00</v>
      </c>
      <c r="T638" s="4" t="str">
        <f t="shared" si="203"/>
        <v>Note 12 Pro Plus - orig = R$ 220,00</v>
      </c>
    </row>
    <row r="639" spans="1:20" ht="15" customHeight="1" x14ac:dyDescent="0.3">
      <c r="A639" t="s">
        <v>3187</v>
      </c>
      <c r="B639">
        <f>B108</f>
        <v>160</v>
      </c>
      <c r="D639" s="7" t="s">
        <v>1094</v>
      </c>
      <c r="E639" s="14">
        <v>130</v>
      </c>
      <c r="F639" s="26"/>
      <c r="G639" s="4" t="s">
        <v>1072</v>
      </c>
      <c r="H639" s="5">
        <f t="shared" ref="H639:H661" si="219">E603</f>
        <v>105</v>
      </c>
      <c r="I639" s="5"/>
      <c r="J639" s="4" t="s">
        <v>1072</v>
      </c>
      <c r="K639" s="5">
        <f t="shared" si="199"/>
        <v>110</v>
      </c>
      <c r="L639" s="5"/>
      <c r="N639" s="4" t="str">
        <f t="shared" si="200"/>
        <v>Note 13 4G - incell = R$ 105,00</v>
      </c>
      <c r="P639" s="4" t="str">
        <f t="shared" si="201"/>
        <v>Note 13 4G - incell = R$ 110,00</v>
      </c>
      <c r="R639" s="4" t="str">
        <f t="shared" si="202"/>
        <v>Note 13 4G - incell = R$ 100,00</v>
      </c>
      <c r="T639" s="4" t="str">
        <f t="shared" si="203"/>
        <v>Note 13 4G - incell = R$ 115,00</v>
      </c>
    </row>
    <row r="640" spans="1:20" ht="15" customHeight="1" x14ac:dyDescent="0.3">
      <c r="A640" t="s">
        <v>3188</v>
      </c>
      <c r="B640">
        <f>B113</f>
        <v>80</v>
      </c>
      <c r="D640" s="7" t="s">
        <v>1255</v>
      </c>
      <c r="E640" s="14">
        <v>95</v>
      </c>
      <c r="F640" s="26"/>
      <c r="G640" s="4" t="s">
        <v>1074</v>
      </c>
      <c r="H640" s="5">
        <f t="shared" si="219"/>
        <v>150</v>
      </c>
      <c r="I640" s="5"/>
      <c r="J640" s="4" t="s">
        <v>1074</v>
      </c>
      <c r="K640" s="5">
        <f t="shared" si="199"/>
        <v>155</v>
      </c>
      <c r="L640" s="5"/>
      <c r="N640" s="4" t="str">
        <f t="shared" si="200"/>
        <v>Note 13 4G-incell c/aro= R$ 150,00</v>
      </c>
      <c r="P640" s="4" t="str">
        <f t="shared" si="201"/>
        <v>Note 13 4G-incell c/aro= R$ 155,00</v>
      </c>
      <c r="R640" s="4" t="str">
        <f t="shared" si="202"/>
        <v>Note 13 4G-incell c/aro= R$ 145,00</v>
      </c>
      <c r="T640" s="4" t="str">
        <f t="shared" si="203"/>
        <v>Note 13 4G-incell c/aro= R$ 160,00</v>
      </c>
    </row>
    <row r="641" spans="1:20" ht="15" customHeight="1" x14ac:dyDescent="0.3">
      <c r="A641" t="s">
        <v>3662</v>
      </c>
      <c r="B641">
        <f>B112</f>
        <v>70</v>
      </c>
      <c r="D641" s="7" t="s">
        <v>1264</v>
      </c>
      <c r="E641" s="14">
        <v>115</v>
      </c>
      <c r="F641" s="26"/>
      <c r="G641" s="4" t="s">
        <v>1076</v>
      </c>
      <c r="H641" s="5">
        <f t="shared" si="219"/>
        <v>225</v>
      </c>
      <c r="I641" s="5"/>
      <c r="J641" s="4" t="s">
        <v>1076</v>
      </c>
      <c r="K641" s="5">
        <f t="shared" si="199"/>
        <v>230</v>
      </c>
      <c r="L641" s="5"/>
      <c r="N641" s="4" t="str">
        <f t="shared" si="200"/>
        <v>Note 13 4G - original = R$ 225,00</v>
      </c>
      <c r="P641" s="4" t="str">
        <f t="shared" si="201"/>
        <v>Note 13 4G - original = R$ 230,00</v>
      </c>
      <c r="R641" s="4" t="str">
        <f t="shared" si="202"/>
        <v>Note 13 4G - original = R$ 220,00</v>
      </c>
      <c r="T641" s="4" t="str">
        <f t="shared" si="203"/>
        <v>Note 13 4G - original = R$ 235,00</v>
      </c>
    </row>
    <row r="642" spans="1:20" ht="15" customHeight="1" x14ac:dyDescent="0.3">
      <c r="A642" t="s">
        <v>3189</v>
      </c>
      <c r="B642">
        <f>B121</f>
        <v>80</v>
      </c>
      <c r="D642" s="7" t="s">
        <v>1096</v>
      </c>
      <c r="E642" s="14">
        <v>75</v>
      </c>
      <c r="F642" s="26"/>
      <c r="G642" s="4" t="s">
        <v>1078</v>
      </c>
      <c r="H642" s="5">
        <f t="shared" si="219"/>
        <v>275</v>
      </c>
      <c r="I642" s="5"/>
      <c r="J642" s="4" t="s">
        <v>1078</v>
      </c>
      <c r="K642" s="5">
        <f t="shared" si="199"/>
        <v>280</v>
      </c>
      <c r="L642" s="5"/>
      <c r="N642" s="4" t="str">
        <f t="shared" si="200"/>
        <v>Note 13 4G - orig c/aro= R$ 275,00</v>
      </c>
      <c r="P642" s="4" t="str">
        <f t="shared" si="201"/>
        <v>Note 13 4G - orig c/aro= R$ 280,00</v>
      </c>
      <c r="R642" s="4" t="str">
        <f t="shared" si="202"/>
        <v>Note 13 4G - orig c/aro= R$ 270,00</v>
      </c>
      <c r="T642" s="4" t="str">
        <f t="shared" si="203"/>
        <v>Note 13 4G - orig c/aro= R$ 285,00</v>
      </c>
    </row>
    <row r="643" spans="1:20" ht="15" customHeight="1" x14ac:dyDescent="0.3">
      <c r="A643" t="s">
        <v>3664</v>
      </c>
      <c r="B643">
        <f>B120</f>
        <v>70</v>
      </c>
      <c r="D643" s="7" t="s">
        <v>12288</v>
      </c>
      <c r="E643" s="14">
        <v>90</v>
      </c>
      <c r="F643" s="26"/>
      <c r="G643" s="4" t="s">
        <v>1079</v>
      </c>
      <c r="H643" s="5">
        <f t="shared" si="219"/>
        <v>130</v>
      </c>
      <c r="I643" s="5"/>
      <c r="J643" s="4" t="s">
        <v>1079</v>
      </c>
      <c r="K643" s="5">
        <f t="shared" si="199"/>
        <v>135</v>
      </c>
      <c r="L643" s="5"/>
      <c r="N643" s="4" t="str">
        <f t="shared" si="200"/>
        <v>Note 13 5G - incell = R$ 130,00</v>
      </c>
      <c r="P643" s="4" t="str">
        <f t="shared" si="201"/>
        <v>Note 13 5G - incell = R$ 135,00</v>
      </c>
      <c r="R643" s="4" t="str">
        <f t="shared" si="202"/>
        <v>Note 13 5G - incell = R$ 125,00</v>
      </c>
      <c r="T643" s="4" t="str">
        <f t="shared" si="203"/>
        <v>Note 13 5G - incell = R$ 140,00</v>
      </c>
    </row>
    <row r="644" spans="1:20" ht="15" customHeight="1" x14ac:dyDescent="0.3">
      <c r="A644" t="s">
        <v>3363</v>
      </c>
      <c r="B644">
        <f>B126</f>
        <v>85</v>
      </c>
      <c r="D644" s="7" t="s">
        <v>1097</v>
      </c>
      <c r="E644" s="14">
        <v>85</v>
      </c>
      <c r="F644" s="26"/>
      <c r="G644" s="4" t="s">
        <v>1080</v>
      </c>
      <c r="H644" s="5">
        <f t="shared" si="219"/>
        <v>165</v>
      </c>
      <c r="I644" s="5"/>
      <c r="J644" s="4" t="s">
        <v>1080</v>
      </c>
      <c r="K644" s="5">
        <f t="shared" ref="K644:K708" si="220">H644+5</f>
        <v>170</v>
      </c>
      <c r="L644" s="5"/>
      <c r="N644" s="4" t="str">
        <f t="shared" si="200"/>
        <v>Note 13 5G - incell c/aro= 165,00</v>
      </c>
      <c r="P644" s="4" t="str">
        <f t="shared" si="201"/>
        <v>Note 13 5G - incell c/aro= 170,00</v>
      </c>
      <c r="R644" s="4" t="str">
        <f t="shared" si="202"/>
        <v>Note 13 5G - incell c/aro= 160,00</v>
      </c>
      <c r="T644" s="4" t="str">
        <f t="shared" si="203"/>
        <v>Note 13 5G - incell c/aro= 175,00</v>
      </c>
    </row>
    <row r="645" spans="1:20" ht="15" customHeight="1" x14ac:dyDescent="0.3">
      <c r="A645" t="s">
        <v>3190</v>
      </c>
      <c r="B645">
        <f>B130</f>
        <v>165</v>
      </c>
      <c r="D645" s="7" t="s">
        <v>1099</v>
      </c>
      <c r="E645" s="14">
        <v>120</v>
      </c>
      <c r="F645" s="26"/>
      <c r="G645" s="4" t="s">
        <v>1082</v>
      </c>
      <c r="H645" s="5">
        <f t="shared" si="219"/>
        <v>285</v>
      </c>
      <c r="I645" s="5"/>
      <c r="J645" s="4" t="s">
        <v>1082</v>
      </c>
      <c r="K645" s="5">
        <f t="shared" si="220"/>
        <v>290</v>
      </c>
      <c r="L645" s="5"/>
      <c r="N645" s="4" t="str">
        <f t="shared" si="200"/>
        <v>Note 13 5G - original = R$ 285,00</v>
      </c>
      <c r="P645" s="4" t="str">
        <f t="shared" si="201"/>
        <v>Note 13 5G - original = R$ 290,00</v>
      </c>
      <c r="R645" s="4" t="str">
        <f t="shared" si="202"/>
        <v>Note 13 5G - original = R$ 280,00</v>
      </c>
      <c r="T645" s="4" t="str">
        <f t="shared" si="203"/>
        <v>Note 13 5G - original = R$ 295,00</v>
      </c>
    </row>
    <row r="646" spans="1:20" ht="15" customHeight="1" x14ac:dyDescent="0.3">
      <c r="A646" t="s">
        <v>3191</v>
      </c>
      <c r="B646">
        <f>B131</f>
        <v>185</v>
      </c>
      <c r="D646" s="7" t="s">
        <v>1101</v>
      </c>
      <c r="E646" s="14">
        <v>140</v>
      </c>
      <c r="F646" s="26"/>
      <c r="G646" s="4" t="s">
        <v>1084</v>
      </c>
      <c r="H646" s="5">
        <f t="shared" si="219"/>
        <v>345</v>
      </c>
      <c r="I646" s="5"/>
      <c r="J646" s="4" t="s">
        <v>1084</v>
      </c>
      <c r="K646" s="5">
        <f t="shared" si="220"/>
        <v>350</v>
      </c>
      <c r="L646" s="5"/>
      <c r="N646" s="4" t="str">
        <f t="shared" si="200"/>
        <v>Note 13 5G - orig c/aro= 345,00</v>
      </c>
      <c r="P646" s="4" t="str">
        <f t="shared" si="201"/>
        <v>Note 13 5G - orig c/aro= 350,00</v>
      </c>
      <c r="R646" s="4" t="str">
        <f t="shared" si="202"/>
        <v>Note 13 5G - orig c/aro= 340,00</v>
      </c>
      <c r="T646" s="4" t="str">
        <f t="shared" si="203"/>
        <v>Note 13 5G - orig c/aro= 355,00</v>
      </c>
    </row>
    <row r="647" spans="1:20" ht="15" customHeight="1" x14ac:dyDescent="0.3">
      <c r="A647" t="s">
        <v>3192</v>
      </c>
      <c r="B647">
        <f>B132</f>
        <v>85</v>
      </c>
      <c r="D647" s="7" t="s">
        <v>1103</v>
      </c>
      <c r="E647" s="14">
        <v>75</v>
      </c>
      <c r="F647" s="26"/>
      <c r="G647" s="4" t="s">
        <v>1086</v>
      </c>
      <c r="H647" s="5">
        <f t="shared" si="219"/>
        <v>75</v>
      </c>
      <c r="I647" s="5"/>
      <c r="J647" s="4" t="s">
        <v>1086</v>
      </c>
      <c r="K647" s="5">
        <f t="shared" si="220"/>
        <v>80</v>
      </c>
      <c r="L647" s="5"/>
      <c r="N647" s="4" t="str">
        <f t="shared" si="200"/>
        <v>Redmi 6/6A     = R$ 75,00</v>
      </c>
      <c r="P647" s="4" t="str">
        <f t="shared" si="201"/>
        <v>Redmi 6/6A     = R$ 80,00</v>
      </c>
      <c r="R647" s="4" t="str">
        <f t="shared" si="202"/>
        <v>Redmi 6/6A     = R$ 70,00</v>
      </c>
      <c r="T647" s="4" t="str">
        <f t="shared" si="203"/>
        <v>Redmi 6/6A     = R$ 85,00</v>
      </c>
    </row>
    <row r="648" spans="1:20" ht="15" customHeight="1" x14ac:dyDescent="0.3">
      <c r="A648" t="s">
        <v>3665</v>
      </c>
      <c r="B648">
        <f>B133</f>
        <v>95</v>
      </c>
      <c r="D648" s="7" t="s">
        <v>1105</v>
      </c>
      <c r="E648" s="14">
        <v>105</v>
      </c>
      <c r="F648" s="26"/>
      <c r="G648" s="4" t="s">
        <v>1088</v>
      </c>
      <c r="H648" s="5">
        <f t="shared" si="219"/>
        <v>65</v>
      </c>
      <c r="I648" s="5"/>
      <c r="J648" s="4" t="s">
        <v>1088</v>
      </c>
      <c r="K648" s="5">
        <f t="shared" si="220"/>
        <v>70</v>
      </c>
      <c r="L648" s="5"/>
      <c r="N648" s="4" t="str">
        <f t="shared" si="200"/>
        <v>Redmi 7          = R$ 65,00</v>
      </c>
      <c r="P648" s="4" t="str">
        <f t="shared" si="201"/>
        <v>Redmi 7          = R$ 70,00</v>
      </c>
      <c r="R648" s="4" t="str">
        <f t="shared" si="202"/>
        <v>Redmi 7          = R$ 60,00</v>
      </c>
      <c r="T648" s="4" t="str">
        <f>CONCATENATE(G648,H648+10,",00")</f>
        <v>Redmi 7          = R$ 75,00</v>
      </c>
    </row>
    <row r="649" spans="1:20" ht="15" customHeight="1" x14ac:dyDescent="0.3">
      <c r="A649" t="s">
        <v>3193</v>
      </c>
      <c r="B649">
        <f>B139</f>
        <v>100</v>
      </c>
      <c r="D649" s="7" t="s">
        <v>1107</v>
      </c>
      <c r="E649" s="14">
        <v>155</v>
      </c>
      <c r="F649" s="26"/>
      <c r="G649" s="4" t="s">
        <v>1089</v>
      </c>
      <c r="H649" s="5">
        <f t="shared" si="219"/>
        <v>75</v>
      </c>
      <c r="I649" s="5"/>
      <c r="J649" s="4" t="s">
        <v>1089</v>
      </c>
      <c r="K649" s="5">
        <f t="shared" si="220"/>
        <v>80</v>
      </c>
      <c r="L649" s="5"/>
      <c r="N649" s="4" t="str">
        <f t="shared" si="200"/>
        <v>Redmi 7A        = R$ 75,00</v>
      </c>
      <c r="P649" s="4" t="str">
        <f t="shared" si="201"/>
        <v>Redmi 7A        = R$ 80,00</v>
      </c>
      <c r="R649" s="4" t="str">
        <f t="shared" si="202"/>
        <v>Redmi 7A        = R$ 70,00</v>
      </c>
      <c r="T649" s="4" t="str">
        <f t="shared" ref="T649" si="221">CONCATENATE(G649,H649+10,",00")</f>
        <v>Redmi 7A        = R$ 85,00</v>
      </c>
    </row>
    <row r="650" spans="1:20" ht="15" customHeight="1" x14ac:dyDescent="0.3">
      <c r="A650" t="s">
        <v>3666</v>
      </c>
      <c r="B650">
        <f>B137</f>
        <v>75</v>
      </c>
      <c r="D650" s="7" t="s">
        <v>1109</v>
      </c>
      <c r="E650" s="14">
        <v>130</v>
      </c>
      <c r="F650" s="26"/>
      <c r="G650" s="4" t="s">
        <v>1091</v>
      </c>
      <c r="H650" s="5">
        <f t="shared" si="219"/>
        <v>65</v>
      </c>
      <c r="I650" s="5"/>
      <c r="J650" s="4" t="s">
        <v>1091</v>
      </c>
      <c r="K650" s="5">
        <f t="shared" si="220"/>
        <v>70</v>
      </c>
      <c r="L650" s="5"/>
      <c r="N650" s="4" t="str">
        <f t="shared" si="200"/>
        <v>Redmi 8/8A    = R$ 65,00</v>
      </c>
      <c r="P650" s="4" t="str">
        <f t="shared" si="201"/>
        <v>Redmi 8/8A    = R$ 70,00</v>
      </c>
      <c r="R650" s="4" t="str">
        <f t="shared" si="202"/>
        <v>Redmi 8/8A    = R$ 60,00</v>
      </c>
      <c r="T650" s="4" t="str">
        <f>CONCATENATE(G650,H650+10,",00")</f>
        <v>Redmi 8/8A    = R$ 75,00</v>
      </c>
    </row>
    <row r="651" spans="1:20" ht="15" customHeight="1" x14ac:dyDescent="0.3">
      <c r="A651" t="s">
        <v>3194</v>
      </c>
      <c r="B651">
        <f>B143</f>
        <v>90</v>
      </c>
      <c r="D651" s="7" t="s">
        <v>1111</v>
      </c>
      <c r="E651" s="14">
        <v>250</v>
      </c>
      <c r="F651" s="26"/>
      <c r="G651" s="4" t="s">
        <v>1093</v>
      </c>
      <c r="H651" s="5">
        <f t="shared" si="219"/>
        <v>70</v>
      </c>
      <c r="I651" s="5"/>
      <c r="J651" s="4" t="s">
        <v>1093</v>
      </c>
      <c r="K651" s="5">
        <f t="shared" si="220"/>
        <v>75</v>
      </c>
      <c r="L651" s="5"/>
      <c r="N651" s="4" t="str">
        <f t="shared" si="200"/>
        <v>Redmi 9           = R$ 70,00</v>
      </c>
      <c r="P651" s="4" t="str">
        <f t="shared" si="201"/>
        <v>Redmi 9           = R$ 75,00</v>
      </c>
      <c r="R651" s="4" t="str">
        <f t="shared" si="202"/>
        <v>Redmi 9           = R$ 65,00</v>
      </c>
      <c r="T651" s="4" t="str">
        <f>CONCATENATE(G651,H651+10,",00")</f>
        <v>Redmi 9           = R$ 80,00</v>
      </c>
    </row>
    <row r="652" spans="1:20" ht="15" customHeight="1" x14ac:dyDescent="0.3">
      <c r="A652" t="s">
        <v>3667</v>
      </c>
      <c r="B652">
        <f>B147</f>
        <v>110</v>
      </c>
      <c r="D652" s="7" t="s">
        <v>1113</v>
      </c>
      <c r="E652" s="14">
        <v>100</v>
      </c>
      <c r="F652" s="26"/>
      <c r="G652" s="4" t="s">
        <v>1095</v>
      </c>
      <c r="H652" s="5">
        <f t="shared" si="219"/>
        <v>85</v>
      </c>
      <c r="I652" s="5"/>
      <c r="J652" s="4" t="s">
        <v>1095</v>
      </c>
      <c r="K652" s="5">
        <f t="shared" si="220"/>
        <v>90</v>
      </c>
      <c r="L652" s="5"/>
      <c r="N652" s="4" t="str">
        <f t="shared" si="200"/>
        <v>Redmi 9 c/aro             = R$ 85,00</v>
      </c>
      <c r="P652" s="4" t="str">
        <f t="shared" si="201"/>
        <v>Redmi 9 c/aro             = R$ 90,00</v>
      </c>
      <c r="R652" s="4" t="str">
        <f t="shared" si="202"/>
        <v>Redmi 9 c/aro             = R$ 80,00</v>
      </c>
      <c r="T652" s="4" t="str">
        <f>CONCATENATE(G652,H652+10,",00")</f>
        <v>Redmi 9 c/aro             = R$ 95,00</v>
      </c>
    </row>
    <row r="653" spans="1:20" ht="15" customHeight="1" x14ac:dyDescent="0.3">
      <c r="A653" t="s">
        <v>3364</v>
      </c>
      <c r="B653">
        <f>B148</f>
        <v>145</v>
      </c>
      <c r="D653" s="7" t="s">
        <v>1115</v>
      </c>
      <c r="E653" s="14">
        <v>150</v>
      </c>
      <c r="F653" s="26"/>
      <c r="G653" s="4" t="s">
        <v>12265</v>
      </c>
      <c r="H653" s="5">
        <f t="shared" si="219"/>
        <v>110</v>
      </c>
      <c r="I653" s="5"/>
      <c r="J653" s="4" t="s">
        <v>12265</v>
      </c>
      <c r="K653" s="5">
        <f t="shared" si="220"/>
        <v>115</v>
      </c>
      <c r="L653" s="5"/>
      <c r="N653" s="4" t="str">
        <f t="shared" ref="N653" si="222">CONCATENATE(G653,H653,",00")</f>
        <v>Redmi 9 Nacional c/aro =R$ 110,00</v>
      </c>
      <c r="P653" s="4" t="str">
        <f t="shared" ref="P653" si="223">CONCATENATE(G653,H653+5,",00")</f>
        <v>Redmi 9 Nacional c/aro =R$ 115,00</v>
      </c>
      <c r="R653" s="4" t="str">
        <f t="shared" ref="R653" si="224">CONCATENATE(G653,H653-5,",00")</f>
        <v>Redmi 9 Nacional c/aro =R$ 105,00</v>
      </c>
      <c r="T653" s="4" t="str">
        <f t="shared" ref="T653" si="225">CONCATENATE(G653,H653+10,",00")</f>
        <v>Redmi 9 Nacional c/aro =R$ 120,00</v>
      </c>
    </row>
    <row r="654" spans="1:20" ht="15" customHeight="1" x14ac:dyDescent="0.3">
      <c r="A654" t="s">
        <v>3411</v>
      </c>
      <c r="B654">
        <f>B149</f>
        <v>110</v>
      </c>
      <c r="D654" s="7" t="s">
        <v>1117</v>
      </c>
      <c r="E654" s="14">
        <v>100</v>
      </c>
      <c r="F654" s="26"/>
      <c r="G654" s="4" t="s">
        <v>12263</v>
      </c>
      <c r="H654" s="5">
        <f t="shared" si="219"/>
        <v>75</v>
      </c>
      <c r="I654" s="5"/>
      <c r="J654" s="4" t="s">
        <v>12263</v>
      </c>
      <c r="K654" s="5">
        <f t="shared" si="220"/>
        <v>80</v>
      </c>
      <c r="L654" s="5"/>
      <c r="N654" s="4" t="str">
        <f t="shared" si="200"/>
        <v>Redmi 9A/9C/9i = R$ 75,00</v>
      </c>
      <c r="P654" s="4" t="str">
        <f t="shared" si="201"/>
        <v>Redmi 9A/9C/9i = R$ 80,00</v>
      </c>
      <c r="R654" s="4" t="str">
        <f t="shared" si="202"/>
        <v>Redmi 9A/9C/9i = R$ 70,00</v>
      </c>
      <c r="T654" s="4" t="str">
        <f t="shared" ref="T654:T661" si="226">CONCATENATE(G654,H654+10,",00")</f>
        <v>Redmi 9A/9C/9i = R$ 85,00</v>
      </c>
    </row>
    <row r="655" spans="1:20" ht="15" customHeight="1" x14ac:dyDescent="0.3">
      <c r="A655" t="s">
        <v>3195</v>
      </c>
      <c r="B655">
        <f>B152</f>
        <v>280</v>
      </c>
      <c r="D655" s="7" t="s">
        <v>1119</v>
      </c>
      <c r="E655" s="14">
        <v>200</v>
      </c>
      <c r="F655" s="26"/>
      <c r="G655" s="4" t="s">
        <v>1098</v>
      </c>
      <c r="H655" s="5">
        <f t="shared" si="219"/>
        <v>80</v>
      </c>
      <c r="I655" s="5"/>
      <c r="J655" s="4" t="s">
        <v>1098</v>
      </c>
      <c r="K655" s="5">
        <f t="shared" si="220"/>
        <v>85</v>
      </c>
      <c r="L655" s="5"/>
      <c r="N655" s="4" t="str">
        <f t="shared" si="200"/>
        <v>Redmi 9A/9C c/aro   = R$ 80,00</v>
      </c>
      <c r="P655" s="4" t="str">
        <f t="shared" si="201"/>
        <v>Redmi 9A/9C c/aro   = R$ 85,00</v>
      </c>
      <c r="R655" s="4" t="str">
        <f t="shared" si="202"/>
        <v>Redmi 9A/9C c/aro   = R$ 75,00</v>
      </c>
      <c r="T655" s="4" t="str">
        <f t="shared" si="226"/>
        <v>Redmi 9A/9C c/aro   = R$ 90,00</v>
      </c>
    </row>
    <row r="656" spans="1:20" ht="15" customHeight="1" x14ac:dyDescent="0.3">
      <c r="A656" t="s">
        <v>3365</v>
      </c>
      <c r="B656">
        <f>B153</f>
        <v>115</v>
      </c>
      <c r="D656" s="7" t="s">
        <v>1121</v>
      </c>
      <c r="E656" s="14">
        <v>150</v>
      </c>
      <c r="F656" s="26"/>
      <c r="G656" s="4" t="s">
        <v>1100</v>
      </c>
      <c r="H656" s="5">
        <f t="shared" si="219"/>
        <v>100</v>
      </c>
      <c r="I656" s="5"/>
      <c r="J656" s="4" t="s">
        <v>1100</v>
      </c>
      <c r="K656" s="5">
        <f t="shared" si="220"/>
        <v>105</v>
      </c>
      <c r="L656" s="5"/>
      <c r="N656" s="4" t="str">
        <f t="shared" si="200"/>
        <v>Redmi 9A/9C c/aro Nac = 100,00</v>
      </c>
      <c r="P656" s="4" t="str">
        <f t="shared" si="201"/>
        <v>Redmi 9A/9C c/aro Nac = 105,00</v>
      </c>
      <c r="R656" s="4" t="str">
        <f t="shared" si="202"/>
        <v>Redmi 9A/9C c/aro Nac = 95,00</v>
      </c>
      <c r="T656" s="4" t="str">
        <f t="shared" si="226"/>
        <v>Redmi 9A/9C c/aro Nac = 110,00</v>
      </c>
    </row>
    <row r="657" spans="1:20" ht="15" customHeight="1" x14ac:dyDescent="0.3">
      <c r="A657" t="s">
        <v>3412</v>
      </c>
      <c r="B657">
        <f>B154</f>
        <v>100</v>
      </c>
      <c r="D657" s="7" t="s">
        <v>1123</v>
      </c>
      <c r="E657" s="14">
        <v>215</v>
      </c>
      <c r="F657" s="26"/>
      <c r="G657" s="4" t="s">
        <v>1102</v>
      </c>
      <c r="H657" s="5">
        <f t="shared" si="219"/>
        <v>70</v>
      </c>
      <c r="I657" s="5"/>
      <c r="J657" s="4" t="s">
        <v>1102</v>
      </c>
      <c r="K657" s="5">
        <f t="shared" si="220"/>
        <v>75</v>
      </c>
      <c r="L657" s="5"/>
      <c r="N657" s="4" t="str">
        <f t="shared" si="200"/>
        <v>Redmi 9T         = R$ 70,00</v>
      </c>
      <c r="P657" s="4" t="str">
        <f t="shared" si="201"/>
        <v>Redmi 9T         = R$ 75,00</v>
      </c>
      <c r="R657" s="4" t="str">
        <f t="shared" si="202"/>
        <v>Redmi 9T         = R$ 65,00</v>
      </c>
      <c r="T657" s="4" t="str">
        <f t="shared" si="226"/>
        <v>Redmi 9T         = R$ 80,00</v>
      </c>
    </row>
    <row r="658" spans="1:20" ht="15" customHeight="1" x14ac:dyDescent="0.3">
      <c r="A658" t="s">
        <v>3366</v>
      </c>
      <c r="B658">
        <f>B155</f>
        <v>85</v>
      </c>
      <c r="D658" s="7" t="s">
        <v>1125</v>
      </c>
      <c r="E658" s="14">
        <v>200</v>
      </c>
      <c r="F658" s="26"/>
      <c r="G658" s="4" t="s">
        <v>1104</v>
      </c>
      <c r="H658" s="5">
        <f t="shared" si="219"/>
        <v>90</v>
      </c>
      <c r="I658" s="5"/>
      <c r="J658" s="4" t="s">
        <v>1104</v>
      </c>
      <c r="K658" s="5">
        <f t="shared" si="220"/>
        <v>95</v>
      </c>
      <c r="L658" s="5"/>
      <c r="N658" s="4" t="str">
        <f t="shared" si="200"/>
        <v>Redmi 9T c/aro  = R$ 90,00</v>
      </c>
      <c r="P658" s="4" t="str">
        <f t="shared" si="201"/>
        <v>Redmi 9T c/aro  = R$ 95,00</v>
      </c>
      <c r="R658" s="4" t="str">
        <f t="shared" si="202"/>
        <v>Redmi 9T c/aro  = R$ 85,00</v>
      </c>
      <c r="T658" s="4" t="str">
        <f t="shared" si="226"/>
        <v>Redmi 9T c/aro  = R$ 100,00</v>
      </c>
    </row>
    <row r="659" spans="1:20" ht="15" customHeight="1" x14ac:dyDescent="0.3">
      <c r="A659" t="s">
        <v>3196</v>
      </c>
      <c r="B659">
        <f>B158</f>
        <v>155</v>
      </c>
      <c r="D659" s="7" t="s">
        <v>1127</v>
      </c>
      <c r="E659" s="14">
        <v>110</v>
      </c>
      <c r="F659" s="26"/>
      <c r="G659" s="4" t="s">
        <v>1106</v>
      </c>
      <c r="H659" s="5">
        <f t="shared" si="219"/>
        <v>90</v>
      </c>
      <c r="I659" s="5"/>
      <c r="J659" s="4" t="s">
        <v>1106</v>
      </c>
      <c r="K659" s="5">
        <f t="shared" si="220"/>
        <v>95</v>
      </c>
      <c r="L659" s="5"/>
      <c r="N659" s="4" t="str">
        <f t="shared" si="200"/>
        <v>Redmi 10/10 prime    = R$ 90,00</v>
      </c>
      <c r="P659" s="4" t="str">
        <f t="shared" si="201"/>
        <v>Redmi 10/10 prime    = R$ 95,00</v>
      </c>
      <c r="R659" s="4" t="str">
        <f t="shared" si="202"/>
        <v>Redmi 10/10 prime    = R$ 85,00</v>
      </c>
      <c r="T659" s="4" t="str">
        <f t="shared" si="226"/>
        <v>Redmi 10/10 prime    = R$ 100,00</v>
      </c>
    </row>
    <row r="660" spans="1:20" ht="15" customHeight="1" x14ac:dyDescent="0.3">
      <c r="A660" t="s">
        <v>3367</v>
      </c>
      <c r="B660">
        <f>B162</f>
        <v>80</v>
      </c>
      <c r="D660" s="7" t="s">
        <v>1129</v>
      </c>
      <c r="E660" s="14">
        <v>225</v>
      </c>
      <c r="F660" s="26"/>
      <c r="G660" s="4" t="s">
        <v>1108</v>
      </c>
      <c r="H660" s="5">
        <f t="shared" si="219"/>
        <v>110</v>
      </c>
      <c r="I660" s="5"/>
      <c r="J660" s="4" t="s">
        <v>1108</v>
      </c>
      <c r="K660" s="5">
        <f t="shared" si="220"/>
        <v>115</v>
      </c>
      <c r="L660" s="5"/>
      <c r="N660" s="4" t="str">
        <f t="shared" si="200"/>
        <v>Redmi 10/10 prime c/aro = 110,00</v>
      </c>
      <c r="P660" s="4" t="str">
        <f t="shared" si="201"/>
        <v>Redmi 10/10 prime c/aro = 115,00</v>
      </c>
      <c r="R660" s="4" t="str">
        <f t="shared" si="202"/>
        <v>Redmi 10/10 prime c/aro = 105,00</v>
      </c>
      <c r="T660" s="4" t="str">
        <f t="shared" si="226"/>
        <v>Redmi 10/10 prime c/aro = 120,00</v>
      </c>
    </row>
    <row r="661" spans="1:20" ht="15" customHeight="1" x14ac:dyDescent="0.3">
      <c r="A661" t="s">
        <v>3197</v>
      </c>
      <c r="B661">
        <f>B165</f>
        <v>160</v>
      </c>
      <c r="D661" s="7" t="s">
        <v>1134</v>
      </c>
      <c r="E661" s="14">
        <v>80</v>
      </c>
      <c r="F661" s="26"/>
      <c r="G661" s="4" t="s">
        <v>1110</v>
      </c>
      <c r="H661" s="5">
        <f t="shared" si="219"/>
        <v>120</v>
      </c>
      <c r="I661" s="5"/>
      <c r="J661" s="4" t="s">
        <v>1110</v>
      </c>
      <c r="K661" s="5">
        <f t="shared" si="220"/>
        <v>125</v>
      </c>
      <c r="L661" s="5"/>
      <c r="N661" s="4" t="str">
        <f t="shared" si="200"/>
        <v>Redmi 10 Nacional c/aro=R$ 120,00</v>
      </c>
      <c r="P661" s="4" t="str">
        <f t="shared" si="201"/>
        <v>Redmi 10 Nacional c/aro=R$ 125,00</v>
      </c>
      <c r="R661" s="4" t="str">
        <f t="shared" si="202"/>
        <v>Redmi 10 Nacional c/aro=R$ 115,00</v>
      </c>
      <c r="T661" s="4" t="str">
        <f t="shared" si="226"/>
        <v>Redmi 10 Nacional c/aro=R$ 130,00</v>
      </c>
    </row>
    <row r="662" spans="1:20" ht="15" customHeight="1" x14ac:dyDescent="0.3">
      <c r="A662" t="s">
        <v>3414</v>
      </c>
      <c r="B662">
        <f>B166</f>
        <v>75</v>
      </c>
      <c r="D662" s="7" t="s">
        <v>12292</v>
      </c>
      <c r="E662" s="14">
        <v>85</v>
      </c>
      <c r="F662" s="26"/>
      <c r="G662" s="4" t="s">
        <v>1112</v>
      </c>
      <c r="H662" s="5">
        <f>E625</f>
        <v>120</v>
      </c>
      <c r="I662" s="5"/>
      <c r="J662" s="4" t="s">
        <v>1112</v>
      </c>
      <c r="K662" s="5">
        <f t="shared" si="220"/>
        <v>125</v>
      </c>
      <c r="L662" s="5"/>
      <c r="N662" s="4" t="str">
        <f t="shared" si="200"/>
        <v>Redmi 10 Prime Nac c/aro =  120,00</v>
      </c>
      <c r="P662" s="4" t="str">
        <f t="shared" si="201"/>
        <v>Redmi 10 Prime Nac c/aro =  125,00</v>
      </c>
      <c r="R662" s="4" t="str">
        <f t="shared" si="202"/>
        <v>Redmi 10 Prime Nac c/aro =  115,00</v>
      </c>
      <c r="T662" s="4" t="str">
        <f>CONCATENATE(G664,H664+10,",00")</f>
        <v>Redmi 10A       = R$ 85,00</v>
      </c>
    </row>
    <row r="663" spans="1:20" ht="15" customHeight="1" x14ac:dyDescent="0.3">
      <c r="A663" t="s">
        <v>3669</v>
      </c>
      <c r="B663">
        <f>B169</f>
        <v>140</v>
      </c>
      <c r="D663" s="7" t="s">
        <v>1137</v>
      </c>
      <c r="E663" s="14">
        <v>85</v>
      </c>
      <c r="F663" s="26"/>
      <c r="G663" s="4" t="s">
        <v>1243</v>
      </c>
      <c r="H663" s="5">
        <f>E670</f>
        <v>95</v>
      </c>
      <c r="I663" s="5"/>
      <c r="J663" s="4" t="s">
        <v>1243</v>
      </c>
      <c r="K663" s="5">
        <f t="shared" si="220"/>
        <v>100</v>
      </c>
      <c r="L663" s="5"/>
      <c r="N663" s="4" t="str">
        <f t="shared" ref="N663" si="227">CONCATENATE(G663,H663,",00")</f>
        <v>Redmi 10 5G    = R$ 95,00</v>
      </c>
      <c r="P663" s="4" t="str">
        <f t="shared" ref="P663" si="228">CONCATENATE(G663,H663+5,",00")</f>
        <v>Redmi 10 5G    = R$ 100,00</v>
      </c>
      <c r="R663" s="4" t="str">
        <f t="shared" ref="R663" si="229">CONCATENATE(G663,H663-5,",00")</f>
        <v>Redmi 10 5G    = R$ 90,00</v>
      </c>
      <c r="T663" s="4" t="str">
        <f t="shared" ref="T663" si="230">CONCATENATE(G664,H664+10,",00")</f>
        <v>Redmi 10A       = R$ 85,00</v>
      </c>
    </row>
    <row r="664" spans="1:20" ht="15" customHeight="1" x14ac:dyDescent="0.3">
      <c r="A664" t="s">
        <v>3368</v>
      </c>
      <c r="B664">
        <f>B173</f>
        <v>90</v>
      </c>
      <c r="D664" s="7" t="s">
        <v>1139</v>
      </c>
      <c r="E664" s="14">
        <v>185</v>
      </c>
      <c r="F664" s="26"/>
      <c r="G664" s="4" t="s">
        <v>1114</v>
      </c>
      <c r="H664" s="5">
        <f>E618</f>
        <v>75</v>
      </c>
      <c r="I664" s="5"/>
      <c r="J664" s="4" t="s">
        <v>1114</v>
      </c>
      <c r="K664" s="5">
        <f t="shared" si="220"/>
        <v>80</v>
      </c>
      <c r="L664" s="5"/>
      <c r="N664" s="4" t="str">
        <f t="shared" si="200"/>
        <v>Redmi 10A       = R$ 75,00</v>
      </c>
      <c r="P664" s="4" t="str">
        <f t="shared" si="201"/>
        <v>Redmi 10A       = R$ 80,00</v>
      </c>
      <c r="R664" s="4" t="str">
        <f t="shared" si="202"/>
        <v>Redmi 10A       = R$ 70,00</v>
      </c>
      <c r="T664" s="4" t="str">
        <f t="shared" ref="T664" si="231">CONCATENATE(G665,H665+10,",00")</f>
        <v>Redmi 10A c/aro        = R$ 100,00</v>
      </c>
    </row>
    <row r="665" spans="1:20" ht="15" customHeight="1" x14ac:dyDescent="0.3">
      <c r="A665" t="s">
        <v>3198</v>
      </c>
      <c r="B665">
        <f>B176</f>
        <v>165</v>
      </c>
      <c r="D665" s="7" t="s">
        <v>1141</v>
      </c>
      <c r="E665" s="14">
        <v>135</v>
      </c>
      <c r="F665" s="26"/>
      <c r="G665" s="4" t="s">
        <v>1116</v>
      </c>
      <c r="H665" s="5">
        <f>E626</f>
        <v>90</v>
      </c>
      <c r="I665" s="5"/>
      <c r="J665" s="4" t="s">
        <v>1116</v>
      </c>
      <c r="K665" s="5">
        <f t="shared" si="220"/>
        <v>95</v>
      </c>
      <c r="L665" s="5"/>
      <c r="N665" s="4" t="str">
        <f t="shared" si="200"/>
        <v>Redmi 10A c/aro        = R$ 90,00</v>
      </c>
      <c r="P665" s="4" t="str">
        <f t="shared" si="201"/>
        <v>Redmi 10A c/aro        = R$ 95,00</v>
      </c>
      <c r="R665" s="4" t="str">
        <f t="shared" si="202"/>
        <v>Redmi 10A c/aro        = R$ 85,00</v>
      </c>
      <c r="T665" s="4" t="str">
        <f t="shared" ref="T665:T674" si="232">CONCATENATE(G665,H665+10,",00")</f>
        <v>Redmi 10A c/aro        = R$ 100,00</v>
      </c>
    </row>
    <row r="666" spans="1:20" ht="15" customHeight="1" x14ac:dyDescent="0.3">
      <c r="A666" t="s">
        <v>3415</v>
      </c>
      <c r="B666">
        <f>B177</f>
        <v>85</v>
      </c>
      <c r="D666" s="7" t="s">
        <v>1143</v>
      </c>
      <c r="E666" s="14">
        <v>135</v>
      </c>
      <c r="F666" s="26"/>
      <c r="G666" s="4" t="s">
        <v>12380</v>
      </c>
      <c r="H666" s="5">
        <f>E627</f>
        <v>105</v>
      </c>
      <c r="I666" s="5"/>
      <c r="J666" s="4" t="s">
        <v>1118</v>
      </c>
      <c r="K666" s="5">
        <f t="shared" ref="K666" si="233">H666+5</f>
        <v>110</v>
      </c>
      <c r="L666" s="5"/>
      <c r="N666" s="4" t="str">
        <f t="shared" ref="N666" si="234">CONCATENATE(G666,H666,",00")</f>
        <v>Redmi 10A c/aro Nacional = 105,00</v>
      </c>
      <c r="P666" s="4" t="str">
        <f t="shared" ref="P666" si="235">CONCATENATE(G666,H666+5,",00")</f>
        <v>Redmi 10A c/aro Nacional = 110,00</v>
      </c>
      <c r="R666" s="4" t="str">
        <f t="shared" ref="R666" si="236">CONCATENATE(G666,H666-5,",00")</f>
        <v>Redmi 10A c/aro Nacional = 100,00</v>
      </c>
      <c r="T666" s="4" t="str">
        <f t="shared" ref="T666" si="237">CONCATENATE(G666,H666+10,",00")</f>
        <v>Redmi 10A c/aro Nacional = 115,00</v>
      </c>
    </row>
    <row r="667" spans="1:20" ht="15" customHeight="1" x14ac:dyDescent="0.3">
      <c r="A667" t="s">
        <v>3369</v>
      </c>
      <c r="B667">
        <f>B179</f>
        <v>90</v>
      </c>
      <c r="D667" s="50" t="s">
        <v>12252</v>
      </c>
      <c r="E667" s="49">
        <v>95</v>
      </c>
      <c r="F667" s="26"/>
      <c r="G667" s="4" t="s">
        <v>1118</v>
      </c>
      <c r="H667" s="5">
        <f>E628</f>
        <v>75</v>
      </c>
      <c r="I667" s="5"/>
      <c r="J667" s="4" t="s">
        <v>1118</v>
      </c>
      <c r="K667" s="5">
        <f t="shared" si="220"/>
        <v>80</v>
      </c>
      <c r="L667" s="5"/>
      <c r="N667" s="4" t="str">
        <f t="shared" si="200"/>
        <v>Redmi 10C       = R$ 75,00</v>
      </c>
      <c r="P667" s="4" t="str">
        <f t="shared" si="201"/>
        <v>Redmi 10C       = R$ 80,00</v>
      </c>
      <c r="R667" s="4" t="str">
        <f t="shared" si="202"/>
        <v>Redmi 10C       = R$ 70,00</v>
      </c>
      <c r="T667" s="4" t="str">
        <f t="shared" si="232"/>
        <v>Redmi 10C       = R$ 85,00</v>
      </c>
    </row>
    <row r="668" spans="1:20" ht="15" customHeight="1" x14ac:dyDescent="0.3">
      <c r="A668" t="s">
        <v>3199</v>
      </c>
      <c r="B668">
        <f>B183</f>
        <v>170</v>
      </c>
      <c r="D668" s="50" t="s">
        <v>12253</v>
      </c>
      <c r="E668" s="49">
        <v>195</v>
      </c>
      <c r="F668" s="26"/>
      <c r="G668" s="4" t="s">
        <v>1120</v>
      </c>
      <c r="H668" s="5">
        <f>E629</f>
        <v>100</v>
      </c>
      <c r="I668" s="5"/>
      <c r="J668" s="4" t="s">
        <v>1120</v>
      </c>
      <c r="K668" s="5">
        <f t="shared" si="220"/>
        <v>105</v>
      </c>
      <c r="L668" s="5"/>
      <c r="N668" s="4" t="str">
        <f t="shared" si="200"/>
        <v>Redmi 10C c/aro        = R$ 100,00</v>
      </c>
      <c r="P668" s="4" t="str">
        <f t="shared" si="201"/>
        <v>Redmi 10C c/aro        = R$ 105,00</v>
      </c>
      <c r="R668" s="4" t="str">
        <f t="shared" si="202"/>
        <v>Redmi 10C c/aro        = R$ 95,00</v>
      </c>
      <c r="T668" s="4" t="str">
        <f t="shared" si="232"/>
        <v>Redmi 10C c/aro        = R$ 110,00</v>
      </c>
    </row>
    <row r="669" spans="1:20" ht="15" customHeight="1" x14ac:dyDescent="0.3">
      <c r="A669" t="s">
        <v>3200</v>
      </c>
      <c r="B669">
        <f>B184</f>
        <v>185</v>
      </c>
      <c r="D669" s="50" t="s">
        <v>1145</v>
      </c>
      <c r="E669" s="49">
        <f>E579</f>
        <v>85</v>
      </c>
      <c r="F669" s="26"/>
      <c r="G669" s="4" t="s">
        <v>1122</v>
      </c>
      <c r="H669" s="5">
        <f>E670</f>
        <v>95</v>
      </c>
      <c r="I669" s="5"/>
      <c r="J669" s="4" t="s">
        <v>1122</v>
      </c>
      <c r="K669" s="5">
        <f t="shared" si="220"/>
        <v>100</v>
      </c>
      <c r="L669" s="5"/>
      <c r="N669" s="4" t="str">
        <f t="shared" si="200"/>
        <v>Redmi 11 Prime         = R$ 95,00</v>
      </c>
      <c r="P669" s="4" t="str">
        <f t="shared" si="201"/>
        <v>Redmi 11 Prime         = R$ 100,00</v>
      </c>
      <c r="R669" s="4" t="str">
        <f t="shared" si="202"/>
        <v>Redmi 11 Prime         = R$ 90,00</v>
      </c>
      <c r="T669" s="4" t="str">
        <f t="shared" si="232"/>
        <v>Redmi 11 Prime         = R$ 105,00</v>
      </c>
    </row>
    <row r="670" spans="1:20" ht="15" customHeight="1" x14ac:dyDescent="0.3">
      <c r="A670" t="s">
        <v>3201</v>
      </c>
      <c r="B670">
        <f>B186</f>
        <v>90</v>
      </c>
      <c r="D670" s="7" t="s">
        <v>12350</v>
      </c>
      <c r="E670" s="14">
        <v>95</v>
      </c>
      <c r="F670" s="4"/>
      <c r="G670" s="4" t="s">
        <v>1124</v>
      </c>
      <c r="H670" s="5">
        <f t="shared" ref="H670:H675" si="238">E630</f>
        <v>90</v>
      </c>
      <c r="I670" s="5"/>
      <c r="J670" s="4" t="s">
        <v>1124</v>
      </c>
      <c r="K670" s="5">
        <f t="shared" si="220"/>
        <v>95</v>
      </c>
      <c r="L670" s="5"/>
      <c r="N670" s="4" t="str">
        <f t="shared" si="200"/>
        <v>Redmi 12    = R$ 90,00</v>
      </c>
      <c r="P670" s="4" t="str">
        <f t="shared" si="201"/>
        <v>Redmi 12    = R$ 95,00</v>
      </c>
      <c r="R670" s="4" t="str">
        <f t="shared" si="202"/>
        <v>Redmi 12    = R$ 85,00</v>
      </c>
      <c r="T670" s="4" t="str">
        <f t="shared" si="232"/>
        <v>Redmi 12    = R$ 100,00</v>
      </c>
    </row>
    <row r="671" spans="1:20" ht="15" customHeight="1" x14ac:dyDescent="0.3">
      <c r="A671" t="s">
        <v>3670</v>
      </c>
      <c r="B671">
        <f>B185</f>
        <v>70</v>
      </c>
      <c r="D671" s="7" t="s">
        <v>1149</v>
      </c>
      <c r="E671" s="14">
        <v>110</v>
      </c>
      <c r="F671" s="26"/>
      <c r="G671" s="4" t="s">
        <v>1126</v>
      </c>
      <c r="H671" s="5">
        <f t="shared" si="238"/>
        <v>100</v>
      </c>
      <c r="I671" s="5"/>
      <c r="J671" s="4" t="s">
        <v>1126</v>
      </c>
      <c r="K671" s="5">
        <f t="shared" si="220"/>
        <v>105</v>
      </c>
      <c r="L671" s="5"/>
      <c r="N671" s="4" t="str">
        <f t="shared" si="200"/>
        <v>Redmi 12 c/aro       = R$ 100,00</v>
      </c>
      <c r="P671" s="4" t="str">
        <f t="shared" si="201"/>
        <v>Redmi 12 c/aro       = R$ 105,00</v>
      </c>
      <c r="R671" s="4" t="str">
        <f t="shared" si="202"/>
        <v>Redmi 12 c/aro       = R$ 95,00</v>
      </c>
      <c r="T671" s="4" t="str">
        <f t="shared" si="232"/>
        <v>Redmi 12 c/aro       = R$ 110,00</v>
      </c>
    </row>
    <row r="672" spans="1:20" ht="15" customHeight="1" x14ac:dyDescent="0.3">
      <c r="A672" t="s">
        <v>3202</v>
      </c>
      <c r="B672">
        <f>B192</f>
        <v>185</v>
      </c>
      <c r="D672" s="7" t="s">
        <v>1151</v>
      </c>
      <c r="E672" s="14">
        <v>125</v>
      </c>
      <c r="F672" s="26"/>
      <c r="G672" s="4" t="s">
        <v>1128</v>
      </c>
      <c r="H672" s="5">
        <f t="shared" si="238"/>
        <v>145</v>
      </c>
      <c r="I672" s="5"/>
      <c r="J672" s="4" t="s">
        <v>1128</v>
      </c>
      <c r="K672" s="5">
        <f t="shared" si="220"/>
        <v>150</v>
      </c>
      <c r="L672" s="5"/>
      <c r="N672" s="4" t="str">
        <f t="shared" si="200"/>
        <v>Redmi 12 Nacional c/aro=145,00</v>
      </c>
      <c r="P672" s="4" t="str">
        <f t="shared" si="201"/>
        <v>Redmi 12 Nacional c/aro=150,00</v>
      </c>
      <c r="R672" s="4" t="str">
        <f t="shared" si="202"/>
        <v>Redmi 12 Nacional c/aro=140,00</v>
      </c>
      <c r="T672" s="4" t="str">
        <f t="shared" si="232"/>
        <v>Redmi 12 Nacional c/aro=155,00</v>
      </c>
    </row>
    <row r="673" spans="1:20" ht="15" customHeight="1" x14ac:dyDescent="0.3">
      <c r="A673" t="s">
        <v>3370</v>
      </c>
      <c r="B673">
        <f>B189</f>
        <v>130</v>
      </c>
      <c r="D673" s="7" t="s">
        <v>1232</v>
      </c>
      <c r="E673" s="14">
        <v>105</v>
      </c>
      <c r="F673" s="26"/>
      <c r="G673" s="4" t="s">
        <v>1130</v>
      </c>
      <c r="H673" s="5">
        <f t="shared" si="238"/>
        <v>80</v>
      </c>
      <c r="I673" s="5"/>
      <c r="J673" s="4" t="s">
        <v>1130</v>
      </c>
      <c r="K673" s="5">
        <f t="shared" si="220"/>
        <v>85</v>
      </c>
      <c r="L673" s="5"/>
      <c r="N673" s="4" t="str">
        <f t="shared" si="200"/>
        <v>Redmi 12C    = R$ 80,00</v>
      </c>
      <c r="P673" s="4" t="str">
        <f t="shared" si="201"/>
        <v>Redmi 12C    = R$ 85,00</v>
      </c>
      <c r="R673" s="4" t="str">
        <f t="shared" si="202"/>
        <v>Redmi 12C    = R$ 75,00</v>
      </c>
      <c r="T673" s="4" t="str">
        <f t="shared" si="232"/>
        <v>Redmi 12C    = R$ 90,00</v>
      </c>
    </row>
    <row r="674" spans="1:20" ht="15" customHeight="1" x14ac:dyDescent="0.3">
      <c r="A674" t="s">
        <v>3416</v>
      </c>
      <c r="B674">
        <f>B195</f>
        <v>95</v>
      </c>
      <c r="D674" s="7" t="s">
        <v>1155</v>
      </c>
      <c r="E674" s="14">
        <v>90</v>
      </c>
      <c r="F674" s="26"/>
      <c r="G674" s="4" t="s">
        <v>1131</v>
      </c>
      <c r="H674" s="5">
        <f t="shared" si="238"/>
        <v>95</v>
      </c>
      <c r="I674" s="5"/>
      <c r="J674" s="4" t="s">
        <v>1131</v>
      </c>
      <c r="K674" s="5">
        <f t="shared" si="220"/>
        <v>100</v>
      </c>
      <c r="L674" s="5"/>
      <c r="N674" s="4" t="str">
        <f t="shared" si="200"/>
        <v>Redmi 12C c/aro       = R$ 95,00</v>
      </c>
      <c r="P674" s="4" t="str">
        <f t="shared" si="201"/>
        <v>Redmi 12C c/aro       = R$ 100,00</v>
      </c>
      <c r="R674" s="4" t="str">
        <f t="shared" si="202"/>
        <v>Redmi 12C c/aro       = R$ 90,00</v>
      </c>
      <c r="T674" s="4" t="str">
        <f t="shared" si="232"/>
        <v>Redmi 12C c/aro       = R$ 105,00</v>
      </c>
    </row>
    <row r="675" spans="1:20" ht="15" customHeight="1" x14ac:dyDescent="0.3">
      <c r="A675" t="s">
        <v>3203</v>
      </c>
      <c r="B675">
        <f>B198</f>
        <v>250</v>
      </c>
      <c r="D675" s="7" t="s">
        <v>1157</v>
      </c>
      <c r="E675" s="14">
        <v>125</v>
      </c>
      <c r="F675" s="26"/>
      <c r="G675" s="4" t="s">
        <v>8276</v>
      </c>
      <c r="H675" s="5">
        <f t="shared" si="238"/>
        <v>130</v>
      </c>
      <c r="I675" s="5"/>
      <c r="J675" s="4" t="s">
        <v>8276</v>
      </c>
      <c r="K675" s="5">
        <f t="shared" si="220"/>
        <v>135</v>
      </c>
      <c r="L675" s="5"/>
      <c r="N675" s="4" t="str">
        <f t="shared" ref="N675" si="239">CONCATENATE(G675,H675,",00")</f>
        <v>Redmi 12C Nacional c/aro = 130,00</v>
      </c>
      <c r="P675" s="4" t="str">
        <f t="shared" ref="P675" si="240">CONCATENATE(G675,H675+5,",00")</f>
        <v>Redmi 12C Nacional c/aro = 135,00</v>
      </c>
      <c r="R675" s="4" t="str">
        <f t="shared" ref="R675" si="241">CONCATENATE(G675,H675-5,",00")</f>
        <v>Redmi 12C Nacional c/aro = 125,00</v>
      </c>
      <c r="T675" s="4" t="str">
        <f>CONCATENATE(G677,H677+10,",00")</f>
        <v>Redmi 13 c/aro   = R$ 115,00</v>
      </c>
    </row>
    <row r="676" spans="1:20" ht="15" customHeight="1" x14ac:dyDescent="0.3">
      <c r="A676" t="s">
        <v>3204</v>
      </c>
      <c r="B676">
        <f>B201</f>
        <v>190</v>
      </c>
      <c r="D676" s="7" t="s">
        <v>1159</v>
      </c>
      <c r="E676" s="14">
        <v>90</v>
      </c>
      <c r="F676" s="26"/>
      <c r="G676" s="4" t="s">
        <v>1132</v>
      </c>
      <c r="H676" s="5">
        <f>E630</f>
        <v>90</v>
      </c>
      <c r="I676" s="5"/>
      <c r="J676" s="4" t="s">
        <v>1132</v>
      </c>
      <c r="K676" s="5">
        <f t="shared" si="220"/>
        <v>95</v>
      </c>
      <c r="L676" s="5"/>
      <c r="N676" s="4" t="str">
        <f t="shared" si="200"/>
        <v>Redmi 13    = R$ 90,00</v>
      </c>
      <c r="P676" s="4" t="str">
        <f t="shared" si="201"/>
        <v>Redmi 13    = R$ 95,00</v>
      </c>
      <c r="R676" s="4" t="str">
        <f t="shared" si="202"/>
        <v>Redmi 13    = R$ 85,00</v>
      </c>
      <c r="T676" s="4" t="str">
        <f>CONCATENATE(G678,H678+10,",00")</f>
        <v>Redmi 13C    = R$ 95,00</v>
      </c>
    </row>
    <row r="677" spans="1:20" ht="15" customHeight="1" x14ac:dyDescent="0.3">
      <c r="A677" t="s">
        <v>3671</v>
      </c>
      <c r="B677">
        <f>B244</f>
        <v>145</v>
      </c>
      <c r="D677" s="7" t="s">
        <v>1161</v>
      </c>
      <c r="E677" s="14">
        <v>110</v>
      </c>
      <c r="F677" s="26"/>
      <c r="G677" s="4" t="s">
        <v>1263</v>
      </c>
      <c r="H677" s="5">
        <f t="shared" ref="H677:H683" si="242">E636</f>
        <v>105</v>
      </c>
      <c r="I677" s="5"/>
      <c r="J677" s="4" t="s">
        <v>1263</v>
      </c>
      <c r="K677" s="5">
        <f t="shared" si="220"/>
        <v>110</v>
      </c>
      <c r="L677" s="5"/>
      <c r="N677" s="4" t="str">
        <f t="shared" ref="N677" si="243">CONCATENATE(G677,H677,",00")</f>
        <v>Redmi 13 c/aro   = R$ 105,00</v>
      </c>
      <c r="P677" s="4" t="str">
        <f t="shared" ref="P677" si="244">CONCATENATE(G677,H677+5,",00")</f>
        <v>Redmi 13 c/aro   = R$ 110,00</v>
      </c>
      <c r="R677" s="4" t="str">
        <f t="shared" ref="R677" si="245">CONCATENATE(G677,H677-5,",00")</f>
        <v>Redmi 13 c/aro   = R$ 100,00</v>
      </c>
      <c r="T677" s="4" t="str">
        <f t="shared" ref="T677" si="246">CONCATENATE(G678,H678+10,",00")</f>
        <v>Redmi 13C    = R$ 95,00</v>
      </c>
    </row>
    <row r="678" spans="1:20" ht="15" customHeight="1" x14ac:dyDescent="0.3">
      <c r="A678" t="s">
        <v>3672</v>
      </c>
      <c r="B678">
        <f>B245</f>
        <v>145</v>
      </c>
      <c r="D678" s="7"/>
      <c r="E678" s="14"/>
      <c r="F678" s="26"/>
      <c r="G678" s="4" t="s">
        <v>1133</v>
      </c>
      <c r="H678" s="5">
        <f t="shared" si="242"/>
        <v>85</v>
      </c>
      <c r="I678" s="5"/>
      <c r="J678" s="4" t="s">
        <v>1133</v>
      </c>
      <c r="K678" s="5">
        <f t="shared" si="220"/>
        <v>90</v>
      </c>
      <c r="L678" s="5"/>
      <c r="N678" s="4" t="str">
        <f t="shared" si="200"/>
        <v>Redmi 13C    = R$ 85,00</v>
      </c>
      <c r="P678" s="4" t="str">
        <f t="shared" si="201"/>
        <v>Redmi 13C    = R$ 90,00</v>
      </c>
      <c r="R678" s="4" t="str">
        <f t="shared" si="202"/>
        <v>Redmi 13C    = R$ 80,00</v>
      </c>
      <c r="T678" s="4" t="str">
        <f t="shared" ref="T678" si="247">CONCATENATE(G679,H679+10,",00")</f>
        <v>Redmi 13C c/aro   = R$ 125,00</v>
      </c>
    </row>
    <row r="679" spans="1:20" ht="15" customHeight="1" x14ac:dyDescent="0.3">
      <c r="A679" t="s">
        <v>3371</v>
      </c>
      <c r="B679">
        <f>B246</f>
        <v>85</v>
      </c>
      <c r="D679" s="7"/>
      <c r="E679" s="14"/>
      <c r="F679" s="26"/>
      <c r="G679" s="4" t="s">
        <v>1135</v>
      </c>
      <c r="H679" s="5">
        <f t="shared" si="242"/>
        <v>115</v>
      </c>
      <c r="I679" s="5"/>
      <c r="J679" s="4" t="s">
        <v>1135</v>
      </c>
      <c r="K679" s="5">
        <f t="shared" si="220"/>
        <v>120</v>
      </c>
      <c r="L679" s="5"/>
      <c r="N679" s="4" t="str">
        <f t="shared" si="200"/>
        <v>Redmi 13C c/aro   = R$ 115,00</v>
      </c>
      <c r="P679" s="4" t="str">
        <f t="shared" si="201"/>
        <v>Redmi 13C c/aro   = R$ 120,00</v>
      </c>
      <c r="R679" s="4" t="str">
        <f t="shared" si="202"/>
        <v>Redmi 13C c/aro   = R$ 110,00</v>
      </c>
      <c r="T679" s="4" t="str">
        <f t="shared" ref="T679:T742" si="248">CONCATENATE(G679,H679+10,",00")</f>
        <v>Redmi 13C c/aro   = R$ 125,00</v>
      </c>
    </row>
    <row r="680" spans="1:20" ht="15" customHeight="1" x14ac:dyDescent="0.3">
      <c r="A680" t="s">
        <v>3421</v>
      </c>
      <c r="B680">
        <f>B247</f>
        <v>80</v>
      </c>
      <c r="D680" s="7"/>
      <c r="E680" s="14"/>
      <c r="F680" s="26"/>
      <c r="G680" s="4" t="s">
        <v>1136</v>
      </c>
      <c r="H680" s="5">
        <f t="shared" si="242"/>
        <v>130</v>
      </c>
      <c r="I680" s="5"/>
      <c r="J680" s="4" t="s">
        <v>1136</v>
      </c>
      <c r="K680" s="5">
        <f t="shared" si="220"/>
        <v>135</v>
      </c>
      <c r="L680" s="5"/>
      <c r="N680" s="4" t="str">
        <f t="shared" si="200"/>
        <v>Redmi 13C Nacional c/aro = 130,00</v>
      </c>
      <c r="P680" s="4" t="str">
        <f t="shared" si="201"/>
        <v>Redmi 13C Nacional c/aro = 135,00</v>
      </c>
      <c r="R680" s="4" t="str">
        <f t="shared" si="202"/>
        <v>Redmi 13C Nacional c/aro = 125,00</v>
      </c>
      <c r="T680" s="4" t="str">
        <f t="shared" si="248"/>
        <v>Redmi 13C Nacional c/aro = 140,00</v>
      </c>
    </row>
    <row r="681" spans="1:20" ht="15" customHeight="1" x14ac:dyDescent="0.3">
      <c r="A681" t="s">
        <v>3205</v>
      </c>
      <c r="B681">
        <f>B250</f>
        <v>155</v>
      </c>
      <c r="D681" s="26"/>
      <c r="E681" s="26"/>
      <c r="F681" s="26"/>
      <c r="G681" s="4" t="s">
        <v>1254</v>
      </c>
      <c r="H681" s="5">
        <f t="shared" si="242"/>
        <v>95</v>
      </c>
      <c r="I681" s="5"/>
      <c r="J681" s="4" t="s">
        <v>1254</v>
      </c>
      <c r="K681" s="5">
        <f t="shared" si="220"/>
        <v>100</v>
      </c>
      <c r="L681" s="5"/>
      <c r="N681" s="4" t="str">
        <f t="shared" ref="N681:N682" si="249">CONCATENATE(G681,H681,",00")</f>
        <v>Redmi 14C    = R$ 95,00</v>
      </c>
      <c r="P681" s="4" t="str">
        <f t="shared" ref="P681:P682" si="250">CONCATENATE(G681,H681+5,",00")</f>
        <v>Redmi 14C    = R$ 100,00</v>
      </c>
      <c r="R681" s="4" t="str">
        <f t="shared" ref="R681:R682" si="251">CONCATENATE(G681,H681-5,",00")</f>
        <v>Redmi 14C    = R$ 90,00</v>
      </c>
      <c r="T681" s="4" t="str">
        <f t="shared" ref="T681:T682" si="252">CONCATENATE(G681,H681+10,",00")</f>
        <v>Redmi 14C    = R$ 105,00</v>
      </c>
    </row>
    <row r="682" spans="1:20" ht="15" customHeight="1" x14ac:dyDescent="0.3">
      <c r="A682" t="s">
        <v>3673</v>
      </c>
      <c r="B682">
        <f>B253</f>
        <v>140</v>
      </c>
      <c r="D682" s="26"/>
      <c r="E682" s="26"/>
      <c r="F682" s="26"/>
      <c r="G682" s="4" t="s">
        <v>1265</v>
      </c>
      <c r="H682" s="5">
        <f t="shared" si="242"/>
        <v>115</v>
      </c>
      <c r="I682" s="5"/>
      <c r="J682" s="4" t="s">
        <v>1265</v>
      </c>
      <c r="K682" s="5">
        <f t="shared" si="220"/>
        <v>120</v>
      </c>
      <c r="L682" s="5"/>
      <c r="N682" s="4" t="str">
        <f t="shared" si="249"/>
        <v>Redmi 14C c/aro   = R$ 115,00</v>
      </c>
      <c r="P682" s="4" t="str">
        <f t="shared" si="250"/>
        <v>Redmi 14C c/aro   = R$ 120,00</v>
      </c>
      <c r="R682" s="4" t="str">
        <f t="shared" si="251"/>
        <v>Redmi 14C c/aro   = R$ 110,00</v>
      </c>
      <c r="T682" s="4" t="str">
        <f t="shared" si="252"/>
        <v>Redmi 14C c/aro   = R$ 125,00</v>
      </c>
    </row>
    <row r="683" spans="1:20" ht="15" customHeight="1" x14ac:dyDescent="0.3">
      <c r="A683" t="s">
        <v>12373</v>
      </c>
      <c r="B683">
        <f>B206</f>
        <v>95</v>
      </c>
      <c r="D683" s="94" t="s">
        <v>1167</v>
      </c>
      <c r="E683" s="92"/>
      <c r="F683" s="26"/>
      <c r="G683" s="4" t="s">
        <v>1138</v>
      </c>
      <c r="H683" s="5">
        <f t="shared" si="242"/>
        <v>75</v>
      </c>
      <c r="I683" s="5"/>
      <c r="J683" s="4" t="s">
        <v>1138</v>
      </c>
      <c r="K683" s="5">
        <f t="shared" si="220"/>
        <v>80</v>
      </c>
      <c r="L683" s="5"/>
      <c r="N683" s="4" t="str">
        <f t="shared" si="200"/>
        <v>Redmi A1/A2 = R$ 75,00</v>
      </c>
      <c r="P683" s="4" t="str">
        <f t="shared" si="201"/>
        <v>Redmi A1/A2 = R$ 80,00</v>
      </c>
      <c r="R683" s="4" t="str">
        <f t="shared" si="202"/>
        <v>Redmi A1/A2 = R$ 70,00</v>
      </c>
      <c r="T683" s="4" t="str">
        <f t="shared" si="248"/>
        <v>Redmi A1/A2 = R$ 85,00</v>
      </c>
    </row>
    <row r="684" spans="1:20" ht="15" customHeight="1" x14ac:dyDescent="0.3">
      <c r="A684" t="s">
        <v>4124</v>
      </c>
      <c r="B684">
        <f>B255</f>
        <v>165</v>
      </c>
      <c r="D684" s="27" t="s">
        <v>1169</v>
      </c>
      <c r="E684" s="44">
        <v>95</v>
      </c>
      <c r="F684" s="26"/>
      <c r="G684" s="4" t="s">
        <v>1140</v>
      </c>
      <c r="H684" s="5">
        <f>E642</f>
        <v>75</v>
      </c>
      <c r="I684" s="5"/>
      <c r="J684" s="4" t="s">
        <v>1140</v>
      </c>
      <c r="K684" s="5">
        <f t="shared" si="220"/>
        <v>80</v>
      </c>
      <c r="L684" s="5"/>
      <c r="N684" s="4" t="str">
        <f t="shared" si="200"/>
        <v>Redmi A1 Plus/A2 Plus= R$ 75,00</v>
      </c>
      <c r="P684" s="4" t="str">
        <f t="shared" si="201"/>
        <v>Redmi A1 Plus/A2 Plus= R$ 80,00</v>
      </c>
      <c r="R684" s="4" t="str">
        <f t="shared" si="202"/>
        <v>Redmi A1 Plus/A2 Plus= R$ 70,00</v>
      </c>
      <c r="T684" s="4" t="str">
        <f t="shared" si="248"/>
        <v>Redmi A1 Plus/A2 Plus= R$ 85,00</v>
      </c>
    </row>
    <row r="685" spans="1:20" ht="15" customHeight="1" x14ac:dyDescent="0.3">
      <c r="A685" t="s">
        <v>4123</v>
      </c>
      <c r="B685">
        <f>B256</f>
        <v>190</v>
      </c>
      <c r="D685" s="7" t="s">
        <v>1171</v>
      </c>
      <c r="E685" s="14">
        <v>105</v>
      </c>
      <c r="F685" s="26"/>
      <c r="G685" s="4" t="s">
        <v>1224</v>
      </c>
      <c r="H685" s="5">
        <f>E643</f>
        <v>90</v>
      </c>
      <c r="I685" s="5"/>
      <c r="J685" s="4" t="s">
        <v>1224</v>
      </c>
      <c r="K685" s="5">
        <f t="shared" si="220"/>
        <v>95</v>
      </c>
      <c r="L685" s="5"/>
      <c r="N685" s="4" t="str">
        <f t="shared" ref="N685:N686" si="253">CONCATENATE(G685,H685,",00")</f>
        <v>Redmi A3   = R$ 90,00</v>
      </c>
      <c r="P685" s="4" t="str">
        <f t="shared" ref="P685:P686" si="254">CONCATENATE(G685,H685+5,",00")</f>
        <v>Redmi A3   = R$ 95,00</v>
      </c>
      <c r="R685" s="4" t="str">
        <f t="shared" ref="R685:R686" si="255">CONCATENATE(G685,H685-5,",00")</f>
        <v>Redmi A3   = R$ 85,00</v>
      </c>
      <c r="T685" s="4" t="str">
        <f>CONCATENATE(G687,H687+10,",00")</f>
        <v>Redmi S2   = R$ 95,00</v>
      </c>
    </row>
    <row r="686" spans="1:20" ht="15" customHeight="1" x14ac:dyDescent="0.3">
      <c r="A686" t="s">
        <v>4127</v>
      </c>
      <c r="B686">
        <f>B220</f>
        <v>210</v>
      </c>
      <c r="D686" s="7" t="s">
        <v>1173</v>
      </c>
      <c r="E686" s="14">
        <v>115</v>
      </c>
      <c r="F686" s="26"/>
      <c r="G686" s="4" t="s">
        <v>12289</v>
      </c>
      <c r="H686" s="5">
        <f t="shared" ref="H686:H709" si="256">E643</f>
        <v>90</v>
      </c>
      <c r="I686" s="5"/>
      <c r="J686" s="4" t="s">
        <v>12289</v>
      </c>
      <c r="K686" s="5">
        <f t="shared" si="220"/>
        <v>95</v>
      </c>
      <c r="L686" s="5"/>
      <c r="N686" s="4" t="str">
        <f t="shared" si="253"/>
        <v>Redmi A3x  = R$ 90,00</v>
      </c>
      <c r="P686" s="4" t="str">
        <f t="shared" si="254"/>
        <v>Redmi A3x  = R$ 95,00</v>
      </c>
      <c r="R686" s="4" t="str">
        <f t="shared" si="255"/>
        <v>Redmi A3x  = R$ 85,00</v>
      </c>
      <c r="T686" s="4" t="str">
        <f>CONCATENATE(G687,H687+10,",00")</f>
        <v>Redmi S2   = R$ 95,00</v>
      </c>
    </row>
    <row r="687" spans="1:20" ht="15" customHeight="1" x14ac:dyDescent="0.3">
      <c r="A687" t="s">
        <v>3372</v>
      </c>
      <c r="B687">
        <f>B217</f>
        <v>115</v>
      </c>
      <c r="D687" s="46" t="s">
        <v>1175</v>
      </c>
      <c r="E687" s="47">
        <v>95</v>
      </c>
      <c r="F687" s="26"/>
      <c r="G687" s="4" t="s">
        <v>1142</v>
      </c>
      <c r="H687" s="5">
        <f t="shared" si="256"/>
        <v>85</v>
      </c>
      <c r="I687" s="5"/>
      <c r="J687" s="4" t="s">
        <v>1142</v>
      </c>
      <c r="K687" s="5">
        <f t="shared" si="220"/>
        <v>90</v>
      </c>
      <c r="L687" s="5"/>
      <c r="N687" s="4" t="str">
        <f t="shared" si="200"/>
        <v>Redmi S2   = R$ 85,00</v>
      </c>
      <c r="P687" s="4" t="str">
        <f t="shared" si="201"/>
        <v>Redmi S2   = R$ 90,00</v>
      </c>
      <c r="R687" s="4" t="str">
        <f t="shared" si="202"/>
        <v>Redmi S2   = R$ 80,00</v>
      </c>
      <c r="T687" s="4" t="str">
        <f>CONCATENATE(G688,H688+10,",00")</f>
        <v>Mi 8 - incell     = R$ 130,00</v>
      </c>
    </row>
    <row r="688" spans="1:20" ht="15" customHeight="1" x14ac:dyDescent="0.3">
      <c r="A688" t="s">
        <v>4125</v>
      </c>
      <c r="B688">
        <f>B224</f>
        <v>210</v>
      </c>
      <c r="D688" s="46" t="s">
        <v>1177</v>
      </c>
      <c r="E688" s="47">
        <f>E687</f>
        <v>95</v>
      </c>
      <c r="F688" s="26"/>
      <c r="G688" s="4" t="s">
        <v>1144</v>
      </c>
      <c r="H688" s="5">
        <f t="shared" si="256"/>
        <v>120</v>
      </c>
      <c r="I688" s="5"/>
      <c r="J688" s="4" t="s">
        <v>1144</v>
      </c>
      <c r="K688" s="5">
        <f t="shared" si="220"/>
        <v>125</v>
      </c>
      <c r="L688" s="5"/>
      <c r="N688" s="4" t="str">
        <f t="shared" si="200"/>
        <v>Mi 8 - incell     = R$ 120,00</v>
      </c>
      <c r="P688" s="4" t="str">
        <f t="shared" si="201"/>
        <v>Mi 8 - incell     = R$ 125,00</v>
      </c>
      <c r="R688" s="4" t="str">
        <f t="shared" si="202"/>
        <v>Mi 8 - incell     = R$ 115,00</v>
      </c>
      <c r="T688" s="4" t="str">
        <f t="shared" ref="T688" si="257">CONCATENATE(G688,H688+10,",00")</f>
        <v>Mi 8 - incell     = R$ 130,00</v>
      </c>
    </row>
    <row r="689" spans="1:20" ht="15" customHeight="1" x14ac:dyDescent="0.3">
      <c r="A689" t="s">
        <v>3373</v>
      </c>
      <c r="B689">
        <f>B221</f>
        <v>115</v>
      </c>
      <c r="D689" s="7" t="s">
        <v>1179</v>
      </c>
      <c r="E689" s="14">
        <v>95</v>
      </c>
      <c r="F689" s="26"/>
      <c r="G689" s="4" t="s">
        <v>1146</v>
      </c>
      <c r="H689" s="5">
        <f t="shared" si="256"/>
        <v>140</v>
      </c>
      <c r="I689" s="5"/>
      <c r="J689" s="4" t="s">
        <v>1146</v>
      </c>
      <c r="K689" s="5">
        <f t="shared" si="220"/>
        <v>145</v>
      </c>
      <c r="L689" s="5"/>
      <c r="N689" s="4" t="str">
        <f t="shared" si="200"/>
        <v>Mi 8 - orig       = R$ 140,00</v>
      </c>
      <c r="P689" s="4" t="str">
        <f t="shared" si="201"/>
        <v>Mi 8 - orig       = R$ 145,00</v>
      </c>
      <c r="R689" s="4" t="str">
        <f t="shared" si="202"/>
        <v>Mi 8 - orig       = R$ 135,00</v>
      </c>
      <c r="T689" s="4" t="str">
        <f t="shared" si="248"/>
        <v>Mi 8 - orig       = R$ 150,00</v>
      </c>
    </row>
    <row r="690" spans="1:20" ht="15" customHeight="1" x14ac:dyDescent="0.3">
      <c r="A690" t="s">
        <v>4126</v>
      </c>
      <c r="B690">
        <f>B227</f>
        <v>240</v>
      </c>
      <c r="D690" s="7" t="s">
        <v>1181</v>
      </c>
      <c r="E690" s="14">
        <v>90</v>
      </c>
      <c r="F690" s="26"/>
      <c r="G690" s="4" t="s">
        <v>1147</v>
      </c>
      <c r="H690" s="5">
        <f t="shared" si="256"/>
        <v>75</v>
      </c>
      <c r="I690" s="5"/>
      <c r="J690" s="4" t="s">
        <v>1147</v>
      </c>
      <c r="K690" s="5">
        <f t="shared" si="220"/>
        <v>80</v>
      </c>
      <c r="L690" s="5"/>
      <c r="N690" s="4" t="str">
        <f t="shared" si="200"/>
        <v>Mi 8 Lite          = R$ 75,00</v>
      </c>
      <c r="P690" s="4" t="str">
        <f t="shared" si="201"/>
        <v>Mi 8 Lite          = R$ 80,00</v>
      </c>
      <c r="R690" s="4" t="str">
        <f t="shared" si="202"/>
        <v>Mi 8 Lite          = R$ 70,00</v>
      </c>
      <c r="T690" s="4" t="str">
        <f t="shared" si="248"/>
        <v>Mi 8 Lite          = R$ 85,00</v>
      </c>
    </row>
    <row r="691" spans="1:20" ht="15" customHeight="1" x14ac:dyDescent="0.3">
      <c r="A691" t="s">
        <v>3206</v>
      </c>
      <c r="B691">
        <f>B260</f>
        <v>250</v>
      </c>
      <c r="D691" s="7"/>
      <c r="E691" s="14"/>
      <c r="F691" s="26"/>
      <c r="G691" s="4" t="s">
        <v>1148</v>
      </c>
      <c r="H691" s="5">
        <f t="shared" si="256"/>
        <v>105</v>
      </c>
      <c r="I691" s="5"/>
      <c r="J691" s="4" t="s">
        <v>1148</v>
      </c>
      <c r="K691" s="5">
        <f t="shared" si="220"/>
        <v>110</v>
      </c>
      <c r="L691" s="5"/>
      <c r="N691" s="4" t="str">
        <f t="shared" si="200"/>
        <v>Mi 9 - incell     = R$ 105,00</v>
      </c>
      <c r="P691" s="4" t="str">
        <f t="shared" si="201"/>
        <v>Mi 9 - incell     = R$ 110,00</v>
      </c>
      <c r="R691" s="4" t="str">
        <f t="shared" si="202"/>
        <v>Mi 9 - incell     = R$ 100,00</v>
      </c>
      <c r="T691" s="4" t="str">
        <f t="shared" si="248"/>
        <v>Mi 9 - incell     = R$ 115,00</v>
      </c>
    </row>
    <row r="692" spans="1:20" ht="15" customHeight="1" x14ac:dyDescent="0.3">
      <c r="A692" t="s">
        <v>3374</v>
      </c>
      <c r="B692">
        <f>B257</f>
        <v>120</v>
      </c>
      <c r="D692" s="7"/>
      <c r="E692" s="14"/>
      <c r="F692" s="26"/>
      <c r="G692" s="4" t="s">
        <v>1150</v>
      </c>
      <c r="H692" s="5">
        <f t="shared" si="256"/>
        <v>155</v>
      </c>
      <c r="I692" s="5"/>
      <c r="J692" s="4" t="s">
        <v>1150</v>
      </c>
      <c r="K692" s="5">
        <f t="shared" si="220"/>
        <v>160</v>
      </c>
      <c r="L692" s="5"/>
      <c r="N692" s="4" t="str">
        <f t="shared" si="200"/>
        <v>Mi 9 - orig       = R$ 155,00</v>
      </c>
      <c r="P692" s="4" t="str">
        <f t="shared" si="201"/>
        <v>Mi 9 - orig       = R$ 160,00</v>
      </c>
      <c r="R692" s="4" t="str">
        <f t="shared" si="202"/>
        <v>Mi 9 - orig       = R$ 150,00</v>
      </c>
      <c r="T692" s="4" t="str">
        <f t="shared" si="248"/>
        <v>Mi 9 - orig       = R$ 165,00</v>
      </c>
    </row>
    <row r="693" spans="1:20" ht="15" customHeight="1" x14ac:dyDescent="0.3">
      <c r="A693" t="s">
        <v>3422</v>
      </c>
      <c r="B693">
        <f>B263</f>
        <v>120</v>
      </c>
      <c r="D693" s="7"/>
      <c r="E693" s="14"/>
      <c r="F693" s="26"/>
      <c r="G693" s="4" t="s">
        <v>1152</v>
      </c>
      <c r="H693" s="5">
        <f t="shared" si="256"/>
        <v>130</v>
      </c>
      <c r="I693" s="5"/>
      <c r="J693" s="4" t="s">
        <v>1152</v>
      </c>
      <c r="K693" s="5">
        <f t="shared" si="220"/>
        <v>135</v>
      </c>
      <c r="L693" s="5"/>
      <c r="N693" s="4" t="str">
        <f t="shared" si="200"/>
        <v>Mi 9 SE - incell             = R$ 130,00</v>
      </c>
      <c r="P693" s="4" t="str">
        <f t="shared" si="201"/>
        <v>Mi 9 SE - incell             = R$ 135,00</v>
      </c>
      <c r="R693" s="4" t="str">
        <f t="shared" si="202"/>
        <v>Mi 9 SE - incell             = R$ 125,00</v>
      </c>
      <c r="T693" s="4" t="str">
        <f t="shared" si="248"/>
        <v>Mi 9 SE - incell             = R$ 140,00</v>
      </c>
    </row>
    <row r="694" spans="1:20" ht="15" customHeight="1" x14ac:dyDescent="0.3">
      <c r="A694" t="s">
        <v>3207</v>
      </c>
      <c r="B694">
        <f>B267</f>
        <v>220</v>
      </c>
      <c r="D694" s="7"/>
      <c r="E694" s="14"/>
      <c r="F694" s="26"/>
      <c r="G694" s="4" t="s">
        <v>1153</v>
      </c>
      <c r="H694" s="5">
        <f t="shared" si="256"/>
        <v>250</v>
      </c>
      <c r="I694" s="5"/>
      <c r="J694" s="4" t="s">
        <v>1153</v>
      </c>
      <c r="K694" s="5">
        <f t="shared" si="220"/>
        <v>255</v>
      </c>
      <c r="L694" s="5"/>
      <c r="N694" s="4" t="str">
        <f t="shared" si="200"/>
        <v>Mi 9 SE - orig  = R$ 250,00</v>
      </c>
      <c r="P694" s="4" t="str">
        <f t="shared" si="201"/>
        <v>Mi 9 SE - orig  = R$ 255,00</v>
      </c>
      <c r="R694" s="4" t="str">
        <f t="shared" si="202"/>
        <v>Mi 9 SE - orig  = R$ 245,00</v>
      </c>
      <c r="T694" s="4" t="str">
        <f t="shared" si="248"/>
        <v>Mi 9 SE - orig  = R$ 260,00</v>
      </c>
    </row>
    <row r="695" spans="1:20" ht="15" customHeight="1" x14ac:dyDescent="0.3">
      <c r="A695" t="s">
        <v>3375</v>
      </c>
      <c r="B695">
        <f>B264</f>
        <v>180</v>
      </c>
      <c r="D695" s="7"/>
      <c r="E695" s="14"/>
      <c r="F695" s="26"/>
      <c r="G695" s="4" t="s">
        <v>1154</v>
      </c>
      <c r="H695" s="5">
        <f t="shared" si="256"/>
        <v>100</v>
      </c>
      <c r="I695" s="5"/>
      <c r="J695" s="4" t="s">
        <v>1154</v>
      </c>
      <c r="K695" s="5">
        <f t="shared" si="220"/>
        <v>105</v>
      </c>
      <c r="L695" s="5"/>
      <c r="N695" s="4" t="str">
        <f t="shared" si="200"/>
        <v>Mi 9 Lite - incell           = R$ 100,00</v>
      </c>
      <c r="P695" s="4" t="str">
        <f t="shared" si="201"/>
        <v>Mi 9 Lite - incell           = R$ 105,00</v>
      </c>
      <c r="R695" s="4" t="str">
        <f t="shared" si="202"/>
        <v>Mi 9 Lite - incell           = R$ 95,00</v>
      </c>
      <c r="T695" s="4" t="str">
        <f t="shared" si="248"/>
        <v>Mi 9 Lite - incell           = R$ 110,00</v>
      </c>
    </row>
    <row r="696" spans="1:20" ht="15" customHeight="1" x14ac:dyDescent="0.3">
      <c r="A696" t="s">
        <v>3423</v>
      </c>
      <c r="B696">
        <f>B270</f>
        <v>170</v>
      </c>
      <c r="D696" s="94" t="s">
        <v>1188</v>
      </c>
      <c r="E696" s="92"/>
      <c r="F696" s="26"/>
      <c r="G696" s="4" t="s">
        <v>1156</v>
      </c>
      <c r="H696" s="5">
        <f t="shared" si="256"/>
        <v>150</v>
      </c>
      <c r="I696" s="5"/>
      <c r="J696" s="4" t="s">
        <v>1156</v>
      </c>
      <c r="K696" s="5">
        <f t="shared" si="220"/>
        <v>155</v>
      </c>
      <c r="L696" s="5"/>
      <c r="N696" s="4" t="str">
        <f t="shared" si="200"/>
        <v>Mi 9 Lite - original        = R$ 150,00</v>
      </c>
      <c r="P696" s="4" t="str">
        <f t="shared" si="201"/>
        <v>Mi 9 Lite - original        = R$ 155,00</v>
      </c>
      <c r="R696" s="4" t="str">
        <f t="shared" si="202"/>
        <v>Mi 9 Lite - original        = R$ 145,00</v>
      </c>
      <c r="T696" s="4" t="str">
        <f t="shared" si="248"/>
        <v>Mi 9 Lite - original        = R$ 160,00</v>
      </c>
    </row>
    <row r="697" spans="1:20" ht="15" customHeight="1" x14ac:dyDescent="0.3">
      <c r="A697" t="s">
        <v>3424</v>
      </c>
      <c r="B697">
        <f>B311</f>
        <v>120</v>
      </c>
      <c r="D697" s="27" t="s">
        <v>1190</v>
      </c>
      <c r="E697" s="44">
        <v>90</v>
      </c>
      <c r="F697" s="26"/>
      <c r="G697" s="4" t="s">
        <v>1158</v>
      </c>
      <c r="H697" s="5">
        <f t="shared" si="256"/>
        <v>100</v>
      </c>
      <c r="I697" s="5"/>
      <c r="J697" s="4" t="s">
        <v>1158</v>
      </c>
      <c r="K697" s="5">
        <f t="shared" si="220"/>
        <v>105</v>
      </c>
      <c r="L697" s="5"/>
      <c r="N697" s="4" t="str">
        <f t="shared" si="200"/>
        <v>Mi 9T - incell   = R$ 100,00</v>
      </c>
      <c r="P697" s="4" t="str">
        <f t="shared" si="201"/>
        <v>Mi 9T - incell   = R$ 105,00</v>
      </c>
      <c r="R697" s="4" t="str">
        <f t="shared" si="202"/>
        <v>Mi 9T - incell   = R$ 95,00</v>
      </c>
      <c r="T697" s="4" t="str">
        <f t="shared" si="248"/>
        <v>Mi 9T - incell   = R$ 110,00</v>
      </c>
    </row>
    <row r="698" spans="1:20" ht="15" customHeight="1" x14ac:dyDescent="0.3">
      <c r="A698" t="s">
        <v>3674</v>
      </c>
      <c r="B698">
        <f>B319</f>
        <v>145</v>
      </c>
      <c r="D698" s="27" t="s">
        <v>1192</v>
      </c>
      <c r="E698" s="44">
        <v>120</v>
      </c>
      <c r="F698" s="26"/>
      <c r="G698" s="4" t="s">
        <v>1160</v>
      </c>
      <c r="H698" s="5">
        <f t="shared" si="256"/>
        <v>200</v>
      </c>
      <c r="I698" s="5"/>
      <c r="J698" s="4" t="s">
        <v>1160</v>
      </c>
      <c r="K698" s="5">
        <f t="shared" si="220"/>
        <v>205</v>
      </c>
      <c r="L698" s="5"/>
      <c r="N698" s="4" t="str">
        <f t="shared" si="200"/>
        <v>Mi 9T - original             = R$ 200,00</v>
      </c>
      <c r="P698" s="4" t="str">
        <f t="shared" si="201"/>
        <v>Mi 9T - original             = R$ 205,00</v>
      </c>
      <c r="R698" s="4" t="str">
        <f t="shared" si="202"/>
        <v>Mi 9T - original             = R$ 195,00</v>
      </c>
      <c r="T698" s="4" t="str">
        <f t="shared" si="248"/>
        <v>Mi 9T - original             = R$ 210,00</v>
      </c>
    </row>
    <row r="699" spans="1:20" ht="15" customHeight="1" x14ac:dyDescent="0.3">
      <c r="A699" t="s">
        <v>3425</v>
      </c>
      <c r="B699">
        <f>B323</f>
        <v>120</v>
      </c>
      <c r="D699" s="27" t="s">
        <v>1194</v>
      </c>
      <c r="E699" s="14">
        <v>145</v>
      </c>
      <c r="F699" s="26"/>
      <c r="G699" s="4" t="s">
        <v>1162</v>
      </c>
      <c r="H699" s="5">
        <f t="shared" si="256"/>
        <v>150</v>
      </c>
      <c r="I699" s="5"/>
      <c r="J699" s="4" t="s">
        <v>1162</v>
      </c>
      <c r="K699" s="5">
        <f t="shared" si="220"/>
        <v>155</v>
      </c>
      <c r="L699" s="5"/>
      <c r="N699" s="4" t="str">
        <f t="shared" si="200"/>
        <v>Mi 9T Pro - incell     = R$ 150,00</v>
      </c>
      <c r="P699" s="4" t="str">
        <f t="shared" si="201"/>
        <v>Mi 9T Pro - incell     = R$ 155,00</v>
      </c>
      <c r="R699" s="4" t="str">
        <f t="shared" si="202"/>
        <v>Mi 9T Pro - incell     = R$ 145,00</v>
      </c>
      <c r="T699" s="4" t="str">
        <f>CONCATENATE(G699,H699+10,",00")</f>
        <v>Mi 9T Pro - incell     = R$ 160,00</v>
      </c>
    </row>
    <row r="700" spans="1:20" ht="15" customHeight="1" x14ac:dyDescent="0.3">
      <c r="A700" t="s">
        <v>3675</v>
      </c>
      <c r="B700">
        <f>B328</f>
        <v>130</v>
      </c>
      <c r="D700" s="26"/>
      <c r="E700" s="26"/>
      <c r="F700" s="26"/>
      <c r="G700" s="4" t="s">
        <v>1163</v>
      </c>
      <c r="H700" s="5">
        <f t="shared" si="256"/>
        <v>215</v>
      </c>
      <c r="I700" s="5"/>
      <c r="J700" s="4" t="s">
        <v>1163</v>
      </c>
      <c r="K700" s="5">
        <f t="shared" si="220"/>
        <v>220</v>
      </c>
      <c r="L700" s="5"/>
      <c r="N700" s="4" t="str">
        <f t="shared" si="200"/>
        <v>Mi 9T Pro - original  = R$ 215,00</v>
      </c>
      <c r="P700" s="4" t="str">
        <f t="shared" si="201"/>
        <v>Mi 9T Pro - original  = R$ 220,00</v>
      </c>
      <c r="R700" s="4" t="str">
        <f t="shared" si="202"/>
        <v>Mi 9T Pro - original  = R$ 210,00</v>
      </c>
      <c r="T700" s="4" t="str">
        <f>CONCATENATE(G700,H700+10,",00")</f>
        <v>Mi 9T Pro - original  = R$ 225,00</v>
      </c>
    </row>
    <row r="701" spans="1:20" ht="15" customHeight="1" x14ac:dyDescent="0.3">
      <c r="A701" t="s">
        <v>3376</v>
      </c>
      <c r="B701">
        <f>B332</f>
        <v>140</v>
      </c>
      <c r="D701" s="26"/>
      <c r="E701" s="26"/>
      <c r="F701" s="26"/>
      <c r="G701" s="4" t="s">
        <v>1164</v>
      </c>
      <c r="H701" s="5">
        <f t="shared" si="256"/>
        <v>200</v>
      </c>
      <c r="I701" s="5"/>
      <c r="J701" s="4" t="s">
        <v>1164</v>
      </c>
      <c r="K701" s="5">
        <f t="shared" si="220"/>
        <v>205</v>
      </c>
      <c r="L701" s="5"/>
      <c r="N701" s="4" t="str">
        <f t="shared" si="200"/>
        <v>Mi 10T - original           = R$ 200,00</v>
      </c>
      <c r="P701" s="4" t="str">
        <f t="shared" si="201"/>
        <v>Mi 10T - original           = R$ 205,00</v>
      </c>
      <c r="R701" s="4" t="str">
        <f t="shared" si="202"/>
        <v>Mi 10T - original           = R$ 195,00</v>
      </c>
      <c r="T701" s="4" t="str">
        <f t="shared" si="248"/>
        <v>Mi 10T - original           = R$ 210,00</v>
      </c>
    </row>
    <row r="702" spans="1:20" ht="15" customHeight="1" x14ac:dyDescent="0.3">
      <c r="A702" t="s">
        <v>3426</v>
      </c>
      <c r="B702">
        <f>B336</f>
        <v>95</v>
      </c>
      <c r="D702" s="26"/>
      <c r="E702" s="26"/>
      <c r="F702" s="26"/>
      <c r="G702" s="4" t="s">
        <v>1165</v>
      </c>
      <c r="H702" s="5">
        <f t="shared" si="256"/>
        <v>110</v>
      </c>
      <c r="I702" s="5"/>
      <c r="J702" s="4" t="s">
        <v>1165</v>
      </c>
      <c r="K702" s="5">
        <f t="shared" si="220"/>
        <v>115</v>
      </c>
      <c r="L702" s="5"/>
      <c r="N702" s="4" t="str">
        <f t="shared" si="200"/>
        <v>Mi 11 Lite - incell      = R$ 110,00</v>
      </c>
      <c r="P702" s="4" t="str">
        <f t="shared" si="201"/>
        <v>Mi 11 Lite - incell      = R$ 115,00</v>
      </c>
      <c r="R702" s="4" t="str">
        <f t="shared" si="202"/>
        <v>Mi 11 Lite - incell      = R$ 105,00</v>
      </c>
      <c r="T702" s="4" t="str">
        <f t="shared" si="248"/>
        <v>Mi 11 Lite - incell      = R$ 120,00</v>
      </c>
    </row>
    <row r="703" spans="1:20" ht="15" customHeight="1" x14ac:dyDescent="0.3">
      <c r="A703" t="s">
        <v>3208</v>
      </c>
      <c r="B703">
        <f>B344</f>
        <v>180</v>
      </c>
      <c r="D703" s="26"/>
      <c r="E703" s="26"/>
      <c r="F703" s="26"/>
      <c r="G703" s="4" t="s">
        <v>1166</v>
      </c>
      <c r="H703" s="5">
        <f t="shared" si="256"/>
        <v>225</v>
      </c>
      <c r="I703" s="5"/>
      <c r="J703" s="4" t="s">
        <v>1166</v>
      </c>
      <c r="K703" s="5">
        <f t="shared" si="220"/>
        <v>230</v>
      </c>
      <c r="L703" s="5"/>
      <c r="N703" s="4" t="str">
        <f t="shared" si="200"/>
        <v>Mi 11 Lite - original   = R$ 225,00</v>
      </c>
      <c r="P703" s="4" t="str">
        <f t="shared" si="201"/>
        <v>Mi 11 Lite - original   = R$ 230,00</v>
      </c>
      <c r="R703" s="4" t="str">
        <f t="shared" si="202"/>
        <v>Mi 11 Lite - original   = R$ 220,00</v>
      </c>
      <c r="T703" s="4" t="str">
        <f t="shared" si="248"/>
        <v>Mi 11 Lite - original   = R$ 235,00</v>
      </c>
    </row>
    <row r="704" spans="1:20" ht="15" customHeight="1" x14ac:dyDescent="0.3">
      <c r="A704" t="s">
        <v>3676</v>
      </c>
      <c r="B704">
        <f>B352</f>
        <v>150</v>
      </c>
      <c r="D704" s="26"/>
      <c r="E704" s="26"/>
      <c r="F704" s="26"/>
      <c r="G704" s="4" t="s">
        <v>1168</v>
      </c>
      <c r="H704" s="5">
        <f t="shared" si="256"/>
        <v>80</v>
      </c>
      <c r="I704" s="5"/>
      <c r="J704" s="4" t="s">
        <v>1168</v>
      </c>
      <c r="K704" s="5">
        <f t="shared" si="220"/>
        <v>85</v>
      </c>
      <c r="L704" s="5"/>
      <c r="N704" s="4" t="str">
        <f t="shared" ref="N704:N742" si="258">CONCATENATE(G704,H704,",00")</f>
        <v>Mi A2 - original  = R$ 80,00</v>
      </c>
      <c r="P704" s="4" t="str">
        <f t="shared" ref="P704:P742" si="259">CONCATENATE(G704,H704+5,",00")</f>
        <v>Mi A2 - original  = R$ 85,00</v>
      </c>
      <c r="R704" s="4" t="str">
        <f t="shared" si="202"/>
        <v>Mi A2 - original  = R$ 75,00</v>
      </c>
      <c r="T704" s="4" t="str">
        <f t="shared" si="248"/>
        <v>Mi A2 - original  = R$ 90,00</v>
      </c>
    </row>
    <row r="705" spans="1:20" ht="15" customHeight="1" x14ac:dyDescent="0.3">
      <c r="A705" t="s">
        <v>3377</v>
      </c>
      <c r="B705">
        <f>B273</f>
        <v>100</v>
      </c>
      <c r="D705" s="26"/>
      <c r="E705" s="26"/>
      <c r="F705" s="26"/>
      <c r="G705" s="4" t="s">
        <v>1170</v>
      </c>
      <c r="H705" s="5">
        <f t="shared" si="256"/>
        <v>85</v>
      </c>
      <c r="I705" s="5"/>
      <c r="J705" s="4" t="s">
        <v>1170</v>
      </c>
      <c r="K705" s="5">
        <f t="shared" si="220"/>
        <v>90</v>
      </c>
      <c r="L705" s="5"/>
      <c r="N705" s="4" t="str">
        <f t="shared" si="258"/>
        <v>Mi A2 Lite   = R$ 85,00</v>
      </c>
      <c r="P705" s="4" t="str">
        <f t="shared" si="259"/>
        <v>Mi A2 Lite   = R$ 90,00</v>
      </c>
      <c r="R705" s="4" t="str">
        <f t="shared" si="202"/>
        <v>Mi A2 Lite   = R$ 80,00</v>
      </c>
      <c r="T705" s="4" t="str">
        <f t="shared" si="248"/>
        <v>Mi A2 Lite   = R$ 95,00</v>
      </c>
    </row>
    <row r="706" spans="1:20" ht="15" customHeight="1" x14ac:dyDescent="0.3">
      <c r="A706" t="s">
        <v>3427</v>
      </c>
      <c r="B706">
        <f>B274</f>
        <v>80</v>
      </c>
      <c r="D706" s="94" t="s">
        <v>1202</v>
      </c>
      <c r="E706" s="92"/>
      <c r="F706" s="26"/>
      <c r="G706" s="4" t="s">
        <v>1172</v>
      </c>
      <c r="H706" s="5">
        <f t="shared" si="256"/>
        <v>85</v>
      </c>
      <c r="I706" s="5"/>
      <c r="J706" s="4" t="s">
        <v>1172</v>
      </c>
      <c r="K706" s="5">
        <f t="shared" si="220"/>
        <v>90</v>
      </c>
      <c r="L706" s="5"/>
      <c r="N706" s="4" t="str">
        <f t="shared" si="258"/>
        <v>Mi A3 - incell   = R$ 85,00</v>
      </c>
      <c r="P706" s="4" t="str">
        <f t="shared" si="259"/>
        <v>Mi A3 - incell   = R$ 90,00</v>
      </c>
      <c r="R706" s="4" t="str">
        <f t="shared" si="202"/>
        <v>Mi A3 - incell   = R$ 80,00</v>
      </c>
      <c r="T706" s="4" t="str">
        <f t="shared" si="248"/>
        <v>Mi A3 - incell   = R$ 95,00</v>
      </c>
    </row>
    <row r="707" spans="1:20" ht="15" customHeight="1" x14ac:dyDescent="0.3">
      <c r="A707" t="s">
        <v>3588</v>
      </c>
      <c r="B707">
        <f>B277</f>
        <v>240</v>
      </c>
      <c r="D707" s="27" t="s">
        <v>1204</v>
      </c>
      <c r="E707" s="44">
        <v>25</v>
      </c>
      <c r="F707" s="26"/>
      <c r="G707" s="4" t="s">
        <v>1174</v>
      </c>
      <c r="H707" s="5">
        <f t="shared" si="256"/>
        <v>185</v>
      </c>
      <c r="I707" s="5"/>
      <c r="J707" s="4" t="s">
        <v>1174</v>
      </c>
      <c r="K707" s="5">
        <f t="shared" si="220"/>
        <v>190</v>
      </c>
      <c r="L707" s="5"/>
      <c r="N707" s="4" t="str">
        <f t="shared" si="258"/>
        <v>Mi A3 - original           = R$ 185,00</v>
      </c>
      <c r="P707" s="4" t="str">
        <f t="shared" si="259"/>
        <v>Mi A3 - original           = R$ 190,00</v>
      </c>
      <c r="R707" s="4" t="str">
        <f t="shared" si="202"/>
        <v>Mi A3 - original           = R$ 180,00</v>
      </c>
      <c r="T707" s="4" t="str">
        <f t="shared" si="248"/>
        <v>Mi A3 - original           = R$ 195,00</v>
      </c>
    </row>
    <row r="708" spans="1:20" ht="15" customHeight="1" x14ac:dyDescent="0.3">
      <c r="A708" t="s">
        <v>3589</v>
      </c>
      <c r="B708">
        <f>B280</f>
        <v>150</v>
      </c>
      <c r="D708" s="4"/>
      <c r="E708" s="26"/>
      <c r="F708" s="26"/>
      <c r="G708" s="4" t="s">
        <v>1176</v>
      </c>
      <c r="H708" s="5">
        <f t="shared" si="256"/>
        <v>135</v>
      </c>
      <c r="I708" s="5"/>
      <c r="J708" s="4" t="s">
        <v>1176</v>
      </c>
      <c r="K708" s="5">
        <f t="shared" si="220"/>
        <v>140</v>
      </c>
      <c r="L708" s="5"/>
      <c r="N708" s="4" t="str">
        <f t="shared" si="258"/>
        <v>Mi Max 2        = R$ 135,00</v>
      </c>
      <c r="P708" s="4" t="str">
        <f t="shared" si="259"/>
        <v>Mi Max 2        = R$ 140,00</v>
      </c>
      <c r="R708" s="4" t="str">
        <f t="shared" si="202"/>
        <v>Mi Max 2        = R$ 130,00</v>
      </c>
      <c r="T708" s="4" t="str">
        <f t="shared" si="248"/>
        <v>Mi Max 2        = R$ 145,00</v>
      </c>
    </row>
    <row r="709" spans="1:20" ht="15" customHeight="1" x14ac:dyDescent="0.3">
      <c r="A709" t="s">
        <v>3378</v>
      </c>
      <c r="B709">
        <f>B281</f>
        <v>105</v>
      </c>
      <c r="D709" s="4"/>
      <c r="E709" s="26"/>
      <c r="F709" s="26"/>
      <c r="G709" s="4" t="s">
        <v>1178</v>
      </c>
      <c r="H709" s="5">
        <f t="shared" si="256"/>
        <v>135</v>
      </c>
      <c r="I709" s="5"/>
      <c r="J709" s="4" t="s">
        <v>1178</v>
      </c>
      <c r="K709" s="5">
        <f t="shared" ref="K709:K761" si="260">H709+5</f>
        <v>140</v>
      </c>
      <c r="L709" s="5"/>
      <c r="N709" s="4" t="str">
        <f t="shared" si="258"/>
        <v>Mi Max 3        = R$ 135,00</v>
      </c>
      <c r="P709" s="4" t="str">
        <f t="shared" si="259"/>
        <v>Mi Max 3        = R$ 140,00</v>
      </c>
      <c r="R709" s="4" t="str">
        <f t="shared" si="202"/>
        <v>Mi Max 3        = R$ 130,00</v>
      </c>
      <c r="T709" s="4" t="str">
        <f t="shared" si="248"/>
        <v>Mi Max 3        = R$ 145,00</v>
      </c>
    </row>
    <row r="710" spans="1:20" ht="15" customHeight="1" x14ac:dyDescent="0.3">
      <c r="A710" t="s">
        <v>3428</v>
      </c>
      <c r="B710">
        <f>B282</f>
        <v>85</v>
      </c>
      <c r="D710" s="94" t="s">
        <v>4140</v>
      </c>
      <c r="E710" s="92"/>
      <c r="F710" s="26"/>
      <c r="G710" s="4" t="s">
        <v>1180</v>
      </c>
      <c r="H710" s="5">
        <f>E618</f>
        <v>75</v>
      </c>
      <c r="I710" s="5"/>
      <c r="J710" s="4" t="s">
        <v>1180</v>
      </c>
      <c r="K710" s="5">
        <f t="shared" si="260"/>
        <v>80</v>
      </c>
      <c r="L710" s="5"/>
      <c r="N710" s="4" t="str">
        <f t="shared" si="258"/>
        <v>Poco C3            = R$ 75,00</v>
      </c>
      <c r="P710" s="4" t="str">
        <f t="shared" si="259"/>
        <v>Poco C3            = R$ 80,00</v>
      </c>
      <c r="R710" s="4" t="str">
        <f t="shared" si="202"/>
        <v>Poco C3            = R$ 70,00</v>
      </c>
      <c r="T710" s="4" t="str">
        <f t="shared" si="248"/>
        <v>Poco C3            = R$ 85,00</v>
      </c>
    </row>
    <row r="711" spans="1:20" ht="15" customHeight="1" x14ac:dyDescent="0.3">
      <c r="A711" t="s">
        <v>6757</v>
      </c>
      <c r="B711">
        <f>B285</f>
        <v>260</v>
      </c>
      <c r="D711" t="s">
        <v>1287</v>
      </c>
      <c r="E711">
        <v>35</v>
      </c>
      <c r="F711" s="26"/>
      <c r="G711" s="4" t="s">
        <v>1182</v>
      </c>
      <c r="H711" s="5">
        <f>E628</f>
        <v>75</v>
      </c>
      <c r="I711" s="5"/>
      <c r="J711" s="4" t="s">
        <v>1182</v>
      </c>
      <c r="K711" s="5">
        <f t="shared" si="260"/>
        <v>80</v>
      </c>
      <c r="L711" s="5"/>
      <c r="N711" s="4" t="str">
        <f t="shared" si="258"/>
        <v>Poco C40        = R$ 75,00</v>
      </c>
      <c r="P711" s="4" t="str">
        <f t="shared" si="259"/>
        <v>Poco C40        = R$ 80,00</v>
      </c>
      <c r="R711" s="4" t="str">
        <f t="shared" si="202"/>
        <v>Poco C40        = R$ 70,00</v>
      </c>
      <c r="T711" s="4" t="str">
        <f t="shared" si="248"/>
        <v>Poco C40        = R$ 85,00</v>
      </c>
    </row>
    <row r="712" spans="1:20" ht="15" customHeight="1" x14ac:dyDescent="0.3">
      <c r="A712" t="s">
        <v>6758</v>
      </c>
      <c r="B712">
        <f>B288</f>
        <v>160</v>
      </c>
      <c r="D712" t="s">
        <v>1285</v>
      </c>
      <c r="E712">
        <v>55</v>
      </c>
      <c r="F712" s="26"/>
      <c r="G712" s="4" t="s">
        <v>1209</v>
      </c>
      <c r="H712" s="5">
        <f>E637</f>
        <v>85</v>
      </c>
      <c r="I712" s="5"/>
      <c r="J712" s="4" t="s">
        <v>1209</v>
      </c>
      <c r="K712" s="5">
        <f t="shared" si="260"/>
        <v>90</v>
      </c>
      <c r="L712" s="5"/>
      <c r="N712" s="4" t="str">
        <f>CONCATENATE(G712,H712,",00")</f>
        <v>Poco C65  = R$ 85,00</v>
      </c>
      <c r="P712" s="4" t="str">
        <f>CONCATENATE(G712,H712+5,",00")</f>
        <v>Poco C65  = R$ 90,00</v>
      </c>
      <c r="R712" s="4" t="str">
        <f>CONCATENATE(G712,H712-5,",00")</f>
        <v>Poco C65  = R$ 80,00</v>
      </c>
      <c r="T712" s="4" t="str">
        <f>CONCATENATE(G712,H712+10,",00")</f>
        <v>Poco C65  = R$ 95,00</v>
      </c>
    </row>
    <row r="713" spans="1:20" ht="15" customHeight="1" x14ac:dyDescent="0.3">
      <c r="A713" t="s">
        <v>3379</v>
      </c>
      <c r="B713">
        <f>B289</f>
        <v>135</v>
      </c>
      <c r="D713" t="s">
        <v>1286</v>
      </c>
      <c r="E713">
        <v>25</v>
      </c>
      <c r="F713" s="26"/>
      <c r="G713" s="4" t="s">
        <v>12254</v>
      </c>
      <c r="H713" s="5">
        <f>E667</f>
        <v>95</v>
      </c>
      <c r="I713" s="5"/>
      <c r="J713" s="4" t="s">
        <v>12254</v>
      </c>
      <c r="K713" s="5">
        <f t="shared" si="260"/>
        <v>100</v>
      </c>
      <c r="L713" s="5"/>
      <c r="N713" s="4" t="str">
        <f t="shared" ref="N713:N714" si="261">CONCATENATE(G713,H713,",00")</f>
        <v>Poco F3 - incell = R$ 95,00</v>
      </c>
      <c r="P713" s="4" t="str">
        <f t="shared" ref="P713:P714" si="262">CONCATENATE(G713,H713+5,",00")</f>
        <v>Poco F3 - incell = R$ 100,00</v>
      </c>
      <c r="R713" s="4" t="str">
        <f t="shared" ref="R713:R714" si="263">CONCATENATE(G713,H713-5,",00")</f>
        <v>Poco F3 - incell = R$ 90,00</v>
      </c>
      <c r="T713" s="4" t="str">
        <f t="shared" ref="T713:T714" si="264">CONCATENATE(G713,H713+10,",00")</f>
        <v>Poco F3 - incell = R$ 105,00</v>
      </c>
    </row>
    <row r="714" spans="1:20" ht="15" customHeight="1" x14ac:dyDescent="0.3">
      <c r="A714" t="s">
        <v>3429</v>
      </c>
      <c r="B714">
        <f>B290</f>
        <v>125</v>
      </c>
      <c r="D714" s="84" t="s">
        <v>12361</v>
      </c>
      <c r="E714">
        <v>15</v>
      </c>
      <c r="F714" s="26"/>
      <c r="G714" s="4" t="s">
        <v>12255</v>
      </c>
      <c r="H714" s="5">
        <f>E668</f>
        <v>195</v>
      </c>
      <c r="I714" s="5"/>
      <c r="J714" s="4" t="s">
        <v>12255</v>
      </c>
      <c r="K714" s="5">
        <f t="shared" si="260"/>
        <v>200</v>
      </c>
      <c r="L714" s="5"/>
      <c r="N714" s="4" t="str">
        <f t="shared" si="261"/>
        <v>Poco F3  - original = R$ 195,00</v>
      </c>
      <c r="P714" s="4" t="str">
        <f t="shared" si="262"/>
        <v>Poco F3  - original = R$ 200,00</v>
      </c>
      <c r="R714" s="4" t="str">
        <f t="shared" si="263"/>
        <v>Poco F3  - original = R$ 190,00</v>
      </c>
      <c r="T714" s="4" t="str">
        <f t="shared" si="264"/>
        <v>Poco F3  - original = R$ 205,00</v>
      </c>
    </row>
    <row r="715" spans="1:20" ht="15" customHeight="1" x14ac:dyDescent="0.3">
      <c r="A715" t="s">
        <v>3209</v>
      </c>
      <c r="B715">
        <f>B293</f>
        <v>250</v>
      </c>
      <c r="D715" t="s">
        <v>1288</v>
      </c>
      <c r="E715">
        <v>15</v>
      </c>
      <c r="F715" s="26"/>
      <c r="G715" s="4" t="s">
        <v>1183</v>
      </c>
      <c r="H715" s="5">
        <f>E621</f>
        <v>70</v>
      </c>
      <c r="I715" s="5"/>
      <c r="J715" s="4" t="s">
        <v>1183</v>
      </c>
      <c r="K715" s="5">
        <f t="shared" si="260"/>
        <v>75</v>
      </c>
      <c r="L715" s="5"/>
      <c r="N715" s="4" t="str">
        <f t="shared" si="258"/>
        <v>Poco M3            = R$ 70,00</v>
      </c>
      <c r="P715" s="4" t="str">
        <f t="shared" si="259"/>
        <v>Poco M3            = R$ 75,00</v>
      </c>
      <c r="R715" s="4" t="str">
        <f t="shared" si="202"/>
        <v>Poco M3            = R$ 65,00</v>
      </c>
      <c r="T715" s="4" t="str">
        <f t="shared" si="248"/>
        <v>Poco M3            = R$ 80,00</v>
      </c>
    </row>
    <row r="716" spans="1:20" ht="15" customHeight="1" x14ac:dyDescent="0.3">
      <c r="A716" t="s">
        <v>3210</v>
      </c>
      <c r="B716">
        <f>B296</f>
        <v>170</v>
      </c>
      <c r="D716" t="s">
        <v>1289</v>
      </c>
      <c r="E716">
        <v>40</v>
      </c>
      <c r="F716" s="26"/>
      <c r="G716" s="4" t="s">
        <v>1184</v>
      </c>
      <c r="H716" s="5">
        <f>E622</f>
        <v>90</v>
      </c>
      <c r="I716" s="5"/>
      <c r="J716" s="4" t="s">
        <v>1184</v>
      </c>
      <c r="K716" s="5">
        <f t="shared" si="260"/>
        <v>95</v>
      </c>
      <c r="L716" s="5"/>
      <c r="N716" s="4" t="str">
        <f t="shared" si="258"/>
        <v>Poco M3 c/aro  = R$ 90,00</v>
      </c>
      <c r="P716" s="4" t="str">
        <f t="shared" si="259"/>
        <v>Poco M3 c/aro  = R$ 95,00</v>
      </c>
      <c r="R716" s="4" t="str">
        <f t="shared" si="202"/>
        <v>Poco M3 c/aro  = R$ 85,00</v>
      </c>
      <c r="T716" s="4" t="str">
        <f t="shared" si="248"/>
        <v>Poco M3 c/aro  = R$ 100,00</v>
      </c>
    </row>
    <row r="717" spans="1:20" ht="15" customHeight="1" x14ac:dyDescent="0.3">
      <c r="A717" t="s">
        <v>3380</v>
      </c>
      <c r="B717">
        <f>B297</f>
        <v>170</v>
      </c>
      <c r="D717" t="s">
        <v>1290</v>
      </c>
      <c r="G717" s="4" t="s">
        <v>1185</v>
      </c>
      <c r="H717" s="5">
        <f>E669</f>
        <v>85</v>
      </c>
      <c r="I717" s="5"/>
      <c r="J717" s="4" t="s">
        <v>1185</v>
      </c>
      <c r="K717" s="5">
        <f t="shared" si="260"/>
        <v>90</v>
      </c>
      <c r="L717" s="5"/>
      <c r="N717" s="4" t="str">
        <f t="shared" si="258"/>
        <v>Poco M3 Pro     = R$ 85,00</v>
      </c>
      <c r="P717" s="4" t="str">
        <f t="shared" si="259"/>
        <v>Poco M3 Pro     = R$ 90,00</v>
      </c>
      <c r="R717" s="4" t="str">
        <f t="shared" si="202"/>
        <v>Poco M3 Pro     = R$ 80,00</v>
      </c>
      <c r="T717" s="4" t="str">
        <f t="shared" si="248"/>
        <v>Poco M3 Pro     = R$ 95,00</v>
      </c>
    </row>
    <row r="718" spans="1:20" ht="15" customHeight="1" x14ac:dyDescent="0.3">
      <c r="A718" t="s">
        <v>3211</v>
      </c>
      <c r="B718">
        <f>B300</f>
        <v>270</v>
      </c>
      <c r="D718" t="s">
        <v>1291</v>
      </c>
      <c r="E718">
        <v>20</v>
      </c>
      <c r="G718" s="4" t="s">
        <v>1186</v>
      </c>
      <c r="H718" s="5">
        <f>E583</f>
        <v>85</v>
      </c>
      <c r="I718" s="5"/>
      <c r="J718" s="4" t="s">
        <v>1186</v>
      </c>
      <c r="K718" s="5">
        <f t="shared" si="260"/>
        <v>90</v>
      </c>
      <c r="L718" s="5"/>
      <c r="N718" s="4" t="str">
        <f t="shared" si="258"/>
        <v>Poco M4 Pro 4G-incell=R$ 85,00</v>
      </c>
      <c r="P718" s="4" t="str">
        <f t="shared" si="259"/>
        <v>Poco M4 Pro 4G-incell=R$ 90,00</v>
      </c>
      <c r="R718" s="4" t="str">
        <f t="shared" si="202"/>
        <v>Poco M4 Pro 4G-incell=R$ 80,00</v>
      </c>
      <c r="T718" s="4" t="str">
        <f t="shared" si="248"/>
        <v>Poco M4 Pro 4G-incell=R$ 95,00</v>
      </c>
    </row>
    <row r="719" spans="1:20" ht="15" customHeight="1" x14ac:dyDescent="0.3">
      <c r="A719" t="s">
        <v>3212</v>
      </c>
      <c r="B719">
        <f>B303</f>
        <v>190</v>
      </c>
      <c r="D719" t="s">
        <v>1292</v>
      </c>
      <c r="E719">
        <v>15</v>
      </c>
      <c r="G719" s="4" t="s">
        <v>1260</v>
      </c>
      <c r="H719" s="5">
        <f>E584</f>
        <v>110</v>
      </c>
      <c r="I719" s="5"/>
      <c r="J719" s="4" t="s">
        <v>1260</v>
      </c>
      <c r="K719" s="5">
        <f t="shared" si="260"/>
        <v>115</v>
      </c>
      <c r="L719" s="5"/>
      <c r="N719" s="4" t="str">
        <f>CONCATENATE(G719,H719,"")</f>
        <v>Poco M4 Pro 4G-incell c/aro = 110</v>
      </c>
      <c r="P719" s="4" t="str">
        <f>CONCATENATE(G719,H719+5,"")</f>
        <v>Poco M4 Pro 4G-incell c/aro = 115</v>
      </c>
      <c r="R719" s="4" t="str">
        <f>CONCATENATE(G719,H719-5,"")</f>
        <v>Poco M4 Pro 4G-incell c/aro = 105</v>
      </c>
      <c r="T719" s="4" t="str">
        <f>CONCATENATE(G719,H719+10,"")</f>
        <v>Poco M4 Pro 4G-incell c/aro = 120</v>
      </c>
    </row>
    <row r="720" spans="1:20" ht="15" customHeight="1" x14ac:dyDescent="0.3">
      <c r="A720" t="s">
        <v>3430</v>
      </c>
      <c r="B720">
        <f>B356</f>
        <v>125</v>
      </c>
      <c r="D720" t="s">
        <v>1293</v>
      </c>
      <c r="E720">
        <v>12</v>
      </c>
      <c r="G720" s="4" t="s">
        <v>1187</v>
      </c>
      <c r="H720" s="5">
        <f>E585</f>
        <v>180</v>
      </c>
      <c r="I720" s="5"/>
      <c r="J720" s="4" t="s">
        <v>1187</v>
      </c>
      <c r="K720" s="5">
        <f t="shared" si="260"/>
        <v>185</v>
      </c>
      <c r="L720" s="5"/>
      <c r="N720" s="4" t="str">
        <f t="shared" si="258"/>
        <v>Poco M4 Pro 4G -orig = R$ 180,00</v>
      </c>
      <c r="P720" s="4" t="str">
        <f t="shared" si="259"/>
        <v>Poco M4 Pro 4G -orig = R$ 185,00</v>
      </c>
      <c r="R720" s="4" t="str">
        <f t="shared" si="202"/>
        <v>Poco M4 Pro 4G -orig = R$ 175,00</v>
      </c>
      <c r="T720" s="4" t="str">
        <f t="shared" si="248"/>
        <v>Poco M4 Pro 4G -orig = R$ 190,00</v>
      </c>
    </row>
    <row r="721" spans="1:20" ht="15" customHeight="1" x14ac:dyDescent="0.3">
      <c r="A721" t="s">
        <v>3677</v>
      </c>
      <c r="B721">
        <f>B364</f>
        <v>195</v>
      </c>
      <c r="D721" t="s">
        <v>1294</v>
      </c>
      <c r="E721">
        <v>12</v>
      </c>
      <c r="G721" s="4" t="s">
        <v>1261</v>
      </c>
      <c r="H721" s="5">
        <f>E586</f>
        <v>200</v>
      </c>
      <c r="I721" s="5"/>
      <c r="J721" s="4" t="s">
        <v>1261</v>
      </c>
      <c r="K721" s="5">
        <f t="shared" si="260"/>
        <v>205</v>
      </c>
      <c r="L721" s="5"/>
      <c r="N721" s="4" t="str">
        <f t="shared" ref="N721" si="265">CONCATENATE(G721,H721,",00")</f>
        <v>Poco M4 Pro 4G-orig c/aro = 200,00</v>
      </c>
      <c r="P721" s="4" t="str">
        <f t="shared" ref="P721" si="266">CONCATENATE(G721,H721+5,",00")</f>
        <v>Poco M4 Pro 4G-orig c/aro = 205,00</v>
      </c>
      <c r="R721" s="4" t="str">
        <f t="shared" ref="R721" si="267">CONCATENATE(G721,H721-5,",00")</f>
        <v>Poco M4 Pro 4G-orig c/aro = 195,00</v>
      </c>
      <c r="T721" s="4" t="str">
        <f t="shared" ref="T721" si="268">CONCATENATE(G721,H721+10,",00")</f>
        <v>Poco M4 Pro 4G-orig c/aro = 210,00</v>
      </c>
    </row>
    <row r="722" spans="1:20" ht="15" customHeight="1" x14ac:dyDescent="0.3">
      <c r="A722" t="s">
        <v>3431</v>
      </c>
      <c r="B722">
        <f>B368</f>
        <v>115</v>
      </c>
      <c r="D722" t="s">
        <v>1295</v>
      </c>
      <c r="G722" s="4" t="s">
        <v>1189</v>
      </c>
      <c r="H722" s="5">
        <f>E587</f>
        <v>90</v>
      </c>
      <c r="I722" s="5"/>
      <c r="J722" s="4" t="s">
        <v>1189</v>
      </c>
      <c r="K722" s="5">
        <f t="shared" si="260"/>
        <v>95</v>
      </c>
      <c r="L722" s="5"/>
      <c r="N722" s="4" t="str">
        <f t="shared" si="258"/>
        <v>Poco M4 Pro 5G         = R$ 90,00</v>
      </c>
      <c r="P722" s="4" t="str">
        <f t="shared" si="259"/>
        <v>Poco M4 Pro 5G         = R$ 95,00</v>
      </c>
      <c r="R722" s="4" t="str">
        <f t="shared" si="202"/>
        <v>Poco M4 Pro 5G         = R$ 85,00</v>
      </c>
      <c r="T722" s="4" t="str">
        <f t="shared" si="248"/>
        <v>Poco M4 Pro 5G         = R$ 100,00</v>
      </c>
    </row>
    <row r="723" spans="1:20" ht="15" customHeight="1" x14ac:dyDescent="0.3">
      <c r="A723" t="s">
        <v>3678</v>
      </c>
      <c r="B723">
        <f>B376</f>
        <v>170</v>
      </c>
      <c r="D723" t="s">
        <v>1296</v>
      </c>
      <c r="G723" s="4" t="s">
        <v>1191</v>
      </c>
      <c r="H723" s="5">
        <f>E670</f>
        <v>95</v>
      </c>
      <c r="I723" s="5"/>
      <c r="J723" s="4" t="s">
        <v>1191</v>
      </c>
      <c r="K723" s="5">
        <f t="shared" si="260"/>
        <v>100</v>
      </c>
      <c r="L723" s="5"/>
      <c r="N723" s="4" t="str">
        <f t="shared" si="258"/>
        <v>Poco M4/Poco M5 = R$ 95,00</v>
      </c>
      <c r="P723" s="4" t="str">
        <f t="shared" si="259"/>
        <v>Poco M4/Poco M5 = R$ 100,00</v>
      </c>
      <c r="R723" s="4" t="str">
        <f t="shared" si="202"/>
        <v>Poco M4/Poco M5 = R$ 90,00</v>
      </c>
      <c r="T723" s="4" t="str">
        <f t="shared" si="248"/>
        <v>Poco M4/Poco M5 = R$ 105,00</v>
      </c>
    </row>
    <row r="724" spans="1:20" ht="15" customHeight="1" x14ac:dyDescent="0.3">
      <c r="A724" t="s">
        <v>3213</v>
      </c>
      <c r="B724">
        <f>B381</f>
        <v>480</v>
      </c>
      <c r="D724" t="s">
        <v>1297</v>
      </c>
      <c r="G724" s="4" t="s">
        <v>1193</v>
      </c>
      <c r="H724" s="5">
        <f>E671</f>
        <v>110</v>
      </c>
      <c r="I724" s="5"/>
      <c r="J724" s="4" t="s">
        <v>1193</v>
      </c>
      <c r="K724" s="5">
        <f t="shared" si="260"/>
        <v>115</v>
      </c>
      <c r="L724" s="5"/>
      <c r="N724" s="4" t="str">
        <f t="shared" si="258"/>
        <v>Poco M4/Poco M5 c/aro=R$110,00</v>
      </c>
      <c r="P724" s="4" t="str">
        <f t="shared" si="259"/>
        <v>Poco M4/Poco M5 c/aro=R$115,00</v>
      </c>
      <c r="R724" s="4" t="str">
        <f t="shared" si="202"/>
        <v>Poco M4/Poco M5 c/aro=R$105,00</v>
      </c>
      <c r="T724" s="4" t="str">
        <f t="shared" si="248"/>
        <v>Poco M4/Poco M5 c/aro=R$120,00</v>
      </c>
    </row>
    <row r="725" spans="1:20" ht="15" customHeight="1" x14ac:dyDescent="0.3">
      <c r="A725" t="s">
        <v>3679</v>
      </c>
      <c r="B725">
        <f>B380</f>
        <v>350</v>
      </c>
      <c r="D725" t="s">
        <v>1298</v>
      </c>
      <c r="E725">
        <v>12</v>
      </c>
      <c r="G725" s="4" t="s">
        <v>1195</v>
      </c>
      <c r="H725" s="5">
        <f>E672</f>
        <v>125</v>
      </c>
      <c r="I725" s="5"/>
      <c r="J725" s="4" t="s">
        <v>1195</v>
      </c>
      <c r="K725" s="5">
        <f t="shared" si="260"/>
        <v>130</v>
      </c>
      <c r="L725" s="5"/>
      <c r="N725" s="4" t="str">
        <f t="shared" si="258"/>
        <v>Poco M4/M5 Nac c/aro = R$ 125,00</v>
      </c>
      <c r="P725" s="4" t="str">
        <f t="shared" si="259"/>
        <v>Poco M4/M5 Nac c/aro = R$ 130,00</v>
      </c>
      <c r="R725" s="4" t="str">
        <f t="shared" si="202"/>
        <v>Poco M4/M5 Nac c/aro = R$ 120,00</v>
      </c>
      <c r="T725" s="4" t="str">
        <f t="shared" si="248"/>
        <v>Poco M4/M5 Nac c/aro = R$ 135,00</v>
      </c>
    </row>
    <row r="726" spans="1:20" ht="15" customHeight="1" x14ac:dyDescent="0.3">
      <c r="A726" t="s">
        <v>3680</v>
      </c>
      <c r="B726">
        <f>B389</f>
        <v>170</v>
      </c>
      <c r="D726" t="s">
        <v>1299</v>
      </c>
      <c r="E726">
        <v>15</v>
      </c>
      <c r="G726" s="4" t="s">
        <v>1196</v>
      </c>
      <c r="H726" s="5">
        <f>E575</f>
        <v>80</v>
      </c>
      <c r="I726" s="5"/>
      <c r="J726" s="4" t="s">
        <v>1196</v>
      </c>
      <c r="K726" s="5">
        <f t="shared" si="260"/>
        <v>85</v>
      </c>
      <c r="L726" s="5"/>
      <c r="N726" s="4" t="str">
        <f t="shared" si="258"/>
        <v>Poco M5s - incell = R$ 80,00</v>
      </c>
      <c r="P726" s="4" t="str">
        <f t="shared" si="259"/>
        <v>Poco M5s - incell = R$ 85,00</v>
      </c>
      <c r="R726" s="4" t="str">
        <f t="shared" si="202"/>
        <v>Poco M5s - incell = R$ 75,00</v>
      </c>
      <c r="T726" s="4" t="str">
        <f t="shared" si="248"/>
        <v>Poco M5s - incell = R$ 90,00</v>
      </c>
    </row>
    <row r="727" spans="1:20" ht="15" customHeight="1" x14ac:dyDescent="0.3">
      <c r="A727" t="s">
        <v>3214</v>
      </c>
      <c r="B727">
        <f>B1428</f>
        <v>850</v>
      </c>
      <c r="D727" s="57" t="s">
        <v>6190</v>
      </c>
      <c r="E727">
        <v>10</v>
      </c>
      <c r="G727" s="4" t="s">
        <v>1235</v>
      </c>
      <c r="H727" s="5">
        <f>E673</f>
        <v>105</v>
      </c>
      <c r="I727" s="5"/>
      <c r="J727" s="4" t="s">
        <v>1235</v>
      </c>
      <c r="K727" s="5">
        <f t="shared" si="260"/>
        <v>110</v>
      </c>
      <c r="L727" s="5"/>
      <c r="N727" s="4" t="str">
        <f t="shared" ref="N727" si="269">CONCATENATE(G727,H727,",00")</f>
        <v>Poco M5s - incell c/aro = R$ 105,00</v>
      </c>
      <c r="P727" s="4" t="str">
        <f t="shared" ref="P727" si="270">CONCATENATE(G727,H727+5,",00")</f>
        <v>Poco M5s - incell c/aro = R$ 110,00</v>
      </c>
      <c r="R727" s="4" t="str">
        <f t="shared" ref="R727" si="271">CONCATENATE(G727,H727-5,",00")</f>
        <v>Poco M5s - incell c/aro = R$ 100,00</v>
      </c>
      <c r="T727" s="4" t="str">
        <f t="shared" ref="T727" si="272">CONCATENATE(G727,H727+10,",00")</f>
        <v>Poco M5s - incell c/aro = R$ 115,00</v>
      </c>
    </row>
    <row r="728" spans="1:20" ht="15" customHeight="1" x14ac:dyDescent="0.3">
      <c r="A728" t="s">
        <v>3215</v>
      </c>
      <c r="B728">
        <f>B390</f>
        <v>830</v>
      </c>
      <c r="D728" t="s">
        <v>1300</v>
      </c>
      <c r="E728">
        <v>10</v>
      </c>
      <c r="G728" s="4" t="s">
        <v>1197</v>
      </c>
      <c r="H728" s="5">
        <f>E577</f>
        <v>165</v>
      </c>
      <c r="I728" s="5"/>
      <c r="J728" s="4" t="s">
        <v>1197</v>
      </c>
      <c r="K728" s="5">
        <f t="shared" si="260"/>
        <v>170</v>
      </c>
      <c r="L728" s="5"/>
      <c r="N728" s="4" t="str">
        <f t="shared" si="258"/>
        <v>Poco M5s - original = R$ 165,00</v>
      </c>
      <c r="P728" s="4" t="str">
        <f t="shared" si="259"/>
        <v>Poco M5s - original = R$ 170,00</v>
      </c>
      <c r="R728" s="4" t="str">
        <f t="shared" si="202"/>
        <v>Poco M5s - original = R$ 160,00</v>
      </c>
      <c r="T728" s="4" t="str">
        <f t="shared" si="248"/>
        <v>Poco M5s - original = R$ 175,00</v>
      </c>
    </row>
    <row r="729" spans="1:20" ht="15" customHeight="1" x14ac:dyDescent="0.3">
      <c r="A729" t="s">
        <v>3216</v>
      </c>
      <c r="B729">
        <f>B391</f>
        <v>970</v>
      </c>
      <c r="D729" t="s">
        <v>1301</v>
      </c>
      <c r="G729" s="4" t="s">
        <v>1198</v>
      </c>
      <c r="H729" s="5">
        <f>E674</f>
        <v>90</v>
      </c>
      <c r="I729" s="5"/>
      <c r="J729" s="4" t="s">
        <v>1198</v>
      </c>
      <c r="K729" s="5">
        <f t="shared" si="260"/>
        <v>95</v>
      </c>
      <c r="L729" s="5"/>
      <c r="N729" s="4" t="str">
        <f t="shared" si="258"/>
        <v>Poco X3/X3 Pro     = R$ 90,00</v>
      </c>
      <c r="P729" s="4" t="str">
        <f t="shared" si="259"/>
        <v>Poco X3/X3 Pro     = R$ 95,00</v>
      </c>
      <c r="R729" s="4" t="str">
        <f t="shared" si="202"/>
        <v>Poco X3/X3 Pro     = R$ 85,00</v>
      </c>
      <c r="T729" s="4" t="str">
        <f t="shared" si="248"/>
        <v>Poco X3/X3 Pro     = R$ 100,00</v>
      </c>
    </row>
    <row r="730" spans="1:20" ht="15" customHeight="1" x14ac:dyDescent="0.3">
      <c r="A730" t="s">
        <v>3217</v>
      </c>
      <c r="B730">
        <f>B392</f>
        <v>260</v>
      </c>
      <c r="D730" t="s">
        <v>1302</v>
      </c>
      <c r="E730">
        <v>10</v>
      </c>
      <c r="G730" s="4" t="s">
        <v>1199</v>
      </c>
      <c r="H730" s="5">
        <f>E675</f>
        <v>125</v>
      </c>
      <c r="I730" s="5"/>
      <c r="J730" s="4" t="s">
        <v>1199</v>
      </c>
      <c r="K730" s="5">
        <f t="shared" si="260"/>
        <v>130</v>
      </c>
      <c r="L730" s="5"/>
      <c r="N730" s="4" t="str">
        <f t="shared" si="258"/>
        <v>Poco X3/X3 Pro c/aro = R$ 125,00</v>
      </c>
      <c r="P730" s="4" t="str">
        <f t="shared" si="259"/>
        <v>Poco X3/X3 Pro c/aro = R$ 130,00</v>
      </c>
      <c r="R730" s="4" t="str">
        <f t="shared" si="202"/>
        <v>Poco X3/X3 Pro c/aro = R$ 120,00</v>
      </c>
      <c r="T730" s="4" t="str">
        <f t="shared" si="248"/>
        <v>Poco X3/X3 Pro c/aro = R$ 135,00</v>
      </c>
    </row>
    <row r="731" spans="1:20" ht="15" customHeight="1" x14ac:dyDescent="0.3">
      <c r="A731" t="s">
        <v>3218</v>
      </c>
      <c r="B731">
        <f>B393</f>
        <v>910</v>
      </c>
      <c r="D731" s="57" t="s">
        <v>6240</v>
      </c>
      <c r="E731">
        <v>10</v>
      </c>
      <c r="G731" s="4" t="s">
        <v>1200</v>
      </c>
      <c r="H731" s="5">
        <f>E676</f>
        <v>90</v>
      </c>
      <c r="I731" s="5"/>
      <c r="J731" s="4" t="s">
        <v>1200</v>
      </c>
      <c r="K731" s="5">
        <f t="shared" si="260"/>
        <v>95</v>
      </c>
      <c r="L731" s="5"/>
      <c r="N731" s="4" t="str">
        <f t="shared" si="258"/>
        <v>Poco X3 GT    = R$ 90,00</v>
      </c>
      <c r="P731" s="4" t="str">
        <f t="shared" si="259"/>
        <v>Poco X3 GT    = R$ 95,00</v>
      </c>
      <c r="R731" s="4" t="str">
        <f t="shared" si="202"/>
        <v>Poco X3 GT    = R$ 85,00</v>
      </c>
      <c r="T731" s="4" t="str">
        <f t="shared" si="248"/>
        <v>Poco X3 GT    = R$ 100,00</v>
      </c>
    </row>
    <row r="732" spans="1:20" ht="15" customHeight="1" x14ac:dyDescent="0.3">
      <c r="A732" t="s">
        <v>3219</v>
      </c>
      <c r="B732">
        <f>B394</f>
        <v>910</v>
      </c>
      <c r="D732" t="s">
        <v>1303</v>
      </c>
      <c r="E732">
        <v>15</v>
      </c>
      <c r="G732" s="4" t="s">
        <v>1201</v>
      </c>
      <c r="H732" s="5">
        <f>E580</f>
        <v>95</v>
      </c>
      <c r="I732" s="5"/>
      <c r="J732" s="4" t="s">
        <v>1201</v>
      </c>
      <c r="K732" s="5">
        <f t="shared" si="260"/>
        <v>100</v>
      </c>
      <c r="L732" s="5"/>
      <c r="N732" s="4" t="str">
        <f t="shared" si="258"/>
        <v>Poco X4 Pro - incell = R$ 95,00</v>
      </c>
      <c r="P732" s="4" t="str">
        <f t="shared" si="259"/>
        <v>Poco X4 Pro - incell = R$ 100,00</v>
      </c>
      <c r="R732" s="4" t="str">
        <f t="shared" si="202"/>
        <v>Poco X4 Pro - incell = R$ 90,00</v>
      </c>
      <c r="T732" s="4" t="str">
        <f t="shared" si="248"/>
        <v>Poco X4 Pro - incell = R$ 105,00</v>
      </c>
    </row>
    <row r="733" spans="1:20" ht="15" customHeight="1" x14ac:dyDescent="0.3">
      <c r="A733" t="s">
        <v>3220</v>
      </c>
      <c r="B733">
        <f>B397</f>
        <v>670</v>
      </c>
      <c r="D733" t="s">
        <v>1304</v>
      </c>
      <c r="E733">
        <v>15</v>
      </c>
      <c r="G733" s="4" t="s">
        <v>1203</v>
      </c>
      <c r="H733" s="5">
        <f>E581</f>
        <v>205</v>
      </c>
      <c r="I733" s="5"/>
      <c r="J733" s="4" t="s">
        <v>1203</v>
      </c>
      <c r="K733" s="5">
        <f t="shared" si="260"/>
        <v>210</v>
      </c>
      <c r="L733" s="5"/>
      <c r="N733" s="4" t="str">
        <f t="shared" si="258"/>
        <v>Poco X4 Pro - original = R$ 205,00</v>
      </c>
      <c r="P733" s="4" t="str">
        <f t="shared" si="259"/>
        <v>Poco X4 Pro - original = R$ 210,00</v>
      </c>
      <c r="R733" s="4" t="str">
        <f t="shared" si="202"/>
        <v>Poco X4 Pro - original = R$ 200,00</v>
      </c>
      <c r="T733" s="4" t="str">
        <f t="shared" si="248"/>
        <v>Poco X4 Pro - original = R$ 215,00</v>
      </c>
    </row>
    <row r="734" spans="1:20" ht="15" customHeight="1" x14ac:dyDescent="0.3">
      <c r="A734" t="s">
        <v>3221</v>
      </c>
      <c r="B734">
        <f>B400</f>
        <v>730</v>
      </c>
      <c r="D734" t="s">
        <v>1305</v>
      </c>
      <c r="E734">
        <v>70</v>
      </c>
      <c r="G734" s="4" t="s">
        <v>1205</v>
      </c>
      <c r="H734" s="5">
        <f>E582</f>
        <v>235</v>
      </c>
      <c r="I734" s="5"/>
      <c r="J734" s="4" t="s">
        <v>1205</v>
      </c>
      <c r="K734" s="5">
        <f t="shared" si="260"/>
        <v>240</v>
      </c>
      <c r="L734" s="5"/>
      <c r="N734" s="4" t="str">
        <f t="shared" si="258"/>
        <v>Poco X4 Pro-orig c/aro = 235,00</v>
      </c>
      <c r="P734" s="4" t="str">
        <f t="shared" si="259"/>
        <v>Poco X4 Pro-orig c/aro = 240,00</v>
      </c>
      <c r="R734" s="4" t="str">
        <f t="shared" si="202"/>
        <v>Poco X4 Pro-orig c/aro = 230,00</v>
      </c>
      <c r="T734" s="4" t="str">
        <f t="shared" si="248"/>
        <v>Poco X4 Pro-orig c/aro = 245,00</v>
      </c>
    </row>
    <row r="735" spans="1:20" ht="15" customHeight="1" x14ac:dyDescent="0.3">
      <c r="A735" t="s">
        <v>3222</v>
      </c>
      <c r="B735">
        <f>B401</f>
        <v>1270</v>
      </c>
      <c r="D735" t="s">
        <v>1306</v>
      </c>
      <c r="E735">
        <v>60</v>
      </c>
      <c r="G735" s="4" t="s">
        <v>1206</v>
      </c>
      <c r="H735" s="5">
        <f>E677</f>
        <v>110</v>
      </c>
      <c r="I735" s="5"/>
      <c r="J735" s="4" t="s">
        <v>1206</v>
      </c>
      <c r="K735" s="5">
        <f t="shared" si="260"/>
        <v>115</v>
      </c>
      <c r="L735" s="5"/>
      <c r="N735" s="4" t="str">
        <f t="shared" si="258"/>
        <v>Poco X4 GT    = R$ 110,00</v>
      </c>
      <c r="P735" s="4" t="str">
        <f t="shared" si="259"/>
        <v>Poco X4 GT    = R$ 115,00</v>
      </c>
      <c r="R735" s="4" t="str">
        <f t="shared" si="202"/>
        <v>Poco X4 GT    = R$ 105,00</v>
      </c>
      <c r="T735" s="4" t="str">
        <f t="shared" si="248"/>
        <v>Poco X4 GT    = R$ 120,00</v>
      </c>
    </row>
    <row r="736" spans="1:20" ht="15" customHeight="1" x14ac:dyDescent="0.3">
      <c r="A736" t="s">
        <v>3681</v>
      </c>
      <c r="B736">
        <f>B419</f>
        <v>70</v>
      </c>
      <c r="D736" t="s">
        <v>1307</v>
      </c>
      <c r="E736">
        <v>90</v>
      </c>
      <c r="G736" s="4" t="s">
        <v>6107</v>
      </c>
      <c r="H736" s="5">
        <f>E588</f>
        <v>95</v>
      </c>
      <c r="I736" s="5"/>
      <c r="J736" s="4" t="s">
        <v>6107</v>
      </c>
      <c r="K736" s="5">
        <f t="shared" si="260"/>
        <v>100</v>
      </c>
      <c r="L736" s="5"/>
      <c r="N736" s="4" t="str">
        <f t="shared" ref="N736:N739" si="273">CONCATENATE(G736,H736,",00")</f>
        <v>Poco X5 - incell  = R$ 95,00</v>
      </c>
      <c r="P736" s="4" t="str">
        <f t="shared" ref="P736:P739" si="274">CONCATENATE(G736,H736+5,",00")</f>
        <v>Poco X5 - incell  = R$ 100,00</v>
      </c>
      <c r="R736" s="4" t="str">
        <f t="shared" ref="R736:R739" si="275">CONCATENATE(G736,H736-5,",00")</f>
        <v>Poco X5 - incell  = R$ 90,00</v>
      </c>
      <c r="T736" s="4" t="str">
        <f t="shared" ref="T736:T739" si="276">CONCATENATE(G736,H736+10,",00")</f>
        <v>Poco X5 - incell  = R$ 105,00</v>
      </c>
    </row>
    <row r="737" spans="1:20" ht="15" customHeight="1" x14ac:dyDescent="0.3">
      <c r="A737" t="s">
        <v>3432</v>
      </c>
      <c r="B737">
        <f t="shared" ref="B737:B747" si="277">B424</f>
        <v>65</v>
      </c>
      <c r="D737" t="s">
        <v>1308</v>
      </c>
      <c r="E737">
        <v>125</v>
      </c>
      <c r="G737" s="4" t="s">
        <v>6108</v>
      </c>
      <c r="H737" s="5">
        <f>E589</f>
        <v>215</v>
      </c>
      <c r="I737" s="5"/>
      <c r="J737" s="4" t="s">
        <v>6108</v>
      </c>
      <c r="K737" s="5">
        <f t="shared" si="260"/>
        <v>220</v>
      </c>
      <c r="L737" s="5"/>
      <c r="N737" s="4" t="str">
        <f t="shared" si="273"/>
        <v>Poco X5 - original = R$ 215,00</v>
      </c>
      <c r="P737" s="4" t="str">
        <f t="shared" si="274"/>
        <v>Poco X5 - original = R$ 220,00</v>
      </c>
      <c r="R737" s="4" t="str">
        <f t="shared" si="275"/>
        <v>Poco X5 - original = R$ 210,00</v>
      </c>
      <c r="T737" s="4" t="str">
        <f t="shared" si="276"/>
        <v>Poco X5 - original = R$ 225,00</v>
      </c>
    </row>
    <row r="738" spans="1:20" ht="14.4" x14ac:dyDescent="0.3">
      <c r="A738" t="s">
        <v>3433</v>
      </c>
      <c r="B738">
        <f t="shared" si="277"/>
        <v>60</v>
      </c>
      <c r="D738" t="s">
        <v>1309</v>
      </c>
      <c r="E738">
        <v>130</v>
      </c>
      <c r="G738" s="4" t="s">
        <v>12384</v>
      </c>
      <c r="H738" s="5">
        <f>E593</f>
        <v>160</v>
      </c>
      <c r="I738" s="5"/>
      <c r="J738" s="4" t="s">
        <v>1207</v>
      </c>
      <c r="K738" s="5">
        <f t="shared" ref="K738:K739" si="278">H738+5</f>
        <v>165</v>
      </c>
      <c r="L738" s="5"/>
      <c r="N738" s="4" t="str">
        <f t="shared" si="273"/>
        <v>Poco X5 - incell c/aro = R$ 160,00</v>
      </c>
      <c r="P738" s="4" t="str">
        <f t="shared" si="274"/>
        <v>Poco X5 - incell c/aro = R$ 165,00</v>
      </c>
      <c r="R738" s="4" t="str">
        <f t="shared" si="275"/>
        <v>Poco X5 - incell c/aro = R$ 155,00</v>
      </c>
      <c r="T738" s="4" t="str">
        <f t="shared" si="276"/>
        <v>Poco X5 - incell c/aro = R$ 170,00</v>
      </c>
    </row>
    <row r="739" spans="1:20" ht="14.4" x14ac:dyDescent="0.3">
      <c r="A739" t="s">
        <v>3682</v>
      </c>
      <c r="B739">
        <f t="shared" si="277"/>
        <v>60</v>
      </c>
      <c r="D739" t="s">
        <v>1310</v>
      </c>
      <c r="E739">
        <v>110</v>
      </c>
      <c r="G739" s="4" t="s">
        <v>12385</v>
      </c>
      <c r="H739" s="5">
        <f>E594</f>
        <v>260</v>
      </c>
      <c r="I739" s="5"/>
      <c r="J739" s="4" t="s">
        <v>6124</v>
      </c>
      <c r="K739" s="5">
        <f t="shared" si="278"/>
        <v>265</v>
      </c>
      <c r="L739" s="5"/>
      <c r="N739" s="4" t="str">
        <f t="shared" si="273"/>
        <v>Poco X5 - original c/aro = 260,00</v>
      </c>
      <c r="P739" s="4" t="str">
        <f t="shared" si="274"/>
        <v>Poco X5 - original c/aro = 265,00</v>
      </c>
      <c r="R739" s="4" t="str">
        <f t="shared" si="275"/>
        <v>Poco X5 - original c/aro = 255,00</v>
      </c>
      <c r="T739" s="4" t="str">
        <f t="shared" si="276"/>
        <v>Poco X5 - original c/aro = 270,00</v>
      </c>
    </row>
    <row r="740" spans="1:20" ht="14.4" x14ac:dyDescent="0.3">
      <c r="A740" t="s">
        <v>3434</v>
      </c>
      <c r="B740">
        <f t="shared" si="277"/>
        <v>70</v>
      </c>
      <c r="D740" t="s">
        <v>1311</v>
      </c>
      <c r="E740">
        <v>130</v>
      </c>
      <c r="G740" s="4" t="s">
        <v>1207</v>
      </c>
      <c r="H740" s="5">
        <f>E598</f>
        <v>110</v>
      </c>
      <c r="I740" s="5"/>
      <c r="J740" s="4" t="s">
        <v>1207</v>
      </c>
      <c r="K740" s="5">
        <f t="shared" si="260"/>
        <v>115</v>
      </c>
      <c r="L740" s="5"/>
      <c r="N740" s="4" t="str">
        <f t="shared" si="258"/>
        <v>Poco X5 Pro - incell  = R$ 110,00</v>
      </c>
      <c r="P740" s="4" t="str">
        <f t="shared" si="259"/>
        <v>Poco X5 Pro - incell  = R$ 115,00</v>
      </c>
      <c r="R740" s="4" t="str">
        <f t="shared" si="202"/>
        <v>Poco X5 Pro - incell  = R$ 105,00</v>
      </c>
      <c r="T740" s="4" t="str">
        <f t="shared" si="248"/>
        <v>Poco X5 Pro - incell  = R$ 120,00</v>
      </c>
    </row>
    <row r="741" spans="1:20" ht="14.4" x14ac:dyDescent="0.3">
      <c r="A741" t="s">
        <v>3435</v>
      </c>
      <c r="B741">
        <f t="shared" si="277"/>
        <v>70</v>
      </c>
      <c r="D741" t="s">
        <v>1312</v>
      </c>
      <c r="E741">
        <v>135</v>
      </c>
      <c r="G741" s="4" t="s">
        <v>6124</v>
      </c>
      <c r="H741" s="5">
        <f>E599</f>
        <v>155</v>
      </c>
      <c r="I741" s="5"/>
      <c r="J741" s="4" t="s">
        <v>6124</v>
      </c>
      <c r="K741" s="5">
        <f t="shared" si="260"/>
        <v>160</v>
      </c>
      <c r="L741" s="5"/>
      <c r="N741" s="4" t="str">
        <f t="shared" ref="N741" si="279">CONCATENATE(G741,H741,",00")</f>
        <v>Poco X5 Pro - incell c/aro = 155,00</v>
      </c>
      <c r="P741" s="4" t="str">
        <f t="shared" ref="P741" si="280">CONCATENATE(G741,H741+5,",00")</f>
        <v>Poco X5 Pro - incell c/aro = 160,00</v>
      </c>
      <c r="R741" s="4" t="str">
        <f t="shared" ref="R741" si="281">CONCATENATE(G741,H741-5,",00")</f>
        <v>Poco X5 Pro - incell c/aro = 150,00</v>
      </c>
      <c r="T741" s="4" t="str">
        <f t="shared" ref="T741" si="282">CONCATENATE(G741,H741+10,",00")</f>
        <v>Poco X5 Pro - incell c/aro = 165,00</v>
      </c>
    </row>
    <row r="742" spans="1:20" ht="14.4" x14ac:dyDescent="0.3">
      <c r="A742" t="s">
        <v>3436</v>
      </c>
      <c r="B742">
        <f t="shared" si="277"/>
        <v>70</v>
      </c>
      <c r="D742" t="s">
        <v>1313</v>
      </c>
      <c r="E742">
        <v>110</v>
      </c>
      <c r="G742" s="4" t="s">
        <v>1208</v>
      </c>
      <c r="H742" s="5">
        <f>E600</f>
        <v>210</v>
      </c>
      <c r="I742" s="5"/>
      <c r="J742" s="4" t="s">
        <v>1208</v>
      </c>
      <c r="K742" s="5">
        <f t="shared" si="260"/>
        <v>215</v>
      </c>
      <c r="L742" s="5"/>
      <c r="N742" s="4" t="str">
        <f t="shared" si="258"/>
        <v>Poco X5 Pro - original = R$ 210,00</v>
      </c>
      <c r="P742" s="4" t="str">
        <f t="shared" si="259"/>
        <v>Poco X5 Pro - original = R$ 215,00</v>
      </c>
      <c r="R742" s="4" t="str">
        <f t="shared" si="202"/>
        <v>Poco X5 Pro - original = R$ 205,00</v>
      </c>
      <c r="T742" s="4" t="str">
        <f t="shared" si="248"/>
        <v>Poco X5 Pro - original = R$ 220,00</v>
      </c>
    </row>
    <row r="743" spans="1:20" ht="14.4" x14ac:dyDescent="0.3">
      <c r="A743" t="s">
        <v>3437</v>
      </c>
      <c r="B743">
        <f t="shared" si="277"/>
        <v>70</v>
      </c>
      <c r="D743" t="s">
        <v>1314</v>
      </c>
      <c r="E743">
        <v>135</v>
      </c>
      <c r="G743" s="4" t="s">
        <v>6125</v>
      </c>
      <c r="H743" s="5">
        <f>E601</f>
        <v>235</v>
      </c>
      <c r="I743" s="5"/>
      <c r="J743" s="4" t="s">
        <v>6125</v>
      </c>
      <c r="K743" s="5">
        <f t="shared" si="260"/>
        <v>240</v>
      </c>
      <c r="L743" s="5"/>
      <c r="N743" s="4" t="str">
        <f t="shared" ref="N743:N744" si="283">CONCATENATE(G743,H743,",00")</f>
        <v>Poco X5 Pro - orig c/aro = 235,00</v>
      </c>
      <c r="P743" s="4" t="str">
        <f t="shared" ref="P743:P744" si="284">CONCATENATE(G743,H743+5,",00")</f>
        <v>Poco X5 Pro - orig c/aro = 240,00</v>
      </c>
      <c r="R743" s="4" t="str">
        <f t="shared" ref="R743:R744" si="285">CONCATENATE(G743,H743-5,",00")</f>
        <v>Poco X5 Pro - orig c/aro = 230,00</v>
      </c>
      <c r="T743" s="4" t="str">
        <f t="shared" ref="T743:T744" si="286">CONCATENATE(G743,H743+10,",00")</f>
        <v>Poco X5 Pro - orig c/aro = 245,00</v>
      </c>
    </row>
    <row r="744" spans="1:20" ht="14.4" x14ac:dyDescent="0.3">
      <c r="A744" t="s">
        <v>3683</v>
      </c>
      <c r="B744">
        <f t="shared" si="277"/>
        <v>125</v>
      </c>
      <c r="D744" t="s">
        <v>1315</v>
      </c>
      <c r="E744">
        <v>140</v>
      </c>
      <c r="G744" s="4" t="s">
        <v>6126</v>
      </c>
      <c r="H744" s="5">
        <f>E602</f>
        <v>255</v>
      </c>
      <c r="I744" s="5"/>
      <c r="J744" s="4" t="s">
        <v>6126</v>
      </c>
      <c r="K744" s="5">
        <f t="shared" si="260"/>
        <v>260</v>
      </c>
      <c r="L744" s="5"/>
      <c r="N744" s="4" t="str">
        <f t="shared" si="283"/>
        <v>Poco X5 Pro - Nac c/aro = R$ 255,00</v>
      </c>
      <c r="P744" s="4" t="str">
        <f t="shared" si="284"/>
        <v>Poco X5 Pro - Nac c/aro = R$ 260,00</v>
      </c>
      <c r="R744" s="4" t="str">
        <f t="shared" si="285"/>
        <v>Poco X5 Pro - Nac c/aro = R$ 250,00</v>
      </c>
      <c r="T744" s="4" t="str">
        <f t="shared" si="286"/>
        <v>Poco X5 Pro - Nac c/aro = R$ 265,00</v>
      </c>
    </row>
    <row r="745" spans="1:20" ht="14.4" x14ac:dyDescent="0.3">
      <c r="A745" t="s">
        <v>3684</v>
      </c>
      <c r="B745">
        <f t="shared" si="277"/>
        <v>125</v>
      </c>
      <c r="D745" t="s">
        <v>1316</v>
      </c>
      <c r="H745" s="5"/>
      <c r="I745" s="5"/>
      <c r="K745" s="5"/>
      <c r="L745" s="5"/>
    </row>
    <row r="746" spans="1:20" ht="14.4" x14ac:dyDescent="0.3">
      <c r="A746" t="s">
        <v>3438</v>
      </c>
      <c r="B746">
        <f t="shared" si="277"/>
        <v>65</v>
      </c>
      <c r="D746" t="s">
        <v>1317</v>
      </c>
      <c r="E746">
        <v>145</v>
      </c>
      <c r="G746" s="4" t="s">
        <v>1210</v>
      </c>
      <c r="H746" s="5"/>
      <c r="I746" s="5"/>
      <c r="J746" s="4" t="s">
        <v>1210</v>
      </c>
      <c r="K746" s="5"/>
      <c r="L746" s="5"/>
      <c r="N746" s="4" t="s">
        <v>1210</v>
      </c>
      <c r="P746" s="4" t="s">
        <v>1210</v>
      </c>
      <c r="R746" s="4" t="s">
        <v>1210</v>
      </c>
      <c r="T746" s="4" t="s">
        <v>1210</v>
      </c>
    </row>
    <row r="747" spans="1:20" ht="14.4" x14ac:dyDescent="0.3">
      <c r="A747" t="s">
        <v>3685</v>
      </c>
      <c r="B747">
        <f t="shared" si="277"/>
        <v>170</v>
      </c>
      <c r="D747" t="s">
        <v>1318</v>
      </c>
      <c r="E747">
        <v>150</v>
      </c>
      <c r="G747" s="4" t="s">
        <v>1211</v>
      </c>
      <c r="H747" s="5">
        <f t="shared" ref="H747:H753" si="287">E684</f>
        <v>95</v>
      </c>
      <c r="I747" s="5"/>
      <c r="J747" s="4" t="s">
        <v>1211</v>
      </c>
      <c r="K747" s="5">
        <f t="shared" si="260"/>
        <v>100</v>
      </c>
      <c r="L747" s="5"/>
      <c r="N747" s="4" t="str">
        <f t="shared" ref="N747:N753" si="288">CONCATENATE(G747,H747,",00")</f>
        <v>ZB501KL         = R$ 95,00</v>
      </c>
      <c r="P747" s="4" t="str">
        <f t="shared" ref="P747:P753" si="289">CONCATENATE(G747,H747+5,",00")</f>
        <v>ZB501KL         = R$ 100,00</v>
      </c>
      <c r="R747" s="4" t="str">
        <f t="shared" ref="R747:R753" si="290">CONCATENATE(G747,H747-5,",00")</f>
        <v>ZB501KL         = R$ 90,00</v>
      </c>
      <c r="T747" s="4" t="str">
        <f t="shared" ref="T747:T753" si="291">CONCATENATE(G747,H747+10,",00")</f>
        <v>ZB501KL         = R$ 105,00</v>
      </c>
    </row>
    <row r="748" spans="1:20" ht="14.4" x14ac:dyDescent="0.3">
      <c r="A748" t="s">
        <v>3686</v>
      </c>
      <c r="B748">
        <f>B436</f>
        <v>70</v>
      </c>
      <c r="D748" t="s">
        <v>1319</v>
      </c>
      <c r="E748">
        <v>120</v>
      </c>
      <c r="G748" s="4" t="s">
        <v>1212</v>
      </c>
      <c r="H748" s="5">
        <f t="shared" si="287"/>
        <v>105</v>
      </c>
      <c r="I748" s="5"/>
      <c r="J748" s="4" t="s">
        <v>1212</v>
      </c>
      <c r="K748" s="5">
        <f t="shared" si="260"/>
        <v>110</v>
      </c>
      <c r="L748" s="5"/>
      <c r="N748" s="4" t="str">
        <f t="shared" si="288"/>
        <v>ZD553KL         = R$ 105,00</v>
      </c>
      <c r="P748" s="4" t="str">
        <f t="shared" si="289"/>
        <v>ZD553KL         = R$ 110,00</v>
      </c>
      <c r="R748" s="4" t="str">
        <f t="shared" si="290"/>
        <v>ZD553KL         = R$ 100,00</v>
      </c>
      <c r="T748" s="4" t="str">
        <f t="shared" si="291"/>
        <v>ZD553KL         = R$ 115,00</v>
      </c>
    </row>
    <row r="749" spans="1:20" ht="14.4" x14ac:dyDescent="0.3">
      <c r="A749" t="s">
        <v>3688</v>
      </c>
      <c r="B749">
        <f>B441</f>
        <v>65</v>
      </c>
      <c r="D749" t="s">
        <v>1320</v>
      </c>
      <c r="E749">
        <v>145</v>
      </c>
      <c r="G749" s="4" t="s">
        <v>1213</v>
      </c>
      <c r="H749" s="5">
        <f t="shared" si="287"/>
        <v>115</v>
      </c>
      <c r="I749" s="5"/>
      <c r="J749" s="4" t="s">
        <v>1213</v>
      </c>
      <c r="K749" s="5">
        <f t="shared" si="260"/>
        <v>120</v>
      </c>
      <c r="L749" s="5"/>
      <c r="N749" s="4" t="str">
        <f t="shared" si="288"/>
        <v>ZC600KL          = R$ 115,00</v>
      </c>
      <c r="P749" s="4" t="str">
        <f t="shared" si="289"/>
        <v>ZC600KL          = R$ 120,00</v>
      </c>
      <c r="R749" s="4" t="str">
        <f t="shared" si="290"/>
        <v>ZC600KL          = R$ 110,00</v>
      </c>
      <c r="T749" s="4" t="str">
        <f t="shared" si="291"/>
        <v>ZC600KL          = R$ 125,00</v>
      </c>
    </row>
    <row r="750" spans="1:20" ht="14.4" x14ac:dyDescent="0.3">
      <c r="A750" t="s">
        <v>3687</v>
      </c>
      <c r="B750">
        <f>B442</f>
        <v>70</v>
      </c>
      <c r="D750" t="s">
        <v>1321</v>
      </c>
      <c r="E750">
        <v>150</v>
      </c>
      <c r="G750" s="4" t="s">
        <v>1214</v>
      </c>
      <c r="H750" s="5">
        <f t="shared" si="287"/>
        <v>95</v>
      </c>
      <c r="I750" s="5"/>
      <c r="J750" s="4" t="s">
        <v>1214</v>
      </c>
      <c r="K750" s="5">
        <f t="shared" si="260"/>
        <v>100</v>
      </c>
      <c r="L750" s="5"/>
      <c r="N750" s="4" t="str">
        <f t="shared" si="288"/>
        <v>ZB601KL          = R$ 95,00</v>
      </c>
      <c r="P750" s="4" t="str">
        <f t="shared" si="289"/>
        <v>ZB601KL          = R$ 100,00</v>
      </c>
      <c r="R750" s="4" t="str">
        <f t="shared" si="290"/>
        <v>ZB601KL          = R$ 90,00</v>
      </c>
      <c r="T750" s="4" t="str">
        <f t="shared" si="291"/>
        <v>ZB601KL          = R$ 105,00</v>
      </c>
    </row>
    <row r="751" spans="1:20" ht="14.4" x14ac:dyDescent="0.3">
      <c r="A751" t="s">
        <v>3439</v>
      </c>
      <c r="B751">
        <f>B443</f>
        <v>70</v>
      </c>
      <c r="D751" t="s">
        <v>1322</v>
      </c>
      <c r="G751" s="4" t="s">
        <v>1215</v>
      </c>
      <c r="H751" s="5">
        <f t="shared" si="287"/>
        <v>95</v>
      </c>
      <c r="I751" s="5"/>
      <c r="J751" s="4" t="s">
        <v>1215</v>
      </c>
      <c r="K751" s="5">
        <f t="shared" si="260"/>
        <v>100</v>
      </c>
      <c r="L751" s="5"/>
      <c r="N751" s="4" t="str">
        <f t="shared" si="288"/>
        <v>ZB602KL          = R$ 95,00</v>
      </c>
      <c r="P751" s="4" t="str">
        <f t="shared" si="289"/>
        <v>ZB602KL          = R$ 100,00</v>
      </c>
      <c r="R751" s="4" t="str">
        <f t="shared" si="290"/>
        <v>ZB602KL          = R$ 90,00</v>
      </c>
      <c r="T751" s="4" t="str">
        <f t="shared" si="291"/>
        <v>ZB602KL          = R$ 105,00</v>
      </c>
    </row>
    <row r="752" spans="1:20" ht="14.4" x14ac:dyDescent="0.3">
      <c r="A752" t="s">
        <v>3689</v>
      </c>
      <c r="B752">
        <f>B446</f>
        <v>120</v>
      </c>
      <c r="D752" t="s">
        <v>1323</v>
      </c>
      <c r="E752">
        <v>140</v>
      </c>
      <c r="G752" s="4" t="s">
        <v>1216</v>
      </c>
      <c r="H752" s="5">
        <f t="shared" si="287"/>
        <v>95</v>
      </c>
      <c r="I752" s="5"/>
      <c r="J752" s="4" t="s">
        <v>1216</v>
      </c>
      <c r="K752" s="5">
        <f t="shared" si="260"/>
        <v>100</v>
      </c>
      <c r="L752" s="5"/>
      <c r="N752" s="4" t="str">
        <f t="shared" si="288"/>
        <v>ZB631KL          = R$ 95,00</v>
      </c>
      <c r="P752" s="4" t="str">
        <f t="shared" si="289"/>
        <v>ZB631KL          = R$ 100,00</v>
      </c>
      <c r="R752" s="4" t="str">
        <f t="shared" si="290"/>
        <v>ZB631KL          = R$ 90,00</v>
      </c>
      <c r="T752" s="4" t="str">
        <f t="shared" si="291"/>
        <v>ZB631KL          = R$ 105,00</v>
      </c>
    </row>
    <row r="753" spans="1:20" ht="14.4" x14ac:dyDescent="0.3">
      <c r="A753" t="s">
        <v>3440</v>
      </c>
      <c r="B753">
        <f>B450</f>
        <v>75</v>
      </c>
      <c r="D753" t="s">
        <v>1324</v>
      </c>
      <c r="E753">
        <v>150</v>
      </c>
      <c r="G753" s="4" t="s">
        <v>1217</v>
      </c>
      <c r="H753" s="5">
        <f t="shared" si="287"/>
        <v>90</v>
      </c>
      <c r="I753" s="5"/>
      <c r="J753" s="4" t="s">
        <v>1217</v>
      </c>
      <c r="K753" s="5">
        <f t="shared" si="260"/>
        <v>95</v>
      </c>
      <c r="L753" s="5"/>
      <c r="N753" s="4" t="str">
        <f t="shared" si="288"/>
        <v>ZB634KL          = R$ 90,00</v>
      </c>
      <c r="P753" s="4" t="str">
        <f t="shared" si="289"/>
        <v>ZB634KL          = R$ 95,00</v>
      </c>
      <c r="R753" s="4" t="str">
        <f t="shared" si="290"/>
        <v>ZB634KL          = R$ 85,00</v>
      </c>
      <c r="T753" s="4" t="str">
        <f t="shared" si="291"/>
        <v>ZB634KL          = R$ 100,00</v>
      </c>
    </row>
    <row r="754" spans="1:20" ht="14.4" x14ac:dyDescent="0.3">
      <c r="A754" t="s">
        <v>3690</v>
      </c>
      <c r="B754">
        <f>B458</f>
        <v>115</v>
      </c>
      <c r="D754" t="s">
        <v>1325</v>
      </c>
      <c r="E754">
        <v>110</v>
      </c>
      <c r="G754" s="4"/>
      <c r="H754" s="5"/>
      <c r="I754" s="5"/>
      <c r="J754" s="4"/>
      <c r="K754" s="5"/>
      <c r="L754" s="5"/>
    </row>
    <row r="755" spans="1:20" ht="14.4" x14ac:dyDescent="0.3">
      <c r="A755" t="s">
        <v>3441</v>
      </c>
      <c r="B755">
        <f>B459</f>
        <v>70</v>
      </c>
      <c r="D755" t="s">
        <v>1326</v>
      </c>
      <c r="G755" s="4" t="s">
        <v>1218</v>
      </c>
      <c r="H755" s="5"/>
      <c r="I755" s="5"/>
      <c r="J755" s="4" t="s">
        <v>1218</v>
      </c>
      <c r="K755" s="5"/>
      <c r="L755" s="5"/>
      <c r="N755" s="4" t="s">
        <v>1218</v>
      </c>
      <c r="P755" s="4" t="s">
        <v>1218</v>
      </c>
      <c r="R755" s="4" t="s">
        <v>1218</v>
      </c>
      <c r="T755" s="4" t="s">
        <v>1218</v>
      </c>
    </row>
    <row r="756" spans="1:20" ht="14.4" x14ac:dyDescent="0.3">
      <c r="A756" t="s">
        <v>3691</v>
      </c>
      <c r="B756">
        <f>B467</f>
        <v>115</v>
      </c>
      <c r="D756" t="s">
        <v>1327</v>
      </c>
      <c r="E756">
        <v>140</v>
      </c>
      <c r="G756" s="4" t="s">
        <v>1219</v>
      </c>
      <c r="H756" s="5">
        <f>E697</f>
        <v>90</v>
      </c>
      <c r="I756" s="5"/>
      <c r="J756" s="4" t="s">
        <v>1219</v>
      </c>
      <c r="K756" s="5">
        <f t="shared" si="260"/>
        <v>95</v>
      </c>
      <c r="L756" s="5"/>
      <c r="N756" s="4" t="str">
        <f t="shared" ref="N756:N758" si="292">CONCATENATE(G756,H756,",00")</f>
        <v>Realme C51/C53 = R$ 90,00</v>
      </c>
      <c r="P756" s="4" t="str">
        <f t="shared" ref="P756:P758" si="293">CONCATENATE(G756,H756+5,",00")</f>
        <v>Realme C51/C53 = R$ 95,00</v>
      </c>
      <c r="R756" s="4" t="str">
        <f t="shared" ref="R756:R758" si="294">CONCATENATE(G756,H756-5,",00")</f>
        <v>Realme C51/C53 = R$ 85,00</v>
      </c>
      <c r="T756" s="4" t="str">
        <f t="shared" ref="T756:T758" si="295">CONCATENATE(G756,H756+10,",00")</f>
        <v>Realme C51/C53 = R$ 100,00</v>
      </c>
    </row>
    <row r="757" spans="1:20" ht="14.4" x14ac:dyDescent="0.3">
      <c r="A757" t="s">
        <v>3442</v>
      </c>
      <c r="B757">
        <f>B468</f>
        <v>75</v>
      </c>
      <c r="D757" t="s">
        <v>1328</v>
      </c>
      <c r="E757">
        <v>150</v>
      </c>
      <c r="G757" s="4" t="s">
        <v>1220</v>
      </c>
      <c r="H757" s="5">
        <f>E698</f>
        <v>120</v>
      </c>
      <c r="I757" s="5"/>
      <c r="J757" s="4" t="s">
        <v>1220</v>
      </c>
      <c r="K757" s="5">
        <f t="shared" si="260"/>
        <v>125</v>
      </c>
      <c r="L757" s="5"/>
      <c r="N757" s="4" t="str">
        <f t="shared" si="292"/>
        <v>Realme C55 = R$ 120,00</v>
      </c>
      <c r="P757" s="4" t="str">
        <f t="shared" si="293"/>
        <v>Realme C55 = R$ 125,00</v>
      </c>
      <c r="R757" s="4" t="str">
        <f t="shared" si="294"/>
        <v>Realme C55 = R$ 115,00</v>
      </c>
      <c r="T757" s="4" t="str">
        <f t="shared" si="295"/>
        <v>Realme C55 = R$ 130,00</v>
      </c>
    </row>
    <row r="758" spans="1:20" ht="14.4" x14ac:dyDescent="0.3">
      <c r="A758" t="s">
        <v>3692</v>
      </c>
      <c r="B758">
        <f>B476</f>
        <v>125</v>
      </c>
      <c r="D758" t="s">
        <v>1329</v>
      </c>
      <c r="G758" s="4" t="s">
        <v>1221</v>
      </c>
      <c r="H758" s="5">
        <f>E699</f>
        <v>145</v>
      </c>
      <c r="I758" s="5"/>
      <c r="J758" s="4" t="s">
        <v>1221</v>
      </c>
      <c r="K758" s="5">
        <f t="shared" si="260"/>
        <v>150</v>
      </c>
      <c r="L758" s="5"/>
      <c r="N758" s="4" t="str">
        <f t="shared" si="292"/>
        <v>Realme C55 c/aro = R$ 145,00</v>
      </c>
      <c r="P758" s="4" t="str">
        <f t="shared" si="293"/>
        <v>Realme C55 c/aro = R$ 150,00</v>
      </c>
      <c r="R758" s="4" t="str">
        <f t="shared" si="294"/>
        <v>Realme C55 c/aro = R$ 140,00</v>
      </c>
      <c r="T758" s="4" t="str">
        <f t="shared" si="295"/>
        <v>Realme C55 c/aro = R$ 155,00</v>
      </c>
    </row>
    <row r="759" spans="1:20" ht="14.4" x14ac:dyDescent="0.3">
      <c r="A759" t="s">
        <v>3443</v>
      </c>
      <c r="B759">
        <f>B477</f>
        <v>70</v>
      </c>
      <c r="D759" t="s">
        <v>1330</v>
      </c>
      <c r="E759">
        <v>165</v>
      </c>
      <c r="G759" s="4"/>
      <c r="H759" s="5"/>
      <c r="I759" s="5"/>
      <c r="J759" s="4"/>
      <c r="K759" s="5"/>
      <c r="L759" s="5"/>
    </row>
    <row r="760" spans="1:20" ht="14.4" x14ac:dyDescent="0.3">
      <c r="A760" t="s">
        <v>3694</v>
      </c>
      <c r="B760">
        <f>B482</f>
        <v>170</v>
      </c>
      <c r="D760" t="s">
        <v>1331</v>
      </c>
      <c r="E760">
        <v>170</v>
      </c>
      <c r="G760" s="4" t="s">
        <v>1222</v>
      </c>
      <c r="H760" s="5"/>
      <c r="I760" s="5"/>
      <c r="J760" s="4" t="s">
        <v>1222</v>
      </c>
      <c r="K760" s="5"/>
      <c r="L760" s="5"/>
      <c r="N760" s="4" t="s">
        <v>1222</v>
      </c>
      <c r="P760" s="4" t="s">
        <v>1222</v>
      </c>
      <c r="R760" s="4" t="s">
        <v>1222</v>
      </c>
      <c r="T760" s="4" t="s">
        <v>1222</v>
      </c>
    </row>
    <row r="761" spans="1:20" ht="14.4" x14ac:dyDescent="0.3">
      <c r="A761" t="s">
        <v>3695</v>
      </c>
      <c r="B761" s="51">
        <f>B483</f>
        <v>70</v>
      </c>
      <c r="D761" t="s">
        <v>1332</v>
      </c>
      <c r="G761" s="4" t="s">
        <v>1223</v>
      </c>
      <c r="H761" s="5">
        <f>E707</f>
        <v>25</v>
      </c>
      <c r="I761" s="5"/>
      <c r="J761" s="4" t="s">
        <v>1223</v>
      </c>
      <c r="K761" s="5">
        <f t="shared" si="260"/>
        <v>30</v>
      </c>
      <c r="L761" s="5"/>
      <c r="N761" s="4" t="str">
        <f>CONCATENATE(G761,H761,",00")</f>
        <v>Grand Prime (G530) = R$ 25,00</v>
      </c>
      <c r="P761" s="4" t="str">
        <f>CONCATENATE(G761,H761+5,",00")</f>
        <v>Grand Prime (G530) = R$ 30,00</v>
      </c>
      <c r="R761" s="4" t="str">
        <f>CONCATENATE(G761,H761-5,",00")</f>
        <v>Grand Prime (G530) = R$ 20,00</v>
      </c>
      <c r="T761" s="4" t="str">
        <f>CONCATENATE(G761,H761+10,",00")</f>
        <v>Grand Prime (G530) = R$ 35,00</v>
      </c>
    </row>
    <row r="762" spans="1:20" ht="14.4" x14ac:dyDescent="0.3">
      <c r="A762" t="s">
        <v>3223</v>
      </c>
      <c r="B762" s="51">
        <f>B485</f>
        <v>75</v>
      </c>
      <c r="D762" t="s">
        <v>9544</v>
      </c>
      <c r="E762">
        <v>170</v>
      </c>
      <c r="G762" s="4"/>
      <c r="H762" s="5"/>
      <c r="I762" s="5"/>
      <c r="J762" s="4"/>
      <c r="K762" s="5"/>
      <c r="L762" s="5"/>
    </row>
    <row r="763" spans="1:20" ht="14.4" x14ac:dyDescent="0.3">
      <c r="A763" t="s">
        <v>3696</v>
      </c>
      <c r="B763" s="51">
        <f>B484</f>
        <v>65</v>
      </c>
      <c r="D763" t="s">
        <v>1333</v>
      </c>
      <c r="E763">
        <v>165</v>
      </c>
      <c r="H763" s="5"/>
      <c r="I763" s="5"/>
      <c r="K763" s="5"/>
      <c r="L763" s="5"/>
    </row>
    <row r="764" spans="1:20" ht="14.4" x14ac:dyDescent="0.3">
      <c r="A764" t="s">
        <v>3224</v>
      </c>
      <c r="B764">
        <f>B487</f>
        <v>85</v>
      </c>
      <c r="D764" t="s">
        <v>1334</v>
      </c>
      <c r="E764">
        <v>170</v>
      </c>
      <c r="H764" s="5"/>
      <c r="I764" s="5"/>
      <c r="K764" s="5"/>
      <c r="L764" s="5"/>
    </row>
    <row r="765" spans="1:20" ht="14.4" x14ac:dyDescent="0.3">
      <c r="A765" t="s">
        <v>3697</v>
      </c>
      <c r="B765">
        <f>B486</f>
        <v>75</v>
      </c>
      <c r="D765" t="s">
        <v>1335</v>
      </c>
      <c r="E765">
        <v>165</v>
      </c>
      <c r="H765" s="5"/>
      <c r="I765" s="5"/>
      <c r="K765" s="5"/>
      <c r="L765" s="5"/>
    </row>
    <row r="766" spans="1:20" ht="14.4" x14ac:dyDescent="0.3">
      <c r="A766" t="s">
        <v>3225</v>
      </c>
      <c r="B766">
        <f>B491</f>
        <v>110</v>
      </c>
      <c r="D766" t="s">
        <v>12367</v>
      </c>
      <c r="E766">
        <v>170</v>
      </c>
      <c r="H766" s="5"/>
      <c r="I766" s="5"/>
      <c r="K766" s="5"/>
      <c r="L766" s="5"/>
    </row>
    <row r="767" spans="1:20" ht="14.4" x14ac:dyDescent="0.3">
      <c r="A767" t="s">
        <v>3698</v>
      </c>
      <c r="B767">
        <f>B490</f>
        <v>75</v>
      </c>
      <c r="D767" t="s">
        <v>1336</v>
      </c>
      <c r="H767" s="5"/>
      <c r="I767" s="5"/>
      <c r="K767" s="5"/>
      <c r="L767" s="5"/>
    </row>
    <row r="768" spans="1:20" ht="14.4" x14ac:dyDescent="0.3">
      <c r="A768" t="s">
        <v>3226</v>
      </c>
      <c r="B768">
        <f>B495</f>
        <v>120</v>
      </c>
      <c r="D768" t="s">
        <v>9545</v>
      </c>
      <c r="E768">
        <v>160</v>
      </c>
      <c r="H768" s="5"/>
      <c r="I768" s="5"/>
      <c r="K768" s="5"/>
      <c r="L768" s="5"/>
    </row>
    <row r="769" spans="1:12" ht="14.4" x14ac:dyDescent="0.3">
      <c r="A769" t="s">
        <v>3699</v>
      </c>
      <c r="B769">
        <f>B494</f>
        <v>95</v>
      </c>
      <c r="D769" t="s">
        <v>1337</v>
      </c>
      <c r="H769" s="5"/>
      <c r="I769" s="5"/>
      <c r="K769" s="5"/>
      <c r="L769" s="5"/>
    </row>
    <row r="770" spans="1:12" ht="14.4" x14ac:dyDescent="0.3">
      <c r="A770" t="s">
        <v>3227</v>
      </c>
      <c r="B770">
        <f>B497</f>
        <v>125</v>
      </c>
      <c r="D770" t="s">
        <v>1338</v>
      </c>
      <c r="H770" s="5"/>
      <c r="I770" s="5"/>
      <c r="K770" s="5"/>
      <c r="L770" s="5"/>
    </row>
    <row r="771" spans="1:12" ht="14.4" x14ac:dyDescent="0.3">
      <c r="A771" t="s">
        <v>3700</v>
      </c>
      <c r="B771">
        <f>B496</f>
        <v>100</v>
      </c>
      <c r="D771" t="s">
        <v>1339</v>
      </c>
      <c r="H771" s="5"/>
      <c r="I771" s="5"/>
      <c r="K771" s="5"/>
      <c r="L771" s="5"/>
    </row>
    <row r="772" spans="1:12" ht="14.4" x14ac:dyDescent="0.3">
      <c r="A772" t="s">
        <v>3228</v>
      </c>
      <c r="B772">
        <f>B499</f>
        <v>85</v>
      </c>
      <c r="D772" t="s">
        <v>1340</v>
      </c>
      <c r="H772" s="5"/>
      <c r="I772" s="5"/>
      <c r="K772" s="5"/>
      <c r="L772" s="5"/>
    </row>
    <row r="773" spans="1:12" ht="14.4" x14ac:dyDescent="0.3">
      <c r="A773" t="s">
        <v>3701</v>
      </c>
      <c r="B773">
        <f>B498</f>
        <v>75</v>
      </c>
      <c r="D773" t="s">
        <v>1341</v>
      </c>
      <c r="E773">
        <v>60</v>
      </c>
      <c r="H773" s="5"/>
      <c r="I773" s="5"/>
      <c r="K773" s="5"/>
      <c r="L773" s="5"/>
    </row>
    <row r="774" spans="1:12" ht="14.4" x14ac:dyDescent="0.3">
      <c r="A774" t="s">
        <v>3381</v>
      </c>
      <c r="B774">
        <f>B501</f>
        <v>90</v>
      </c>
      <c r="D774" t="s">
        <v>1342</v>
      </c>
      <c r="H774" s="5"/>
      <c r="I774" s="5"/>
      <c r="K774" s="5"/>
      <c r="L774" s="5"/>
    </row>
    <row r="775" spans="1:12" ht="14.4" x14ac:dyDescent="0.3">
      <c r="A775" t="s">
        <v>3444</v>
      </c>
      <c r="B775">
        <f>B500</f>
        <v>85</v>
      </c>
      <c r="D775" t="s">
        <v>1343</v>
      </c>
      <c r="E775">
        <v>70</v>
      </c>
      <c r="H775" s="5"/>
      <c r="I775" s="5"/>
      <c r="K775" s="5"/>
      <c r="L775" s="5"/>
    </row>
    <row r="776" spans="1:12" ht="14.4" x14ac:dyDescent="0.3">
      <c r="A776" t="s">
        <v>3229</v>
      </c>
      <c r="B776">
        <f>B504</f>
        <v>160</v>
      </c>
      <c r="D776" t="s">
        <v>1344</v>
      </c>
      <c r="E776">
        <v>60</v>
      </c>
      <c r="H776" s="5"/>
      <c r="I776" s="5"/>
      <c r="K776" s="5"/>
      <c r="L776" s="5"/>
    </row>
    <row r="777" spans="1:12" ht="14.4" x14ac:dyDescent="0.3">
      <c r="A777" t="s">
        <v>3702</v>
      </c>
      <c r="B777">
        <f>B507</f>
        <v>130</v>
      </c>
      <c r="D777" t="s">
        <v>1345</v>
      </c>
      <c r="H777" s="5"/>
      <c r="I777" s="5"/>
      <c r="K777" s="5"/>
      <c r="L777" s="5"/>
    </row>
    <row r="778" spans="1:12" ht="14.4" x14ac:dyDescent="0.3">
      <c r="A778" t="s">
        <v>3382</v>
      </c>
      <c r="B778">
        <f>B508</f>
        <v>140</v>
      </c>
      <c r="D778" t="s">
        <v>1346</v>
      </c>
      <c r="E778">
        <v>80</v>
      </c>
      <c r="H778" s="5"/>
      <c r="I778" s="5"/>
      <c r="K778" s="5"/>
      <c r="L778" s="5"/>
    </row>
    <row r="779" spans="1:12" ht="14.4" x14ac:dyDescent="0.3">
      <c r="A779" t="s">
        <v>3445</v>
      </c>
      <c r="B779">
        <f>B509</f>
        <v>130</v>
      </c>
      <c r="D779" t="s">
        <v>1347</v>
      </c>
      <c r="E779">
        <v>60</v>
      </c>
      <c r="H779" s="5"/>
      <c r="I779" s="5"/>
      <c r="K779" s="5"/>
      <c r="L779" s="5"/>
    </row>
    <row r="780" spans="1:12" ht="14.4" x14ac:dyDescent="0.3">
      <c r="A780" t="s">
        <v>3230</v>
      </c>
      <c r="B780">
        <f>B512</f>
        <v>170</v>
      </c>
      <c r="D780" t="s">
        <v>1348</v>
      </c>
      <c r="E780">
        <v>60</v>
      </c>
      <c r="H780" s="5"/>
      <c r="I780" s="5"/>
      <c r="K780" s="5"/>
      <c r="L780" s="5"/>
    </row>
    <row r="781" spans="1:12" ht="14.4" x14ac:dyDescent="0.3">
      <c r="A781" t="s">
        <v>3703</v>
      </c>
      <c r="B781">
        <f>B517</f>
        <v>160</v>
      </c>
      <c r="D781" t="s">
        <v>1349</v>
      </c>
      <c r="E781">
        <v>65</v>
      </c>
      <c r="H781" s="5"/>
      <c r="I781" s="5"/>
      <c r="K781" s="5"/>
      <c r="L781" s="5"/>
    </row>
    <row r="782" spans="1:12" ht="14.4" x14ac:dyDescent="0.3">
      <c r="A782" t="s">
        <v>3704</v>
      </c>
      <c r="B782">
        <f>B518</f>
        <v>90</v>
      </c>
      <c r="D782" t="s">
        <v>1350</v>
      </c>
      <c r="E782">
        <v>70</v>
      </c>
      <c r="H782" s="5"/>
      <c r="I782" s="5"/>
      <c r="K782" s="5"/>
      <c r="L782" s="5"/>
    </row>
    <row r="783" spans="1:12" ht="14.4" x14ac:dyDescent="0.3">
      <c r="A783" t="s">
        <v>3383</v>
      </c>
      <c r="B783">
        <f>B522</f>
        <v>90</v>
      </c>
      <c r="D783" t="s">
        <v>1351</v>
      </c>
      <c r="E783">
        <v>65</v>
      </c>
      <c r="H783" s="5"/>
      <c r="I783" s="5"/>
      <c r="K783" s="5"/>
      <c r="L783" s="5"/>
    </row>
    <row r="784" spans="1:12" ht="14.4" x14ac:dyDescent="0.3">
      <c r="A784" t="s">
        <v>3231</v>
      </c>
      <c r="B784">
        <f>B525</f>
        <v>160</v>
      </c>
      <c r="D784" t="s">
        <v>1352</v>
      </c>
      <c r="E784">
        <v>70</v>
      </c>
      <c r="H784" s="5"/>
      <c r="I784" s="5"/>
      <c r="K784" s="5"/>
      <c r="L784" s="5"/>
    </row>
    <row r="785" spans="1:12" ht="14.4" x14ac:dyDescent="0.3">
      <c r="A785" t="s">
        <v>3384</v>
      </c>
      <c r="B785">
        <f>B529</f>
        <v>90</v>
      </c>
      <c r="D785" t="s">
        <v>1353</v>
      </c>
      <c r="E785">
        <v>65</v>
      </c>
      <c r="H785" s="5"/>
      <c r="I785" s="5"/>
      <c r="K785" s="5"/>
      <c r="L785" s="5"/>
    </row>
    <row r="786" spans="1:12" ht="14.4" x14ac:dyDescent="0.3">
      <c r="A786" t="s">
        <v>3447</v>
      </c>
      <c r="B786">
        <f>B528</f>
        <v>85</v>
      </c>
      <c r="D786" t="s">
        <v>1354</v>
      </c>
      <c r="E786">
        <v>65</v>
      </c>
      <c r="H786" s="5"/>
      <c r="I786" s="5"/>
      <c r="K786" s="5"/>
      <c r="L786" s="5"/>
    </row>
    <row r="787" spans="1:12" ht="14.4" x14ac:dyDescent="0.3">
      <c r="A787" t="s">
        <v>3232</v>
      </c>
      <c r="B787">
        <f>B532</f>
        <v>160</v>
      </c>
      <c r="D787" t="s">
        <v>1355</v>
      </c>
      <c r="E787">
        <v>70</v>
      </c>
      <c r="H787" s="5"/>
      <c r="I787" s="5"/>
      <c r="K787" s="5"/>
      <c r="L787" s="5"/>
    </row>
    <row r="788" spans="1:12" ht="14.4" x14ac:dyDescent="0.3">
      <c r="A788" t="s">
        <v>3706</v>
      </c>
      <c r="B788">
        <f>B533</f>
        <v>130</v>
      </c>
      <c r="D788" t="s">
        <v>1356</v>
      </c>
      <c r="E788">
        <v>70</v>
      </c>
      <c r="H788" s="5"/>
      <c r="I788" s="5"/>
      <c r="K788" s="5"/>
      <c r="L788" s="5"/>
    </row>
    <row r="789" spans="1:12" ht="14.4" x14ac:dyDescent="0.3">
      <c r="A789" t="s">
        <v>3385</v>
      </c>
      <c r="B789">
        <f>B538</f>
        <v>90</v>
      </c>
      <c r="D789" t="s">
        <v>1357</v>
      </c>
      <c r="E789">
        <v>75</v>
      </c>
      <c r="H789" s="5"/>
      <c r="I789" s="5"/>
      <c r="K789" s="5"/>
      <c r="L789" s="5"/>
    </row>
    <row r="790" spans="1:12" ht="14.4" x14ac:dyDescent="0.3">
      <c r="A790" t="s">
        <v>3448</v>
      </c>
      <c r="B790">
        <f>B537</f>
        <v>85</v>
      </c>
      <c r="D790" t="s">
        <v>1358</v>
      </c>
      <c r="E790">
        <v>80</v>
      </c>
      <c r="H790" s="5"/>
      <c r="I790" s="5"/>
      <c r="K790" s="5"/>
      <c r="L790" s="5"/>
    </row>
    <row r="791" spans="1:12" ht="14.4" x14ac:dyDescent="0.3">
      <c r="A791" t="s">
        <v>3233</v>
      </c>
      <c r="B791">
        <f>B541</f>
        <v>160</v>
      </c>
      <c r="D791" t="s">
        <v>1359</v>
      </c>
      <c r="E791">
        <v>65</v>
      </c>
      <c r="H791" s="5"/>
      <c r="I791" s="5"/>
      <c r="K791" s="5"/>
      <c r="L791" s="5"/>
    </row>
    <row r="792" spans="1:12" ht="14.4" x14ac:dyDescent="0.3">
      <c r="A792" t="s">
        <v>3707</v>
      </c>
      <c r="B792">
        <f>B544</f>
        <v>130</v>
      </c>
      <c r="D792" t="s">
        <v>1360</v>
      </c>
      <c r="E792">
        <v>65</v>
      </c>
      <c r="H792" s="5"/>
      <c r="I792" s="5"/>
      <c r="K792" s="5"/>
      <c r="L792" s="5"/>
    </row>
    <row r="793" spans="1:12" ht="14.4" x14ac:dyDescent="0.3">
      <c r="A793" t="s">
        <v>3386</v>
      </c>
      <c r="B793">
        <f>B545</f>
        <v>120</v>
      </c>
      <c r="D793" t="s">
        <v>1361</v>
      </c>
      <c r="E793">
        <v>70</v>
      </c>
      <c r="H793" s="5"/>
      <c r="I793" s="5"/>
      <c r="K793" s="5"/>
      <c r="L793" s="5"/>
    </row>
    <row r="794" spans="1:12" ht="14.4" x14ac:dyDescent="0.3">
      <c r="A794" t="s">
        <v>3234</v>
      </c>
      <c r="B794">
        <f>B548</f>
        <v>175</v>
      </c>
      <c r="D794" t="s">
        <v>1362</v>
      </c>
      <c r="E794">
        <v>70</v>
      </c>
      <c r="H794" s="5"/>
      <c r="I794" s="5"/>
      <c r="K794" s="5"/>
      <c r="L794" s="5"/>
    </row>
    <row r="795" spans="1:12" ht="14.4" x14ac:dyDescent="0.3">
      <c r="A795" t="s">
        <v>3235</v>
      </c>
      <c r="B795">
        <f>B552</f>
        <v>275</v>
      </c>
      <c r="D795" t="s">
        <v>1363</v>
      </c>
      <c r="E795">
        <v>75</v>
      </c>
      <c r="H795" s="5"/>
      <c r="I795" s="5"/>
      <c r="K795" s="5"/>
      <c r="L795" s="5"/>
    </row>
    <row r="796" spans="1:12" ht="14.4" x14ac:dyDescent="0.3">
      <c r="A796" t="s">
        <v>3387</v>
      </c>
      <c r="B796">
        <f>B549</f>
        <v>140</v>
      </c>
      <c r="D796" t="s">
        <v>1364</v>
      </c>
      <c r="E796">
        <v>80</v>
      </c>
      <c r="H796" s="5"/>
      <c r="I796" s="5"/>
      <c r="K796" s="5"/>
      <c r="L796" s="5"/>
    </row>
    <row r="797" spans="1:12" ht="14.4" x14ac:dyDescent="0.3">
      <c r="A797" t="s">
        <v>3449</v>
      </c>
      <c r="B797">
        <f>B555</f>
        <v>110</v>
      </c>
      <c r="D797" t="s">
        <v>1365</v>
      </c>
      <c r="E797">
        <v>60</v>
      </c>
      <c r="H797" s="5"/>
      <c r="I797" s="5"/>
      <c r="K797" s="5"/>
      <c r="L797" s="5"/>
    </row>
    <row r="798" spans="1:12" ht="14.4" x14ac:dyDescent="0.3">
      <c r="A798" t="s">
        <v>4122</v>
      </c>
      <c r="B798">
        <f>B564</f>
        <v>230</v>
      </c>
      <c r="D798" t="s">
        <v>1366</v>
      </c>
      <c r="E798">
        <v>90</v>
      </c>
      <c r="H798" s="5"/>
      <c r="I798" s="5"/>
      <c r="K798" s="5"/>
      <c r="L798" s="5"/>
    </row>
    <row r="799" spans="1:12" ht="14.4" x14ac:dyDescent="0.3">
      <c r="A799" t="s">
        <v>3450</v>
      </c>
      <c r="B799">
        <f>B565</f>
        <v>130</v>
      </c>
      <c r="D799" t="s">
        <v>1367</v>
      </c>
      <c r="E799">
        <v>115</v>
      </c>
      <c r="H799" s="5"/>
      <c r="I799" s="5"/>
      <c r="K799" s="5"/>
      <c r="L799" s="5"/>
    </row>
    <row r="800" spans="1:12" ht="14.4" x14ac:dyDescent="0.3">
      <c r="A800" t="s">
        <v>3708</v>
      </c>
      <c r="B800">
        <f>B567</f>
        <v>165</v>
      </c>
      <c r="D800" t="s">
        <v>1368</v>
      </c>
      <c r="E800">
        <v>120</v>
      </c>
      <c r="H800" s="5"/>
      <c r="I800" s="5"/>
      <c r="K800" s="5"/>
      <c r="L800" s="5"/>
    </row>
    <row r="801" spans="1:12" ht="14.4" x14ac:dyDescent="0.3">
      <c r="A801" t="s">
        <v>3388</v>
      </c>
      <c r="B801">
        <f>B568</f>
        <v>130</v>
      </c>
      <c r="D801" t="s">
        <v>1369</v>
      </c>
      <c r="E801">
        <v>110</v>
      </c>
      <c r="H801" s="5"/>
      <c r="I801" s="5"/>
      <c r="K801" s="5"/>
      <c r="L801" s="5"/>
    </row>
    <row r="802" spans="1:12" ht="14.4" x14ac:dyDescent="0.3">
      <c r="A802" t="s">
        <v>3451</v>
      </c>
      <c r="B802">
        <f>B577</f>
        <v>100</v>
      </c>
      <c r="D802" t="s">
        <v>1370</v>
      </c>
      <c r="E802">
        <v>125</v>
      </c>
      <c r="H802" s="5"/>
      <c r="I802" s="5"/>
      <c r="K802" s="5"/>
      <c r="L802" s="5"/>
    </row>
    <row r="803" spans="1:12" ht="14.4" x14ac:dyDescent="0.3">
      <c r="A803" t="s">
        <v>3236</v>
      </c>
      <c r="B803">
        <f>B583</f>
        <v>250</v>
      </c>
      <c r="D803" t="s">
        <v>1371</v>
      </c>
      <c r="E803">
        <v>130</v>
      </c>
      <c r="H803" s="5"/>
      <c r="I803" s="5"/>
      <c r="K803" s="5"/>
      <c r="L803" s="5"/>
    </row>
    <row r="804" spans="1:12" ht="14.4" x14ac:dyDescent="0.3">
      <c r="A804" t="s">
        <v>3389</v>
      </c>
      <c r="B804">
        <f>B580</f>
        <v>140</v>
      </c>
      <c r="D804" t="s">
        <v>1372</v>
      </c>
      <c r="E804">
        <v>110</v>
      </c>
      <c r="H804" s="5"/>
      <c r="I804" s="5"/>
      <c r="K804" s="5"/>
      <c r="L804" s="5"/>
    </row>
    <row r="805" spans="1:12" ht="14.4" x14ac:dyDescent="0.3">
      <c r="A805" t="s">
        <v>3390</v>
      </c>
      <c r="B805">
        <f>B586</f>
        <v>120</v>
      </c>
      <c r="D805" t="s">
        <v>1373</v>
      </c>
      <c r="E805">
        <v>120</v>
      </c>
      <c r="H805" s="5"/>
      <c r="I805" s="5"/>
      <c r="K805" s="5"/>
      <c r="L805" s="5"/>
    </row>
    <row r="806" spans="1:12" ht="14.4" x14ac:dyDescent="0.3">
      <c r="A806" t="s">
        <v>3709</v>
      </c>
      <c r="B806">
        <f>B597</f>
        <v>220</v>
      </c>
      <c r="D806" t="s">
        <v>1374</v>
      </c>
      <c r="E806">
        <v>130</v>
      </c>
      <c r="H806" s="5"/>
      <c r="I806" s="5"/>
      <c r="K806" s="5"/>
      <c r="L806" s="5"/>
    </row>
    <row r="807" spans="1:12" ht="14.4" x14ac:dyDescent="0.3">
      <c r="A807" s="63" t="s">
        <v>6749</v>
      </c>
      <c r="B807">
        <f t="shared" ref="B807:B816" si="296">B207</f>
        <v>115</v>
      </c>
      <c r="D807" t="s">
        <v>1375</v>
      </c>
      <c r="E807">
        <v>135</v>
      </c>
      <c r="H807" s="5"/>
      <c r="I807" s="5"/>
      <c r="K807" s="5"/>
      <c r="L807" s="5"/>
    </row>
    <row r="808" spans="1:12" ht="14.4" x14ac:dyDescent="0.3">
      <c r="A808" s="53" t="s">
        <v>3522</v>
      </c>
      <c r="B808">
        <f t="shared" si="296"/>
        <v>115</v>
      </c>
      <c r="D808" t="s">
        <v>1376</v>
      </c>
      <c r="E808">
        <v>115</v>
      </c>
      <c r="H808" s="5"/>
      <c r="I808" s="5"/>
      <c r="K808" s="5"/>
      <c r="L808" s="5"/>
    </row>
    <row r="809" spans="1:12" ht="14.4" x14ac:dyDescent="0.3">
      <c r="A809" s="55" t="s">
        <v>4139</v>
      </c>
      <c r="B809">
        <f t="shared" si="296"/>
        <v>210</v>
      </c>
      <c r="D809" t="s">
        <v>1377</v>
      </c>
      <c r="E809">
        <v>120</v>
      </c>
      <c r="H809" s="5"/>
      <c r="I809" s="5"/>
      <c r="K809" s="5"/>
      <c r="L809" s="5"/>
    </row>
    <row r="810" spans="1:12" ht="14.4" x14ac:dyDescent="0.3">
      <c r="A810" s="55" t="s">
        <v>4138</v>
      </c>
      <c r="B810">
        <f t="shared" si="296"/>
        <v>210</v>
      </c>
      <c r="D810" t="s">
        <v>1378</v>
      </c>
      <c r="E810">
        <v>55</v>
      </c>
      <c r="H810" s="5"/>
      <c r="I810" s="5"/>
      <c r="K810" s="5"/>
      <c r="L810" s="5"/>
    </row>
    <row r="811" spans="1:12" ht="14.4" x14ac:dyDescent="0.3">
      <c r="A811" s="55" t="s">
        <v>4137</v>
      </c>
      <c r="B811">
        <f t="shared" si="296"/>
        <v>210</v>
      </c>
      <c r="D811" t="s">
        <v>1379</v>
      </c>
      <c r="E811">
        <v>50</v>
      </c>
      <c r="H811" s="5"/>
      <c r="I811" s="5"/>
      <c r="K811" s="5"/>
      <c r="L811" s="5"/>
    </row>
    <row r="812" spans="1:12" ht="14.4" x14ac:dyDescent="0.3">
      <c r="A812" s="63" t="s">
        <v>6750</v>
      </c>
      <c r="B812">
        <f t="shared" si="296"/>
        <v>115</v>
      </c>
      <c r="D812" t="s">
        <v>1380</v>
      </c>
      <c r="E812">
        <v>70</v>
      </c>
      <c r="H812" s="5"/>
      <c r="I812" s="5"/>
      <c r="K812" s="5"/>
      <c r="L812" s="5"/>
    </row>
    <row r="813" spans="1:12" ht="14.4" x14ac:dyDescent="0.3">
      <c r="A813" s="53" t="s">
        <v>3523</v>
      </c>
      <c r="B813">
        <f t="shared" si="296"/>
        <v>115</v>
      </c>
      <c r="D813" t="s">
        <v>1381</v>
      </c>
      <c r="E813">
        <v>60</v>
      </c>
      <c r="H813" s="5"/>
      <c r="I813" s="5"/>
      <c r="K813" s="5"/>
      <c r="L813" s="5"/>
    </row>
    <row r="814" spans="1:12" ht="14.4" x14ac:dyDescent="0.3">
      <c r="A814" s="55" t="s">
        <v>4136</v>
      </c>
      <c r="B814">
        <f t="shared" si="296"/>
        <v>210</v>
      </c>
      <c r="D814" t="s">
        <v>1382</v>
      </c>
      <c r="E814">
        <v>70</v>
      </c>
      <c r="H814" s="5"/>
      <c r="I814" s="5"/>
      <c r="K814" s="5"/>
      <c r="L814" s="5"/>
    </row>
    <row r="815" spans="1:12" ht="14.4" x14ac:dyDescent="0.3">
      <c r="A815" s="55" t="s">
        <v>4135</v>
      </c>
      <c r="B815">
        <f t="shared" si="296"/>
        <v>210</v>
      </c>
      <c r="D815" t="s">
        <v>1383</v>
      </c>
      <c r="E815">
        <v>55</v>
      </c>
      <c r="H815" s="5"/>
      <c r="I815" s="5"/>
      <c r="K815" s="5"/>
      <c r="L815" s="5"/>
    </row>
    <row r="816" spans="1:12" ht="14.4" x14ac:dyDescent="0.3">
      <c r="A816" s="55" t="s">
        <v>4134</v>
      </c>
      <c r="B816">
        <f t="shared" si="296"/>
        <v>210</v>
      </c>
      <c r="D816" t="s">
        <v>1384</v>
      </c>
      <c r="E816">
        <v>55</v>
      </c>
      <c r="H816" s="5"/>
      <c r="I816" s="5"/>
      <c r="K816" s="5"/>
      <c r="L816" s="5"/>
    </row>
    <row r="817" spans="1:12" ht="14.4" x14ac:dyDescent="0.3">
      <c r="A817" t="s">
        <v>2702</v>
      </c>
      <c r="B817">
        <f>H494</f>
        <v>65</v>
      </c>
      <c r="D817" t="s">
        <v>1385</v>
      </c>
      <c r="E817">
        <v>80</v>
      </c>
      <c r="H817" s="5"/>
      <c r="I817" s="5"/>
      <c r="K817" s="5"/>
      <c r="L817" s="5"/>
    </row>
    <row r="818" spans="1:12" ht="14.4" x14ac:dyDescent="0.3">
      <c r="A818" t="s">
        <v>2688</v>
      </c>
      <c r="B818">
        <f>H505</f>
        <v>75</v>
      </c>
      <c r="D818" t="s">
        <v>1386</v>
      </c>
      <c r="E818">
        <v>55</v>
      </c>
      <c r="H818" s="5"/>
      <c r="I818" s="5"/>
      <c r="K818" s="5"/>
      <c r="L818" s="5"/>
    </row>
    <row r="819" spans="1:12" ht="14.4" x14ac:dyDescent="0.3">
      <c r="A819" t="s">
        <v>12315</v>
      </c>
      <c r="B819">
        <f>H508</f>
        <v>75</v>
      </c>
      <c r="D819" t="s">
        <v>1387</v>
      </c>
      <c r="E819">
        <v>45</v>
      </c>
      <c r="H819" s="5"/>
      <c r="I819" s="5"/>
      <c r="K819" s="5"/>
      <c r="L819" s="5"/>
    </row>
    <row r="820" spans="1:12" ht="14.4" x14ac:dyDescent="0.3">
      <c r="A820" t="s">
        <v>12316</v>
      </c>
      <c r="B820">
        <f>H508</f>
        <v>75</v>
      </c>
      <c r="D820" t="s">
        <v>1388</v>
      </c>
      <c r="E820">
        <v>60</v>
      </c>
      <c r="H820" s="5"/>
      <c r="I820" s="5"/>
      <c r="K820" s="5"/>
      <c r="L820" s="5"/>
    </row>
    <row r="821" spans="1:12" ht="14.4" x14ac:dyDescent="0.3">
      <c r="A821" t="s">
        <v>12317</v>
      </c>
      <c r="B821">
        <f>H509</f>
        <v>110</v>
      </c>
      <c r="D821" t="s">
        <v>1389</v>
      </c>
      <c r="E821">
        <v>80</v>
      </c>
      <c r="H821" s="5"/>
      <c r="I821" s="5"/>
      <c r="K821" s="5"/>
      <c r="L821" s="5"/>
    </row>
    <row r="822" spans="1:12" ht="14.4" x14ac:dyDescent="0.3">
      <c r="A822" t="s">
        <v>12318</v>
      </c>
      <c r="B822">
        <f>H509</f>
        <v>110</v>
      </c>
      <c r="D822" t="s">
        <v>1390</v>
      </c>
      <c r="E822">
        <v>55</v>
      </c>
      <c r="H822" s="5"/>
      <c r="I822" s="5"/>
      <c r="K822" s="5"/>
      <c r="L822" s="5"/>
    </row>
    <row r="823" spans="1:12" ht="14.4" x14ac:dyDescent="0.3">
      <c r="A823" t="s">
        <v>2689</v>
      </c>
      <c r="B823">
        <f>H510</f>
        <v>70</v>
      </c>
      <c r="D823" t="s">
        <v>1391</v>
      </c>
      <c r="E823">
        <v>60</v>
      </c>
      <c r="H823" s="5"/>
      <c r="I823" s="5"/>
      <c r="K823" s="5"/>
      <c r="L823" s="5"/>
    </row>
    <row r="824" spans="1:12" ht="14.4" x14ac:dyDescent="0.3">
      <c r="A824" t="s">
        <v>1267</v>
      </c>
      <c r="B824">
        <f t="shared" ref="B824:B832" si="297">H270</f>
        <v>50</v>
      </c>
      <c r="D824" t="s">
        <v>1392</v>
      </c>
      <c r="E824">
        <v>55</v>
      </c>
      <c r="H824" s="5"/>
      <c r="I824" s="5"/>
      <c r="K824" s="5"/>
      <c r="L824" s="5"/>
    </row>
    <row r="825" spans="1:12" ht="14.4" x14ac:dyDescent="0.3">
      <c r="A825" t="s">
        <v>1268</v>
      </c>
      <c r="B825">
        <f t="shared" si="297"/>
        <v>50</v>
      </c>
      <c r="D825" t="s">
        <v>1393</v>
      </c>
      <c r="E825">
        <v>45</v>
      </c>
      <c r="H825" s="5"/>
      <c r="I825" s="5"/>
      <c r="K825" s="5"/>
      <c r="L825" s="5"/>
    </row>
    <row r="826" spans="1:12" ht="14.4" x14ac:dyDescent="0.3">
      <c r="A826" t="s">
        <v>1269</v>
      </c>
      <c r="B826">
        <f t="shared" si="297"/>
        <v>55</v>
      </c>
      <c r="D826" t="s">
        <v>1394</v>
      </c>
      <c r="E826">
        <v>55</v>
      </c>
      <c r="H826" s="5"/>
      <c r="I826" s="5"/>
      <c r="K826" s="5"/>
      <c r="L826" s="5"/>
    </row>
    <row r="827" spans="1:12" ht="14.4" x14ac:dyDescent="0.3">
      <c r="A827" t="s">
        <v>1270</v>
      </c>
      <c r="B827">
        <f t="shared" si="297"/>
        <v>55</v>
      </c>
      <c r="D827" t="s">
        <v>1395</v>
      </c>
      <c r="E827">
        <v>85</v>
      </c>
      <c r="H827" s="5"/>
      <c r="I827" s="5"/>
      <c r="K827" s="5"/>
      <c r="L827" s="5"/>
    </row>
    <row r="828" spans="1:12" ht="14.4" x14ac:dyDescent="0.3">
      <c r="A828" t="s">
        <v>1271</v>
      </c>
      <c r="B828">
        <f t="shared" si="297"/>
        <v>55</v>
      </c>
      <c r="D828" t="s">
        <v>1396</v>
      </c>
      <c r="E828">
        <v>55</v>
      </c>
      <c r="H828" s="5"/>
      <c r="I828" s="5"/>
      <c r="K828" s="5"/>
      <c r="L828" s="5"/>
    </row>
    <row r="829" spans="1:12" ht="14.4" x14ac:dyDescent="0.3">
      <c r="A829" t="s">
        <v>1272</v>
      </c>
      <c r="B829">
        <f t="shared" si="297"/>
        <v>65</v>
      </c>
      <c r="D829" t="s">
        <v>1397</v>
      </c>
      <c r="E829">
        <v>75</v>
      </c>
      <c r="H829" s="5"/>
      <c r="I829" s="5"/>
      <c r="K829" s="5"/>
      <c r="L829" s="5"/>
    </row>
    <row r="830" spans="1:12" ht="14.4" x14ac:dyDescent="0.3">
      <c r="A830" t="s">
        <v>1273</v>
      </c>
      <c r="B830">
        <f t="shared" si="297"/>
        <v>60</v>
      </c>
      <c r="D830" t="s">
        <v>1398</v>
      </c>
      <c r="E830">
        <v>55</v>
      </c>
      <c r="H830" s="5"/>
      <c r="I830" s="5"/>
      <c r="K830" s="5"/>
      <c r="L830" s="5"/>
    </row>
    <row r="831" spans="1:12" ht="14.4" x14ac:dyDescent="0.3">
      <c r="A831" t="s">
        <v>1274</v>
      </c>
      <c r="B831">
        <f t="shared" si="297"/>
        <v>70</v>
      </c>
      <c r="D831" t="s">
        <v>1399</v>
      </c>
      <c r="E831">
        <v>55</v>
      </c>
      <c r="H831" s="5"/>
      <c r="I831" s="5"/>
      <c r="K831" s="5"/>
      <c r="L831" s="5"/>
    </row>
    <row r="832" spans="1:12" ht="14.4" x14ac:dyDescent="0.3">
      <c r="A832" t="s">
        <v>1275</v>
      </c>
      <c r="B832">
        <f t="shared" si="297"/>
        <v>70</v>
      </c>
      <c r="D832" t="s">
        <v>1400</v>
      </c>
      <c r="E832">
        <v>70</v>
      </c>
      <c r="H832" s="5"/>
      <c r="I832" s="5"/>
      <c r="K832" s="5"/>
      <c r="L832" s="5"/>
    </row>
    <row r="833" spans="1:12" ht="14.4" x14ac:dyDescent="0.3">
      <c r="A833" t="s">
        <v>12016</v>
      </c>
      <c r="B833">
        <f>H278</f>
        <v>70</v>
      </c>
      <c r="D833" t="s">
        <v>1401</v>
      </c>
      <c r="E833">
        <v>50</v>
      </c>
      <c r="H833" s="5"/>
      <c r="I833" s="5"/>
      <c r="K833" s="5"/>
      <c r="L833" s="5"/>
    </row>
    <row r="834" spans="1:12" ht="14.4" x14ac:dyDescent="0.3">
      <c r="A834" t="s">
        <v>12017</v>
      </c>
      <c r="B834">
        <f>H278</f>
        <v>70</v>
      </c>
      <c r="D834" t="s">
        <v>1402</v>
      </c>
      <c r="E834">
        <v>55</v>
      </c>
      <c r="H834" s="5"/>
      <c r="I834" s="5"/>
      <c r="K834" s="5"/>
      <c r="L834" s="5"/>
    </row>
    <row r="835" spans="1:12" ht="14.4" x14ac:dyDescent="0.3">
      <c r="A835" t="s">
        <v>1276</v>
      </c>
      <c r="B835">
        <f>H279</f>
        <v>75</v>
      </c>
      <c r="D835" t="s">
        <v>1403</v>
      </c>
      <c r="E835">
        <v>55</v>
      </c>
      <c r="H835" s="5"/>
      <c r="I835" s="5"/>
      <c r="K835" s="5"/>
      <c r="L835" s="5"/>
    </row>
    <row r="836" spans="1:12" ht="14.4" x14ac:dyDescent="0.3">
      <c r="A836" t="s">
        <v>1277</v>
      </c>
      <c r="B836">
        <f>H280</f>
        <v>95</v>
      </c>
      <c r="D836" t="s">
        <v>1404</v>
      </c>
      <c r="E836">
        <v>70</v>
      </c>
      <c r="H836" s="5"/>
      <c r="I836" s="5"/>
      <c r="K836" s="5"/>
      <c r="L836" s="5"/>
    </row>
    <row r="837" spans="1:12" ht="14.4" x14ac:dyDescent="0.3">
      <c r="A837" t="s">
        <v>1281</v>
      </c>
      <c r="B837">
        <f>H323</f>
        <v>165</v>
      </c>
      <c r="D837" t="s">
        <v>1405</v>
      </c>
      <c r="E837">
        <v>60</v>
      </c>
      <c r="H837" s="5"/>
      <c r="I837" s="5"/>
      <c r="K837" s="5"/>
      <c r="L837" s="5"/>
    </row>
    <row r="838" spans="1:12" ht="14.4" x14ac:dyDescent="0.3">
      <c r="A838" t="s">
        <v>3989</v>
      </c>
      <c r="B838">
        <f>H323</f>
        <v>165</v>
      </c>
      <c r="D838" t="s">
        <v>1406</v>
      </c>
      <c r="E838">
        <v>55</v>
      </c>
      <c r="H838" s="5"/>
      <c r="I838" s="5"/>
      <c r="K838" s="5"/>
      <c r="L838" s="5"/>
    </row>
    <row r="839" spans="1:12" ht="14.4" x14ac:dyDescent="0.3">
      <c r="A839" t="s">
        <v>4119</v>
      </c>
      <c r="B839">
        <f>H323</f>
        <v>165</v>
      </c>
      <c r="D839" t="s">
        <v>1407</v>
      </c>
      <c r="E839">
        <v>75</v>
      </c>
      <c r="H839" s="5"/>
      <c r="I839" s="5"/>
      <c r="K839" s="5"/>
      <c r="L839" s="5"/>
    </row>
    <row r="840" spans="1:12" ht="14.4" x14ac:dyDescent="0.3">
      <c r="A840" t="s">
        <v>1278</v>
      </c>
      <c r="B840">
        <f>H324</f>
        <v>115</v>
      </c>
      <c r="D840" t="s">
        <v>1408</v>
      </c>
      <c r="E840">
        <v>55</v>
      </c>
      <c r="H840" s="5"/>
      <c r="I840" s="5"/>
      <c r="K840" s="5"/>
      <c r="L840" s="5"/>
    </row>
    <row r="841" spans="1:12" ht="14.4" x14ac:dyDescent="0.3">
      <c r="A841" t="s">
        <v>1283</v>
      </c>
      <c r="B841">
        <f>H325</f>
        <v>170</v>
      </c>
      <c r="D841" t="s">
        <v>1409</v>
      </c>
      <c r="E841">
        <v>55</v>
      </c>
      <c r="H841" s="5"/>
      <c r="I841" s="5"/>
      <c r="K841" s="5"/>
      <c r="L841" s="5"/>
    </row>
    <row r="842" spans="1:12" ht="14.4" x14ac:dyDescent="0.3">
      <c r="A842" t="s">
        <v>3990</v>
      </c>
      <c r="B842">
        <f>H325</f>
        <v>170</v>
      </c>
      <c r="D842" t="s">
        <v>1410</v>
      </c>
      <c r="E842">
        <v>60</v>
      </c>
      <c r="H842" s="5"/>
      <c r="I842" s="5"/>
      <c r="K842" s="5"/>
      <c r="L842" s="5"/>
    </row>
    <row r="843" spans="1:12" ht="14.4" x14ac:dyDescent="0.3">
      <c r="A843" t="s">
        <v>4121</v>
      </c>
      <c r="B843">
        <f>H325</f>
        <v>170</v>
      </c>
      <c r="D843" t="s">
        <v>1411</v>
      </c>
      <c r="E843">
        <v>70</v>
      </c>
      <c r="H843" s="5"/>
      <c r="I843" s="5"/>
      <c r="K843" s="5"/>
      <c r="L843" s="5"/>
    </row>
    <row r="844" spans="1:12" ht="14.4" x14ac:dyDescent="0.3">
      <c r="A844" t="s">
        <v>1279</v>
      </c>
      <c r="B844">
        <f>H282</f>
        <v>120</v>
      </c>
      <c r="D844" t="s">
        <v>1412</v>
      </c>
      <c r="E844">
        <v>55</v>
      </c>
      <c r="H844" s="5"/>
      <c r="I844" s="5"/>
      <c r="K844" s="5"/>
      <c r="L844" s="5"/>
    </row>
    <row r="845" spans="1:12" ht="14.4" x14ac:dyDescent="0.3">
      <c r="A845" t="s">
        <v>1280</v>
      </c>
      <c r="B845">
        <f>H283</f>
        <v>225</v>
      </c>
      <c r="D845" t="s">
        <v>1413</v>
      </c>
      <c r="E845">
        <v>55</v>
      </c>
      <c r="H845" s="5"/>
      <c r="I845" s="5"/>
      <c r="K845" s="5"/>
      <c r="L845" s="5"/>
    </row>
    <row r="846" spans="1:12" ht="14.4" x14ac:dyDescent="0.3">
      <c r="A846" t="s">
        <v>473</v>
      </c>
      <c r="B846">
        <f>H283</f>
        <v>225</v>
      </c>
      <c r="D846" t="s">
        <v>1414</v>
      </c>
      <c r="E846">
        <v>50</v>
      </c>
      <c r="H846" s="5"/>
      <c r="I846" s="5"/>
      <c r="K846" s="5"/>
      <c r="L846" s="5"/>
    </row>
    <row r="847" spans="1:12" ht="14.4" x14ac:dyDescent="0.3">
      <c r="A847" t="s">
        <v>4118</v>
      </c>
      <c r="B847">
        <f>H283</f>
        <v>225</v>
      </c>
      <c r="D847" t="s">
        <v>1415</v>
      </c>
      <c r="E847">
        <v>65</v>
      </c>
      <c r="H847" s="5"/>
      <c r="I847" s="5"/>
      <c r="K847" s="5"/>
      <c r="L847" s="5"/>
    </row>
    <row r="848" spans="1:12" ht="14.4" x14ac:dyDescent="0.3">
      <c r="A848" t="s">
        <v>12148</v>
      </c>
      <c r="B848">
        <f>H284</f>
        <v>120</v>
      </c>
      <c r="D848" t="s">
        <v>1416</v>
      </c>
      <c r="E848">
        <v>70</v>
      </c>
      <c r="H848" s="5"/>
      <c r="I848" s="5"/>
      <c r="K848" s="5"/>
      <c r="L848" s="5"/>
    </row>
    <row r="849" spans="1:12" ht="14.4" x14ac:dyDescent="0.3">
      <c r="A849" t="s">
        <v>12149</v>
      </c>
      <c r="B849">
        <f>H284</f>
        <v>120</v>
      </c>
      <c r="D849" t="s">
        <v>1417</v>
      </c>
      <c r="E849">
        <v>45</v>
      </c>
      <c r="H849" s="5"/>
      <c r="I849" s="5"/>
      <c r="K849" s="5"/>
      <c r="L849" s="5"/>
    </row>
    <row r="850" spans="1:12" ht="14.4" x14ac:dyDescent="0.3">
      <c r="A850" t="s">
        <v>12150</v>
      </c>
      <c r="B850">
        <f>H284</f>
        <v>120</v>
      </c>
      <c r="D850" t="s">
        <v>1418</v>
      </c>
      <c r="E850">
        <v>50</v>
      </c>
      <c r="H850" s="5"/>
      <c r="I850" s="5"/>
      <c r="K850" s="5"/>
      <c r="L850" s="5"/>
    </row>
    <row r="851" spans="1:12" ht="14.4" x14ac:dyDescent="0.3">
      <c r="A851" t="s">
        <v>12151</v>
      </c>
      <c r="B851">
        <f>H285</f>
        <v>125</v>
      </c>
      <c r="D851" t="s">
        <v>1419</v>
      </c>
      <c r="E851">
        <v>60</v>
      </c>
      <c r="H851" s="5"/>
      <c r="I851" s="5"/>
      <c r="K851" s="5"/>
      <c r="L851" s="5"/>
    </row>
    <row r="852" spans="1:12" ht="14.4" x14ac:dyDescent="0.3">
      <c r="A852" t="s">
        <v>12152</v>
      </c>
      <c r="B852">
        <f>H286</f>
        <v>215</v>
      </c>
      <c r="D852" t="s">
        <v>1420</v>
      </c>
      <c r="E852">
        <v>55</v>
      </c>
      <c r="H852" s="5"/>
      <c r="I852" s="5"/>
      <c r="K852" s="5"/>
      <c r="L852" s="5"/>
    </row>
    <row r="853" spans="1:12" ht="14.4" x14ac:dyDescent="0.3">
      <c r="A853" t="s">
        <v>12153</v>
      </c>
      <c r="B853">
        <f>H286</f>
        <v>215</v>
      </c>
      <c r="D853" t="s">
        <v>1421</v>
      </c>
      <c r="E853">
        <v>55</v>
      </c>
      <c r="H853" s="5"/>
      <c r="I853" s="5"/>
      <c r="K853" s="5"/>
      <c r="L853" s="5"/>
    </row>
    <row r="854" spans="1:12" ht="14.4" x14ac:dyDescent="0.3">
      <c r="A854" t="s">
        <v>12154</v>
      </c>
      <c r="B854">
        <f>H286</f>
        <v>215</v>
      </c>
      <c r="D854" t="s">
        <v>1422</v>
      </c>
      <c r="E854">
        <v>60</v>
      </c>
      <c r="H854" s="5"/>
      <c r="I854" s="5"/>
      <c r="K854" s="5"/>
      <c r="L854" s="5"/>
    </row>
    <row r="855" spans="1:12" ht="14.4" x14ac:dyDescent="0.3">
      <c r="A855" t="s">
        <v>12155</v>
      </c>
      <c r="B855">
        <f>H287</f>
        <v>135</v>
      </c>
      <c r="D855" t="s">
        <v>1423</v>
      </c>
      <c r="E855">
        <v>70</v>
      </c>
      <c r="H855" s="5"/>
      <c r="I855" s="5"/>
      <c r="K855" s="5"/>
      <c r="L855" s="5"/>
    </row>
    <row r="856" spans="1:12" ht="14.4" x14ac:dyDescent="0.3">
      <c r="A856" t="s">
        <v>12156</v>
      </c>
      <c r="B856">
        <f>H288</f>
        <v>240</v>
      </c>
      <c r="D856" t="s">
        <v>1424</v>
      </c>
      <c r="E856">
        <v>55</v>
      </c>
      <c r="H856" s="5"/>
      <c r="I856" s="5"/>
      <c r="K856" s="5"/>
      <c r="L856" s="5"/>
    </row>
    <row r="857" spans="1:12" ht="14.4" x14ac:dyDescent="0.3">
      <c r="A857" t="s">
        <v>12157</v>
      </c>
      <c r="B857">
        <f>H288</f>
        <v>240</v>
      </c>
      <c r="D857" t="s">
        <v>1425</v>
      </c>
      <c r="E857">
        <v>70</v>
      </c>
      <c r="H857" s="5"/>
      <c r="I857" s="5"/>
      <c r="K857" s="5"/>
      <c r="L857" s="5"/>
    </row>
    <row r="858" spans="1:12" ht="14.4" x14ac:dyDescent="0.3">
      <c r="A858" t="s">
        <v>12158</v>
      </c>
      <c r="B858">
        <f>H288</f>
        <v>240</v>
      </c>
      <c r="D858" t="s">
        <v>1426</v>
      </c>
      <c r="E858">
        <v>55</v>
      </c>
      <c r="H858" s="5"/>
      <c r="I858" s="5"/>
      <c r="K858" s="5"/>
      <c r="L858" s="5"/>
    </row>
    <row r="859" spans="1:12" ht="14.4" x14ac:dyDescent="0.3">
      <c r="A859" t="s">
        <v>12159</v>
      </c>
      <c r="B859">
        <f>H290</f>
        <v>145</v>
      </c>
      <c r="D859" t="s">
        <v>1427</v>
      </c>
      <c r="E859">
        <v>70</v>
      </c>
      <c r="H859" s="5"/>
      <c r="I859" s="5"/>
      <c r="K859" s="5"/>
      <c r="L859" s="5"/>
    </row>
    <row r="860" spans="1:12" ht="14.4" x14ac:dyDescent="0.3">
      <c r="A860" t="s">
        <v>12160</v>
      </c>
      <c r="B860">
        <f>H291</f>
        <v>260</v>
      </c>
      <c r="D860" t="s">
        <v>1428</v>
      </c>
      <c r="E860">
        <v>55</v>
      </c>
      <c r="H860" s="5"/>
      <c r="I860" s="5"/>
      <c r="K860" s="5"/>
      <c r="L860" s="5"/>
    </row>
    <row r="861" spans="1:12" ht="14.4" x14ac:dyDescent="0.3">
      <c r="A861" t="s">
        <v>12161</v>
      </c>
      <c r="B861">
        <f>H291</f>
        <v>260</v>
      </c>
      <c r="D861" t="s">
        <v>1429</v>
      </c>
      <c r="E861">
        <v>70</v>
      </c>
      <c r="H861" s="5"/>
      <c r="I861" s="5"/>
      <c r="K861" s="5"/>
      <c r="L861" s="5"/>
    </row>
    <row r="862" spans="1:12" ht="14.4" x14ac:dyDescent="0.3">
      <c r="A862" t="s">
        <v>12162</v>
      </c>
      <c r="B862">
        <f>H291</f>
        <v>260</v>
      </c>
      <c r="D862" t="s">
        <v>1430</v>
      </c>
      <c r="E862">
        <v>55</v>
      </c>
      <c r="H862" s="5"/>
      <c r="I862" s="5"/>
      <c r="K862" s="5"/>
      <c r="L862" s="5"/>
    </row>
    <row r="863" spans="1:12" ht="14.4" x14ac:dyDescent="0.3">
      <c r="A863" t="s">
        <v>12163</v>
      </c>
      <c r="B863">
        <f>H290</f>
        <v>145</v>
      </c>
      <c r="D863" t="s">
        <v>1431</v>
      </c>
      <c r="E863">
        <v>70</v>
      </c>
      <c r="H863" s="5"/>
      <c r="I863" s="5"/>
      <c r="K863" s="5"/>
      <c r="L863" s="5"/>
    </row>
    <row r="864" spans="1:12" ht="14.4" x14ac:dyDescent="0.3">
      <c r="A864" t="s">
        <v>12164</v>
      </c>
      <c r="B864">
        <f>H291</f>
        <v>260</v>
      </c>
      <c r="D864" t="s">
        <v>1432</v>
      </c>
      <c r="E864">
        <v>55</v>
      </c>
      <c r="H864" s="5"/>
      <c r="I864" s="5"/>
      <c r="K864" s="5"/>
      <c r="L864" s="5"/>
    </row>
    <row r="865" spans="1:12" ht="14.4" x14ac:dyDescent="0.3">
      <c r="A865" t="s">
        <v>12165</v>
      </c>
      <c r="B865">
        <f>H291</f>
        <v>260</v>
      </c>
      <c r="D865" t="s">
        <v>1433</v>
      </c>
      <c r="E865">
        <v>55</v>
      </c>
      <c r="H865" s="5"/>
      <c r="I865" s="5"/>
      <c r="K865" s="5"/>
      <c r="L865" s="5"/>
    </row>
    <row r="866" spans="1:12" ht="14.4" x14ac:dyDescent="0.3">
      <c r="A866" t="s">
        <v>12166</v>
      </c>
      <c r="B866">
        <f>H291</f>
        <v>260</v>
      </c>
      <c r="D866" t="s">
        <v>1434</v>
      </c>
      <c r="E866">
        <v>55</v>
      </c>
      <c r="H866" s="5"/>
      <c r="I866" s="5"/>
      <c r="K866" s="5"/>
      <c r="L866" s="5"/>
    </row>
    <row r="867" spans="1:12" ht="14.4" x14ac:dyDescent="0.3">
      <c r="A867" t="s">
        <v>12167</v>
      </c>
      <c r="B867">
        <f>H292</f>
        <v>285</v>
      </c>
      <c r="D867" t="s">
        <v>1435</v>
      </c>
      <c r="E867">
        <v>55</v>
      </c>
      <c r="H867" s="5"/>
      <c r="I867" s="5"/>
      <c r="K867" s="5"/>
      <c r="L867" s="5"/>
    </row>
    <row r="868" spans="1:12" ht="14.4" x14ac:dyDescent="0.3">
      <c r="A868" t="s">
        <v>12168</v>
      </c>
      <c r="B868">
        <f>H293</f>
        <v>425</v>
      </c>
      <c r="D868" t="s">
        <v>1436</v>
      </c>
      <c r="E868">
        <v>55</v>
      </c>
      <c r="H868" s="5"/>
      <c r="I868" s="5"/>
      <c r="K868" s="5"/>
      <c r="L868" s="5"/>
    </row>
    <row r="869" spans="1:12" ht="14.4" x14ac:dyDescent="0.3">
      <c r="A869" t="s">
        <v>12169</v>
      </c>
      <c r="B869">
        <f>H293</f>
        <v>425</v>
      </c>
      <c r="D869" t="s">
        <v>1437</v>
      </c>
      <c r="E869">
        <v>80</v>
      </c>
      <c r="H869" s="5"/>
      <c r="I869" s="5"/>
      <c r="K869" s="5"/>
      <c r="L869" s="5"/>
    </row>
    <row r="870" spans="1:12" ht="14.4" x14ac:dyDescent="0.3">
      <c r="A870" t="s">
        <v>12170</v>
      </c>
      <c r="B870">
        <f>H293</f>
        <v>425</v>
      </c>
      <c r="D870" t="s">
        <v>1438</v>
      </c>
      <c r="E870">
        <v>55</v>
      </c>
      <c r="H870" s="5"/>
      <c r="I870" s="5"/>
      <c r="K870" s="5"/>
      <c r="L870" s="5"/>
    </row>
    <row r="871" spans="1:12" ht="14.4" x14ac:dyDescent="0.3">
      <c r="A871" t="s">
        <v>12171</v>
      </c>
      <c r="B871">
        <f>H295</f>
        <v>190</v>
      </c>
      <c r="D871" t="s">
        <v>1439</v>
      </c>
      <c r="E871">
        <v>70</v>
      </c>
      <c r="H871" s="5"/>
      <c r="I871" s="5"/>
      <c r="K871" s="5"/>
      <c r="L871" s="5"/>
    </row>
    <row r="872" spans="1:12" ht="14.4" x14ac:dyDescent="0.3">
      <c r="A872" t="s">
        <v>12172</v>
      </c>
      <c r="B872">
        <f>H296</f>
        <v>380</v>
      </c>
      <c r="D872" t="s">
        <v>1440</v>
      </c>
      <c r="E872">
        <v>55</v>
      </c>
      <c r="H872" s="5"/>
      <c r="I872" s="5"/>
      <c r="K872" s="5"/>
      <c r="L872" s="5"/>
    </row>
    <row r="873" spans="1:12" ht="14.4" x14ac:dyDescent="0.3">
      <c r="A873" t="s">
        <v>12173</v>
      </c>
      <c r="B873">
        <f>H296</f>
        <v>380</v>
      </c>
      <c r="D873" t="s">
        <v>1441</v>
      </c>
      <c r="E873">
        <v>70</v>
      </c>
      <c r="H873" s="5"/>
      <c r="I873" s="5"/>
      <c r="K873" s="5"/>
      <c r="L873" s="5"/>
    </row>
    <row r="874" spans="1:12" ht="14.4" x14ac:dyDescent="0.3">
      <c r="A874" t="s">
        <v>12174</v>
      </c>
      <c r="B874">
        <f>H296</f>
        <v>380</v>
      </c>
      <c r="D874" t="s">
        <v>1442</v>
      </c>
      <c r="E874">
        <v>55</v>
      </c>
      <c r="H874" s="5"/>
      <c r="I874" s="5"/>
      <c r="K874" s="5"/>
      <c r="L874" s="5"/>
    </row>
    <row r="875" spans="1:12" ht="14.4" x14ac:dyDescent="0.3">
      <c r="A875" t="s">
        <v>12175</v>
      </c>
      <c r="B875">
        <f>H297</f>
        <v>480</v>
      </c>
      <c r="D875" t="s">
        <v>1443</v>
      </c>
      <c r="E875">
        <v>55</v>
      </c>
      <c r="H875" s="5"/>
      <c r="I875" s="5"/>
      <c r="K875" s="5"/>
      <c r="L875" s="5"/>
    </row>
    <row r="876" spans="1:12" ht="14.4" x14ac:dyDescent="0.3">
      <c r="A876" t="s">
        <v>12176</v>
      </c>
      <c r="B876">
        <f>H298</f>
        <v>1070</v>
      </c>
      <c r="D876" t="s">
        <v>1444</v>
      </c>
      <c r="E876">
        <v>55</v>
      </c>
      <c r="H876" s="5"/>
      <c r="I876" s="5"/>
      <c r="K876" s="5"/>
      <c r="L876" s="5"/>
    </row>
    <row r="877" spans="1:12" ht="14.4" x14ac:dyDescent="0.3">
      <c r="A877" t="s">
        <v>12177</v>
      </c>
      <c r="B877">
        <f>H298</f>
        <v>1070</v>
      </c>
      <c r="D877" t="s">
        <v>1445</v>
      </c>
      <c r="E877">
        <v>55</v>
      </c>
      <c r="H877" s="5"/>
      <c r="I877" s="5"/>
      <c r="K877" s="5"/>
      <c r="L877" s="5"/>
    </row>
    <row r="878" spans="1:12" ht="14.4" x14ac:dyDescent="0.3">
      <c r="A878" t="s">
        <v>12178</v>
      </c>
      <c r="B878">
        <f>H298</f>
        <v>1070</v>
      </c>
      <c r="D878" t="s">
        <v>1446</v>
      </c>
      <c r="E878">
        <v>60</v>
      </c>
      <c r="H878" s="5"/>
      <c r="I878" s="5"/>
      <c r="K878" s="5"/>
      <c r="L878" s="5"/>
    </row>
    <row r="879" spans="1:12" ht="14.4" x14ac:dyDescent="0.3">
      <c r="A879" t="s">
        <v>12179</v>
      </c>
      <c r="B879">
        <f>H299</f>
        <v>480</v>
      </c>
      <c r="D879" t="s">
        <v>1447</v>
      </c>
      <c r="E879">
        <v>55</v>
      </c>
      <c r="H879" s="5"/>
      <c r="I879" s="5"/>
      <c r="K879" s="5"/>
      <c r="L879" s="5"/>
    </row>
    <row r="880" spans="1:12" ht="14.4" x14ac:dyDescent="0.3">
      <c r="A880" t="s">
        <v>12180</v>
      </c>
      <c r="B880">
        <f>H300</f>
        <v>1250</v>
      </c>
      <c r="D880" t="s">
        <v>1448</v>
      </c>
      <c r="E880">
        <v>50</v>
      </c>
      <c r="H880" s="5"/>
      <c r="I880" s="5"/>
      <c r="K880" s="5"/>
      <c r="L880" s="5"/>
    </row>
    <row r="881" spans="1:12" ht="14.4" x14ac:dyDescent="0.3">
      <c r="A881" t="s">
        <v>12181</v>
      </c>
      <c r="B881">
        <f>H300</f>
        <v>1250</v>
      </c>
      <c r="D881" t="s">
        <v>1449</v>
      </c>
      <c r="E881">
        <v>50</v>
      </c>
      <c r="H881" s="5"/>
      <c r="I881" s="5"/>
      <c r="K881" s="5"/>
      <c r="L881" s="5"/>
    </row>
    <row r="882" spans="1:12" ht="14.4" x14ac:dyDescent="0.3">
      <c r="A882" t="s">
        <v>12182</v>
      </c>
      <c r="B882">
        <f>H300</f>
        <v>1250</v>
      </c>
      <c r="D882" t="s">
        <v>1450</v>
      </c>
      <c r="E882">
        <v>55</v>
      </c>
      <c r="H882" s="5"/>
      <c r="I882" s="5"/>
      <c r="K882" s="5"/>
      <c r="L882" s="5"/>
    </row>
    <row r="883" spans="1:12" ht="14.4" x14ac:dyDescent="0.3">
      <c r="A883" t="s">
        <v>12183</v>
      </c>
      <c r="B883">
        <f>H301</f>
        <v>250</v>
      </c>
      <c r="D883" t="s">
        <v>1451</v>
      </c>
      <c r="E883">
        <v>55</v>
      </c>
      <c r="H883" s="5"/>
      <c r="I883" s="5"/>
      <c r="K883" s="5"/>
      <c r="L883" s="5"/>
    </row>
    <row r="884" spans="1:12" ht="14.4" x14ac:dyDescent="0.3">
      <c r="A884" t="s">
        <v>12184</v>
      </c>
      <c r="B884">
        <f>H302</f>
        <v>520</v>
      </c>
      <c r="D884" t="s">
        <v>1452</v>
      </c>
      <c r="E884">
        <v>55</v>
      </c>
      <c r="H884" s="5"/>
      <c r="I884" s="5"/>
      <c r="K884" s="5"/>
      <c r="L884" s="5"/>
    </row>
    <row r="885" spans="1:12" ht="14.4" x14ac:dyDescent="0.3">
      <c r="A885" t="s">
        <v>12185</v>
      </c>
      <c r="B885">
        <f>H302</f>
        <v>520</v>
      </c>
      <c r="D885" t="s">
        <v>1453</v>
      </c>
      <c r="E885">
        <v>55</v>
      </c>
      <c r="H885" s="5"/>
      <c r="I885" s="5"/>
      <c r="K885" s="5"/>
      <c r="L885" s="5"/>
    </row>
    <row r="886" spans="1:12" ht="14.4" x14ac:dyDescent="0.3">
      <c r="A886" t="s">
        <v>12186</v>
      </c>
      <c r="B886">
        <f>H302</f>
        <v>520</v>
      </c>
      <c r="D886" t="s">
        <v>1454</v>
      </c>
      <c r="E886">
        <v>55</v>
      </c>
      <c r="H886" s="5"/>
      <c r="I886" s="5"/>
      <c r="K886" s="5"/>
      <c r="L886" s="5"/>
    </row>
    <row r="887" spans="1:12" ht="14.4" x14ac:dyDescent="0.3">
      <c r="A887" t="s">
        <v>12187</v>
      </c>
      <c r="B887">
        <f>H303</f>
        <v>790</v>
      </c>
      <c r="D887" t="s">
        <v>1455</v>
      </c>
      <c r="E887">
        <v>55</v>
      </c>
      <c r="H887" s="5"/>
      <c r="I887" s="5"/>
      <c r="K887" s="5"/>
      <c r="L887" s="5"/>
    </row>
    <row r="888" spans="1:12" ht="14.4" x14ac:dyDescent="0.3">
      <c r="A888" t="s">
        <v>12188</v>
      </c>
      <c r="B888">
        <f>H304</f>
        <v>1515</v>
      </c>
      <c r="D888" t="s">
        <v>1456</v>
      </c>
      <c r="E888">
        <v>55</v>
      </c>
      <c r="H888" s="5"/>
      <c r="I888" s="5"/>
      <c r="K888" s="5"/>
      <c r="L888" s="5"/>
    </row>
    <row r="889" spans="1:12" ht="14.4" x14ac:dyDescent="0.3">
      <c r="A889" t="s">
        <v>12189</v>
      </c>
      <c r="B889">
        <f>H304</f>
        <v>1515</v>
      </c>
      <c r="D889" t="s">
        <v>1457</v>
      </c>
      <c r="E889">
        <v>70</v>
      </c>
      <c r="H889" s="5"/>
      <c r="I889" s="5"/>
      <c r="K889" s="5"/>
      <c r="L889" s="5"/>
    </row>
    <row r="890" spans="1:12" ht="14.4" x14ac:dyDescent="0.3">
      <c r="A890" t="s">
        <v>12190</v>
      </c>
      <c r="B890">
        <f>H304</f>
        <v>1515</v>
      </c>
      <c r="D890" t="s">
        <v>1458</v>
      </c>
      <c r="E890">
        <v>55</v>
      </c>
      <c r="H890" s="5"/>
      <c r="I890" s="5"/>
      <c r="K890" s="5"/>
      <c r="L890" s="5"/>
    </row>
    <row r="891" spans="1:12" ht="14.4" x14ac:dyDescent="0.3">
      <c r="A891" t="s">
        <v>12191</v>
      </c>
      <c r="B891">
        <f>H305</f>
        <v>520</v>
      </c>
      <c r="D891" t="s">
        <v>1459</v>
      </c>
      <c r="E891">
        <v>50</v>
      </c>
      <c r="H891" s="5"/>
      <c r="I891" s="5"/>
      <c r="K891" s="5"/>
      <c r="L891" s="5"/>
    </row>
    <row r="892" spans="1:12" ht="14.4" x14ac:dyDescent="0.3">
      <c r="A892" t="s">
        <v>12192</v>
      </c>
      <c r="B892">
        <f>H306</f>
        <v>1690</v>
      </c>
      <c r="D892" t="s">
        <v>1460</v>
      </c>
      <c r="E892">
        <v>55</v>
      </c>
      <c r="H892" s="5"/>
      <c r="I892" s="5"/>
      <c r="K892" s="5"/>
      <c r="L892" s="5"/>
    </row>
    <row r="893" spans="1:12" ht="14.4" x14ac:dyDescent="0.3">
      <c r="A893" t="s">
        <v>12193</v>
      </c>
      <c r="B893">
        <f>H306</f>
        <v>1690</v>
      </c>
      <c r="D893" t="s">
        <v>1461</v>
      </c>
      <c r="E893">
        <v>75</v>
      </c>
      <c r="H893" s="5"/>
      <c r="I893" s="5"/>
      <c r="K893" s="5"/>
      <c r="L893" s="5"/>
    </row>
    <row r="894" spans="1:12" ht="14.4" x14ac:dyDescent="0.3">
      <c r="A894" t="s">
        <v>12194</v>
      </c>
      <c r="B894">
        <f>H306</f>
        <v>1690</v>
      </c>
      <c r="D894" t="s">
        <v>1462</v>
      </c>
      <c r="E894">
        <v>75</v>
      </c>
      <c r="H894" s="5"/>
      <c r="I894" s="5"/>
      <c r="K894" s="5"/>
      <c r="L894" s="5"/>
    </row>
    <row r="895" spans="1:12" ht="14.4" x14ac:dyDescent="0.3">
      <c r="A895" t="s">
        <v>12195</v>
      </c>
      <c r="B895">
        <f>H307</f>
        <v>380</v>
      </c>
      <c r="D895" t="s">
        <v>1463</v>
      </c>
      <c r="E895">
        <v>55</v>
      </c>
      <c r="H895" s="5"/>
      <c r="I895" s="5"/>
      <c r="K895" s="5"/>
      <c r="L895" s="5"/>
    </row>
    <row r="896" spans="1:12" ht="14.4" x14ac:dyDescent="0.3">
      <c r="A896" t="s">
        <v>12196</v>
      </c>
      <c r="B896">
        <f>H308</f>
        <v>1290</v>
      </c>
      <c r="D896" t="s">
        <v>1464</v>
      </c>
      <c r="E896">
        <v>55</v>
      </c>
      <c r="H896" s="5"/>
      <c r="I896" s="5"/>
      <c r="K896" s="5"/>
      <c r="L896" s="5"/>
    </row>
    <row r="897" spans="1:12" ht="14.4" x14ac:dyDescent="0.3">
      <c r="A897" t="s">
        <v>12197</v>
      </c>
      <c r="B897">
        <f>H308</f>
        <v>1290</v>
      </c>
      <c r="D897" t="s">
        <v>1465</v>
      </c>
      <c r="E897">
        <v>75</v>
      </c>
      <c r="H897" s="5"/>
      <c r="I897" s="5"/>
      <c r="K897" s="5"/>
      <c r="L897" s="5"/>
    </row>
    <row r="898" spans="1:12" ht="14.4" x14ac:dyDescent="0.3">
      <c r="A898" t="s">
        <v>12198</v>
      </c>
      <c r="B898">
        <f>H308</f>
        <v>1290</v>
      </c>
      <c r="D898" t="s">
        <v>1466</v>
      </c>
      <c r="E898">
        <v>55</v>
      </c>
      <c r="H898" s="5"/>
      <c r="I898" s="5"/>
      <c r="K898" s="5"/>
      <c r="L898" s="5"/>
    </row>
    <row r="899" spans="1:12" ht="14.4" x14ac:dyDescent="0.3">
      <c r="A899" t="s">
        <v>12206</v>
      </c>
      <c r="B899">
        <f>H309</f>
        <v>470</v>
      </c>
      <c r="D899" t="s">
        <v>1467</v>
      </c>
      <c r="E899">
        <v>55</v>
      </c>
      <c r="H899" s="5"/>
      <c r="I899" s="5"/>
      <c r="K899" s="5"/>
      <c r="L899" s="5"/>
    </row>
    <row r="900" spans="1:12" ht="14.4" x14ac:dyDescent="0.3">
      <c r="A900" t="s">
        <v>12199</v>
      </c>
      <c r="B900">
        <f>H310</f>
        <v>1520</v>
      </c>
      <c r="D900" t="s">
        <v>1468</v>
      </c>
      <c r="E900">
        <v>55</v>
      </c>
      <c r="H900" s="5"/>
      <c r="I900" s="5"/>
      <c r="K900" s="5"/>
      <c r="L900" s="5"/>
    </row>
    <row r="901" spans="1:12" ht="14.4" x14ac:dyDescent="0.3">
      <c r="A901" t="s">
        <v>12200</v>
      </c>
      <c r="B901">
        <f>H310</f>
        <v>1520</v>
      </c>
      <c r="D901" t="s">
        <v>1469</v>
      </c>
      <c r="E901">
        <v>75</v>
      </c>
      <c r="H901" s="5"/>
      <c r="I901" s="5"/>
      <c r="K901" s="5"/>
      <c r="L901" s="5"/>
    </row>
    <row r="902" spans="1:12" ht="14.4" x14ac:dyDescent="0.3">
      <c r="A902" t="s">
        <v>12201</v>
      </c>
      <c r="B902">
        <f>H310</f>
        <v>1520</v>
      </c>
      <c r="D902" t="s">
        <v>1470</v>
      </c>
      <c r="E902">
        <v>55</v>
      </c>
      <c r="H902" s="5"/>
      <c r="I902" s="5"/>
      <c r="K902" s="5"/>
      <c r="L902" s="5"/>
    </row>
    <row r="903" spans="1:12" ht="14.4" x14ac:dyDescent="0.3">
      <c r="A903" t="s">
        <v>12202</v>
      </c>
      <c r="B903">
        <f>H311</f>
        <v>520</v>
      </c>
      <c r="D903" t="s">
        <v>1471</v>
      </c>
      <c r="E903">
        <v>55</v>
      </c>
      <c r="H903" s="5"/>
      <c r="I903" s="5"/>
      <c r="K903" s="5"/>
      <c r="L903" s="5"/>
    </row>
    <row r="904" spans="1:12" ht="14.4" x14ac:dyDescent="0.3">
      <c r="A904" t="s">
        <v>12203</v>
      </c>
      <c r="B904">
        <f>H312</f>
        <v>1820</v>
      </c>
      <c r="D904" t="s">
        <v>1472</v>
      </c>
      <c r="E904">
        <v>55</v>
      </c>
      <c r="H904" s="5"/>
      <c r="I904" s="5"/>
      <c r="K904" s="5"/>
      <c r="L904" s="5"/>
    </row>
    <row r="905" spans="1:12" ht="14.4" x14ac:dyDescent="0.3">
      <c r="A905" t="s">
        <v>12204</v>
      </c>
      <c r="B905">
        <f>H312</f>
        <v>1820</v>
      </c>
      <c r="D905" t="s">
        <v>1473</v>
      </c>
      <c r="E905">
        <v>55</v>
      </c>
      <c r="H905" s="5"/>
      <c r="I905" s="5"/>
      <c r="K905" s="5"/>
      <c r="L905" s="5"/>
    </row>
    <row r="906" spans="1:12" ht="14.4" x14ac:dyDescent="0.3">
      <c r="A906" t="s">
        <v>12205</v>
      </c>
      <c r="B906">
        <f>H312</f>
        <v>1820</v>
      </c>
      <c r="D906" t="s">
        <v>1474</v>
      </c>
      <c r="E906">
        <v>55</v>
      </c>
      <c r="H906" s="5"/>
      <c r="I906" s="5"/>
      <c r="K906" s="5"/>
      <c r="L906" s="5"/>
    </row>
    <row r="907" spans="1:12" ht="14.4" x14ac:dyDescent="0.3">
      <c r="A907" t="s">
        <v>523</v>
      </c>
      <c r="B907">
        <f>E303</f>
        <v>90</v>
      </c>
      <c r="D907" t="s">
        <v>1475</v>
      </c>
      <c r="E907">
        <v>55</v>
      </c>
      <c r="H907" s="5"/>
      <c r="I907" s="5"/>
      <c r="K907" s="5"/>
      <c r="L907" s="5"/>
    </row>
    <row r="908" spans="1:12" ht="14.4" x14ac:dyDescent="0.3">
      <c r="A908" t="s">
        <v>525</v>
      </c>
      <c r="B908">
        <f t="shared" ref="B908:B914" si="298">H315</f>
        <v>90</v>
      </c>
      <c r="D908" t="s">
        <v>1476</v>
      </c>
      <c r="E908">
        <v>60</v>
      </c>
      <c r="H908" s="5"/>
      <c r="I908" s="5"/>
      <c r="K908" s="5"/>
      <c r="L908" s="5"/>
    </row>
    <row r="909" spans="1:12" ht="14.4" x14ac:dyDescent="0.3">
      <c r="A909" t="s">
        <v>527</v>
      </c>
      <c r="B909">
        <f t="shared" si="298"/>
        <v>90</v>
      </c>
      <c r="D909" t="s">
        <v>1477</v>
      </c>
      <c r="E909">
        <v>60</v>
      </c>
      <c r="H909" s="5"/>
      <c r="I909" s="5"/>
      <c r="K909" s="5"/>
      <c r="L909" s="5"/>
    </row>
    <row r="910" spans="1:12" ht="14.4" x14ac:dyDescent="0.3">
      <c r="A910" t="s">
        <v>529</v>
      </c>
      <c r="B910">
        <f t="shared" si="298"/>
        <v>85</v>
      </c>
      <c r="D910" t="s">
        <v>1478</v>
      </c>
      <c r="E910">
        <v>55</v>
      </c>
      <c r="H910" s="5"/>
      <c r="I910" s="5"/>
      <c r="K910" s="5"/>
      <c r="L910" s="5"/>
    </row>
    <row r="911" spans="1:12" ht="14.4" x14ac:dyDescent="0.3">
      <c r="A911" t="s">
        <v>531</v>
      </c>
      <c r="B911">
        <f t="shared" si="298"/>
        <v>90</v>
      </c>
      <c r="D911" t="s">
        <v>1479</v>
      </c>
      <c r="E911">
        <v>55</v>
      </c>
      <c r="H911" s="5"/>
      <c r="I911" s="5"/>
      <c r="K911" s="5"/>
      <c r="L911" s="5"/>
    </row>
    <row r="912" spans="1:12" ht="14.4" x14ac:dyDescent="0.3">
      <c r="A912" t="s">
        <v>534</v>
      </c>
      <c r="B912">
        <f t="shared" si="298"/>
        <v>90</v>
      </c>
      <c r="D912" t="s">
        <v>1480</v>
      </c>
      <c r="E912">
        <v>60</v>
      </c>
      <c r="H912" s="5"/>
      <c r="I912" s="5"/>
      <c r="K912" s="5"/>
      <c r="L912" s="5"/>
    </row>
    <row r="913" spans="1:12" ht="14.4" x14ac:dyDescent="0.3">
      <c r="A913" t="s">
        <v>12018</v>
      </c>
      <c r="B913">
        <f t="shared" si="298"/>
        <v>100</v>
      </c>
      <c r="D913" t="s">
        <v>1481</v>
      </c>
      <c r="E913">
        <v>60</v>
      </c>
      <c r="H913" s="5"/>
      <c r="I913" s="5"/>
      <c r="K913" s="5"/>
      <c r="L913" s="5"/>
    </row>
    <row r="914" spans="1:12" ht="14.4" x14ac:dyDescent="0.3">
      <c r="A914" t="s">
        <v>536</v>
      </c>
      <c r="B914">
        <f t="shared" si="298"/>
        <v>90</v>
      </c>
      <c r="D914" t="s">
        <v>1482</v>
      </c>
      <c r="E914">
        <v>50</v>
      </c>
      <c r="H914" s="5"/>
      <c r="I914" s="5"/>
      <c r="K914" s="5"/>
      <c r="L914" s="5"/>
    </row>
    <row r="915" spans="1:12" ht="14.4" x14ac:dyDescent="0.3">
      <c r="A915" t="s">
        <v>1282</v>
      </c>
      <c r="B915">
        <f>H324</f>
        <v>115</v>
      </c>
      <c r="D915" t="s">
        <v>1483</v>
      </c>
      <c r="E915">
        <v>40</v>
      </c>
      <c r="H915" s="5"/>
      <c r="I915" s="5"/>
      <c r="K915" s="5"/>
      <c r="L915" s="5"/>
    </row>
    <row r="916" spans="1:12" ht="14.4" x14ac:dyDescent="0.3">
      <c r="A916" t="s">
        <v>3991</v>
      </c>
      <c r="B916">
        <f>H324</f>
        <v>115</v>
      </c>
      <c r="D916" t="s">
        <v>1484</v>
      </c>
      <c r="E916">
        <v>55</v>
      </c>
      <c r="H916" s="5"/>
      <c r="I916" s="5"/>
      <c r="K916" s="5"/>
      <c r="L916" s="5"/>
    </row>
    <row r="917" spans="1:12" ht="14.4" x14ac:dyDescent="0.3">
      <c r="A917" t="s">
        <v>4120</v>
      </c>
      <c r="B917">
        <f>H324</f>
        <v>115</v>
      </c>
      <c r="D917" t="s">
        <v>1485</v>
      </c>
      <c r="E917">
        <v>50</v>
      </c>
      <c r="H917" s="5"/>
      <c r="I917" s="5"/>
      <c r="K917" s="5"/>
      <c r="L917" s="5"/>
    </row>
    <row r="918" spans="1:12" ht="14.4" x14ac:dyDescent="0.3">
      <c r="A918" t="s">
        <v>2627</v>
      </c>
      <c r="B918">
        <f>H328</f>
        <v>45</v>
      </c>
      <c r="D918" t="s">
        <v>1486</v>
      </c>
      <c r="E918">
        <v>55</v>
      </c>
      <c r="H918" s="5"/>
      <c r="I918" s="5"/>
      <c r="K918" s="5"/>
      <c r="L918" s="5"/>
    </row>
    <row r="919" spans="1:12" ht="14.4" x14ac:dyDescent="0.3">
      <c r="A919" t="s">
        <v>2628</v>
      </c>
      <c r="B919">
        <f>H332</f>
        <v>75</v>
      </c>
      <c r="D919" t="s">
        <v>12362</v>
      </c>
      <c r="E919">
        <v>55</v>
      </c>
      <c r="H919" s="5"/>
      <c r="I919" s="5"/>
      <c r="K919" s="5"/>
      <c r="L919" s="5"/>
    </row>
    <row r="920" spans="1:12" ht="14.4" x14ac:dyDescent="0.3">
      <c r="A920" t="s">
        <v>2449</v>
      </c>
      <c r="B920">
        <f>H333</f>
        <v>110</v>
      </c>
      <c r="D920" t="s">
        <v>1487</v>
      </c>
      <c r="E920">
        <v>55</v>
      </c>
      <c r="H920" s="5"/>
      <c r="I920" s="5"/>
      <c r="K920" s="5"/>
      <c r="L920" s="5"/>
    </row>
    <row r="921" spans="1:12" ht="14.4" x14ac:dyDescent="0.3">
      <c r="A921" t="s">
        <v>2932</v>
      </c>
      <c r="B921">
        <f>H334</f>
        <v>120</v>
      </c>
      <c r="D921" t="s">
        <v>1488</v>
      </c>
      <c r="E921">
        <v>55</v>
      </c>
      <c r="H921" s="5"/>
      <c r="I921" s="5"/>
      <c r="K921" s="5"/>
      <c r="L921" s="5"/>
    </row>
    <row r="922" spans="1:12" ht="14.4" x14ac:dyDescent="0.3">
      <c r="A922" t="s">
        <v>3104</v>
      </c>
      <c r="B922">
        <f>H334</f>
        <v>120</v>
      </c>
      <c r="D922" t="s">
        <v>1489</v>
      </c>
      <c r="E922">
        <v>55</v>
      </c>
      <c r="H922" s="5"/>
      <c r="I922" s="5"/>
      <c r="K922" s="5"/>
      <c r="L922" s="5"/>
    </row>
    <row r="923" spans="1:12" ht="14.4" x14ac:dyDescent="0.3">
      <c r="A923" t="s">
        <v>2629</v>
      </c>
      <c r="B923">
        <f>H335</f>
        <v>85</v>
      </c>
      <c r="D923" t="s">
        <v>1490</v>
      </c>
      <c r="E923">
        <v>85</v>
      </c>
      <c r="H923" s="5"/>
      <c r="I923" s="5"/>
      <c r="K923" s="5"/>
      <c r="L923" s="5"/>
    </row>
    <row r="924" spans="1:12" ht="14.4" x14ac:dyDescent="0.3">
      <c r="A924" t="s">
        <v>2450</v>
      </c>
      <c r="B924">
        <f>H336</f>
        <v>100</v>
      </c>
      <c r="D924" t="s">
        <v>1491</v>
      </c>
      <c r="E924">
        <v>55</v>
      </c>
      <c r="H924" s="5"/>
      <c r="I924" s="5"/>
      <c r="K924" s="5"/>
      <c r="L924" s="5"/>
    </row>
    <row r="925" spans="1:12" ht="14.4" x14ac:dyDescent="0.3">
      <c r="A925" t="s">
        <v>2630</v>
      </c>
      <c r="B925">
        <f>H375</f>
        <v>70</v>
      </c>
      <c r="D925" t="s">
        <v>1492</v>
      </c>
      <c r="E925">
        <v>55</v>
      </c>
      <c r="H925" s="5"/>
      <c r="I925" s="5"/>
      <c r="K925" s="5"/>
      <c r="L925" s="5"/>
    </row>
    <row r="926" spans="1:12" ht="14.4" x14ac:dyDescent="0.3">
      <c r="A926" t="s">
        <v>2451</v>
      </c>
      <c r="B926">
        <f>H376</f>
        <v>80</v>
      </c>
      <c r="D926" t="s">
        <v>1493</v>
      </c>
      <c r="E926">
        <v>55</v>
      </c>
      <c r="H926" s="5"/>
      <c r="I926" s="5"/>
      <c r="K926" s="5"/>
      <c r="L926" s="5"/>
    </row>
    <row r="927" spans="1:12" ht="14.4" x14ac:dyDescent="0.3">
      <c r="A927" t="s">
        <v>2933</v>
      </c>
      <c r="B927">
        <f>H377</f>
        <v>100</v>
      </c>
      <c r="D927" t="s">
        <v>1494</v>
      </c>
      <c r="E927">
        <v>55</v>
      </c>
      <c r="H927" s="5"/>
      <c r="I927" s="5"/>
      <c r="K927" s="5"/>
      <c r="L927" s="5"/>
    </row>
    <row r="928" spans="1:12" ht="14.4" x14ac:dyDescent="0.3">
      <c r="A928" t="s">
        <v>3105</v>
      </c>
      <c r="B928">
        <f>H377</f>
        <v>100</v>
      </c>
      <c r="D928" t="s">
        <v>1495</v>
      </c>
      <c r="E928">
        <v>60</v>
      </c>
      <c r="H928" s="5"/>
      <c r="I928" s="5"/>
      <c r="K928" s="5"/>
      <c r="L928" s="5"/>
    </row>
    <row r="929" spans="1:12" ht="14.4" x14ac:dyDescent="0.3">
      <c r="A929" t="s">
        <v>2631</v>
      </c>
      <c r="B929">
        <f>H462</f>
        <v>130</v>
      </c>
      <c r="D929" t="s">
        <v>1496</v>
      </c>
      <c r="E929">
        <v>60</v>
      </c>
      <c r="H929" s="5"/>
      <c r="I929" s="5"/>
      <c r="K929" s="5"/>
      <c r="L929" s="5"/>
    </row>
    <row r="930" spans="1:12" ht="14.4" x14ac:dyDescent="0.3">
      <c r="A930" t="s">
        <v>2452</v>
      </c>
      <c r="B930">
        <f>H463</f>
        <v>185</v>
      </c>
      <c r="D930" t="s">
        <v>1497</v>
      </c>
      <c r="E930">
        <v>55</v>
      </c>
      <c r="H930" s="5"/>
      <c r="I930" s="5"/>
      <c r="K930" s="5"/>
      <c r="L930" s="5"/>
    </row>
    <row r="931" spans="1:12" ht="14.4" x14ac:dyDescent="0.3">
      <c r="A931" t="s">
        <v>4793</v>
      </c>
      <c r="B931">
        <f>H378</f>
        <v>80</v>
      </c>
      <c r="D931" t="s">
        <v>1498</v>
      </c>
      <c r="E931">
        <v>55</v>
      </c>
      <c r="H931" s="5"/>
      <c r="I931" s="5"/>
      <c r="K931" s="5"/>
      <c r="L931" s="5"/>
    </row>
    <row r="932" spans="1:12" ht="14.4" x14ac:dyDescent="0.3">
      <c r="A932" t="s">
        <v>4797</v>
      </c>
      <c r="B932">
        <f>H378</f>
        <v>80</v>
      </c>
      <c r="D932" t="s">
        <v>1499</v>
      </c>
      <c r="E932">
        <v>55</v>
      </c>
      <c r="H932" s="5"/>
      <c r="I932" s="5"/>
      <c r="K932" s="5"/>
      <c r="L932" s="5"/>
    </row>
    <row r="933" spans="1:12" ht="14.4" x14ac:dyDescent="0.3">
      <c r="A933" t="s">
        <v>4794</v>
      </c>
      <c r="B933">
        <f>H379</f>
        <v>90</v>
      </c>
      <c r="D933" t="s">
        <v>1500</v>
      </c>
      <c r="E933">
        <v>70</v>
      </c>
      <c r="H933" s="5"/>
      <c r="I933" s="5"/>
      <c r="K933" s="5"/>
      <c r="L933" s="5"/>
    </row>
    <row r="934" spans="1:12" ht="14.4" x14ac:dyDescent="0.3">
      <c r="A934" t="s">
        <v>4798</v>
      </c>
      <c r="B934">
        <f>H379</f>
        <v>90</v>
      </c>
      <c r="D934" t="s">
        <v>1501</v>
      </c>
      <c r="E934">
        <v>55</v>
      </c>
      <c r="H934" s="5"/>
      <c r="I934" s="5"/>
      <c r="K934" s="5"/>
      <c r="L934" s="5"/>
    </row>
    <row r="935" spans="1:12" ht="14.4" x14ac:dyDescent="0.3">
      <c r="A935" t="s">
        <v>4795</v>
      </c>
      <c r="B935">
        <f>H380</f>
        <v>120</v>
      </c>
      <c r="D935" t="s">
        <v>1502</v>
      </c>
      <c r="E935">
        <v>60</v>
      </c>
      <c r="H935" s="5"/>
      <c r="I935" s="5"/>
      <c r="K935" s="5"/>
      <c r="L935" s="5"/>
    </row>
    <row r="936" spans="1:12" ht="14.4" x14ac:dyDescent="0.3">
      <c r="A936" t="s">
        <v>4796</v>
      </c>
      <c r="B936">
        <f>H380</f>
        <v>120</v>
      </c>
      <c r="D936" t="s">
        <v>1503</v>
      </c>
      <c r="E936">
        <v>55</v>
      </c>
      <c r="H936" s="5"/>
      <c r="I936" s="5"/>
      <c r="K936" s="5"/>
      <c r="L936" s="5"/>
    </row>
    <row r="937" spans="1:12" ht="14.4" x14ac:dyDescent="0.3">
      <c r="A937" t="s">
        <v>2632</v>
      </c>
      <c r="B937">
        <f>H382</f>
        <v>85</v>
      </c>
      <c r="D937" t="s">
        <v>1504</v>
      </c>
      <c r="E937">
        <v>55</v>
      </c>
      <c r="H937" s="5"/>
      <c r="I937" s="5"/>
      <c r="K937" s="5"/>
      <c r="L937" s="5"/>
    </row>
    <row r="938" spans="1:12" ht="14.4" x14ac:dyDescent="0.3">
      <c r="A938" t="s">
        <v>2453</v>
      </c>
      <c r="B938">
        <f>H383</f>
        <v>100</v>
      </c>
      <c r="D938" t="s">
        <v>1505</v>
      </c>
      <c r="E938">
        <v>70</v>
      </c>
      <c r="H938" s="5"/>
      <c r="I938" s="5"/>
      <c r="K938" s="5"/>
      <c r="L938" s="5"/>
    </row>
    <row r="939" spans="1:12" ht="14.4" x14ac:dyDescent="0.3">
      <c r="A939" t="s">
        <v>2934</v>
      </c>
      <c r="B939">
        <f>H384</f>
        <v>125</v>
      </c>
      <c r="D939" t="s">
        <v>1506</v>
      </c>
      <c r="E939">
        <v>60</v>
      </c>
      <c r="H939" s="5"/>
      <c r="I939" s="5"/>
      <c r="K939" s="5"/>
      <c r="L939" s="5"/>
    </row>
    <row r="940" spans="1:12" ht="14.4" x14ac:dyDescent="0.3">
      <c r="A940" t="s">
        <v>3106</v>
      </c>
      <c r="B940">
        <f>H384</f>
        <v>125</v>
      </c>
      <c r="D940" t="s">
        <v>1507</v>
      </c>
      <c r="E940">
        <v>55</v>
      </c>
      <c r="H940" s="5"/>
      <c r="I940" s="5"/>
      <c r="K940" s="5"/>
      <c r="L940" s="5"/>
    </row>
    <row r="941" spans="1:12" ht="14.4" x14ac:dyDescent="0.3">
      <c r="A941" t="s">
        <v>2633</v>
      </c>
      <c r="B941">
        <f>H385</f>
        <v>70</v>
      </c>
      <c r="D941" t="s">
        <v>12355</v>
      </c>
      <c r="E941">
        <v>55</v>
      </c>
      <c r="H941" s="5"/>
      <c r="I941" s="5"/>
      <c r="K941" s="5"/>
      <c r="L941" s="5"/>
    </row>
    <row r="942" spans="1:12" ht="14.4" x14ac:dyDescent="0.3">
      <c r="A942" t="s">
        <v>2454</v>
      </c>
      <c r="B942">
        <f>H386</f>
        <v>80</v>
      </c>
      <c r="D942" t="s">
        <v>1508</v>
      </c>
      <c r="E942">
        <v>55</v>
      </c>
      <c r="H942" s="5"/>
      <c r="I942" s="5"/>
      <c r="K942" s="5"/>
      <c r="L942" s="5"/>
    </row>
    <row r="943" spans="1:12" ht="14.4" x14ac:dyDescent="0.3">
      <c r="A943" t="s">
        <v>2935</v>
      </c>
      <c r="B943">
        <f>H387</f>
        <v>95</v>
      </c>
      <c r="D943" t="s">
        <v>1509</v>
      </c>
      <c r="E943">
        <v>60</v>
      </c>
      <c r="H943" s="5"/>
      <c r="I943" s="5"/>
      <c r="K943" s="5"/>
      <c r="L943" s="5"/>
    </row>
    <row r="944" spans="1:12" ht="14.4" x14ac:dyDescent="0.3">
      <c r="A944" t="s">
        <v>3107</v>
      </c>
      <c r="B944">
        <f>H387</f>
        <v>95</v>
      </c>
      <c r="D944" t="s">
        <v>1510</v>
      </c>
      <c r="E944">
        <v>70</v>
      </c>
      <c r="H944" s="5"/>
      <c r="I944" s="5"/>
      <c r="K944" s="5"/>
      <c r="L944" s="5"/>
    </row>
    <row r="945" spans="1:12" ht="14.4" x14ac:dyDescent="0.3">
      <c r="A945" t="s">
        <v>2634</v>
      </c>
      <c r="B945">
        <f>H464</f>
        <v>130</v>
      </c>
      <c r="D945" t="s">
        <v>1511</v>
      </c>
      <c r="E945">
        <v>55</v>
      </c>
      <c r="H945" s="5"/>
      <c r="I945" s="5"/>
      <c r="K945" s="5"/>
      <c r="L945" s="5"/>
    </row>
    <row r="946" spans="1:12" ht="14.4" x14ac:dyDescent="0.3">
      <c r="A946" t="s">
        <v>2936</v>
      </c>
      <c r="B946">
        <f>H465</f>
        <v>210</v>
      </c>
      <c r="D946" t="s">
        <v>6137</v>
      </c>
      <c r="E946">
        <v>80</v>
      </c>
      <c r="H946" s="5"/>
      <c r="I946" s="5"/>
      <c r="K946" s="5"/>
      <c r="L946" s="5"/>
    </row>
    <row r="947" spans="1:12" ht="14.4" x14ac:dyDescent="0.3">
      <c r="A947" t="s">
        <v>3108</v>
      </c>
      <c r="B947">
        <f>H465</f>
        <v>210</v>
      </c>
      <c r="D947" t="s">
        <v>1512</v>
      </c>
      <c r="E947">
        <v>55</v>
      </c>
      <c r="H947" s="5"/>
      <c r="I947" s="5"/>
      <c r="K947" s="5"/>
      <c r="L947" s="5"/>
    </row>
    <row r="948" spans="1:12" ht="14.4" x14ac:dyDescent="0.3">
      <c r="A948" t="s">
        <v>2635</v>
      </c>
      <c r="B948">
        <f>H388</f>
        <v>75</v>
      </c>
      <c r="D948" t="s">
        <v>1513</v>
      </c>
      <c r="E948">
        <v>55</v>
      </c>
      <c r="H948" s="5"/>
      <c r="I948" s="5"/>
      <c r="K948" s="5"/>
      <c r="L948" s="5"/>
    </row>
    <row r="949" spans="1:12" ht="14.4" x14ac:dyDescent="0.3">
      <c r="A949" t="s">
        <v>2455</v>
      </c>
      <c r="B949">
        <f>H389</f>
        <v>85</v>
      </c>
      <c r="D949" t="s">
        <v>1514</v>
      </c>
      <c r="E949">
        <v>45</v>
      </c>
      <c r="H949" s="5"/>
      <c r="I949" s="5"/>
      <c r="K949" s="5"/>
      <c r="L949" s="5"/>
    </row>
    <row r="950" spans="1:12" ht="14.4" x14ac:dyDescent="0.3">
      <c r="A950" t="s">
        <v>2937</v>
      </c>
      <c r="B950">
        <f>H390</f>
        <v>110</v>
      </c>
      <c r="D950" t="s">
        <v>1515</v>
      </c>
      <c r="E950">
        <v>45</v>
      </c>
      <c r="H950" s="5"/>
      <c r="I950" s="5"/>
      <c r="K950" s="5"/>
      <c r="L950" s="5"/>
    </row>
    <row r="951" spans="1:12" ht="14.4" x14ac:dyDescent="0.3">
      <c r="A951" t="s">
        <v>3109</v>
      </c>
      <c r="B951">
        <f>H390</f>
        <v>110</v>
      </c>
      <c r="D951" t="s">
        <v>1516</v>
      </c>
      <c r="E951">
        <v>60</v>
      </c>
      <c r="H951" s="5"/>
      <c r="I951" s="5"/>
      <c r="K951" s="5"/>
      <c r="L951" s="5"/>
    </row>
    <row r="952" spans="1:12" ht="14.4" x14ac:dyDescent="0.3">
      <c r="A952" t="s">
        <v>2636</v>
      </c>
      <c r="B952">
        <f>H391</f>
        <v>80</v>
      </c>
      <c r="D952" t="s">
        <v>1517</v>
      </c>
      <c r="E952">
        <v>60</v>
      </c>
      <c r="H952" s="5"/>
      <c r="I952" s="5"/>
      <c r="K952" s="5"/>
      <c r="L952" s="5"/>
    </row>
    <row r="953" spans="1:12" ht="14.4" x14ac:dyDescent="0.3">
      <c r="A953" t="s">
        <v>2456</v>
      </c>
      <c r="B953">
        <f>H392</f>
        <v>90</v>
      </c>
      <c r="D953" t="s">
        <v>1518</v>
      </c>
      <c r="E953">
        <v>60</v>
      </c>
      <c r="H953" s="5"/>
      <c r="I953" s="5"/>
      <c r="K953" s="5"/>
      <c r="L953" s="5"/>
    </row>
    <row r="954" spans="1:12" ht="14.4" x14ac:dyDescent="0.3">
      <c r="A954" t="s">
        <v>2938</v>
      </c>
      <c r="B954">
        <f>H393</f>
        <v>120</v>
      </c>
      <c r="D954" t="s">
        <v>1519</v>
      </c>
      <c r="E954">
        <v>70</v>
      </c>
      <c r="H954" s="5"/>
      <c r="I954" s="5"/>
      <c r="K954" s="5"/>
      <c r="L954" s="5"/>
    </row>
    <row r="955" spans="1:12" ht="14.4" x14ac:dyDescent="0.3">
      <c r="A955" t="s">
        <v>3110</v>
      </c>
      <c r="B955">
        <f>H393</f>
        <v>120</v>
      </c>
      <c r="D955" t="s">
        <v>1520</v>
      </c>
      <c r="E955">
        <v>90</v>
      </c>
      <c r="H955" s="5"/>
      <c r="I955" s="5"/>
      <c r="K955" s="5"/>
      <c r="L955" s="5"/>
    </row>
    <row r="956" spans="1:12" ht="14.4" x14ac:dyDescent="0.3">
      <c r="A956" t="s">
        <v>12213</v>
      </c>
      <c r="B956">
        <f>H394</f>
        <v>75</v>
      </c>
      <c r="D956" t="s">
        <v>1521</v>
      </c>
      <c r="E956">
        <v>90</v>
      </c>
      <c r="H956" s="5"/>
      <c r="I956" s="5"/>
      <c r="K956" s="5"/>
      <c r="L956" s="5"/>
    </row>
    <row r="957" spans="1:12" ht="14.4" x14ac:dyDescent="0.3">
      <c r="A957" t="s">
        <v>12214</v>
      </c>
      <c r="B957">
        <f>H395</f>
        <v>90</v>
      </c>
      <c r="D957" t="s">
        <v>1522</v>
      </c>
      <c r="E957">
        <v>25</v>
      </c>
      <c r="H957" s="5"/>
      <c r="I957" s="5"/>
      <c r="K957" s="5"/>
      <c r="L957" s="5"/>
    </row>
    <row r="958" spans="1:12" ht="14.4" x14ac:dyDescent="0.3">
      <c r="A958" t="s">
        <v>12215</v>
      </c>
      <c r="B958">
        <f>H394</f>
        <v>75</v>
      </c>
      <c r="D958" t="s">
        <v>1523</v>
      </c>
      <c r="E958">
        <v>25</v>
      </c>
      <c r="H958" s="5"/>
      <c r="I958" s="5"/>
      <c r="K958" s="5"/>
      <c r="L958" s="5"/>
    </row>
    <row r="959" spans="1:12" ht="14.4" x14ac:dyDescent="0.3">
      <c r="A959" t="s">
        <v>12216</v>
      </c>
      <c r="B959">
        <f>H395</f>
        <v>90</v>
      </c>
      <c r="D959" t="s">
        <v>1524</v>
      </c>
      <c r="E959">
        <v>25</v>
      </c>
      <c r="H959" s="5"/>
      <c r="I959" s="5"/>
      <c r="K959" s="5"/>
      <c r="L959" s="5"/>
    </row>
    <row r="960" spans="1:12" ht="14.4" x14ac:dyDescent="0.3">
      <c r="A960" t="s">
        <v>2637</v>
      </c>
      <c r="B960">
        <f>H375</f>
        <v>70</v>
      </c>
      <c r="D960" t="s">
        <v>1525</v>
      </c>
      <c r="E960">
        <v>30</v>
      </c>
      <c r="H960" s="5"/>
      <c r="I960" s="5"/>
      <c r="K960" s="5"/>
      <c r="L960" s="5"/>
    </row>
    <row r="961" spans="1:12" ht="14.4" x14ac:dyDescent="0.3">
      <c r="A961" t="s">
        <v>2457</v>
      </c>
      <c r="B961">
        <f>H376</f>
        <v>80</v>
      </c>
      <c r="D961" t="s">
        <v>1526</v>
      </c>
      <c r="E961">
        <v>30</v>
      </c>
      <c r="H961" s="5"/>
      <c r="I961" s="5"/>
      <c r="K961" s="5"/>
      <c r="L961" s="5"/>
    </row>
    <row r="962" spans="1:12" ht="14.4" x14ac:dyDescent="0.3">
      <c r="A962" t="s">
        <v>2939</v>
      </c>
      <c r="B962">
        <f>H381</f>
        <v>100</v>
      </c>
      <c r="D962" t="s">
        <v>1527</v>
      </c>
      <c r="E962">
        <v>45</v>
      </c>
      <c r="H962" s="5"/>
      <c r="I962" s="5"/>
      <c r="K962" s="5"/>
      <c r="L962" s="5"/>
    </row>
    <row r="963" spans="1:12" ht="14.4" x14ac:dyDescent="0.3">
      <c r="A963" t="s">
        <v>3111</v>
      </c>
      <c r="B963">
        <f>H381</f>
        <v>100</v>
      </c>
      <c r="D963" t="s">
        <v>1528</v>
      </c>
      <c r="E963">
        <v>35</v>
      </c>
      <c r="H963" s="5"/>
      <c r="I963" s="5"/>
      <c r="K963" s="5"/>
      <c r="L963" s="5"/>
    </row>
    <row r="964" spans="1:12" ht="14.4" x14ac:dyDescent="0.3">
      <c r="A964" t="s">
        <v>4152</v>
      </c>
      <c r="B964">
        <f>H396</f>
        <v>75</v>
      </c>
      <c r="D964" t="s">
        <v>1529</v>
      </c>
      <c r="E964">
        <v>35</v>
      </c>
      <c r="H964" s="5"/>
      <c r="I964" s="5"/>
      <c r="K964" s="5"/>
      <c r="L964" s="5"/>
    </row>
    <row r="965" spans="1:12" ht="14.4" x14ac:dyDescent="0.3">
      <c r="A965" t="s">
        <v>4153</v>
      </c>
      <c r="B965">
        <f>H396</f>
        <v>75</v>
      </c>
      <c r="D965" t="s">
        <v>1530</v>
      </c>
      <c r="E965">
        <v>35</v>
      </c>
      <c r="H965" s="5"/>
      <c r="I965" s="5"/>
      <c r="K965" s="5"/>
      <c r="L965" s="5"/>
    </row>
    <row r="966" spans="1:12" ht="14.4" x14ac:dyDescent="0.3">
      <c r="A966" t="s">
        <v>2458</v>
      </c>
      <c r="B966">
        <f>H399</f>
        <v>195</v>
      </c>
      <c r="D966" t="s">
        <v>1531</v>
      </c>
      <c r="E966">
        <v>40</v>
      </c>
      <c r="H966" s="5"/>
      <c r="I966" s="5"/>
      <c r="K966" s="5"/>
      <c r="L966" s="5"/>
    </row>
    <row r="967" spans="1:12" ht="14.4" x14ac:dyDescent="0.3">
      <c r="A967" t="s">
        <v>3992</v>
      </c>
      <c r="B967">
        <f>H399</f>
        <v>195</v>
      </c>
      <c r="D967" t="s">
        <v>1532</v>
      </c>
      <c r="E967">
        <v>40</v>
      </c>
      <c r="H967" s="5"/>
      <c r="I967" s="5"/>
      <c r="K967" s="5"/>
      <c r="L967" s="5"/>
    </row>
    <row r="968" spans="1:12" ht="14.4" x14ac:dyDescent="0.3">
      <c r="A968" t="s">
        <v>3993</v>
      </c>
      <c r="B968">
        <f>H399</f>
        <v>195</v>
      </c>
      <c r="D968" t="s">
        <v>1533</v>
      </c>
      <c r="E968">
        <v>45</v>
      </c>
      <c r="H968" s="5"/>
      <c r="I968" s="5"/>
      <c r="K968" s="5"/>
      <c r="L968" s="5"/>
    </row>
    <row r="969" spans="1:12" ht="14.4" x14ac:dyDescent="0.3">
      <c r="A969" t="s">
        <v>2940</v>
      </c>
      <c r="B969">
        <f>H400</f>
        <v>210</v>
      </c>
      <c r="D969" t="s">
        <v>1534</v>
      </c>
      <c r="H969" s="5"/>
      <c r="I969" s="5"/>
      <c r="K969" s="5"/>
      <c r="L969" s="5"/>
    </row>
    <row r="970" spans="1:12" ht="14.4" x14ac:dyDescent="0.3">
      <c r="A970" t="s">
        <v>3112</v>
      </c>
      <c r="B970">
        <f>H400</f>
        <v>210</v>
      </c>
      <c r="D970" t="s">
        <v>1535</v>
      </c>
      <c r="H970" s="5"/>
      <c r="I970" s="5"/>
      <c r="K970" s="5"/>
      <c r="L970" s="5"/>
    </row>
    <row r="971" spans="1:12" ht="14.4" x14ac:dyDescent="0.3">
      <c r="A971" t="s">
        <v>2880</v>
      </c>
      <c r="B971">
        <f>H397</f>
        <v>85</v>
      </c>
      <c r="D971" t="s">
        <v>1536</v>
      </c>
      <c r="H971" s="5"/>
      <c r="I971" s="5"/>
      <c r="K971" s="5"/>
      <c r="L971" s="5"/>
    </row>
    <row r="972" spans="1:12" ht="14.4" x14ac:dyDescent="0.3">
      <c r="A972" t="s">
        <v>2638</v>
      </c>
      <c r="B972">
        <f>H398</f>
        <v>160</v>
      </c>
      <c r="D972" t="s">
        <v>1537</v>
      </c>
      <c r="E972">
        <v>35</v>
      </c>
      <c r="H972" s="5"/>
      <c r="I972" s="5"/>
      <c r="K972" s="5"/>
      <c r="L972" s="5"/>
    </row>
    <row r="973" spans="1:12" ht="14.4" x14ac:dyDescent="0.3">
      <c r="A973" t="s">
        <v>3994</v>
      </c>
      <c r="B973">
        <f>H398</f>
        <v>160</v>
      </c>
      <c r="D973" t="s">
        <v>1538</v>
      </c>
      <c r="E973">
        <v>45</v>
      </c>
      <c r="H973" s="5"/>
      <c r="I973" s="5"/>
      <c r="K973" s="5"/>
      <c r="L973" s="5"/>
    </row>
    <row r="974" spans="1:12" ht="14.4" x14ac:dyDescent="0.3">
      <c r="A974" t="s">
        <v>3995</v>
      </c>
      <c r="B974">
        <f>H398</f>
        <v>160</v>
      </c>
      <c r="D974" t="s">
        <v>1539</v>
      </c>
      <c r="E974">
        <v>40</v>
      </c>
      <c r="H974" s="5"/>
      <c r="I974" s="5"/>
      <c r="K974" s="5"/>
      <c r="L974" s="5"/>
    </row>
    <row r="975" spans="1:12" ht="14.4" x14ac:dyDescent="0.3">
      <c r="A975" t="s">
        <v>2639</v>
      </c>
      <c r="B975">
        <f>H401</f>
        <v>85</v>
      </c>
      <c r="D975" t="s">
        <v>1540</v>
      </c>
      <c r="H975" s="5"/>
      <c r="I975" s="5"/>
      <c r="K975" s="5"/>
      <c r="L975" s="5"/>
    </row>
    <row r="976" spans="1:12" ht="14.4" x14ac:dyDescent="0.3">
      <c r="A976" t="s">
        <v>2459</v>
      </c>
      <c r="B976">
        <f>H402</f>
        <v>95</v>
      </c>
      <c r="D976" t="s">
        <v>1541</v>
      </c>
      <c r="H976" s="5"/>
      <c r="I976" s="5"/>
      <c r="K976" s="5"/>
      <c r="L976" s="5"/>
    </row>
    <row r="977" spans="1:12" ht="14.4" x14ac:dyDescent="0.3">
      <c r="A977" t="s">
        <v>2941</v>
      </c>
      <c r="B977">
        <f>H403</f>
        <v>110</v>
      </c>
      <c r="D977" t="s">
        <v>1542</v>
      </c>
      <c r="H977" s="5"/>
      <c r="I977" s="5"/>
      <c r="K977" s="5"/>
      <c r="L977" s="5"/>
    </row>
    <row r="978" spans="1:12" ht="14.4" x14ac:dyDescent="0.3">
      <c r="A978" t="s">
        <v>3113</v>
      </c>
      <c r="B978">
        <f>H403</f>
        <v>110</v>
      </c>
      <c r="D978" t="s">
        <v>1543</v>
      </c>
      <c r="E978">
        <v>50</v>
      </c>
      <c r="H978" s="5"/>
      <c r="I978" s="5"/>
      <c r="K978" s="5"/>
      <c r="L978" s="5"/>
    </row>
    <row r="979" spans="1:12" ht="14.4" x14ac:dyDescent="0.3">
      <c r="A979" t="s">
        <v>2640</v>
      </c>
      <c r="B979">
        <f>H404</f>
        <v>85</v>
      </c>
      <c r="D979" t="s">
        <v>1544</v>
      </c>
      <c r="E979">
        <v>120</v>
      </c>
      <c r="H979" s="5"/>
      <c r="I979" s="5"/>
      <c r="K979" s="5"/>
      <c r="L979" s="5"/>
    </row>
    <row r="980" spans="1:12" ht="14.4" x14ac:dyDescent="0.3">
      <c r="A980" t="s">
        <v>2460</v>
      </c>
      <c r="B980">
        <f>H405</f>
        <v>95</v>
      </c>
      <c r="D980" t="s">
        <v>1545</v>
      </c>
      <c r="E980">
        <v>120</v>
      </c>
      <c r="H980" s="5"/>
      <c r="I980" s="5"/>
      <c r="K980" s="5"/>
      <c r="L980" s="5"/>
    </row>
    <row r="981" spans="1:12" ht="14.4" x14ac:dyDescent="0.3">
      <c r="A981" t="s">
        <v>2942</v>
      </c>
      <c r="B981">
        <f>H406</f>
        <v>110</v>
      </c>
      <c r="D981" t="s">
        <v>1546</v>
      </c>
      <c r="E981">
        <v>160</v>
      </c>
      <c r="H981" s="5"/>
      <c r="I981" s="5"/>
      <c r="K981" s="5"/>
      <c r="L981" s="5"/>
    </row>
    <row r="982" spans="1:12" ht="14.4" x14ac:dyDescent="0.3">
      <c r="A982" t="s">
        <v>3114</v>
      </c>
      <c r="B982">
        <f>H406</f>
        <v>110</v>
      </c>
      <c r="D982" t="s">
        <v>1547</v>
      </c>
      <c r="E982">
        <v>180</v>
      </c>
      <c r="H982" s="5"/>
      <c r="I982" s="5"/>
      <c r="K982" s="5"/>
      <c r="L982" s="5"/>
    </row>
    <row r="983" spans="1:12" ht="14.4" x14ac:dyDescent="0.3">
      <c r="A983" s="69" t="s">
        <v>8648</v>
      </c>
      <c r="B983">
        <f>H407</f>
        <v>120</v>
      </c>
      <c r="D983" t="s">
        <v>1548</v>
      </c>
      <c r="E983">
        <v>195</v>
      </c>
      <c r="H983" s="5"/>
      <c r="I983" s="5"/>
      <c r="K983" s="5"/>
      <c r="L983" s="5"/>
    </row>
    <row r="984" spans="1:12" ht="14.4" x14ac:dyDescent="0.3">
      <c r="A984" s="69" t="s">
        <v>8649</v>
      </c>
      <c r="B984">
        <f>H408</f>
        <v>160</v>
      </c>
      <c r="D984" t="s">
        <v>1549</v>
      </c>
      <c r="H984" s="5"/>
      <c r="I984" s="5"/>
      <c r="K984" s="5"/>
      <c r="L984" s="5"/>
    </row>
    <row r="985" spans="1:12" ht="14.4" x14ac:dyDescent="0.3">
      <c r="A985" s="69" t="s">
        <v>8650</v>
      </c>
      <c r="B985">
        <f>H407</f>
        <v>120</v>
      </c>
      <c r="D985" t="s">
        <v>1550</v>
      </c>
      <c r="H985" s="5"/>
      <c r="I985" s="5"/>
      <c r="K985" s="5"/>
      <c r="L985" s="5"/>
    </row>
    <row r="986" spans="1:12" ht="14.4" x14ac:dyDescent="0.3">
      <c r="A986" s="69" t="s">
        <v>8651</v>
      </c>
      <c r="B986">
        <f>H408</f>
        <v>160</v>
      </c>
      <c r="D986" t="s">
        <v>1551</v>
      </c>
      <c r="H986" s="5"/>
      <c r="I986" s="5"/>
      <c r="K986" s="5"/>
      <c r="L986" s="5"/>
    </row>
    <row r="987" spans="1:12" ht="14.4" x14ac:dyDescent="0.3">
      <c r="A987" t="s">
        <v>2461</v>
      </c>
      <c r="B987">
        <f>H329</f>
        <v>125</v>
      </c>
      <c r="D987" t="s">
        <v>1552</v>
      </c>
      <c r="H987" s="5"/>
      <c r="I987" s="5"/>
      <c r="K987" s="5"/>
      <c r="L987" s="5"/>
    </row>
    <row r="988" spans="1:12" ht="14.4" x14ac:dyDescent="0.3">
      <c r="A988" t="s">
        <v>2462</v>
      </c>
      <c r="B988">
        <f>H330</f>
        <v>80</v>
      </c>
      <c r="D988" t="s">
        <v>1553</v>
      </c>
      <c r="H988" s="5"/>
      <c r="I988" s="5"/>
      <c r="K988" s="5"/>
      <c r="L988" s="5"/>
    </row>
    <row r="989" spans="1:12" ht="14.4" x14ac:dyDescent="0.3">
      <c r="A989" t="s">
        <v>2463</v>
      </c>
      <c r="B989">
        <f>H331</f>
        <v>120</v>
      </c>
      <c r="D989" t="s">
        <v>1554</v>
      </c>
      <c r="H989" s="5"/>
      <c r="I989" s="5"/>
      <c r="K989" s="5"/>
      <c r="L989" s="5"/>
    </row>
    <row r="990" spans="1:12" ht="14.4" x14ac:dyDescent="0.3">
      <c r="A990" t="s">
        <v>2828</v>
      </c>
      <c r="B990">
        <f>H409</f>
        <v>75</v>
      </c>
      <c r="D990" t="s">
        <v>1555</v>
      </c>
      <c r="E990">
        <v>35</v>
      </c>
      <c r="H990" s="5"/>
      <c r="I990" s="5"/>
      <c r="K990" s="5"/>
      <c r="L990" s="5"/>
    </row>
    <row r="991" spans="1:12" ht="14.4" x14ac:dyDescent="0.3">
      <c r="A991" t="s">
        <v>2881</v>
      </c>
      <c r="B991">
        <f>H411</f>
        <v>110</v>
      </c>
      <c r="D991" t="s">
        <v>1556</v>
      </c>
      <c r="E991">
        <v>40</v>
      </c>
      <c r="H991" s="5"/>
      <c r="I991" s="5"/>
      <c r="K991" s="5"/>
      <c r="L991" s="5"/>
    </row>
    <row r="992" spans="1:12" ht="14.4" x14ac:dyDescent="0.3">
      <c r="A992" t="s">
        <v>2464</v>
      </c>
      <c r="B992">
        <f>H412</f>
        <v>175</v>
      </c>
      <c r="D992" t="s">
        <v>1557</v>
      </c>
      <c r="E992">
        <v>35</v>
      </c>
      <c r="H992" s="5"/>
      <c r="I992" s="5"/>
      <c r="K992" s="5"/>
      <c r="L992" s="5"/>
    </row>
    <row r="993" spans="1:12" ht="14.4" x14ac:dyDescent="0.3">
      <c r="A993" t="s">
        <v>3996</v>
      </c>
      <c r="B993">
        <f>H412</f>
        <v>175</v>
      </c>
      <c r="D993" t="s">
        <v>1558</v>
      </c>
      <c r="E993">
        <v>75</v>
      </c>
      <c r="H993" s="5"/>
      <c r="I993" s="5"/>
      <c r="K993" s="5"/>
      <c r="L993" s="5"/>
    </row>
    <row r="994" spans="1:12" ht="14.4" x14ac:dyDescent="0.3">
      <c r="A994" t="s">
        <v>3997</v>
      </c>
      <c r="B994">
        <f>H412</f>
        <v>175</v>
      </c>
      <c r="D994" t="s">
        <v>1559</v>
      </c>
      <c r="E994">
        <v>35</v>
      </c>
      <c r="H994" s="5"/>
      <c r="I994" s="5"/>
      <c r="K994" s="5"/>
      <c r="L994" s="5"/>
    </row>
    <row r="995" spans="1:12" ht="14.4" x14ac:dyDescent="0.3">
      <c r="A995" t="s">
        <v>2943</v>
      </c>
      <c r="B995">
        <f>H413</f>
        <v>185</v>
      </c>
      <c r="D995" t="s">
        <v>1560</v>
      </c>
      <c r="E995">
        <v>35</v>
      </c>
      <c r="H995" s="5"/>
      <c r="I995" s="5"/>
      <c r="K995" s="5"/>
      <c r="L995" s="5"/>
    </row>
    <row r="996" spans="1:12" ht="14.4" x14ac:dyDescent="0.3">
      <c r="A996" t="s">
        <v>3115</v>
      </c>
      <c r="B996">
        <f>H413</f>
        <v>185</v>
      </c>
      <c r="D996" t="s">
        <v>1561</v>
      </c>
      <c r="E996">
        <v>30</v>
      </c>
      <c r="H996" s="5"/>
      <c r="I996" s="5"/>
      <c r="K996" s="5"/>
      <c r="L996" s="5"/>
    </row>
    <row r="997" spans="1:12" ht="14.4" x14ac:dyDescent="0.3">
      <c r="A997" t="s">
        <v>2641</v>
      </c>
      <c r="B997">
        <f>H410</f>
        <v>160</v>
      </c>
      <c r="D997" t="s">
        <v>1562</v>
      </c>
      <c r="E997">
        <v>40</v>
      </c>
      <c r="H997" s="5"/>
      <c r="I997" s="5"/>
      <c r="K997" s="5"/>
      <c r="L997" s="5"/>
    </row>
    <row r="998" spans="1:12" ht="14.4" x14ac:dyDescent="0.3">
      <c r="A998" t="s">
        <v>3998</v>
      </c>
      <c r="B998">
        <f>H410</f>
        <v>160</v>
      </c>
      <c r="D998" t="s">
        <v>1563</v>
      </c>
      <c r="H998" s="5"/>
      <c r="I998" s="5"/>
      <c r="K998" s="5"/>
      <c r="L998" s="5"/>
    </row>
    <row r="999" spans="1:12" ht="14.4" x14ac:dyDescent="0.3">
      <c r="A999" t="s">
        <v>3999</v>
      </c>
      <c r="B999">
        <f>H410</f>
        <v>160</v>
      </c>
      <c r="D999" t="s">
        <v>1564</v>
      </c>
      <c r="E999">
        <v>40</v>
      </c>
      <c r="H999" s="5"/>
      <c r="I999" s="5"/>
      <c r="K999" s="5"/>
      <c r="L999" s="5"/>
    </row>
    <row r="1000" spans="1:12" ht="15" customHeight="1" x14ac:dyDescent="0.3">
      <c r="A1000" t="s">
        <v>2829</v>
      </c>
      <c r="B1000">
        <f>H414</f>
        <v>80</v>
      </c>
      <c r="D1000" t="s">
        <v>1565</v>
      </c>
      <c r="E1000">
        <v>40</v>
      </c>
      <c r="H1000" s="5"/>
      <c r="I1000" s="5"/>
      <c r="K1000" s="5"/>
      <c r="L1000" s="5"/>
    </row>
    <row r="1001" spans="1:12" ht="15" customHeight="1" x14ac:dyDescent="0.3">
      <c r="A1001" t="s">
        <v>2882</v>
      </c>
      <c r="B1001">
        <f>H415</f>
        <v>100</v>
      </c>
      <c r="D1001" t="s">
        <v>1566</v>
      </c>
      <c r="E1001">
        <v>50</v>
      </c>
      <c r="H1001" s="5"/>
      <c r="I1001" s="5"/>
      <c r="K1001" s="5"/>
      <c r="L1001" s="5"/>
    </row>
    <row r="1002" spans="1:12" ht="15" customHeight="1" x14ac:dyDescent="0.3">
      <c r="A1002" t="s">
        <v>2465</v>
      </c>
      <c r="B1002">
        <f>H417</f>
        <v>180</v>
      </c>
      <c r="D1002" t="s">
        <v>1567</v>
      </c>
      <c r="E1002">
        <v>50</v>
      </c>
      <c r="H1002" s="5"/>
      <c r="I1002" s="5"/>
      <c r="K1002" s="5"/>
      <c r="L1002" s="5"/>
    </row>
    <row r="1003" spans="1:12" ht="15" customHeight="1" x14ac:dyDescent="0.3">
      <c r="A1003" t="s">
        <v>4000</v>
      </c>
      <c r="B1003">
        <f>H417</f>
        <v>180</v>
      </c>
      <c r="D1003" t="s">
        <v>1568</v>
      </c>
      <c r="E1003">
        <v>50</v>
      </c>
      <c r="H1003" s="5"/>
      <c r="I1003" s="5"/>
      <c r="K1003" s="5"/>
      <c r="L1003" s="5"/>
    </row>
    <row r="1004" spans="1:12" ht="15" customHeight="1" x14ac:dyDescent="0.3">
      <c r="A1004" t="s">
        <v>4001</v>
      </c>
      <c r="B1004">
        <f>H417</f>
        <v>180</v>
      </c>
      <c r="D1004" t="s">
        <v>1569</v>
      </c>
      <c r="E1004">
        <v>65</v>
      </c>
      <c r="H1004" s="5"/>
      <c r="I1004" s="5"/>
      <c r="K1004" s="5"/>
      <c r="L1004" s="5"/>
    </row>
    <row r="1005" spans="1:12" ht="15" customHeight="1" x14ac:dyDescent="0.3">
      <c r="A1005" t="s">
        <v>2944</v>
      </c>
      <c r="B1005">
        <f>H418</f>
        <v>190</v>
      </c>
      <c r="D1005" t="s">
        <v>1570</v>
      </c>
      <c r="E1005">
        <v>40</v>
      </c>
      <c r="H1005" s="5"/>
      <c r="I1005" s="5"/>
      <c r="K1005" s="5"/>
      <c r="L1005" s="5"/>
    </row>
    <row r="1006" spans="1:12" ht="15" customHeight="1" x14ac:dyDescent="0.3">
      <c r="A1006" t="s">
        <v>3116</v>
      </c>
      <c r="B1006">
        <f>H418</f>
        <v>190</v>
      </c>
      <c r="D1006" t="s">
        <v>1571</v>
      </c>
      <c r="E1006">
        <v>60</v>
      </c>
      <c r="H1006" s="5"/>
      <c r="I1006" s="5"/>
      <c r="K1006" s="5"/>
      <c r="L1006" s="5"/>
    </row>
    <row r="1007" spans="1:12" ht="15" customHeight="1" x14ac:dyDescent="0.3">
      <c r="A1007" t="s">
        <v>2642</v>
      </c>
      <c r="B1007">
        <f>H416</f>
        <v>165</v>
      </c>
      <c r="D1007" t="s">
        <v>1572</v>
      </c>
      <c r="H1007" s="5"/>
      <c r="I1007" s="5"/>
      <c r="K1007" s="5"/>
      <c r="L1007" s="5"/>
    </row>
    <row r="1008" spans="1:12" ht="15" customHeight="1" x14ac:dyDescent="0.3">
      <c r="A1008" t="s">
        <v>4002</v>
      </c>
      <c r="B1008">
        <f>H416</f>
        <v>165</v>
      </c>
      <c r="D1008" t="s">
        <v>5918</v>
      </c>
      <c r="H1008" s="5"/>
      <c r="I1008" s="5"/>
      <c r="K1008" s="5"/>
      <c r="L1008" s="5"/>
    </row>
    <row r="1009" spans="1:12" ht="15" customHeight="1" x14ac:dyDescent="0.3">
      <c r="A1009" t="s">
        <v>4003</v>
      </c>
      <c r="B1009">
        <f>H416</f>
        <v>165</v>
      </c>
      <c r="D1009" t="s">
        <v>5919</v>
      </c>
      <c r="E1009">
        <v>20</v>
      </c>
      <c r="H1009" s="5"/>
      <c r="I1009" s="5"/>
      <c r="K1009" s="5"/>
      <c r="L1009" s="5"/>
    </row>
    <row r="1010" spans="1:12" ht="15" customHeight="1" x14ac:dyDescent="0.3">
      <c r="A1010" t="s">
        <v>3726</v>
      </c>
      <c r="B1010">
        <f>H337</f>
        <v>65</v>
      </c>
      <c r="D1010" t="s">
        <v>5920</v>
      </c>
      <c r="E1010">
        <v>25</v>
      </c>
      <c r="H1010" s="5"/>
      <c r="I1010" s="5"/>
      <c r="K1010" s="5"/>
      <c r="L1010" s="5"/>
    </row>
    <row r="1011" spans="1:12" ht="15" customHeight="1" x14ac:dyDescent="0.3">
      <c r="A1011" t="s">
        <v>2644</v>
      </c>
      <c r="B1011">
        <f>H339</f>
        <v>70</v>
      </c>
      <c r="D1011" t="s">
        <v>5921</v>
      </c>
      <c r="E1011">
        <v>25</v>
      </c>
      <c r="H1011" s="5"/>
      <c r="I1011" s="5"/>
      <c r="K1011" s="5"/>
      <c r="L1011" s="5"/>
    </row>
    <row r="1012" spans="1:12" ht="15" customHeight="1" x14ac:dyDescent="0.3">
      <c r="A1012" t="s">
        <v>6753</v>
      </c>
      <c r="B1012">
        <f>H419</f>
        <v>85</v>
      </c>
      <c r="D1012" t="s">
        <v>5922</v>
      </c>
      <c r="E1012">
        <v>25</v>
      </c>
      <c r="H1012" s="5"/>
      <c r="I1012" s="5"/>
      <c r="K1012" s="5"/>
      <c r="L1012" s="5"/>
    </row>
    <row r="1013" spans="1:12" ht="15" customHeight="1" x14ac:dyDescent="0.3">
      <c r="A1013" t="s">
        <v>2645</v>
      </c>
      <c r="B1013">
        <f>H419</f>
        <v>85</v>
      </c>
      <c r="D1013" t="s">
        <v>5923</v>
      </c>
      <c r="E1013">
        <v>20</v>
      </c>
      <c r="H1013" s="5"/>
      <c r="I1013" s="5"/>
      <c r="K1013" s="5"/>
      <c r="L1013" s="5"/>
    </row>
    <row r="1014" spans="1:12" ht="15" customHeight="1" x14ac:dyDescent="0.3">
      <c r="A1014" t="s">
        <v>2466</v>
      </c>
      <c r="B1014">
        <f>H420</f>
        <v>100</v>
      </c>
      <c r="D1014" t="s">
        <v>5924</v>
      </c>
      <c r="E1014">
        <v>15</v>
      </c>
      <c r="H1014" s="5"/>
      <c r="I1014" s="5"/>
      <c r="K1014" s="5"/>
      <c r="L1014" s="5"/>
    </row>
    <row r="1015" spans="1:12" ht="15" customHeight="1" x14ac:dyDescent="0.3">
      <c r="A1015" t="s">
        <v>6754</v>
      </c>
      <c r="B1015">
        <f>H421</f>
        <v>80</v>
      </c>
      <c r="D1015" t="s">
        <v>5925</v>
      </c>
      <c r="H1015" s="5"/>
      <c r="I1015" s="5"/>
      <c r="K1015" s="5"/>
      <c r="L1015" s="5"/>
    </row>
    <row r="1016" spans="1:12" ht="15" customHeight="1" x14ac:dyDescent="0.3">
      <c r="A1016" t="s">
        <v>2646</v>
      </c>
      <c r="B1016">
        <f>H421</f>
        <v>80</v>
      </c>
      <c r="D1016" t="s">
        <v>5926</v>
      </c>
      <c r="E1016">
        <v>15</v>
      </c>
      <c r="H1016" s="5"/>
      <c r="I1016" s="5"/>
      <c r="K1016" s="5"/>
      <c r="L1016" s="5"/>
    </row>
    <row r="1017" spans="1:12" ht="15" customHeight="1" x14ac:dyDescent="0.3">
      <c r="A1017" t="s">
        <v>2467</v>
      </c>
      <c r="B1017">
        <f>H422</f>
        <v>100</v>
      </c>
      <c r="D1017" t="s">
        <v>5927</v>
      </c>
      <c r="E1017">
        <v>15</v>
      </c>
      <c r="H1017" s="5"/>
      <c r="I1017" s="5"/>
      <c r="K1017" s="5"/>
      <c r="L1017" s="5"/>
    </row>
    <row r="1018" spans="1:12" ht="15" customHeight="1" x14ac:dyDescent="0.3">
      <c r="A1018" t="s">
        <v>2647</v>
      </c>
      <c r="B1018">
        <f>H423</f>
        <v>85</v>
      </c>
      <c r="D1018" t="s">
        <v>5928</v>
      </c>
      <c r="H1018" s="5"/>
      <c r="I1018" s="5"/>
      <c r="K1018" s="5"/>
      <c r="L1018" s="5"/>
    </row>
    <row r="1019" spans="1:12" ht="15" customHeight="1" x14ac:dyDescent="0.3">
      <c r="A1019" t="s">
        <v>2830</v>
      </c>
      <c r="B1019">
        <f>H424</f>
        <v>90</v>
      </c>
      <c r="D1019" t="s">
        <v>5929</v>
      </c>
      <c r="E1019">
        <v>10</v>
      </c>
      <c r="H1019" s="5"/>
      <c r="I1019" s="5"/>
      <c r="K1019" s="5"/>
      <c r="L1019" s="5"/>
    </row>
    <row r="1020" spans="1:12" ht="15" customHeight="1" x14ac:dyDescent="0.3">
      <c r="A1020" t="s">
        <v>2468</v>
      </c>
      <c r="B1020">
        <f>H427</f>
        <v>235</v>
      </c>
      <c r="D1020" t="s">
        <v>5930</v>
      </c>
      <c r="E1020">
        <v>20</v>
      </c>
      <c r="H1020" s="5"/>
      <c r="I1020" s="5"/>
      <c r="K1020" s="5"/>
      <c r="L1020" s="5"/>
    </row>
    <row r="1021" spans="1:12" ht="15" customHeight="1" x14ac:dyDescent="0.3">
      <c r="A1021" t="s">
        <v>4004</v>
      </c>
      <c r="B1021">
        <f>H427</f>
        <v>235</v>
      </c>
      <c r="D1021" t="s">
        <v>5931</v>
      </c>
      <c r="E1021">
        <v>20</v>
      </c>
      <c r="H1021" s="5"/>
      <c r="I1021" s="5"/>
      <c r="K1021" s="5"/>
      <c r="L1021" s="5"/>
    </row>
    <row r="1022" spans="1:12" ht="15" customHeight="1" x14ac:dyDescent="0.3">
      <c r="A1022" t="s">
        <v>4005</v>
      </c>
      <c r="B1022">
        <f>H427</f>
        <v>235</v>
      </c>
      <c r="D1022" t="s">
        <v>5932</v>
      </c>
      <c r="E1022">
        <v>20</v>
      </c>
      <c r="H1022" s="5"/>
      <c r="I1022" s="5"/>
      <c r="K1022" s="5"/>
      <c r="L1022" s="5"/>
    </row>
    <row r="1023" spans="1:12" ht="15" customHeight="1" x14ac:dyDescent="0.3">
      <c r="A1023" t="s">
        <v>2945</v>
      </c>
      <c r="B1023">
        <f>H428</f>
        <v>270</v>
      </c>
      <c r="D1023" t="s">
        <v>5933</v>
      </c>
      <c r="E1023">
        <v>20</v>
      </c>
    </row>
    <row r="1024" spans="1:12" ht="15" customHeight="1" x14ac:dyDescent="0.3">
      <c r="A1024" t="s">
        <v>3117</v>
      </c>
      <c r="B1024">
        <f>H428</f>
        <v>270</v>
      </c>
      <c r="D1024" t="s">
        <v>5934</v>
      </c>
    </row>
    <row r="1025" spans="1:5" ht="15" customHeight="1" x14ac:dyDescent="0.3">
      <c r="A1025" t="s">
        <v>2883</v>
      </c>
      <c r="B1025">
        <f>H425</f>
        <v>110</v>
      </c>
      <c r="D1025" t="s">
        <v>5935</v>
      </c>
    </row>
    <row r="1026" spans="1:5" ht="15" customHeight="1" x14ac:dyDescent="0.3">
      <c r="A1026" t="s">
        <v>2648</v>
      </c>
      <c r="B1026">
        <f>H426</f>
        <v>195</v>
      </c>
      <c r="D1026" t="s">
        <v>5936</v>
      </c>
    </row>
    <row r="1027" spans="1:5" ht="15" customHeight="1" x14ac:dyDescent="0.3">
      <c r="A1027" t="s">
        <v>4006</v>
      </c>
      <c r="B1027">
        <f>H426</f>
        <v>195</v>
      </c>
      <c r="D1027" t="s">
        <v>5937</v>
      </c>
      <c r="E1027">
        <v>15</v>
      </c>
    </row>
    <row r="1028" spans="1:5" ht="15" customHeight="1" x14ac:dyDescent="0.3">
      <c r="A1028" t="s">
        <v>4007</v>
      </c>
      <c r="B1028">
        <f>H426</f>
        <v>195</v>
      </c>
      <c r="D1028" t="s">
        <v>5938</v>
      </c>
      <c r="E1028">
        <v>15</v>
      </c>
    </row>
    <row r="1029" spans="1:5" ht="15" customHeight="1" x14ac:dyDescent="0.3">
      <c r="A1029" t="s">
        <v>2649</v>
      </c>
      <c r="B1029">
        <f>H429</f>
        <v>80</v>
      </c>
      <c r="D1029" t="s">
        <v>5939</v>
      </c>
      <c r="E1029">
        <v>20</v>
      </c>
    </row>
    <row r="1030" spans="1:5" ht="15" customHeight="1" x14ac:dyDescent="0.3">
      <c r="A1030" t="s">
        <v>2469</v>
      </c>
      <c r="B1030">
        <f>H430</f>
        <v>85</v>
      </c>
      <c r="D1030" t="s">
        <v>5940</v>
      </c>
      <c r="E1030">
        <v>15</v>
      </c>
    </row>
    <row r="1031" spans="1:5" ht="15" customHeight="1" x14ac:dyDescent="0.3">
      <c r="A1031" t="s">
        <v>2946</v>
      </c>
      <c r="B1031">
        <f>H431</f>
        <v>115</v>
      </c>
      <c r="D1031" t="s">
        <v>5941</v>
      </c>
      <c r="E1031">
        <v>20</v>
      </c>
    </row>
    <row r="1032" spans="1:5" ht="15" customHeight="1" x14ac:dyDescent="0.3">
      <c r="A1032" t="s">
        <v>3118</v>
      </c>
      <c r="B1032">
        <f>H431</f>
        <v>115</v>
      </c>
      <c r="D1032" t="s">
        <v>5942</v>
      </c>
      <c r="E1032">
        <v>20</v>
      </c>
    </row>
    <row r="1033" spans="1:5" ht="15" customHeight="1" x14ac:dyDescent="0.3">
      <c r="A1033" t="s">
        <v>2650</v>
      </c>
      <c r="B1033">
        <f>H432</f>
        <v>85</v>
      </c>
      <c r="D1033" t="s">
        <v>5943</v>
      </c>
      <c r="E1033">
        <v>15</v>
      </c>
    </row>
    <row r="1034" spans="1:5" ht="15" customHeight="1" x14ac:dyDescent="0.3">
      <c r="A1034" t="s">
        <v>3733</v>
      </c>
      <c r="B1034">
        <f>H432</f>
        <v>85</v>
      </c>
      <c r="D1034" t="s">
        <v>5944</v>
      </c>
      <c r="E1034">
        <v>15</v>
      </c>
    </row>
    <row r="1035" spans="1:5" ht="15" customHeight="1" x14ac:dyDescent="0.3">
      <c r="A1035" t="s">
        <v>2470</v>
      </c>
      <c r="B1035">
        <f>H433</f>
        <v>100</v>
      </c>
      <c r="D1035" t="s">
        <v>5945</v>
      </c>
      <c r="E1035">
        <v>25</v>
      </c>
    </row>
    <row r="1036" spans="1:5" ht="15" customHeight="1" x14ac:dyDescent="0.3">
      <c r="A1036" t="s">
        <v>2947</v>
      </c>
      <c r="B1036">
        <f>H434</f>
        <v>115</v>
      </c>
      <c r="D1036" t="s">
        <v>5946</v>
      </c>
      <c r="E1036">
        <v>15</v>
      </c>
    </row>
    <row r="1037" spans="1:5" ht="15" customHeight="1" x14ac:dyDescent="0.3">
      <c r="A1037" t="s">
        <v>3119</v>
      </c>
      <c r="B1037">
        <f>H434</f>
        <v>115</v>
      </c>
      <c r="D1037" t="s">
        <v>5947</v>
      </c>
      <c r="E1037">
        <v>15</v>
      </c>
    </row>
    <row r="1038" spans="1:5" ht="15" customHeight="1" x14ac:dyDescent="0.3">
      <c r="A1038" t="s">
        <v>4008</v>
      </c>
      <c r="B1038">
        <f>H341</f>
        <v>85</v>
      </c>
      <c r="D1038" t="s">
        <v>5948</v>
      </c>
      <c r="E1038">
        <v>20</v>
      </c>
    </row>
    <row r="1039" spans="1:5" ht="15" customHeight="1" x14ac:dyDescent="0.3">
      <c r="A1039" t="s">
        <v>2651</v>
      </c>
      <c r="B1039">
        <f>H342</f>
        <v>130</v>
      </c>
      <c r="D1039" t="s">
        <v>5949</v>
      </c>
      <c r="E1039">
        <v>20</v>
      </c>
    </row>
    <row r="1040" spans="1:5" ht="15" customHeight="1" x14ac:dyDescent="0.3">
      <c r="A1040" t="s">
        <v>2652</v>
      </c>
      <c r="B1040">
        <f>H338</f>
        <v>70</v>
      </c>
      <c r="D1040" t="s">
        <v>5950</v>
      </c>
      <c r="E1040">
        <v>20</v>
      </c>
    </row>
    <row r="1041" spans="1:5" ht="15" customHeight="1" x14ac:dyDescent="0.3">
      <c r="A1041" t="s">
        <v>2653</v>
      </c>
      <c r="B1041">
        <f>H340</f>
        <v>65</v>
      </c>
      <c r="D1041" t="s">
        <v>5951</v>
      </c>
      <c r="E1041">
        <v>20</v>
      </c>
    </row>
    <row r="1042" spans="1:5" ht="15" customHeight="1" x14ac:dyDescent="0.3">
      <c r="A1042" t="s">
        <v>2654</v>
      </c>
      <c r="B1042">
        <f>H343</f>
        <v>80</v>
      </c>
      <c r="D1042" t="s">
        <v>5952</v>
      </c>
      <c r="E1042">
        <v>15</v>
      </c>
    </row>
    <row r="1043" spans="1:5" ht="15" customHeight="1" x14ac:dyDescent="0.3">
      <c r="A1043" t="s">
        <v>2471</v>
      </c>
      <c r="B1043">
        <f>H344</f>
        <v>115</v>
      </c>
      <c r="D1043" t="s">
        <v>5953</v>
      </c>
      <c r="E1043">
        <v>20</v>
      </c>
    </row>
    <row r="1044" spans="1:5" ht="15" customHeight="1" x14ac:dyDescent="0.3">
      <c r="A1044" t="s">
        <v>2655</v>
      </c>
      <c r="B1044">
        <f>H345</f>
        <v>70</v>
      </c>
      <c r="D1044" t="s">
        <v>5954</v>
      </c>
      <c r="E1044">
        <v>20</v>
      </c>
    </row>
    <row r="1045" spans="1:5" ht="15" customHeight="1" x14ac:dyDescent="0.3">
      <c r="A1045" t="s">
        <v>2472</v>
      </c>
      <c r="B1045">
        <f>H346</f>
        <v>80</v>
      </c>
      <c r="D1045" t="s">
        <v>5955</v>
      </c>
      <c r="E1045">
        <v>20</v>
      </c>
    </row>
    <row r="1046" spans="1:5" ht="15" customHeight="1" x14ac:dyDescent="0.3">
      <c r="A1046" t="s">
        <v>2656</v>
      </c>
      <c r="B1046">
        <f>H347</f>
        <v>75</v>
      </c>
      <c r="D1046" t="s">
        <v>5956</v>
      </c>
      <c r="E1046">
        <v>20</v>
      </c>
    </row>
    <row r="1047" spans="1:5" ht="15" customHeight="1" x14ac:dyDescent="0.3">
      <c r="A1047" t="s">
        <v>3740</v>
      </c>
      <c r="B1047">
        <f>H435</f>
        <v>85</v>
      </c>
      <c r="D1047" t="s">
        <v>5957</v>
      </c>
      <c r="E1047">
        <v>20</v>
      </c>
    </row>
    <row r="1048" spans="1:5" ht="15" customHeight="1" x14ac:dyDescent="0.3">
      <c r="A1048" t="s">
        <v>2473</v>
      </c>
      <c r="B1048">
        <f>H436</f>
        <v>100</v>
      </c>
      <c r="D1048" t="s">
        <v>5958</v>
      </c>
      <c r="E1048">
        <v>20</v>
      </c>
    </row>
    <row r="1049" spans="1:5" ht="15" customHeight="1" x14ac:dyDescent="0.3">
      <c r="A1049" t="s">
        <v>2948</v>
      </c>
      <c r="B1049">
        <f>H437</f>
        <v>115</v>
      </c>
      <c r="D1049" t="s">
        <v>5959</v>
      </c>
      <c r="E1049">
        <v>15</v>
      </c>
    </row>
    <row r="1050" spans="1:5" ht="15" customHeight="1" x14ac:dyDescent="0.3">
      <c r="A1050" t="s">
        <v>3120</v>
      </c>
      <c r="B1050">
        <f>H437</f>
        <v>115</v>
      </c>
      <c r="D1050" t="s">
        <v>5960</v>
      </c>
      <c r="E1050">
        <v>20</v>
      </c>
    </row>
    <row r="1051" spans="1:5" ht="15" customHeight="1" x14ac:dyDescent="0.3">
      <c r="A1051" t="s">
        <v>2658</v>
      </c>
      <c r="B1051">
        <f>H435</f>
        <v>85</v>
      </c>
      <c r="D1051" t="s">
        <v>5961</v>
      </c>
      <c r="E1051">
        <v>15</v>
      </c>
    </row>
    <row r="1052" spans="1:5" ht="15" customHeight="1" x14ac:dyDescent="0.3">
      <c r="A1052" t="s">
        <v>2657</v>
      </c>
      <c r="B1052">
        <f>H435</f>
        <v>85</v>
      </c>
      <c r="D1052" t="s">
        <v>5962</v>
      </c>
    </row>
    <row r="1053" spans="1:5" ht="15" customHeight="1" x14ac:dyDescent="0.3">
      <c r="A1053" t="s">
        <v>2474</v>
      </c>
      <c r="B1053">
        <f>H438</f>
        <v>100</v>
      </c>
      <c r="D1053" t="s">
        <v>5963</v>
      </c>
      <c r="E1053">
        <v>20</v>
      </c>
    </row>
    <row r="1054" spans="1:5" ht="15" customHeight="1" x14ac:dyDescent="0.3">
      <c r="A1054" t="s">
        <v>2949</v>
      </c>
      <c r="B1054">
        <f>H439</f>
        <v>115</v>
      </c>
      <c r="D1054" t="s">
        <v>5964</v>
      </c>
      <c r="E1054">
        <v>15</v>
      </c>
    </row>
    <row r="1055" spans="1:5" ht="15" customHeight="1" x14ac:dyDescent="0.3">
      <c r="A1055" t="s">
        <v>3121</v>
      </c>
      <c r="B1055">
        <f>H439</f>
        <v>115</v>
      </c>
      <c r="D1055" t="s">
        <v>5965</v>
      </c>
      <c r="E1055">
        <v>20</v>
      </c>
    </row>
    <row r="1056" spans="1:5" ht="15" customHeight="1" x14ac:dyDescent="0.3">
      <c r="A1056" t="s">
        <v>2659</v>
      </c>
      <c r="B1056">
        <f>H440</f>
        <v>85</v>
      </c>
      <c r="D1056" t="s">
        <v>5966</v>
      </c>
      <c r="E1056">
        <v>15</v>
      </c>
    </row>
    <row r="1057" spans="1:5" ht="15" customHeight="1" x14ac:dyDescent="0.3">
      <c r="A1057" t="s">
        <v>2475</v>
      </c>
      <c r="B1057">
        <f>H441</f>
        <v>95</v>
      </c>
      <c r="D1057" t="s">
        <v>5967</v>
      </c>
      <c r="E1057">
        <v>15</v>
      </c>
    </row>
    <row r="1058" spans="1:5" ht="15" customHeight="1" x14ac:dyDescent="0.3">
      <c r="A1058" t="s">
        <v>2660</v>
      </c>
      <c r="B1058">
        <f>H353</f>
        <v>85</v>
      </c>
      <c r="D1058" t="s">
        <v>5968</v>
      </c>
      <c r="E1058">
        <v>15</v>
      </c>
    </row>
    <row r="1059" spans="1:5" ht="15" customHeight="1" x14ac:dyDescent="0.3">
      <c r="A1059" t="s">
        <v>2661</v>
      </c>
      <c r="B1059">
        <f>H348</f>
        <v>65</v>
      </c>
      <c r="D1059" t="s">
        <v>5969</v>
      </c>
      <c r="E1059">
        <v>15</v>
      </c>
    </row>
    <row r="1060" spans="1:5" ht="15" customHeight="1" x14ac:dyDescent="0.3">
      <c r="A1060" t="s">
        <v>2476</v>
      </c>
      <c r="B1060">
        <f>H349</f>
        <v>90</v>
      </c>
      <c r="D1060" t="s">
        <v>5970</v>
      </c>
      <c r="E1060">
        <v>15</v>
      </c>
    </row>
    <row r="1061" spans="1:5" ht="15" customHeight="1" x14ac:dyDescent="0.3">
      <c r="A1061" t="s">
        <v>2950</v>
      </c>
      <c r="B1061">
        <f>H350</f>
        <v>115</v>
      </c>
      <c r="D1061" t="s">
        <v>5971</v>
      </c>
      <c r="E1061">
        <v>15</v>
      </c>
    </row>
    <row r="1062" spans="1:5" ht="15" customHeight="1" x14ac:dyDescent="0.3">
      <c r="A1062" t="s">
        <v>3122</v>
      </c>
      <c r="B1062">
        <f>H350</f>
        <v>115</v>
      </c>
      <c r="D1062" t="s">
        <v>5972</v>
      </c>
      <c r="E1062">
        <v>15</v>
      </c>
    </row>
    <row r="1063" spans="1:5" ht="15" customHeight="1" x14ac:dyDescent="0.3">
      <c r="A1063" t="s">
        <v>2662</v>
      </c>
      <c r="B1063">
        <f>H353</f>
        <v>85</v>
      </c>
      <c r="D1063" t="s">
        <v>5973</v>
      </c>
      <c r="E1063">
        <v>20</v>
      </c>
    </row>
    <row r="1064" spans="1:5" ht="15" customHeight="1" x14ac:dyDescent="0.3">
      <c r="A1064" t="s">
        <v>2663</v>
      </c>
      <c r="B1064">
        <f>H351</f>
        <v>70</v>
      </c>
      <c r="D1064" t="s">
        <v>5974</v>
      </c>
      <c r="E1064">
        <v>20</v>
      </c>
    </row>
    <row r="1065" spans="1:5" ht="15" customHeight="1" x14ac:dyDescent="0.3">
      <c r="A1065" t="s">
        <v>2477</v>
      </c>
      <c r="B1065">
        <f>H352</f>
        <v>85</v>
      </c>
      <c r="D1065" t="s">
        <v>5975</v>
      </c>
      <c r="E1065">
        <v>15</v>
      </c>
    </row>
    <row r="1066" spans="1:5" ht="15" customHeight="1" x14ac:dyDescent="0.3">
      <c r="A1066" t="s">
        <v>2831</v>
      </c>
      <c r="B1066">
        <f>H442</f>
        <v>75</v>
      </c>
      <c r="D1066" t="s">
        <v>5976</v>
      </c>
      <c r="E1066">
        <v>15</v>
      </c>
    </row>
    <row r="1067" spans="1:5" ht="15" customHeight="1" x14ac:dyDescent="0.3">
      <c r="A1067" t="s">
        <v>2664</v>
      </c>
      <c r="B1067">
        <f>H443</f>
        <v>160</v>
      </c>
      <c r="D1067" t="s">
        <v>5977</v>
      </c>
      <c r="E1067">
        <v>20</v>
      </c>
    </row>
    <row r="1068" spans="1:5" ht="15" customHeight="1" x14ac:dyDescent="0.3">
      <c r="A1068" t="s">
        <v>4010</v>
      </c>
      <c r="B1068">
        <f>H443</f>
        <v>160</v>
      </c>
      <c r="D1068" t="s">
        <v>5978</v>
      </c>
      <c r="E1068">
        <v>20</v>
      </c>
    </row>
    <row r="1069" spans="1:5" ht="15" customHeight="1" x14ac:dyDescent="0.3">
      <c r="A1069" t="s">
        <v>4011</v>
      </c>
      <c r="B1069">
        <f>H443</f>
        <v>160</v>
      </c>
      <c r="D1069" t="s">
        <v>1612</v>
      </c>
      <c r="E1069">
        <v>20</v>
      </c>
    </row>
    <row r="1070" spans="1:5" ht="15" customHeight="1" x14ac:dyDescent="0.3">
      <c r="A1070" t="s">
        <v>2832</v>
      </c>
      <c r="B1070">
        <f>H446</f>
        <v>90</v>
      </c>
      <c r="D1070" t="s">
        <v>1613</v>
      </c>
      <c r="E1070">
        <v>20</v>
      </c>
    </row>
    <row r="1071" spans="1:5" ht="15" customHeight="1" x14ac:dyDescent="0.3">
      <c r="A1071" t="s">
        <v>2478</v>
      </c>
      <c r="B1071">
        <f>H449</f>
        <v>220</v>
      </c>
      <c r="D1071" t="s">
        <v>1614</v>
      </c>
      <c r="E1071">
        <v>4</v>
      </c>
    </row>
    <row r="1072" spans="1:5" ht="15" customHeight="1" x14ac:dyDescent="0.3">
      <c r="A1072" t="s">
        <v>4012</v>
      </c>
      <c r="B1072">
        <f>H449</f>
        <v>220</v>
      </c>
      <c r="D1072" t="s">
        <v>1615</v>
      </c>
      <c r="E1072">
        <v>4</v>
      </c>
    </row>
    <row r="1073" spans="1:5" ht="15" customHeight="1" x14ac:dyDescent="0.3">
      <c r="A1073" t="s">
        <v>4013</v>
      </c>
      <c r="B1073">
        <f>H449</f>
        <v>220</v>
      </c>
      <c r="D1073" t="s">
        <v>1616</v>
      </c>
      <c r="E1073">
        <v>4</v>
      </c>
    </row>
    <row r="1074" spans="1:5" ht="15" customHeight="1" x14ac:dyDescent="0.3">
      <c r="A1074" t="s">
        <v>2951</v>
      </c>
      <c r="B1074">
        <f>H450</f>
        <v>295</v>
      </c>
      <c r="D1074" t="s">
        <v>8330</v>
      </c>
      <c r="E1074">
        <v>4</v>
      </c>
    </row>
    <row r="1075" spans="1:5" ht="15" customHeight="1" x14ac:dyDescent="0.3">
      <c r="A1075" t="s">
        <v>3123</v>
      </c>
      <c r="B1075">
        <f>H450</f>
        <v>295</v>
      </c>
      <c r="D1075" t="s">
        <v>1617</v>
      </c>
      <c r="E1075">
        <v>4</v>
      </c>
    </row>
    <row r="1076" spans="1:5" ht="15" customHeight="1" x14ac:dyDescent="0.3">
      <c r="A1076" t="s">
        <v>2884</v>
      </c>
      <c r="B1076">
        <f>H447</f>
        <v>120</v>
      </c>
      <c r="D1076" t="s">
        <v>1618</v>
      </c>
      <c r="E1076">
        <v>5</v>
      </c>
    </row>
    <row r="1077" spans="1:5" ht="15" customHeight="1" x14ac:dyDescent="0.3">
      <c r="A1077" t="s">
        <v>2665</v>
      </c>
      <c r="B1077">
        <f>H448</f>
        <v>195</v>
      </c>
      <c r="D1077" t="s">
        <v>1619</v>
      </c>
      <c r="E1077">
        <v>4</v>
      </c>
    </row>
    <row r="1078" spans="1:5" ht="15" customHeight="1" x14ac:dyDescent="0.3">
      <c r="A1078" t="s">
        <v>4014</v>
      </c>
      <c r="B1078">
        <f>H448</f>
        <v>195</v>
      </c>
      <c r="D1078" t="s">
        <v>1620</v>
      </c>
      <c r="E1078">
        <v>4</v>
      </c>
    </row>
    <row r="1079" spans="1:5" ht="15" customHeight="1" x14ac:dyDescent="0.3">
      <c r="A1079" t="s">
        <v>4015</v>
      </c>
      <c r="B1079">
        <f>H448</f>
        <v>195</v>
      </c>
      <c r="D1079" t="s">
        <v>1621</v>
      </c>
      <c r="E1079">
        <v>4</v>
      </c>
    </row>
    <row r="1080" spans="1:5" ht="15" customHeight="1" x14ac:dyDescent="0.3">
      <c r="A1080" t="s">
        <v>2666</v>
      </c>
      <c r="B1080">
        <f>H451</f>
        <v>85</v>
      </c>
      <c r="D1080" t="s">
        <v>1622</v>
      </c>
      <c r="E1080">
        <v>4</v>
      </c>
    </row>
    <row r="1081" spans="1:5" ht="15" customHeight="1" x14ac:dyDescent="0.3">
      <c r="A1081" t="s">
        <v>2479</v>
      </c>
      <c r="B1081">
        <f>H452</f>
        <v>105</v>
      </c>
      <c r="D1081" t="s">
        <v>1623</v>
      </c>
      <c r="E1081">
        <v>3</v>
      </c>
    </row>
    <row r="1082" spans="1:5" ht="15" customHeight="1" x14ac:dyDescent="0.3">
      <c r="A1082" t="s">
        <v>2952</v>
      </c>
      <c r="B1082">
        <f>H453</f>
        <v>130</v>
      </c>
      <c r="D1082" t="s">
        <v>1624</v>
      </c>
      <c r="E1082">
        <v>3</v>
      </c>
    </row>
    <row r="1083" spans="1:5" ht="15" customHeight="1" x14ac:dyDescent="0.3">
      <c r="A1083" t="s">
        <v>3124</v>
      </c>
      <c r="B1083">
        <f>H453</f>
        <v>130</v>
      </c>
      <c r="D1083" t="s">
        <v>1625</v>
      </c>
      <c r="E1083">
        <v>4</v>
      </c>
    </row>
    <row r="1084" spans="1:5" ht="15" customHeight="1" x14ac:dyDescent="0.3">
      <c r="A1084" t="s">
        <v>2667</v>
      </c>
      <c r="B1084">
        <f>H354</f>
        <v>75</v>
      </c>
      <c r="D1084" t="s">
        <v>1626</v>
      </c>
      <c r="E1084">
        <v>9</v>
      </c>
    </row>
    <row r="1085" spans="1:5" ht="15" customHeight="1" x14ac:dyDescent="0.3">
      <c r="A1085" t="s">
        <v>2480</v>
      </c>
      <c r="B1085">
        <f>H355</f>
        <v>80</v>
      </c>
      <c r="D1085" t="s">
        <v>1627</v>
      </c>
      <c r="E1085">
        <v>9</v>
      </c>
    </row>
    <row r="1086" spans="1:5" ht="15" customHeight="1" x14ac:dyDescent="0.3">
      <c r="A1086" t="s">
        <v>2668</v>
      </c>
      <c r="B1086">
        <f>H356</f>
        <v>65</v>
      </c>
      <c r="D1086" t="s">
        <v>1628</v>
      </c>
      <c r="E1086">
        <v>9</v>
      </c>
    </row>
    <row r="1087" spans="1:5" ht="15" customHeight="1" x14ac:dyDescent="0.3">
      <c r="A1087" t="s">
        <v>2481</v>
      </c>
      <c r="B1087">
        <f>H357</f>
        <v>95</v>
      </c>
      <c r="D1087" t="s">
        <v>1629</v>
      </c>
      <c r="E1087">
        <v>7</v>
      </c>
    </row>
    <row r="1088" spans="1:5" ht="15" customHeight="1" x14ac:dyDescent="0.3">
      <c r="A1088" t="s">
        <v>2953</v>
      </c>
      <c r="B1088">
        <f>H358</f>
        <v>115</v>
      </c>
      <c r="D1088" t="s">
        <v>1630</v>
      </c>
    </row>
    <row r="1089" spans="1:5" ht="15" customHeight="1" x14ac:dyDescent="0.3">
      <c r="A1089" t="s">
        <v>3125</v>
      </c>
      <c r="B1089">
        <f t="shared" ref="B1089:B1096" si="299">H358</f>
        <v>115</v>
      </c>
      <c r="D1089" t="s">
        <v>1631</v>
      </c>
      <c r="E1089">
        <v>9</v>
      </c>
    </row>
    <row r="1090" spans="1:5" ht="15" customHeight="1" x14ac:dyDescent="0.3">
      <c r="A1090" t="s">
        <v>2669</v>
      </c>
      <c r="B1090">
        <f t="shared" si="299"/>
        <v>80</v>
      </c>
      <c r="D1090" t="s">
        <v>1632</v>
      </c>
    </row>
    <row r="1091" spans="1:5" ht="15" customHeight="1" x14ac:dyDescent="0.3">
      <c r="A1091" t="s">
        <v>2482</v>
      </c>
      <c r="B1091">
        <f t="shared" si="299"/>
        <v>100</v>
      </c>
      <c r="D1091" t="s">
        <v>1633</v>
      </c>
      <c r="E1091">
        <v>4</v>
      </c>
    </row>
    <row r="1092" spans="1:5" ht="15" customHeight="1" x14ac:dyDescent="0.3">
      <c r="A1092" t="s">
        <v>2671</v>
      </c>
      <c r="B1092">
        <f t="shared" si="299"/>
        <v>85</v>
      </c>
      <c r="D1092" t="s">
        <v>1634</v>
      </c>
    </row>
    <row r="1093" spans="1:5" ht="15" customHeight="1" x14ac:dyDescent="0.3">
      <c r="A1093" t="s">
        <v>2484</v>
      </c>
      <c r="B1093">
        <f t="shared" si="299"/>
        <v>105</v>
      </c>
      <c r="D1093" t="s">
        <v>1635</v>
      </c>
      <c r="E1093">
        <v>5</v>
      </c>
    </row>
    <row r="1094" spans="1:5" ht="15" customHeight="1" x14ac:dyDescent="0.3">
      <c r="A1094" t="s">
        <v>2670</v>
      </c>
      <c r="B1094">
        <f t="shared" si="299"/>
        <v>70</v>
      </c>
      <c r="D1094" t="s">
        <v>1636</v>
      </c>
    </row>
    <row r="1095" spans="1:5" ht="15" customHeight="1" x14ac:dyDescent="0.3">
      <c r="A1095" t="s">
        <v>2483</v>
      </c>
      <c r="B1095">
        <f t="shared" si="299"/>
        <v>80</v>
      </c>
      <c r="D1095" t="s">
        <v>1637</v>
      </c>
      <c r="E1095">
        <v>9</v>
      </c>
    </row>
    <row r="1096" spans="1:5" ht="15" customHeight="1" x14ac:dyDescent="0.3">
      <c r="A1096" t="s">
        <v>2954</v>
      </c>
      <c r="B1096">
        <f t="shared" si="299"/>
        <v>100</v>
      </c>
      <c r="D1096" t="s">
        <v>1638</v>
      </c>
      <c r="E1096">
        <v>3</v>
      </c>
    </row>
    <row r="1097" spans="1:5" ht="15" customHeight="1" x14ac:dyDescent="0.3">
      <c r="A1097" t="s">
        <v>3126</v>
      </c>
      <c r="B1097">
        <f>H365</f>
        <v>100</v>
      </c>
      <c r="D1097" t="s">
        <v>1639</v>
      </c>
      <c r="E1097">
        <v>4</v>
      </c>
    </row>
    <row r="1098" spans="1:5" ht="15" customHeight="1" x14ac:dyDescent="0.3">
      <c r="A1098" t="s">
        <v>2833</v>
      </c>
      <c r="B1098">
        <f>H454</f>
        <v>90</v>
      </c>
      <c r="D1098" t="s">
        <v>1640</v>
      </c>
      <c r="E1098">
        <v>10</v>
      </c>
    </row>
    <row r="1099" spans="1:5" ht="15" customHeight="1" x14ac:dyDescent="0.3">
      <c r="A1099" t="s">
        <v>2485</v>
      </c>
      <c r="B1099">
        <f>H457</f>
        <v>235</v>
      </c>
      <c r="D1099" t="s">
        <v>1641</v>
      </c>
      <c r="E1099">
        <v>40</v>
      </c>
    </row>
    <row r="1100" spans="1:5" ht="15" customHeight="1" x14ac:dyDescent="0.3">
      <c r="A1100" t="s">
        <v>4016</v>
      </c>
      <c r="B1100">
        <f>H457</f>
        <v>235</v>
      </c>
      <c r="D1100" t="s">
        <v>1642</v>
      </c>
      <c r="E1100">
        <v>40</v>
      </c>
    </row>
    <row r="1101" spans="1:5" ht="15" customHeight="1" x14ac:dyDescent="0.3">
      <c r="A1101" t="s">
        <v>4017</v>
      </c>
      <c r="B1101">
        <f>H457</f>
        <v>235</v>
      </c>
      <c r="D1101" t="s">
        <v>1643</v>
      </c>
      <c r="E1101">
        <v>40</v>
      </c>
    </row>
    <row r="1102" spans="1:5" ht="15" customHeight="1" x14ac:dyDescent="0.3">
      <c r="A1102" t="s">
        <v>2955</v>
      </c>
      <c r="B1102">
        <f>H458</f>
        <v>270</v>
      </c>
      <c r="D1102" t="s">
        <v>1644</v>
      </c>
      <c r="E1102">
        <v>30</v>
      </c>
    </row>
    <row r="1103" spans="1:5" ht="15" customHeight="1" x14ac:dyDescent="0.3">
      <c r="A1103" t="s">
        <v>3127</v>
      </c>
      <c r="B1103">
        <f>H458</f>
        <v>270</v>
      </c>
      <c r="D1103" t="s">
        <v>1645</v>
      </c>
      <c r="E1103">
        <v>30</v>
      </c>
    </row>
    <row r="1104" spans="1:5" ht="15" customHeight="1" x14ac:dyDescent="0.3">
      <c r="A1104" t="s">
        <v>2885</v>
      </c>
      <c r="B1104">
        <f>H455</f>
        <v>110</v>
      </c>
      <c r="D1104" t="s">
        <v>1646</v>
      </c>
      <c r="E1104">
        <v>30</v>
      </c>
    </row>
    <row r="1105" spans="1:5" ht="15" customHeight="1" x14ac:dyDescent="0.3">
      <c r="A1105" t="s">
        <v>2672</v>
      </c>
      <c r="B1105">
        <f>H456</f>
        <v>195</v>
      </c>
      <c r="D1105" t="s">
        <v>1647</v>
      </c>
      <c r="E1105">
        <v>30</v>
      </c>
    </row>
    <row r="1106" spans="1:5" ht="15" customHeight="1" x14ac:dyDescent="0.3">
      <c r="A1106" t="s">
        <v>4018</v>
      </c>
      <c r="B1106">
        <f>H456</f>
        <v>195</v>
      </c>
      <c r="D1106" t="s">
        <v>1648</v>
      </c>
      <c r="E1106">
        <v>30</v>
      </c>
    </row>
    <row r="1107" spans="1:5" ht="15" customHeight="1" x14ac:dyDescent="0.3">
      <c r="A1107" t="s">
        <v>4019</v>
      </c>
      <c r="B1107">
        <f>H456</f>
        <v>195</v>
      </c>
      <c r="D1107" t="s">
        <v>1649</v>
      </c>
      <c r="E1107">
        <v>40</v>
      </c>
    </row>
    <row r="1108" spans="1:5" ht="15" customHeight="1" x14ac:dyDescent="0.3">
      <c r="A1108" t="s">
        <v>2834</v>
      </c>
      <c r="B1108">
        <f>H459</f>
        <v>100</v>
      </c>
      <c r="D1108" t="s">
        <v>1650</v>
      </c>
      <c r="E1108">
        <v>40</v>
      </c>
    </row>
    <row r="1109" spans="1:5" ht="15" customHeight="1" x14ac:dyDescent="0.3">
      <c r="A1109" t="s">
        <v>2486</v>
      </c>
      <c r="B1109">
        <f>H461</f>
        <v>280</v>
      </c>
      <c r="D1109" t="s">
        <v>1651</v>
      </c>
      <c r="E1109">
        <v>30</v>
      </c>
    </row>
    <row r="1110" spans="1:5" ht="15" customHeight="1" x14ac:dyDescent="0.3">
      <c r="A1110" t="s">
        <v>4020</v>
      </c>
      <c r="B1110">
        <f>H461</f>
        <v>280</v>
      </c>
      <c r="D1110" t="s">
        <v>1652</v>
      </c>
      <c r="E1110">
        <v>30</v>
      </c>
    </row>
    <row r="1111" spans="1:5" ht="15" customHeight="1" x14ac:dyDescent="0.3">
      <c r="A1111" t="s">
        <v>4021</v>
      </c>
      <c r="B1111">
        <f>H461</f>
        <v>280</v>
      </c>
      <c r="D1111" t="s">
        <v>1653</v>
      </c>
      <c r="E1111">
        <v>35</v>
      </c>
    </row>
    <row r="1112" spans="1:5" ht="15" customHeight="1" x14ac:dyDescent="0.3">
      <c r="A1112" t="s">
        <v>2886</v>
      </c>
      <c r="B1112">
        <f>H460</f>
        <v>120</v>
      </c>
      <c r="D1112" t="s">
        <v>1654</v>
      </c>
      <c r="E1112">
        <v>35</v>
      </c>
    </row>
    <row r="1113" spans="1:5" ht="15" customHeight="1" x14ac:dyDescent="0.3">
      <c r="A1113" t="s">
        <v>6759</v>
      </c>
      <c r="B1113">
        <f t="shared" ref="B1113:B1117" si="300">B1108</f>
        <v>100</v>
      </c>
      <c r="D1113" t="s">
        <v>1655</v>
      </c>
      <c r="E1113">
        <v>35</v>
      </c>
    </row>
    <row r="1114" spans="1:5" ht="15" customHeight="1" x14ac:dyDescent="0.3">
      <c r="A1114" t="s">
        <v>6760</v>
      </c>
      <c r="B1114">
        <f t="shared" si="300"/>
        <v>280</v>
      </c>
      <c r="D1114" t="s">
        <v>1656</v>
      </c>
      <c r="E1114">
        <v>35</v>
      </c>
    </row>
    <row r="1115" spans="1:5" ht="15" customHeight="1" x14ac:dyDescent="0.3">
      <c r="A1115" t="s">
        <v>6761</v>
      </c>
      <c r="B1115">
        <f t="shared" si="300"/>
        <v>280</v>
      </c>
      <c r="D1115" t="s">
        <v>1657</v>
      </c>
      <c r="E1115">
        <v>35</v>
      </c>
    </row>
    <row r="1116" spans="1:5" ht="15" customHeight="1" x14ac:dyDescent="0.3">
      <c r="A1116" t="s">
        <v>6762</v>
      </c>
      <c r="B1116">
        <f t="shared" si="300"/>
        <v>280</v>
      </c>
      <c r="D1116" t="s">
        <v>1658</v>
      </c>
      <c r="E1116">
        <v>35</v>
      </c>
    </row>
    <row r="1117" spans="1:5" ht="15" customHeight="1" x14ac:dyDescent="0.3">
      <c r="A1117" t="s">
        <v>6763</v>
      </c>
      <c r="B1117">
        <f t="shared" si="300"/>
        <v>120</v>
      </c>
      <c r="D1117" t="s">
        <v>1659</v>
      </c>
      <c r="E1117">
        <v>35</v>
      </c>
    </row>
    <row r="1118" spans="1:5" ht="15" customHeight="1" x14ac:dyDescent="0.3">
      <c r="A1118" t="s">
        <v>2673</v>
      </c>
      <c r="B1118">
        <f>H366</f>
        <v>70</v>
      </c>
      <c r="D1118" t="s">
        <v>1660</v>
      </c>
    </row>
    <row r="1119" spans="1:5" ht="15" customHeight="1" x14ac:dyDescent="0.3">
      <c r="A1119" t="s">
        <v>2487</v>
      </c>
      <c r="B1119">
        <f>H367</f>
        <v>80</v>
      </c>
      <c r="D1119" t="s">
        <v>1661</v>
      </c>
      <c r="E1119">
        <v>35</v>
      </c>
    </row>
    <row r="1120" spans="1:5" ht="15" customHeight="1" x14ac:dyDescent="0.3">
      <c r="A1120" t="s">
        <v>2956</v>
      </c>
      <c r="B1120">
        <f>H368</f>
        <v>110</v>
      </c>
      <c r="D1120" t="s">
        <v>1662</v>
      </c>
      <c r="E1120">
        <v>35</v>
      </c>
    </row>
    <row r="1121" spans="1:5" ht="15" customHeight="1" x14ac:dyDescent="0.3">
      <c r="A1121" t="s">
        <v>3128</v>
      </c>
      <c r="B1121">
        <f>H368</f>
        <v>110</v>
      </c>
      <c r="D1121" t="s">
        <v>1663</v>
      </c>
      <c r="E1121">
        <v>35</v>
      </c>
    </row>
    <row r="1122" spans="1:5" ht="15" customHeight="1" x14ac:dyDescent="0.3">
      <c r="A1122" t="s">
        <v>2674</v>
      </c>
      <c r="B1122">
        <f>H369</f>
        <v>95</v>
      </c>
      <c r="D1122" t="s">
        <v>1664</v>
      </c>
      <c r="E1122">
        <v>35</v>
      </c>
    </row>
    <row r="1123" spans="1:5" ht="15" customHeight="1" x14ac:dyDescent="0.3">
      <c r="A1123" t="s">
        <v>2488</v>
      </c>
      <c r="B1123">
        <f>H370</f>
        <v>115</v>
      </c>
      <c r="D1123" t="s">
        <v>1665</v>
      </c>
      <c r="E1123">
        <v>30</v>
      </c>
    </row>
    <row r="1124" spans="1:5" ht="15" customHeight="1" x14ac:dyDescent="0.3">
      <c r="A1124" t="s">
        <v>2957</v>
      </c>
      <c r="B1124">
        <f>H371</f>
        <v>135</v>
      </c>
      <c r="D1124" t="s">
        <v>1666</v>
      </c>
      <c r="E1124">
        <v>30</v>
      </c>
    </row>
    <row r="1125" spans="1:5" ht="15" customHeight="1" x14ac:dyDescent="0.3">
      <c r="A1125" t="s">
        <v>3129</v>
      </c>
      <c r="B1125">
        <f>H371</f>
        <v>135</v>
      </c>
      <c r="D1125" t="s">
        <v>1667</v>
      </c>
      <c r="E1125">
        <v>30</v>
      </c>
    </row>
    <row r="1126" spans="1:5" ht="15" customHeight="1" x14ac:dyDescent="0.3">
      <c r="A1126" t="s">
        <v>2675</v>
      </c>
      <c r="B1126">
        <f>H372</f>
        <v>80</v>
      </c>
      <c r="D1126" t="s">
        <v>1668</v>
      </c>
      <c r="E1126">
        <v>30</v>
      </c>
    </row>
    <row r="1127" spans="1:5" ht="15" customHeight="1" x14ac:dyDescent="0.3">
      <c r="A1127" t="s">
        <v>2489</v>
      </c>
      <c r="B1127">
        <f>H373</f>
        <v>90</v>
      </c>
      <c r="D1127" t="s">
        <v>1669</v>
      </c>
      <c r="E1127">
        <v>30</v>
      </c>
    </row>
    <row r="1128" spans="1:5" ht="15" customHeight="1" x14ac:dyDescent="0.3">
      <c r="A1128" t="s">
        <v>2958</v>
      </c>
      <c r="B1128">
        <f>H374</f>
        <v>120</v>
      </c>
      <c r="D1128" t="s">
        <v>1670</v>
      </c>
      <c r="E1128">
        <v>30</v>
      </c>
    </row>
    <row r="1129" spans="1:5" ht="15" customHeight="1" x14ac:dyDescent="0.3">
      <c r="A1129" t="s">
        <v>3130</v>
      </c>
      <c r="B1129">
        <f>H374</f>
        <v>120</v>
      </c>
      <c r="D1129" t="s">
        <v>1671</v>
      </c>
      <c r="E1129">
        <v>30</v>
      </c>
    </row>
    <row r="1130" spans="1:5" ht="15" customHeight="1" x14ac:dyDescent="0.3">
      <c r="A1130" t="s">
        <v>2681</v>
      </c>
      <c r="B1130">
        <f>H467</f>
        <v>75</v>
      </c>
      <c r="D1130" t="s">
        <v>1672</v>
      </c>
      <c r="E1130">
        <v>30</v>
      </c>
    </row>
    <row r="1131" spans="1:5" ht="15" customHeight="1" x14ac:dyDescent="0.3">
      <c r="A1131" t="s">
        <v>2493</v>
      </c>
      <c r="B1131">
        <f>H468</f>
        <v>90</v>
      </c>
      <c r="D1131" t="s">
        <v>1673</v>
      </c>
      <c r="E1131">
        <v>30</v>
      </c>
    </row>
    <row r="1132" spans="1:5" ht="15" customHeight="1" x14ac:dyDescent="0.3">
      <c r="A1132" t="s">
        <v>3279</v>
      </c>
      <c r="B1132">
        <f>H468</f>
        <v>90</v>
      </c>
      <c r="D1132" t="s">
        <v>1674</v>
      </c>
      <c r="E1132">
        <v>30</v>
      </c>
    </row>
    <row r="1133" spans="1:5" ht="15" customHeight="1" x14ac:dyDescent="0.3">
      <c r="A1133" t="s">
        <v>3759</v>
      </c>
      <c r="B1133">
        <f>H467</f>
        <v>75</v>
      </c>
      <c r="D1133" t="s">
        <v>1675</v>
      </c>
      <c r="E1133">
        <v>30</v>
      </c>
    </row>
    <row r="1134" spans="1:5" ht="15" customHeight="1" x14ac:dyDescent="0.3">
      <c r="A1134" t="s">
        <v>2676</v>
      </c>
      <c r="B1134">
        <f>H475</f>
        <v>180</v>
      </c>
      <c r="D1134" t="s">
        <v>1676</v>
      </c>
      <c r="E1134">
        <v>30</v>
      </c>
    </row>
    <row r="1135" spans="1:5" ht="15" customHeight="1" x14ac:dyDescent="0.3">
      <c r="A1135" t="s">
        <v>2490</v>
      </c>
      <c r="B1135">
        <f>H475</f>
        <v>180</v>
      </c>
      <c r="D1135" t="s">
        <v>1677</v>
      </c>
      <c r="E1135">
        <v>30</v>
      </c>
    </row>
    <row r="1136" spans="1:5" ht="15" customHeight="1" x14ac:dyDescent="0.3">
      <c r="A1136" t="s">
        <v>2677</v>
      </c>
      <c r="B1136">
        <f>H476</f>
        <v>70</v>
      </c>
      <c r="D1136" t="s">
        <v>1678</v>
      </c>
    </row>
    <row r="1137" spans="1:5" ht="15" customHeight="1" x14ac:dyDescent="0.3">
      <c r="A1137" t="s">
        <v>2491</v>
      </c>
      <c r="B1137">
        <f>H477</f>
        <v>90</v>
      </c>
      <c r="D1137" t="s">
        <v>1679</v>
      </c>
      <c r="E1137">
        <v>25</v>
      </c>
    </row>
    <row r="1138" spans="1:5" ht="15" customHeight="1" x14ac:dyDescent="0.3">
      <c r="A1138" t="s">
        <v>2959</v>
      </c>
      <c r="B1138">
        <f>H478</f>
        <v>110</v>
      </c>
      <c r="D1138" t="s">
        <v>1680</v>
      </c>
      <c r="E1138">
        <v>25</v>
      </c>
    </row>
    <row r="1139" spans="1:5" ht="15" customHeight="1" x14ac:dyDescent="0.3">
      <c r="A1139" t="s">
        <v>3131</v>
      </c>
      <c r="B1139">
        <f>H478</f>
        <v>110</v>
      </c>
      <c r="D1139" t="s">
        <v>1681</v>
      </c>
      <c r="E1139">
        <v>25</v>
      </c>
    </row>
    <row r="1140" spans="1:5" ht="15" customHeight="1" x14ac:dyDescent="0.3">
      <c r="A1140" t="s">
        <v>2678</v>
      </c>
      <c r="B1140">
        <f>H479</f>
        <v>85</v>
      </c>
      <c r="D1140" t="s">
        <v>1682</v>
      </c>
      <c r="E1140">
        <v>35</v>
      </c>
    </row>
    <row r="1141" spans="1:5" ht="15" customHeight="1" x14ac:dyDescent="0.3">
      <c r="A1141" t="s">
        <v>2960</v>
      </c>
      <c r="B1141">
        <f>H478</f>
        <v>110</v>
      </c>
      <c r="D1141" t="s">
        <v>1683</v>
      </c>
      <c r="E1141">
        <v>35</v>
      </c>
    </row>
    <row r="1142" spans="1:5" ht="15" customHeight="1" x14ac:dyDescent="0.3">
      <c r="A1142" t="s">
        <v>3132</v>
      </c>
      <c r="B1142">
        <f>H478</f>
        <v>110</v>
      </c>
      <c r="D1142" t="s">
        <v>1684</v>
      </c>
      <c r="E1142">
        <v>25</v>
      </c>
    </row>
    <row r="1143" spans="1:5" ht="15" customHeight="1" x14ac:dyDescent="0.3">
      <c r="A1143" t="s">
        <v>2679</v>
      </c>
      <c r="B1143">
        <f>H469</f>
        <v>75</v>
      </c>
      <c r="D1143" t="s">
        <v>1685</v>
      </c>
      <c r="E1143">
        <v>25</v>
      </c>
    </row>
    <row r="1144" spans="1:5" ht="15" customHeight="1" x14ac:dyDescent="0.3">
      <c r="A1144" t="s">
        <v>2680</v>
      </c>
      <c r="B1144">
        <f>H470</f>
        <v>65</v>
      </c>
      <c r="D1144" t="s">
        <v>1686</v>
      </c>
      <c r="E1144">
        <v>25</v>
      </c>
    </row>
    <row r="1145" spans="1:5" ht="15" customHeight="1" x14ac:dyDescent="0.3">
      <c r="A1145" t="s">
        <v>2492</v>
      </c>
      <c r="B1145">
        <f>H471</f>
        <v>95</v>
      </c>
      <c r="D1145" t="s">
        <v>1687</v>
      </c>
    </row>
    <row r="1146" spans="1:5" ht="15" customHeight="1" x14ac:dyDescent="0.3">
      <c r="A1146" t="s">
        <v>2682</v>
      </c>
      <c r="B1146">
        <f>H472</f>
        <v>170</v>
      </c>
      <c r="D1146" t="s">
        <v>1688</v>
      </c>
    </row>
    <row r="1147" spans="1:5" ht="15" customHeight="1" x14ac:dyDescent="0.3">
      <c r="A1147" t="s">
        <v>2494</v>
      </c>
      <c r="B1147">
        <f>H473</f>
        <v>180</v>
      </c>
      <c r="D1147" t="s">
        <v>1689</v>
      </c>
    </row>
    <row r="1148" spans="1:5" ht="15" customHeight="1" x14ac:dyDescent="0.3">
      <c r="A1148" t="s">
        <v>2683</v>
      </c>
      <c r="B1148">
        <f>H481</f>
        <v>135</v>
      </c>
      <c r="D1148" t="s">
        <v>1690</v>
      </c>
    </row>
    <row r="1149" spans="1:5" ht="15" customHeight="1" x14ac:dyDescent="0.3">
      <c r="A1149" t="s">
        <v>4022</v>
      </c>
      <c r="B1149">
        <f>H481</f>
        <v>135</v>
      </c>
      <c r="D1149" t="s">
        <v>1691</v>
      </c>
    </row>
    <row r="1150" spans="1:5" ht="15" customHeight="1" x14ac:dyDescent="0.3">
      <c r="A1150" t="s">
        <v>4023</v>
      </c>
      <c r="B1150">
        <f>H481</f>
        <v>135</v>
      </c>
      <c r="D1150" t="s">
        <v>1692</v>
      </c>
    </row>
    <row r="1151" spans="1:5" ht="15" customHeight="1" x14ac:dyDescent="0.3">
      <c r="A1151" t="s">
        <v>2684</v>
      </c>
      <c r="B1151">
        <f>H534</f>
        <v>120</v>
      </c>
      <c r="D1151" t="s">
        <v>1693</v>
      </c>
    </row>
    <row r="1152" spans="1:5" ht="15" customHeight="1" x14ac:dyDescent="0.3">
      <c r="A1152" t="s">
        <v>4024</v>
      </c>
      <c r="B1152">
        <f>H534</f>
        <v>120</v>
      </c>
      <c r="D1152" t="s">
        <v>1694</v>
      </c>
      <c r="E1152">
        <v>25</v>
      </c>
    </row>
    <row r="1153" spans="1:5" ht="15" customHeight="1" x14ac:dyDescent="0.3">
      <c r="A1153" t="s">
        <v>4025</v>
      </c>
      <c r="B1153">
        <f>H534</f>
        <v>120</v>
      </c>
      <c r="D1153" t="s">
        <v>1695</v>
      </c>
    </row>
    <row r="1154" spans="1:5" ht="15" customHeight="1" x14ac:dyDescent="0.3">
      <c r="A1154" t="s">
        <v>2685</v>
      </c>
      <c r="B1154">
        <f>H533</f>
        <v>155</v>
      </c>
      <c r="D1154" t="s">
        <v>1696</v>
      </c>
      <c r="E1154">
        <v>35</v>
      </c>
    </row>
    <row r="1155" spans="1:5" ht="15" customHeight="1" x14ac:dyDescent="0.3">
      <c r="A1155" t="s">
        <v>4026</v>
      </c>
      <c r="B1155">
        <f>H533</f>
        <v>155</v>
      </c>
      <c r="D1155" t="s">
        <v>1697</v>
      </c>
      <c r="E1155">
        <v>35</v>
      </c>
    </row>
    <row r="1156" spans="1:5" ht="15" customHeight="1" x14ac:dyDescent="0.3">
      <c r="A1156" t="s">
        <v>4027</v>
      </c>
      <c r="B1156">
        <f>H533</f>
        <v>155</v>
      </c>
      <c r="D1156" t="s">
        <v>1698</v>
      </c>
      <c r="E1156">
        <v>35</v>
      </c>
    </row>
    <row r="1157" spans="1:5" ht="15" customHeight="1" x14ac:dyDescent="0.3">
      <c r="A1157" t="s">
        <v>2686</v>
      </c>
      <c r="B1157">
        <f>H535</f>
        <v>135</v>
      </c>
      <c r="D1157" t="s">
        <v>1699</v>
      </c>
      <c r="E1157">
        <v>35</v>
      </c>
    </row>
    <row r="1158" spans="1:5" ht="15" customHeight="1" x14ac:dyDescent="0.3">
      <c r="A1158" t="s">
        <v>4028</v>
      </c>
      <c r="B1158">
        <f>H535</f>
        <v>135</v>
      </c>
      <c r="D1158" t="s">
        <v>1700</v>
      </c>
      <c r="E1158">
        <v>35</v>
      </c>
    </row>
    <row r="1159" spans="1:5" ht="15" customHeight="1" x14ac:dyDescent="0.3">
      <c r="A1159" t="s">
        <v>4029</v>
      </c>
      <c r="B1159">
        <f>H535</f>
        <v>135</v>
      </c>
      <c r="D1159" t="s">
        <v>1701</v>
      </c>
      <c r="E1159">
        <v>35</v>
      </c>
    </row>
    <row r="1160" spans="1:5" ht="15" customHeight="1" x14ac:dyDescent="0.3">
      <c r="A1160" t="s">
        <v>2687</v>
      </c>
      <c r="B1160">
        <f>H536</f>
        <v>165</v>
      </c>
      <c r="D1160" t="s">
        <v>1702</v>
      </c>
      <c r="E1160">
        <v>35</v>
      </c>
    </row>
    <row r="1161" spans="1:5" ht="15" customHeight="1" x14ac:dyDescent="0.3">
      <c r="A1161" t="s">
        <v>4030</v>
      </c>
      <c r="B1161">
        <f>H536</f>
        <v>165</v>
      </c>
      <c r="D1161" t="s">
        <v>1703</v>
      </c>
      <c r="E1161">
        <v>35</v>
      </c>
    </row>
    <row r="1162" spans="1:5" ht="15" customHeight="1" x14ac:dyDescent="0.3">
      <c r="A1162" t="s">
        <v>4031</v>
      </c>
      <c r="B1162">
        <f>H536</f>
        <v>165</v>
      </c>
      <c r="D1162" t="s">
        <v>1704</v>
      </c>
      <c r="E1162">
        <v>35</v>
      </c>
    </row>
    <row r="1163" spans="1:5" ht="15" customHeight="1" x14ac:dyDescent="0.3">
      <c r="A1163" t="s">
        <v>2495</v>
      </c>
      <c r="B1163">
        <f>H506</f>
        <v>80</v>
      </c>
      <c r="D1163" t="s">
        <v>1705</v>
      </c>
      <c r="E1163">
        <v>35</v>
      </c>
    </row>
    <row r="1164" spans="1:5" ht="15" customHeight="1" x14ac:dyDescent="0.3">
      <c r="A1164" t="s">
        <v>2961</v>
      </c>
      <c r="B1164">
        <f>H507</f>
        <v>105</v>
      </c>
      <c r="D1164" t="s">
        <v>1706</v>
      </c>
      <c r="E1164">
        <v>35</v>
      </c>
    </row>
    <row r="1165" spans="1:5" ht="15" customHeight="1" x14ac:dyDescent="0.3">
      <c r="A1165" t="s">
        <v>3133</v>
      </c>
      <c r="B1165">
        <f>H507</f>
        <v>105</v>
      </c>
      <c r="D1165" t="s">
        <v>1707</v>
      </c>
      <c r="E1165">
        <v>35</v>
      </c>
    </row>
    <row r="1166" spans="1:5" ht="15" customHeight="1" x14ac:dyDescent="0.3">
      <c r="A1166" t="s">
        <v>2496</v>
      </c>
      <c r="B1166">
        <f>H511</f>
        <v>80</v>
      </c>
      <c r="D1166" t="s">
        <v>1708</v>
      </c>
      <c r="E1166">
        <v>35</v>
      </c>
    </row>
    <row r="1167" spans="1:5" ht="15" customHeight="1" x14ac:dyDescent="0.3">
      <c r="A1167" t="s">
        <v>2962</v>
      </c>
      <c r="B1167">
        <f>H512</f>
        <v>105</v>
      </c>
      <c r="D1167" t="s">
        <v>1709</v>
      </c>
      <c r="E1167">
        <v>35</v>
      </c>
    </row>
    <row r="1168" spans="1:5" ht="15" customHeight="1" x14ac:dyDescent="0.3">
      <c r="A1168" t="s">
        <v>3134</v>
      </c>
      <c r="B1168">
        <f>H512</f>
        <v>105</v>
      </c>
      <c r="D1168" t="s">
        <v>1710</v>
      </c>
      <c r="E1168">
        <v>30</v>
      </c>
    </row>
    <row r="1169" spans="1:5" ht="15" customHeight="1" x14ac:dyDescent="0.3">
      <c r="A1169" t="s">
        <v>2690</v>
      </c>
      <c r="B1169">
        <f>H513</f>
        <v>70</v>
      </c>
      <c r="D1169" t="s">
        <v>1711</v>
      </c>
      <c r="E1169">
        <v>30</v>
      </c>
    </row>
    <row r="1170" spans="1:5" ht="15" customHeight="1" x14ac:dyDescent="0.3">
      <c r="A1170" t="s">
        <v>2497</v>
      </c>
      <c r="B1170">
        <f>H514</f>
        <v>80</v>
      </c>
      <c r="D1170" t="s">
        <v>1712</v>
      </c>
      <c r="E1170">
        <v>35</v>
      </c>
    </row>
    <row r="1171" spans="1:5" ht="15" customHeight="1" x14ac:dyDescent="0.3">
      <c r="A1171" t="s">
        <v>2963</v>
      </c>
      <c r="B1171">
        <f>H515</f>
        <v>100</v>
      </c>
      <c r="D1171" t="s">
        <v>1713</v>
      </c>
      <c r="E1171">
        <v>35</v>
      </c>
    </row>
    <row r="1172" spans="1:5" ht="15" customHeight="1" x14ac:dyDescent="0.3">
      <c r="A1172" t="s">
        <v>3135</v>
      </c>
      <c r="B1172">
        <f>H515</f>
        <v>100</v>
      </c>
      <c r="D1172" t="s">
        <v>1714</v>
      </c>
      <c r="E1172">
        <v>35</v>
      </c>
    </row>
    <row r="1173" spans="1:5" ht="15" customHeight="1" x14ac:dyDescent="0.3">
      <c r="A1173" t="s">
        <v>2691</v>
      </c>
      <c r="B1173">
        <f>H516</f>
        <v>75</v>
      </c>
      <c r="D1173" t="s">
        <v>1715</v>
      </c>
      <c r="E1173">
        <v>35</v>
      </c>
    </row>
    <row r="1174" spans="1:5" ht="15" customHeight="1" x14ac:dyDescent="0.3">
      <c r="A1174" t="s">
        <v>2498</v>
      </c>
      <c r="B1174">
        <f>H517</f>
        <v>85</v>
      </c>
      <c r="D1174" t="s">
        <v>1716</v>
      </c>
      <c r="E1174">
        <v>35</v>
      </c>
    </row>
    <row r="1175" spans="1:5" ht="15" customHeight="1" x14ac:dyDescent="0.3">
      <c r="A1175" t="s">
        <v>2964</v>
      </c>
      <c r="B1175">
        <f>H518</f>
        <v>105</v>
      </c>
      <c r="D1175" t="s">
        <v>1717</v>
      </c>
      <c r="E1175">
        <v>35</v>
      </c>
    </row>
    <row r="1176" spans="1:5" ht="15" customHeight="1" x14ac:dyDescent="0.3">
      <c r="A1176" t="s">
        <v>3136</v>
      </c>
      <c r="B1176">
        <f>H518</f>
        <v>105</v>
      </c>
      <c r="D1176" t="s">
        <v>1718</v>
      </c>
      <c r="E1176">
        <v>35</v>
      </c>
    </row>
    <row r="1177" spans="1:5" ht="15" customHeight="1" x14ac:dyDescent="0.3">
      <c r="A1177" t="s">
        <v>2692</v>
      </c>
      <c r="B1177">
        <f>H519</f>
        <v>75</v>
      </c>
      <c r="D1177" t="s">
        <v>1719</v>
      </c>
      <c r="E1177">
        <v>35</v>
      </c>
    </row>
    <row r="1178" spans="1:5" ht="15" customHeight="1" x14ac:dyDescent="0.3">
      <c r="A1178" t="s">
        <v>2499</v>
      </c>
      <c r="B1178">
        <f>H520</f>
        <v>95</v>
      </c>
      <c r="D1178" t="s">
        <v>1720</v>
      </c>
      <c r="E1178">
        <v>35</v>
      </c>
    </row>
    <row r="1179" spans="1:5" ht="15" customHeight="1" x14ac:dyDescent="0.3">
      <c r="A1179" t="s">
        <v>2965</v>
      </c>
      <c r="B1179">
        <f>H521</f>
        <v>110</v>
      </c>
      <c r="D1179" t="s">
        <v>1721</v>
      </c>
      <c r="E1179">
        <v>30</v>
      </c>
    </row>
    <row r="1180" spans="1:5" ht="15" customHeight="1" x14ac:dyDescent="0.3">
      <c r="A1180" t="s">
        <v>3137</v>
      </c>
      <c r="B1180">
        <f>H521</f>
        <v>110</v>
      </c>
      <c r="D1180" t="s">
        <v>1722</v>
      </c>
      <c r="E1180">
        <v>30</v>
      </c>
    </row>
    <row r="1181" spans="1:5" ht="15" customHeight="1" x14ac:dyDescent="0.3">
      <c r="A1181" t="s">
        <v>2693</v>
      </c>
      <c r="B1181">
        <f>H483</f>
        <v>50</v>
      </c>
      <c r="D1181" t="s">
        <v>1723</v>
      </c>
      <c r="E1181">
        <v>30</v>
      </c>
    </row>
    <row r="1182" spans="1:5" ht="15" customHeight="1" x14ac:dyDescent="0.3">
      <c r="A1182" t="s">
        <v>2694</v>
      </c>
      <c r="B1182">
        <f>H484</f>
        <v>65</v>
      </c>
      <c r="D1182" t="s">
        <v>1724</v>
      </c>
      <c r="E1182">
        <v>35</v>
      </c>
    </row>
    <row r="1183" spans="1:5" ht="15" customHeight="1" x14ac:dyDescent="0.3">
      <c r="A1183" t="s">
        <v>2695</v>
      </c>
      <c r="B1183">
        <f>H516</f>
        <v>75</v>
      </c>
      <c r="D1183" t="s">
        <v>1725</v>
      </c>
      <c r="E1183">
        <v>35</v>
      </c>
    </row>
    <row r="1184" spans="1:5" ht="15" customHeight="1" x14ac:dyDescent="0.3">
      <c r="A1184" t="s">
        <v>2500</v>
      </c>
      <c r="B1184">
        <f>H517</f>
        <v>85</v>
      </c>
      <c r="D1184" t="s">
        <v>1726</v>
      </c>
      <c r="E1184">
        <v>35</v>
      </c>
    </row>
    <row r="1185" spans="1:5" ht="15" customHeight="1" x14ac:dyDescent="0.3">
      <c r="A1185" t="s">
        <v>2966</v>
      </c>
      <c r="B1185">
        <f>H518</f>
        <v>105</v>
      </c>
      <c r="D1185" t="s">
        <v>1727</v>
      </c>
      <c r="E1185">
        <v>35</v>
      </c>
    </row>
    <row r="1186" spans="1:5" ht="15" customHeight="1" x14ac:dyDescent="0.3">
      <c r="A1186" t="s">
        <v>3138</v>
      </c>
      <c r="B1186">
        <f>H518</f>
        <v>105</v>
      </c>
      <c r="D1186" t="s">
        <v>1728</v>
      </c>
      <c r="E1186">
        <v>30</v>
      </c>
    </row>
    <row r="1187" spans="1:5" ht="15" customHeight="1" x14ac:dyDescent="0.3">
      <c r="A1187" t="s">
        <v>2696</v>
      </c>
      <c r="B1187">
        <f>H485</f>
        <v>70</v>
      </c>
      <c r="D1187" t="s">
        <v>1729</v>
      </c>
      <c r="E1187">
        <v>30</v>
      </c>
    </row>
    <row r="1188" spans="1:5" ht="15" customHeight="1" x14ac:dyDescent="0.3">
      <c r="A1188" t="s">
        <v>2697</v>
      </c>
      <c r="B1188">
        <f>H486</f>
        <v>75</v>
      </c>
      <c r="D1188" t="s">
        <v>1730</v>
      </c>
      <c r="E1188">
        <v>30</v>
      </c>
    </row>
    <row r="1189" spans="1:5" ht="15" customHeight="1" x14ac:dyDescent="0.3">
      <c r="A1189" t="s">
        <v>2501</v>
      </c>
      <c r="B1189">
        <f>H487</f>
        <v>75</v>
      </c>
      <c r="D1189" t="s">
        <v>1731</v>
      </c>
      <c r="E1189">
        <v>35</v>
      </c>
    </row>
    <row r="1190" spans="1:5" ht="15" customHeight="1" x14ac:dyDescent="0.3">
      <c r="A1190" t="s">
        <v>2698</v>
      </c>
      <c r="B1190">
        <f t="shared" ref="B1190:B1195" si="301">H489</f>
        <v>70</v>
      </c>
      <c r="D1190" t="s">
        <v>1732</v>
      </c>
      <c r="E1190">
        <v>35</v>
      </c>
    </row>
    <row r="1191" spans="1:5" ht="15" customHeight="1" x14ac:dyDescent="0.3">
      <c r="A1191" t="s">
        <v>2699</v>
      </c>
      <c r="B1191">
        <f t="shared" si="301"/>
        <v>70</v>
      </c>
      <c r="D1191" t="s">
        <v>1733</v>
      </c>
      <c r="E1191">
        <v>35</v>
      </c>
    </row>
    <row r="1192" spans="1:5" ht="15" customHeight="1" x14ac:dyDescent="0.3">
      <c r="A1192" t="s">
        <v>2502</v>
      </c>
      <c r="B1192">
        <f t="shared" si="301"/>
        <v>80</v>
      </c>
      <c r="D1192" t="s">
        <v>1734</v>
      </c>
      <c r="E1192">
        <v>35</v>
      </c>
    </row>
    <row r="1193" spans="1:5" ht="15" customHeight="1" x14ac:dyDescent="0.3">
      <c r="A1193" t="s">
        <v>2700</v>
      </c>
      <c r="B1193">
        <f t="shared" si="301"/>
        <v>70</v>
      </c>
      <c r="D1193" t="s">
        <v>1735</v>
      </c>
      <c r="E1193">
        <v>35</v>
      </c>
    </row>
    <row r="1194" spans="1:5" ht="15" customHeight="1" x14ac:dyDescent="0.3">
      <c r="A1194" t="s">
        <v>2503</v>
      </c>
      <c r="B1194">
        <f t="shared" si="301"/>
        <v>75</v>
      </c>
      <c r="D1194" t="s">
        <v>1736</v>
      </c>
      <c r="E1194">
        <v>35</v>
      </c>
    </row>
    <row r="1195" spans="1:5" ht="15" customHeight="1" x14ac:dyDescent="0.3">
      <c r="A1195" t="s">
        <v>2701</v>
      </c>
      <c r="B1195">
        <f t="shared" si="301"/>
        <v>65</v>
      </c>
      <c r="D1195" t="s">
        <v>1737</v>
      </c>
      <c r="E1195">
        <v>35</v>
      </c>
    </row>
    <row r="1196" spans="1:5" ht="15" customHeight="1" x14ac:dyDescent="0.3">
      <c r="A1196" t="s">
        <v>2504</v>
      </c>
      <c r="B1196">
        <f>H496</f>
        <v>75</v>
      </c>
      <c r="D1196" t="s">
        <v>1738</v>
      </c>
      <c r="E1196">
        <v>20</v>
      </c>
    </row>
    <row r="1197" spans="1:5" ht="15" customHeight="1" x14ac:dyDescent="0.3">
      <c r="A1197" t="s">
        <v>2505</v>
      </c>
      <c r="B1197">
        <f>H495</f>
        <v>75</v>
      </c>
      <c r="D1197" s="81" t="s">
        <v>12309</v>
      </c>
      <c r="E1197">
        <v>35</v>
      </c>
    </row>
    <row r="1198" spans="1:5" ht="15" customHeight="1" x14ac:dyDescent="0.3">
      <c r="A1198" t="s">
        <v>2703</v>
      </c>
      <c r="B1198">
        <f>H497</f>
        <v>75</v>
      </c>
      <c r="D1198" s="81" t="s">
        <v>12305</v>
      </c>
      <c r="E1198">
        <v>35</v>
      </c>
    </row>
    <row r="1199" spans="1:5" ht="15" customHeight="1" x14ac:dyDescent="0.3">
      <c r="A1199" t="s">
        <v>2506</v>
      </c>
      <c r="B1199">
        <f>H498</f>
        <v>80</v>
      </c>
      <c r="D1199" s="81" t="s">
        <v>12306</v>
      </c>
      <c r="E1199">
        <v>35</v>
      </c>
    </row>
    <row r="1200" spans="1:5" ht="15" customHeight="1" x14ac:dyDescent="0.3">
      <c r="A1200" t="s">
        <v>2967</v>
      </c>
      <c r="B1200">
        <f>H499</f>
        <v>105</v>
      </c>
      <c r="D1200" s="81" t="s">
        <v>12307</v>
      </c>
      <c r="E1200">
        <v>35</v>
      </c>
    </row>
    <row r="1201" spans="1:5" ht="15" customHeight="1" x14ac:dyDescent="0.3">
      <c r="A1201" t="s">
        <v>3139</v>
      </c>
      <c r="B1201">
        <f>H499</f>
        <v>105</v>
      </c>
      <c r="D1201" s="81" t="s">
        <v>12308</v>
      </c>
      <c r="E1201">
        <v>35</v>
      </c>
    </row>
    <row r="1202" spans="1:5" ht="15" customHeight="1" x14ac:dyDescent="0.3">
      <c r="A1202" t="s">
        <v>2704</v>
      </c>
      <c r="B1202">
        <f>H502</f>
        <v>70</v>
      </c>
      <c r="D1202" t="s">
        <v>1739</v>
      </c>
      <c r="E1202">
        <v>35</v>
      </c>
    </row>
    <row r="1203" spans="1:5" ht="15" customHeight="1" x14ac:dyDescent="0.3">
      <c r="A1203" t="s">
        <v>2507</v>
      </c>
      <c r="B1203">
        <f>H503</f>
        <v>80</v>
      </c>
      <c r="D1203" t="s">
        <v>1740</v>
      </c>
      <c r="E1203">
        <v>35</v>
      </c>
    </row>
    <row r="1204" spans="1:5" ht="15" customHeight="1" x14ac:dyDescent="0.3">
      <c r="A1204" t="s">
        <v>2968</v>
      </c>
      <c r="B1204">
        <f>H504</f>
        <v>110</v>
      </c>
      <c r="D1204" t="s">
        <v>1741</v>
      </c>
      <c r="E1204">
        <v>35</v>
      </c>
    </row>
    <row r="1205" spans="1:5" ht="15" customHeight="1" x14ac:dyDescent="0.3">
      <c r="A1205" t="s">
        <v>3140</v>
      </c>
      <c r="B1205">
        <f>H504</f>
        <v>110</v>
      </c>
      <c r="D1205" t="s">
        <v>1742</v>
      </c>
      <c r="E1205">
        <v>35</v>
      </c>
    </row>
    <row r="1206" spans="1:5" ht="15" customHeight="1" x14ac:dyDescent="0.3">
      <c r="A1206" t="s">
        <v>2705</v>
      </c>
      <c r="B1206">
        <f>H497</f>
        <v>75</v>
      </c>
      <c r="D1206" t="s">
        <v>1743</v>
      </c>
      <c r="E1206">
        <v>25</v>
      </c>
    </row>
    <row r="1207" spans="1:5" ht="15" customHeight="1" x14ac:dyDescent="0.3">
      <c r="A1207" t="s">
        <v>2508</v>
      </c>
      <c r="B1207">
        <f>H500</f>
        <v>80</v>
      </c>
      <c r="D1207" s="81" t="s">
        <v>12310</v>
      </c>
      <c r="E1207">
        <v>30</v>
      </c>
    </row>
    <row r="1208" spans="1:5" ht="15" customHeight="1" x14ac:dyDescent="0.3">
      <c r="A1208" t="s">
        <v>2969</v>
      </c>
      <c r="B1208">
        <f>H501</f>
        <v>100</v>
      </c>
      <c r="D1208" t="s">
        <v>1744</v>
      </c>
      <c r="E1208">
        <v>30</v>
      </c>
    </row>
    <row r="1209" spans="1:5" ht="15" customHeight="1" x14ac:dyDescent="0.3">
      <c r="A1209" t="s">
        <v>3141</v>
      </c>
      <c r="B1209">
        <f>H501</f>
        <v>100</v>
      </c>
      <c r="D1209" t="s">
        <v>1745</v>
      </c>
      <c r="E1209">
        <v>30</v>
      </c>
    </row>
    <row r="1210" spans="1:5" ht="15" customHeight="1" x14ac:dyDescent="0.3">
      <c r="A1210" t="s">
        <v>2707</v>
      </c>
      <c r="B1210">
        <f>H523</f>
        <v>250</v>
      </c>
      <c r="D1210" t="s">
        <v>1746</v>
      </c>
      <c r="E1210">
        <v>30</v>
      </c>
    </row>
    <row r="1211" spans="1:5" ht="15" customHeight="1" x14ac:dyDescent="0.3">
      <c r="A1211" t="s">
        <v>2971</v>
      </c>
      <c r="B1211">
        <f>H524</f>
        <v>310</v>
      </c>
      <c r="D1211" t="s">
        <v>1747</v>
      </c>
      <c r="E1211">
        <v>30</v>
      </c>
    </row>
    <row r="1212" spans="1:5" ht="15" customHeight="1" x14ac:dyDescent="0.3">
      <c r="A1212" t="s">
        <v>3143</v>
      </c>
      <c r="B1212">
        <f>H524</f>
        <v>310</v>
      </c>
      <c r="D1212" t="s">
        <v>1748</v>
      </c>
      <c r="E1212">
        <v>30</v>
      </c>
    </row>
    <row r="1213" spans="1:5" ht="15" customHeight="1" x14ac:dyDescent="0.3">
      <c r="A1213" t="s">
        <v>4036</v>
      </c>
      <c r="B1213">
        <f>H523</f>
        <v>250</v>
      </c>
      <c r="D1213" t="s">
        <v>1749</v>
      </c>
      <c r="E1213">
        <v>30</v>
      </c>
    </row>
    <row r="1214" spans="1:5" ht="15" customHeight="1" x14ac:dyDescent="0.3">
      <c r="A1214" t="s">
        <v>4037</v>
      </c>
      <c r="B1214">
        <f>H523</f>
        <v>250</v>
      </c>
      <c r="D1214" t="s">
        <v>1750</v>
      </c>
      <c r="E1214">
        <v>35</v>
      </c>
    </row>
    <row r="1215" spans="1:5" ht="15" customHeight="1" x14ac:dyDescent="0.3">
      <c r="A1215" t="s">
        <v>2706</v>
      </c>
      <c r="B1215">
        <f>H525</f>
        <v>250</v>
      </c>
      <c r="D1215" t="s">
        <v>1751</v>
      </c>
      <c r="E1215">
        <v>35</v>
      </c>
    </row>
    <row r="1216" spans="1:5" ht="15" customHeight="1" x14ac:dyDescent="0.3">
      <c r="A1216" t="s">
        <v>2509</v>
      </c>
      <c r="B1216">
        <f>H526</f>
        <v>270</v>
      </c>
      <c r="D1216" t="s">
        <v>1752</v>
      </c>
      <c r="E1216">
        <v>35</v>
      </c>
    </row>
    <row r="1217" spans="1:5" ht="15" customHeight="1" x14ac:dyDescent="0.3">
      <c r="A1217" t="s">
        <v>4032</v>
      </c>
      <c r="B1217">
        <f>H526</f>
        <v>270</v>
      </c>
      <c r="D1217" t="s">
        <v>1753</v>
      </c>
      <c r="E1217">
        <v>30</v>
      </c>
    </row>
    <row r="1218" spans="1:5" ht="15" customHeight="1" x14ac:dyDescent="0.3">
      <c r="A1218" t="s">
        <v>4033</v>
      </c>
      <c r="B1218">
        <f>H526</f>
        <v>270</v>
      </c>
      <c r="D1218" t="s">
        <v>1754</v>
      </c>
      <c r="E1218">
        <v>30</v>
      </c>
    </row>
    <row r="1219" spans="1:5" ht="15" customHeight="1" x14ac:dyDescent="0.3">
      <c r="A1219" t="s">
        <v>2970</v>
      </c>
      <c r="B1219">
        <f>H527</f>
        <v>295</v>
      </c>
      <c r="D1219" t="s">
        <v>1755</v>
      </c>
      <c r="E1219">
        <v>30</v>
      </c>
    </row>
    <row r="1220" spans="1:5" ht="15" customHeight="1" x14ac:dyDescent="0.3">
      <c r="A1220" t="s">
        <v>3142</v>
      </c>
      <c r="B1220">
        <f>H527</f>
        <v>295</v>
      </c>
      <c r="D1220" t="s">
        <v>1756</v>
      </c>
      <c r="E1220">
        <v>30</v>
      </c>
    </row>
    <row r="1221" spans="1:5" ht="15" customHeight="1" x14ac:dyDescent="0.3">
      <c r="A1221" t="s">
        <v>4034</v>
      </c>
      <c r="B1221">
        <f>H525</f>
        <v>250</v>
      </c>
      <c r="D1221" t="s">
        <v>1757</v>
      </c>
      <c r="E1221">
        <v>30</v>
      </c>
    </row>
    <row r="1222" spans="1:5" ht="15" customHeight="1" x14ac:dyDescent="0.3">
      <c r="A1222" t="s">
        <v>4035</v>
      </c>
      <c r="B1222">
        <f>H525</f>
        <v>250</v>
      </c>
      <c r="D1222" t="s">
        <v>1758</v>
      </c>
      <c r="E1222">
        <v>30</v>
      </c>
    </row>
    <row r="1223" spans="1:5" ht="15" customHeight="1" x14ac:dyDescent="0.3">
      <c r="A1223" t="s">
        <v>2835</v>
      </c>
      <c r="B1223">
        <f>H528</f>
        <v>90</v>
      </c>
      <c r="D1223" t="s">
        <v>1759</v>
      </c>
      <c r="E1223">
        <v>30</v>
      </c>
    </row>
    <row r="1224" spans="1:5" ht="15" customHeight="1" x14ac:dyDescent="0.3">
      <c r="A1224" t="s">
        <v>2709</v>
      </c>
      <c r="B1224">
        <f>H529</f>
        <v>195</v>
      </c>
      <c r="D1224" t="s">
        <v>1760</v>
      </c>
      <c r="E1224">
        <v>30</v>
      </c>
    </row>
    <row r="1225" spans="1:5" ht="15" customHeight="1" x14ac:dyDescent="0.3">
      <c r="A1225" t="s">
        <v>4038</v>
      </c>
      <c r="B1225">
        <f>H529</f>
        <v>195</v>
      </c>
      <c r="D1225" t="s">
        <v>1761</v>
      </c>
      <c r="E1225">
        <v>25</v>
      </c>
    </row>
    <row r="1226" spans="1:5" ht="15" customHeight="1" x14ac:dyDescent="0.3">
      <c r="A1226" t="s">
        <v>4039</v>
      </c>
      <c r="B1226">
        <f>H529</f>
        <v>195</v>
      </c>
      <c r="D1226" t="s">
        <v>1762</v>
      </c>
      <c r="E1226">
        <v>25</v>
      </c>
    </row>
    <row r="1227" spans="1:5" ht="15" customHeight="1" x14ac:dyDescent="0.3">
      <c r="A1227" t="s">
        <v>2708</v>
      </c>
      <c r="B1227">
        <f>H530</f>
        <v>370</v>
      </c>
      <c r="D1227" t="s">
        <v>1763</v>
      </c>
      <c r="E1227">
        <v>25</v>
      </c>
    </row>
    <row r="1228" spans="1:5" ht="15" customHeight="1" x14ac:dyDescent="0.3">
      <c r="A1228" t="s">
        <v>4040</v>
      </c>
      <c r="B1228">
        <f>H530</f>
        <v>370</v>
      </c>
      <c r="D1228" t="s">
        <v>1764</v>
      </c>
      <c r="E1228">
        <v>25</v>
      </c>
    </row>
    <row r="1229" spans="1:5" ht="15" customHeight="1" x14ac:dyDescent="0.3">
      <c r="A1229" t="s">
        <v>4041</v>
      </c>
      <c r="B1229">
        <f>H530</f>
        <v>370</v>
      </c>
      <c r="D1229" t="s">
        <v>1765</v>
      </c>
      <c r="E1229">
        <v>35</v>
      </c>
    </row>
    <row r="1230" spans="1:5" ht="15" customHeight="1" x14ac:dyDescent="0.3">
      <c r="A1230" t="s">
        <v>8271</v>
      </c>
      <c r="B1230">
        <f>H531</f>
        <v>415</v>
      </c>
      <c r="D1230" t="s">
        <v>1766</v>
      </c>
      <c r="E1230">
        <v>35</v>
      </c>
    </row>
    <row r="1231" spans="1:5" ht="15" customHeight="1" x14ac:dyDescent="0.3">
      <c r="A1231" t="s">
        <v>8272</v>
      </c>
      <c r="B1231">
        <f>H531</f>
        <v>415</v>
      </c>
      <c r="D1231" t="s">
        <v>1767</v>
      </c>
      <c r="E1231">
        <v>35</v>
      </c>
    </row>
    <row r="1232" spans="1:5" ht="15" customHeight="1" x14ac:dyDescent="0.3">
      <c r="A1232" t="s">
        <v>9550</v>
      </c>
      <c r="B1232">
        <f>H531</f>
        <v>415</v>
      </c>
      <c r="D1232" t="s">
        <v>1768</v>
      </c>
      <c r="E1232">
        <v>35</v>
      </c>
    </row>
    <row r="1233" spans="1:5" ht="15" customHeight="1" x14ac:dyDescent="0.3">
      <c r="A1233" t="s">
        <v>9551</v>
      </c>
      <c r="B1233">
        <f>H531</f>
        <v>415</v>
      </c>
      <c r="D1233" t="s">
        <v>1769</v>
      </c>
      <c r="E1233">
        <v>45</v>
      </c>
    </row>
    <row r="1234" spans="1:5" ht="15" customHeight="1" x14ac:dyDescent="0.3">
      <c r="A1234" t="s">
        <v>8273</v>
      </c>
      <c r="B1234">
        <f>H531</f>
        <v>415</v>
      </c>
      <c r="D1234" t="s">
        <v>1770</v>
      </c>
    </row>
    <row r="1235" spans="1:5" ht="15" customHeight="1" x14ac:dyDescent="0.3">
      <c r="A1235" t="s">
        <v>8274</v>
      </c>
      <c r="B1235">
        <f>H531</f>
        <v>415</v>
      </c>
      <c r="D1235" t="s">
        <v>1771</v>
      </c>
      <c r="E1235">
        <v>45</v>
      </c>
    </row>
    <row r="1236" spans="1:5" ht="15" customHeight="1" x14ac:dyDescent="0.3">
      <c r="A1236" t="s">
        <v>2972</v>
      </c>
      <c r="B1236">
        <f>H522</f>
        <v>370</v>
      </c>
      <c r="D1236" t="s">
        <v>1772</v>
      </c>
    </row>
    <row r="1237" spans="1:5" ht="15" customHeight="1" x14ac:dyDescent="0.3">
      <c r="A1237" t="s">
        <v>3144</v>
      </c>
      <c r="B1237">
        <f>H522</f>
        <v>370</v>
      </c>
      <c r="D1237" t="s">
        <v>1773</v>
      </c>
    </row>
    <row r="1238" spans="1:5" ht="15" customHeight="1" x14ac:dyDescent="0.3">
      <c r="A1238" t="s">
        <v>2510</v>
      </c>
      <c r="B1238">
        <f>H545</f>
        <v>70</v>
      </c>
      <c r="D1238" t="s">
        <v>1774</v>
      </c>
      <c r="E1238">
        <v>30</v>
      </c>
    </row>
    <row r="1239" spans="1:5" ht="15" customHeight="1" x14ac:dyDescent="0.3">
      <c r="A1239" t="s">
        <v>2511</v>
      </c>
      <c r="B1239">
        <f>H548</f>
        <v>85</v>
      </c>
      <c r="D1239" t="s">
        <v>1775</v>
      </c>
      <c r="E1239">
        <v>30</v>
      </c>
    </row>
    <row r="1240" spans="1:5" ht="15" customHeight="1" x14ac:dyDescent="0.3">
      <c r="A1240" t="s">
        <v>4154</v>
      </c>
      <c r="B1240">
        <f>H548</f>
        <v>85</v>
      </c>
      <c r="D1240" t="s">
        <v>1776</v>
      </c>
    </row>
    <row r="1241" spans="1:5" ht="15" customHeight="1" x14ac:dyDescent="0.3">
      <c r="A1241" t="s">
        <v>2711</v>
      </c>
      <c r="B1241">
        <f>H549</f>
        <v>80</v>
      </c>
      <c r="D1241" t="s">
        <v>1777</v>
      </c>
    </row>
    <row r="1242" spans="1:5" ht="15" customHeight="1" x14ac:dyDescent="0.3">
      <c r="A1242" t="s">
        <v>2710</v>
      </c>
      <c r="B1242">
        <f>H551</f>
        <v>80</v>
      </c>
      <c r="D1242" t="s">
        <v>1778</v>
      </c>
      <c r="E1242">
        <v>25</v>
      </c>
    </row>
    <row r="1243" spans="1:5" ht="15" customHeight="1" x14ac:dyDescent="0.3">
      <c r="A1243" t="s">
        <v>2512</v>
      </c>
      <c r="B1243">
        <f>H552</f>
        <v>95</v>
      </c>
      <c r="D1243" t="s">
        <v>1779</v>
      </c>
      <c r="E1243">
        <v>35</v>
      </c>
    </row>
    <row r="1244" spans="1:5" ht="15" customHeight="1" x14ac:dyDescent="0.3">
      <c r="A1244" t="s">
        <v>2513</v>
      </c>
      <c r="B1244">
        <f>H550</f>
        <v>90</v>
      </c>
      <c r="D1244" t="s">
        <v>1780</v>
      </c>
      <c r="E1244">
        <v>20</v>
      </c>
    </row>
    <row r="1245" spans="1:5" ht="15" customHeight="1" x14ac:dyDescent="0.3">
      <c r="A1245" t="s">
        <v>4155</v>
      </c>
      <c r="B1245">
        <f>H549</f>
        <v>80</v>
      </c>
      <c r="D1245" t="s">
        <v>1781</v>
      </c>
      <c r="E1245">
        <v>20</v>
      </c>
    </row>
    <row r="1246" spans="1:5" ht="15" customHeight="1" x14ac:dyDescent="0.3">
      <c r="A1246" t="s">
        <v>4157</v>
      </c>
      <c r="B1246">
        <f>H549</f>
        <v>80</v>
      </c>
      <c r="D1246" t="s">
        <v>1782</v>
      </c>
      <c r="E1246">
        <v>20</v>
      </c>
    </row>
    <row r="1247" spans="1:5" ht="15" customHeight="1" x14ac:dyDescent="0.3">
      <c r="A1247" t="s">
        <v>4159</v>
      </c>
      <c r="B1247">
        <f>H549</f>
        <v>80</v>
      </c>
      <c r="D1247" t="s">
        <v>1783</v>
      </c>
      <c r="E1247">
        <v>20</v>
      </c>
    </row>
    <row r="1248" spans="1:5" ht="15" customHeight="1" x14ac:dyDescent="0.3">
      <c r="A1248" t="s">
        <v>4156</v>
      </c>
      <c r="B1248">
        <f>H550</f>
        <v>90</v>
      </c>
      <c r="D1248" t="s">
        <v>1784</v>
      </c>
      <c r="E1248">
        <v>20</v>
      </c>
    </row>
    <row r="1249" spans="1:5" ht="15" customHeight="1" x14ac:dyDescent="0.3">
      <c r="A1249" t="s">
        <v>4158</v>
      </c>
      <c r="B1249">
        <f>H550</f>
        <v>90</v>
      </c>
      <c r="D1249" t="s">
        <v>1785</v>
      </c>
      <c r="E1249">
        <v>30</v>
      </c>
    </row>
    <row r="1250" spans="1:5" ht="15" customHeight="1" x14ac:dyDescent="0.3">
      <c r="A1250" t="s">
        <v>4160</v>
      </c>
      <c r="B1250">
        <f>H550</f>
        <v>90</v>
      </c>
      <c r="D1250" t="s">
        <v>1786</v>
      </c>
      <c r="E1250">
        <v>30</v>
      </c>
    </row>
    <row r="1251" spans="1:5" ht="15" customHeight="1" x14ac:dyDescent="0.3">
      <c r="A1251" t="s">
        <v>2712</v>
      </c>
      <c r="B1251">
        <f>H551</f>
        <v>80</v>
      </c>
      <c r="D1251" t="s">
        <v>1787</v>
      </c>
    </row>
    <row r="1252" spans="1:5" ht="15" customHeight="1" x14ac:dyDescent="0.3">
      <c r="A1252" t="s">
        <v>2514</v>
      </c>
      <c r="B1252">
        <f>H552</f>
        <v>95</v>
      </c>
      <c r="D1252" t="s">
        <v>1788</v>
      </c>
    </row>
    <row r="1253" spans="1:5" ht="15" customHeight="1" x14ac:dyDescent="0.3">
      <c r="A1253" t="s">
        <v>2713</v>
      </c>
      <c r="B1253">
        <f>H553</f>
        <v>70</v>
      </c>
      <c r="D1253" t="s">
        <v>1789</v>
      </c>
    </row>
    <row r="1254" spans="1:5" ht="15" customHeight="1" x14ac:dyDescent="0.3">
      <c r="A1254" t="s">
        <v>2515</v>
      </c>
      <c r="B1254">
        <f>H554</f>
        <v>85</v>
      </c>
      <c r="D1254" t="s">
        <v>1790</v>
      </c>
    </row>
    <row r="1255" spans="1:5" ht="15" customHeight="1" x14ac:dyDescent="0.3">
      <c r="A1255" t="s">
        <v>4162</v>
      </c>
      <c r="B1255">
        <f>H553</f>
        <v>70</v>
      </c>
      <c r="D1255" t="s">
        <v>1791</v>
      </c>
    </row>
    <row r="1256" spans="1:5" ht="15" customHeight="1" x14ac:dyDescent="0.3">
      <c r="A1256" t="s">
        <v>4165</v>
      </c>
      <c r="B1256">
        <f>H553</f>
        <v>70</v>
      </c>
      <c r="D1256" t="s">
        <v>1792</v>
      </c>
    </row>
    <row r="1257" spans="1:5" ht="15" customHeight="1" x14ac:dyDescent="0.3">
      <c r="A1257" t="s">
        <v>4166</v>
      </c>
      <c r="B1257">
        <f>H553</f>
        <v>70</v>
      </c>
      <c r="D1257" t="s">
        <v>1793</v>
      </c>
      <c r="E1257">
        <v>30</v>
      </c>
    </row>
    <row r="1258" spans="1:5" ht="15" customHeight="1" x14ac:dyDescent="0.3">
      <c r="A1258" t="s">
        <v>4161</v>
      </c>
      <c r="B1258">
        <f>H554</f>
        <v>85</v>
      </c>
      <c r="D1258" s="81" t="s">
        <v>12304</v>
      </c>
      <c r="E1258">
        <v>30</v>
      </c>
    </row>
    <row r="1259" spans="1:5" ht="15" customHeight="1" x14ac:dyDescent="0.3">
      <c r="A1259" t="s">
        <v>4163</v>
      </c>
      <c r="B1259">
        <f>H554</f>
        <v>85</v>
      </c>
      <c r="D1259" t="s">
        <v>1794</v>
      </c>
      <c r="E1259">
        <v>15</v>
      </c>
    </row>
    <row r="1260" spans="1:5" ht="15" customHeight="1" x14ac:dyDescent="0.3">
      <c r="A1260" t="s">
        <v>4164</v>
      </c>
      <c r="B1260">
        <f>H554</f>
        <v>85</v>
      </c>
      <c r="D1260" t="s">
        <v>1795</v>
      </c>
      <c r="E1260">
        <v>15</v>
      </c>
    </row>
    <row r="1261" spans="1:5" ht="15" customHeight="1" x14ac:dyDescent="0.3">
      <c r="A1261" t="s">
        <v>3799</v>
      </c>
      <c r="B1261">
        <f>H555</f>
        <v>80</v>
      </c>
      <c r="D1261" t="s">
        <v>1796</v>
      </c>
      <c r="E1261">
        <v>20</v>
      </c>
    </row>
    <row r="1262" spans="1:5" ht="15" customHeight="1" x14ac:dyDescent="0.3">
      <c r="A1262" t="s">
        <v>2516</v>
      </c>
      <c r="B1262">
        <f>H556</f>
        <v>90</v>
      </c>
      <c r="D1262" t="s">
        <v>1797</v>
      </c>
      <c r="E1262">
        <v>20</v>
      </c>
    </row>
    <row r="1263" spans="1:5" ht="15" customHeight="1" x14ac:dyDescent="0.3">
      <c r="A1263" t="s">
        <v>2715</v>
      </c>
      <c r="B1263">
        <f>H557</f>
        <v>70</v>
      </c>
      <c r="D1263" t="s">
        <v>1798</v>
      </c>
      <c r="E1263">
        <v>35</v>
      </c>
    </row>
    <row r="1264" spans="1:5" ht="15" customHeight="1" x14ac:dyDescent="0.3">
      <c r="A1264" t="s">
        <v>2517</v>
      </c>
      <c r="B1264">
        <f>H558</f>
        <v>85</v>
      </c>
      <c r="D1264" t="s">
        <v>1799</v>
      </c>
      <c r="E1264">
        <v>35</v>
      </c>
    </row>
    <row r="1265" spans="1:5" ht="15" customHeight="1" x14ac:dyDescent="0.3">
      <c r="A1265" t="s">
        <v>2714</v>
      </c>
      <c r="B1265">
        <f>H555</f>
        <v>80</v>
      </c>
      <c r="D1265" t="s">
        <v>1800</v>
      </c>
      <c r="E1265">
        <v>20</v>
      </c>
    </row>
    <row r="1266" spans="1:5" ht="15" customHeight="1" x14ac:dyDescent="0.3">
      <c r="A1266" t="s">
        <v>2716</v>
      </c>
      <c r="B1266">
        <f>H559</f>
        <v>75</v>
      </c>
      <c r="D1266" t="s">
        <v>1801</v>
      </c>
      <c r="E1266">
        <v>15</v>
      </c>
    </row>
    <row r="1267" spans="1:5" ht="15" customHeight="1" x14ac:dyDescent="0.3">
      <c r="A1267" t="s">
        <v>2518</v>
      </c>
      <c r="B1267">
        <f>H560</f>
        <v>85</v>
      </c>
      <c r="D1267" t="s">
        <v>1802</v>
      </c>
      <c r="E1267">
        <v>25</v>
      </c>
    </row>
    <row r="1268" spans="1:5" ht="15" customHeight="1" x14ac:dyDescent="0.3">
      <c r="A1268" t="s">
        <v>2973</v>
      </c>
      <c r="B1268">
        <f>H561</f>
        <v>100</v>
      </c>
      <c r="D1268" t="s">
        <v>1803</v>
      </c>
      <c r="E1268">
        <v>20</v>
      </c>
    </row>
    <row r="1269" spans="1:5" ht="15" customHeight="1" x14ac:dyDescent="0.3">
      <c r="A1269" t="s">
        <v>3145</v>
      </c>
      <c r="B1269">
        <f t="shared" ref="B1269:B1275" si="302">H561</f>
        <v>100</v>
      </c>
      <c r="D1269" t="s">
        <v>1804</v>
      </c>
      <c r="E1269">
        <v>15</v>
      </c>
    </row>
    <row r="1270" spans="1:5" ht="15" customHeight="1" x14ac:dyDescent="0.3">
      <c r="A1270" t="s">
        <v>2717</v>
      </c>
      <c r="B1270">
        <f t="shared" si="302"/>
        <v>80</v>
      </c>
      <c r="D1270" t="s">
        <v>1805</v>
      </c>
      <c r="E1270">
        <v>20</v>
      </c>
    </row>
    <row r="1271" spans="1:5" ht="15" customHeight="1" x14ac:dyDescent="0.3">
      <c r="A1271" t="s">
        <v>2519</v>
      </c>
      <c r="B1271">
        <f t="shared" si="302"/>
        <v>100</v>
      </c>
      <c r="D1271" t="s">
        <v>1806</v>
      </c>
      <c r="E1271">
        <v>10</v>
      </c>
    </row>
    <row r="1272" spans="1:5" ht="15" customHeight="1" x14ac:dyDescent="0.3">
      <c r="A1272" t="s">
        <v>3803</v>
      </c>
      <c r="B1272">
        <f t="shared" si="302"/>
        <v>80</v>
      </c>
      <c r="D1272" t="s">
        <v>1807</v>
      </c>
      <c r="E1272">
        <v>20</v>
      </c>
    </row>
    <row r="1273" spans="1:5" ht="15" customHeight="1" x14ac:dyDescent="0.3">
      <c r="A1273" t="s">
        <v>2520</v>
      </c>
      <c r="B1273">
        <f t="shared" si="302"/>
        <v>95</v>
      </c>
      <c r="D1273" t="s">
        <v>1808</v>
      </c>
      <c r="E1273">
        <v>20</v>
      </c>
    </row>
    <row r="1274" spans="1:5" ht="15" customHeight="1" x14ac:dyDescent="0.3">
      <c r="A1274" t="s">
        <v>2719</v>
      </c>
      <c r="B1274">
        <f t="shared" si="302"/>
        <v>75</v>
      </c>
      <c r="D1274" t="s">
        <v>1809</v>
      </c>
      <c r="E1274">
        <v>20</v>
      </c>
    </row>
    <row r="1275" spans="1:5" ht="15" customHeight="1" x14ac:dyDescent="0.3">
      <c r="A1275" t="s">
        <v>2521</v>
      </c>
      <c r="B1275">
        <f t="shared" si="302"/>
        <v>85</v>
      </c>
      <c r="D1275" t="s">
        <v>1810</v>
      </c>
      <c r="E1275">
        <v>20</v>
      </c>
    </row>
    <row r="1276" spans="1:5" ht="15" customHeight="1" x14ac:dyDescent="0.3">
      <c r="A1276" t="s">
        <v>2718</v>
      </c>
      <c r="B1276">
        <f>H564</f>
        <v>80</v>
      </c>
      <c r="D1276" t="s">
        <v>1811</v>
      </c>
      <c r="E1276">
        <v>20</v>
      </c>
    </row>
    <row r="1277" spans="1:5" ht="15" customHeight="1" x14ac:dyDescent="0.3">
      <c r="A1277" t="s">
        <v>2720</v>
      </c>
      <c r="B1277">
        <f>H568</f>
        <v>80</v>
      </c>
      <c r="D1277" t="s">
        <v>1812</v>
      </c>
      <c r="E1277">
        <v>25</v>
      </c>
    </row>
    <row r="1278" spans="1:5" ht="15" customHeight="1" x14ac:dyDescent="0.3">
      <c r="A1278" t="s">
        <v>2721</v>
      </c>
      <c r="B1278">
        <f>H569</f>
        <v>80</v>
      </c>
      <c r="D1278" t="s">
        <v>1813</v>
      </c>
      <c r="E1278">
        <v>20</v>
      </c>
    </row>
    <row r="1279" spans="1:5" ht="15" customHeight="1" x14ac:dyDescent="0.3">
      <c r="A1279" t="s">
        <v>2522</v>
      </c>
      <c r="B1279">
        <f>H570</f>
        <v>90</v>
      </c>
      <c r="D1279" t="s">
        <v>1814</v>
      </c>
      <c r="E1279">
        <v>20</v>
      </c>
    </row>
    <row r="1280" spans="1:5" ht="15" customHeight="1" x14ac:dyDescent="0.3">
      <c r="A1280" t="s">
        <v>2722</v>
      </c>
      <c r="B1280">
        <f>H562</f>
        <v>80</v>
      </c>
      <c r="D1280" t="s">
        <v>1815</v>
      </c>
      <c r="E1280">
        <v>20</v>
      </c>
    </row>
    <row r="1281" spans="1:5" ht="15" customHeight="1" x14ac:dyDescent="0.3">
      <c r="A1281" t="s">
        <v>2523</v>
      </c>
      <c r="B1281">
        <f>H563</f>
        <v>100</v>
      </c>
      <c r="D1281" t="s">
        <v>1816</v>
      </c>
      <c r="E1281">
        <v>20</v>
      </c>
    </row>
    <row r="1282" spans="1:5" ht="15" customHeight="1" x14ac:dyDescent="0.3">
      <c r="A1282" t="s">
        <v>2723</v>
      </c>
      <c r="B1282">
        <f>H571</f>
        <v>80</v>
      </c>
      <c r="D1282" t="s">
        <v>1817</v>
      </c>
      <c r="E1282">
        <v>20</v>
      </c>
    </row>
    <row r="1283" spans="1:5" ht="15" customHeight="1" x14ac:dyDescent="0.3">
      <c r="A1283" t="s">
        <v>2524</v>
      </c>
      <c r="B1283">
        <f>H572</f>
        <v>90</v>
      </c>
      <c r="D1283" t="s">
        <v>1818</v>
      </c>
      <c r="E1283">
        <v>20</v>
      </c>
    </row>
    <row r="1284" spans="1:5" ht="15" customHeight="1" x14ac:dyDescent="0.3">
      <c r="A1284" s="70" t="s">
        <v>8296</v>
      </c>
      <c r="B1284">
        <f>H573</f>
        <v>100</v>
      </c>
      <c r="D1284" t="s">
        <v>1819</v>
      </c>
      <c r="E1284">
        <v>20</v>
      </c>
    </row>
    <row r="1285" spans="1:5" ht="15" customHeight="1" x14ac:dyDescent="0.3">
      <c r="A1285" s="70" t="s">
        <v>8297</v>
      </c>
      <c r="B1285">
        <f>H573</f>
        <v>100</v>
      </c>
      <c r="D1285" t="s">
        <v>1820</v>
      </c>
      <c r="E1285">
        <v>20</v>
      </c>
    </row>
    <row r="1286" spans="1:5" ht="15" customHeight="1" x14ac:dyDescent="0.3">
      <c r="A1286" s="70" t="s">
        <v>8298</v>
      </c>
      <c r="B1286">
        <f>H573</f>
        <v>100</v>
      </c>
      <c r="D1286" t="s">
        <v>1821</v>
      </c>
      <c r="E1286">
        <v>20</v>
      </c>
    </row>
    <row r="1287" spans="1:5" ht="15" customHeight="1" x14ac:dyDescent="0.3">
      <c r="A1287" s="70" t="s">
        <v>8299</v>
      </c>
      <c r="B1287">
        <f>H573</f>
        <v>100</v>
      </c>
      <c r="D1287" t="s">
        <v>1822</v>
      </c>
      <c r="E1287">
        <v>15</v>
      </c>
    </row>
    <row r="1288" spans="1:5" ht="15" customHeight="1" x14ac:dyDescent="0.3">
      <c r="A1288" s="70" t="s">
        <v>8300</v>
      </c>
      <c r="B1288">
        <f>H573</f>
        <v>100</v>
      </c>
      <c r="D1288" t="s">
        <v>1823</v>
      </c>
      <c r="E1288">
        <v>20</v>
      </c>
    </row>
    <row r="1289" spans="1:5" ht="15" customHeight="1" x14ac:dyDescent="0.3">
      <c r="A1289" s="70" t="s">
        <v>8301</v>
      </c>
      <c r="B1289">
        <f>H573</f>
        <v>100</v>
      </c>
      <c r="D1289" t="s">
        <v>1824</v>
      </c>
      <c r="E1289">
        <v>20</v>
      </c>
    </row>
    <row r="1290" spans="1:5" ht="15" customHeight="1" x14ac:dyDescent="0.3">
      <c r="A1290" s="70" t="s">
        <v>8302</v>
      </c>
      <c r="B1290">
        <f>H573</f>
        <v>100</v>
      </c>
      <c r="D1290" t="s">
        <v>1825</v>
      </c>
      <c r="E1290">
        <v>20</v>
      </c>
    </row>
    <row r="1291" spans="1:5" ht="15" customHeight="1" x14ac:dyDescent="0.3">
      <c r="A1291" s="70" t="s">
        <v>8303</v>
      </c>
      <c r="B1291">
        <f>H573</f>
        <v>100</v>
      </c>
      <c r="D1291" t="s">
        <v>1826</v>
      </c>
      <c r="E1291">
        <v>20</v>
      </c>
    </row>
    <row r="1292" spans="1:5" ht="15" customHeight="1" x14ac:dyDescent="0.3">
      <c r="A1292" t="s">
        <v>2724</v>
      </c>
      <c r="B1292">
        <f>H562</f>
        <v>80</v>
      </c>
      <c r="D1292" t="s">
        <v>1827</v>
      </c>
      <c r="E1292">
        <v>20</v>
      </c>
    </row>
    <row r="1293" spans="1:5" ht="15" customHeight="1" x14ac:dyDescent="0.3">
      <c r="A1293" t="s">
        <v>2525</v>
      </c>
      <c r="B1293">
        <f>H575</f>
        <v>95</v>
      </c>
      <c r="D1293" t="s">
        <v>1828</v>
      </c>
      <c r="E1293">
        <v>20</v>
      </c>
    </row>
    <row r="1294" spans="1:5" ht="15" customHeight="1" x14ac:dyDescent="0.3">
      <c r="A1294" t="s">
        <v>2974</v>
      </c>
      <c r="B1294">
        <f>H576</f>
        <v>105</v>
      </c>
      <c r="D1294" t="s">
        <v>1829</v>
      </c>
      <c r="E1294">
        <v>20</v>
      </c>
    </row>
    <row r="1295" spans="1:5" ht="15" customHeight="1" x14ac:dyDescent="0.3">
      <c r="A1295" t="s">
        <v>3146</v>
      </c>
      <c r="B1295">
        <f>H576</f>
        <v>105</v>
      </c>
      <c r="D1295" t="s">
        <v>1830</v>
      </c>
      <c r="E1295">
        <v>20</v>
      </c>
    </row>
    <row r="1296" spans="1:5" ht="15" customHeight="1" x14ac:dyDescent="0.3">
      <c r="A1296" t="s">
        <v>4169</v>
      </c>
      <c r="B1296">
        <f>H574</f>
        <v>80</v>
      </c>
      <c r="D1296" t="s">
        <v>1831</v>
      </c>
      <c r="E1296">
        <v>20</v>
      </c>
    </row>
    <row r="1297" spans="1:5" ht="15" customHeight="1" x14ac:dyDescent="0.3">
      <c r="A1297" t="s">
        <v>4170</v>
      </c>
      <c r="B1297">
        <f>H574</f>
        <v>80</v>
      </c>
      <c r="D1297" t="s">
        <v>1832</v>
      </c>
      <c r="E1297">
        <v>20</v>
      </c>
    </row>
    <row r="1298" spans="1:5" ht="15" customHeight="1" x14ac:dyDescent="0.3">
      <c r="A1298" t="s">
        <v>2526</v>
      </c>
      <c r="B1298">
        <f>H575</f>
        <v>95</v>
      </c>
      <c r="D1298" t="s">
        <v>1833</v>
      </c>
      <c r="E1298">
        <v>15</v>
      </c>
    </row>
    <row r="1299" spans="1:5" ht="15" customHeight="1" x14ac:dyDescent="0.3">
      <c r="A1299" t="s">
        <v>2975</v>
      </c>
      <c r="B1299">
        <f>H576</f>
        <v>105</v>
      </c>
      <c r="D1299" t="s">
        <v>1834</v>
      </c>
      <c r="E1299">
        <v>20</v>
      </c>
    </row>
    <row r="1300" spans="1:5" ht="15" customHeight="1" x14ac:dyDescent="0.3">
      <c r="A1300" t="s">
        <v>3147</v>
      </c>
      <c r="B1300">
        <f>H576</f>
        <v>105</v>
      </c>
      <c r="D1300" t="s">
        <v>1835</v>
      </c>
      <c r="E1300">
        <v>20</v>
      </c>
    </row>
    <row r="1301" spans="1:5" ht="15" customHeight="1" x14ac:dyDescent="0.3">
      <c r="A1301" t="s">
        <v>2528</v>
      </c>
      <c r="B1301">
        <f>H539</f>
        <v>70</v>
      </c>
      <c r="D1301" t="s">
        <v>1836</v>
      </c>
      <c r="E1301">
        <v>20</v>
      </c>
    </row>
    <row r="1302" spans="1:5" ht="15" customHeight="1" x14ac:dyDescent="0.3">
      <c r="A1302" t="s">
        <v>2527</v>
      </c>
      <c r="B1302">
        <f>H540</f>
        <v>70</v>
      </c>
      <c r="D1302" t="s">
        <v>1837</v>
      </c>
      <c r="E1302">
        <v>20</v>
      </c>
    </row>
    <row r="1303" spans="1:5" ht="15" customHeight="1" x14ac:dyDescent="0.3">
      <c r="A1303" t="s">
        <v>2529</v>
      </c>
      <c r="B1303">
        <f>H541</f>
        <v>85</v>
      </c>
      <c r="D1303" t="s">
        <v>1838</v>
      </c>
      <c r="E1303">
        <v>15</v>
      </c>
    </row>
    <row r="1304" spans="1:5" ht="15" customHeight="1" x14ac:dyDescent="0.3">
      <c r="A1304" t="s">
        <v>4171</v>
      </c>
      <c r="B1304">
        <f>H541</f>
        <v>85</v>
      </c>
      <c r="D1304" s="56" t="s">
        <v>299</v>
      </c>
      <c r="E1304">
        <v>15</v>
      </c>
    </row>
    <row r="1305" spans="1:5" ht="15" customHeight="1" x14ac:dyDescent="0.3">
      <c r="A1305" t="s">
        <v>4172</v>
      </c>
      <c r="B1305">
        <f>H541</f>
        <v>85</v>
      </c>
      <c r="D1305" t="s">
        <v>1840</v>
      </c>
      <c r="E1305">
        <v>15</v>
      </c>
    </row>
    <row r="1306" spans="1:5" ht="15" customHeight="1" x14ac:dyDescent="0.3">
      <c r="A1306" t="s">
        <v>2530</v>
      </c>
      <c r="B1306">
        <f>H542</f>
        <v>80</v>
      </c>
      <c r="D1306" t="s">
        <v>1841</v>
      </c>
      <c r="E1306">
        <v>20</v>
      </c>
    </row>
    <row r="1307" spans="1:5" ht="15" customHeight="1" x14ac:dyDescent="0.3">
      <c r="A1307" t="s">
        <v>2773</v>
      </c>
      <c r="B1307">
        <f>H701</f>
        <v>200</v>
      </c>
      <c r="D1307" t="s">
        <v>1842</v>
      </c>
      <c r="E1307">
        <v>25</v>
      </c>
    </row>
    <row r="1308" spans="1:5" ht="15" customHeight="1" x14ac:dyDescent="0.3">
      <c r="A1308" t="s">
        <v>2847</v>
      </c>
      <c r="B1308">
        <f>H702</f>
        <v>110</v>
      </c>
      <c r="D1308" t="s">
        <v>1843</v>
      </c>
      <c r="E1308">
        <v>20</v>
      </c>
    </row>
    <row r="1309" spans="1:5" ht="15" customHeight="1" x14ac:dyDescent="0.3">
      <c r="A1309" t="s">
        <v>2774</v>
      </c>
      <c r="B1309">
        <f>H703</f>
        <v>225</v>
      </c>
      <c r="D1309" t="s">
        <v>1844</v>
      </c>
      <c r="E1309">
        <v>20</v>
      </c>
    </row>
    <row r="1310" spans="1:5" ht="15" customHeight="1" x14ac:dyDescent="0.3">
      <c r="A1310" t="s">
        <v>4042</v>
      </c>
      <c r="B1310">
        <f>H703</f>
        <v>225</v>
      </c>
      <c r="D1310" t="s">
        <v>1845</v>
      </c>
      <c r="E1310">
        <v>15</v>
      </c>
    </row>
    <row r="1311" spans="1:5" ht="15" customHeight="1" x14ac:dyDescent="0.3">
      <c r="A1311" t="s">
        <v>4043</v>
      </c>
      <c r="B1311">
        <f>H703</f>
        <v>225</v>
      </c>
      <c r="D1311" t="s">
        <v>1846</v>
      </c>
      <c r="E1311">
        <v>15</v>
      </c>
    </row>
    <row r="1312" spans="1:5" ht="15" customHeight="1" x14ac:dyDescent="0.3">
      <c r="A1312" t="s">
        <v>2848</v>
      </c>
      <c r="B1312">
        <f>H688</f>
        <v>120</v>
      </c>
      <c r="D1312" t="s">
        <v>1847</v>
      </c>
      <c r="E1312">
        <v>15</v>
      </c>
    </row>
    <row r="1313" spans="1:5" ht="15" customHeight="1" x14ac:dyDescent="0.3">
      <c r="A1313" t="s">
        <v>2775</v>
      </c>
      <c r="B1313">
        <f>H690</f>
        <v>75</v>
      </c>
      <c r="D1313" t="s">
        <v>1848</v>
      </c>
      <c r="E1313">
        <v>20</v>
      </c>
    </row>
    <row r="1314" spans="1:5" ht="15" customHeight="1" x14ac:dyDescent="0.3">
      <c r="A1314" t="s">
        <v>2776</v>
      </c>
      <c r="B1314">
        <f>H689</f>
        <v>140</v>
      </c>
      <c r="D1314" t="s">
        <v>1849</v>
      </c>
      <c r="E1314">
        <v>15</v>
      </c>
    </row>
    <row r="1315" spans="1:5" ht="15" customHeight="1" x14ac:dyDescent="0.3">
      <c r="A1315" t="s">
        <v>4044</v>
      </c>
      <c r="B1315">
        <f>H689</f>
        <v>140</v>
      </c>
      <c r="D1315" t="s">
        <v>1850</v>
      </c>
      <c r="E1315">
        <v>15</v>
      </c>
    </row>
    <row r="1316" spans="1:5" ht="15" customHeight="1" x14ac:dyDescent="0.3">
      <c r="A1316" t="s">
        <v>4045</v>
      </c>
      <c r="B1316">
        <f>H689</f>
        <v>140</v>
      </c>
      <c r="D1316" t="s">
        <v>1851</v>
      </c>
      <c r="E1316">
        <v>20</v>
      </c>
    </row>
    <row r="1317" spans="1:5" ht="15" customHeight="1" x14ac:dyDescent="0.3">
      <c r="A1317" t="s">
        <v>3462</v>
      </c>
      <c r="B1317">
        <f>H691</f>
        <v>105</v>
      </c>
      <c r="D1317" t="s">
        <v>1852</v>
      </c>
      <c r="E1317">
        <v>15</v>
      </c>
    </row>
    <row r="1318" spans="1:5" ht="15" customHeight="1" x14ac:dyDescent="0.3">
      <c r="A1318" t="s">
        <v>2850</v>
      </c>
      <c r="B1318">
        <f>H695</f>
        <v>100</v>
      </c>
      <c r="D1318" t="s">
        <v>1853</v>
      </c>
      <c r="E1318">
        <v>20</v>
      </c>
    </row>
    <row r="1319" spans="1:5" ht="15" customHeight="1" x14ac:dyDescent="0.3">
      <c r="A1319" t="s">
        <v>2777</v>
      </c>
      <c r="B1319">
        <f>H696</f>
        <v>150</v>
      </c>
      <c r="D1319" t="s">
        <v>1854</v>
      </c>
      <c r="E1319">
        <v>15</v>
      </c>
    </row>
    <row r="1320" spans="1:5" ht="15" customHeight="1" x14ac:dyDescent="0.3">
      <c r="A1320" t="s">
        <v>4046</v>
      </c>
      <c r="B1320">
        <f>H696</f>
        <v>150</v>
      </c>
      <c r="D1320" t="s">
        <v>1855</v>
      </c>
      <c r="E1320">
        <v>15</v>
      </c>
    </row>
    <row r="1321" spans="1:5" ht="15" customHeight="1" x14ac:dyDescent="0.3">
      <c r="A1321" t="s">
        <v>4047</v>
      </c>
      <c r="B1321">
        <f>H696</f>
        <v>150</v>
      </c>
      <c r="D1321" t="s">
        <v>1856</v>
      </c>
      <c r="E1321">
        <v>15</v>
      </c>
    </row>
    <row r="1322" spans="1:5" ht="15" customHeight="1" x14ac:dyDescent="0.3">
      <c r="A1322" t="s">
        <v>3815</v>
      </c>
      <c r="B1322">
        <f>H692</f>
        <v>155</v>
      </c>
      <c r="D1322" t="s">
        <v>1857</v>
      </c>
      <c r="E1322">
        <v>20</v>
      </c>
    </row>
    <row r="1323" spans="1:5" ht="15" customHeight="1" x14ac:dyDescent="0.3">
      <c r="A1323" t="s">
        <v>4049</v>
      </c>
      <c r="B1323">
        <f>H692</f>
        <v>155</v>
      </c>
      <c r="D1323" t="s">
        <v>1858</v>
      </c>
      <c r="E1323">
        <v>20</v>
      </c>
    </row>
    <row r="1324" spans="1:5" ht="15" customHeight="1" x14ac:dyDescent="0.3">
      <c r="A1324" t="s">
        <v>2851</v>
      </c>
      <c r="B1324">
        <f>H693</f>
        <v>130</v>
      </c>
      <c r="D1324" t="s">
        <v>1859</v>
      </c>
      <c r="E1324">
        <v>15</v>
      </c>
    </row>
    <row r="1325" spans="1:5" ht="15" customHeight="1" x14ac:dyDescent="0.3">
      <c r="A1325" t="s">
        <v>2779</v>
      </c>
      <c r="B1325">
        <f>H694</f>
        <v>250</v>
      </c>
      <c r="D1325" t="s">
        <v>1860</v>
      </c>
      <c r="E1325">
        <v>20</v>
      </c>
    </row>
    <row r="1326" spans="1:5" ht="15" customHeight="1" x14ac:dyDescent="0.3">
      <c r="A1326" t="s">
        <v>4050</v>
      </c>
      <c r="B1326">
        <f>H694</f>
        <v>250</v>
      </c>
      <c r="D1326" t="s">
        <v>1861</v>
      </c>
      <c r="E1326">
        <v>20</v>
      </c>
    </row>
    <row r="1327" spans="1:5" ht="15" customHeight="1" x14ac:dyDescent="0.3">
      <c r="A1327" t="s">
        <v>4051</v>
      </c>
      <c r="B1327">
        <f>H694</f>
        <v>250</v>
      </c>
      <c r="D1327" t="s">
        <v>1862</v>
      </c>
      <c r="E1327">
        <v>20</v>
      </c>
    </row>
    <row r="1328" spans="1:5" ht="15" customHeight="1" x14ac:dyDescent="0.3">
      <c r="A1328" t="s">
        <v>2849</v>
      </c>
      <c r="B1328">
        <f>H691</f>
        <v>105</v>
      </c>
      <c r="D1328" t="s">
        <v>1863</v>
      </c>
      <c r="E1328">
        <v>20</v>
      </c>
    </row>
    <row r="1329" spans="1:5" ht="15" customHeight="1" x14ac:dyDescent="0.3">
      <c r="A1329" t="s">
        <v>2778</v>
      </c>
      <c r="B1329">
        <f>H692</f>
        <v>155</v>
      </c>
      <c r="D1329" t="s">
        <v>1864</v>
      </c>
      <c r="E1329">
        <v>25</v>
      </c>
    </row>
    <row r="1330" spans="1:5" ht="15" customHeight="1" x14ac:dyDescent="0.3">
      <c r="A1330" t="s">
        <v>4048</v>
      </c>
      <c r="B1330">
        <f>H692</f>
        <v>155</v>
      </c>
      <c r="D1330" t="s">
        <v>1865</v>
      </c>
      <c r="E1330">
        <v>20</v>
      </c>
    </row>
    <row r="1331" spans="1:5" ht="15" customHeight="1" x14ac:dyDescent="0.3">
      <c r="A1331" t="s">
        <v>2852</v>
      </c>
      <c r="B1331">
        <f>H697</f>
        <v>100</v>
      </c>
      <c r="D1331" t="s">
        <v>1866</v>
      </c>
      <c r="E1331">
        <v>15</v>
      </c>
    </row>
    <row r="1332" spans="1:5" ht="15" customHeight="1" x14ac:dyDescent="0.3">
      <c r="A1332" t="s">
        <v>2780</v>
      </c>
      <c r="B1332">
        <f>H698</f>
        <v>200</v>
      </c>
      <c r="D1332" t="s">
        <v>1867</v>
      </c>
      <c r="E1332">
        <v>20</v>
      </c>
    </row>
    <row r="1333" spans="1:5" ht="15" customHeight="1" x14ac:dyDescent="0.3">
      <c r="A1333" t="s">
        <v>4052</v>
      </c>
      <c r="B1333">
        <f>H698</f>
        <v>200</v>
      </c>
      <c r="D1333" t="s">
        <v>1868</v>
      </c>
      <c r="E1333">
        <v>15</v>
      </c>
    </row>
    <row r="1334" spans="1:5" ht="15" customHeight="1" x14ac:dyDescent="0.3">
      <c r="A1334" t="s">
        <v>4053</v>
      </c>
      <c r="B1334">
        <f>H698</f>
        <v>200</v>
      </c>
      <c r="D1334" t="s">
        <v>1869</v>
      </c>
      <c r="E1334">
        <v>20</v>
      </c>
    </row>
    <row r="1335" spans="1:5" ht="15" customHeight="1" x14ac:dyDescent="0.3">
      <c r="A1335" t="s">
        <v>2853</v>
      </c>
      <c r="B1335">
        <f>H699</f>
        <v>150</v>
      </c>
      <c r="D1335" t="s">
        <v>1870</v>
      </c>
      <c r="E1335">
        <v>20</v>
      </c>
    </row>
    <row r="1336" spans="1:5" ht="15" customHeight="1" x14ac:dyDescent="0.3">
      <c r="A1336" t="s">
        <v>2781</v>
      </c>
      <c r="B1336">
        <f>H698</f>
        <v>200</v>
      </c>
      <c r="D1336" t="s">
        <v>1871</v>
      </c>
      <c r="E1336">
        <v>25</v>
      </c>
    </row>
    <row r="1337" spans="1:5" ht="15" customHeight="1" x14ac:dyDescent="0.3">
      <c r="A1337" t="s">
        <v>4054</v>
      </c>
      <c r="B1337">
        <f>H698</f>
        <v>200</v>
      </c>
      <c r="D1337" t="s">
        <v>1872</v>
      </c>
      <c r="E1337">
        <v>15</v>
      </c>
    </row>
    <row r="1338" spans="1:5" ht="15" customHeight="1" x14ac:dyDescent="0.3">
      <c r="A1338" t="s">
        <v>4055</v>
      </c>
      <c r="B1338">
        <f>H698</f>
        <v>200</v>
      </c>
      <c r="D1338" t="s">
        <v>1873</v>
      </c>
      <c r="E1338">
        <v>20</v>
      </c>
    </row>
    <row r="1339" spans="1:5" ht="15" customHeight="1" x14ac:dyDescent="0.3">
      <c r="A1339" t="s">
        <v>2783</v>
      </c>
      <c r="B1339">
        <f>H704</f>
        <v>80</v>
      </c>
      <c r="D1339" t="s">
        <v>1874</v>
      </c>
      <c r="E1339">
        <v>20</v>
      </c>
    </row>
    <row r="1340" spans="1:5" ht="15" customHeight="1" x14ac:dyDescent="0.3">
      <c r="A1340" t="s">
        <v>2782</v>
      </c>
      <c r="B1340">
        <f>H705</f>
        <v>85</v>
      </c>
      <c r="D1340" t="s">
        <v>3059</v>
      </c>
      <c r="E1340">
        <v>15</v>
      </c>
    </row>
    <row r="1341" spans="1:5" ht="15" customHeight="1" x14ac:dyDescent="0.3">
      <c r="A1341" t="s">
        <v>2854</v>
      </c>
      <c r="B1341">
        <f>H706</f>
        <v>85</v>
      </c>
      <c r="D1341" t="s">
        <v>1875</v>
      </c>
      <c r="E1341">
        <v>15</v>
      </c>
    </row>
    <row r="1342" spans="1:5" ht="15" customHeight="1" x14ac:dyDescent="0.3">
      <c r="A1342" t="s">
        <v>2784</v>
      </c>
      <c r="B1342">
        <f>H707</f>
        <v>185</v>
      </c>
      <c r="D1342" t="s">
        <v>1876</v>
      </c>
      <c r="E1342">
        <v>15</v>
      </c>
    </row>
    <row r="1343" spans="1:5" ht="15" customHeight="1" x14ac:dyDescent="0.3">
      <c r="A1343" t="s">
        <v>4056</v>
      </c>
      <c r="B1343">
        <f>H707</f>
        <v>185</v>
      </c>
      <c r="D1343" s="75" t="s">
        <v>9534</v>
      </c>
      <c r="E1343">
        <v>20</v>
      </c>
    </row>
    <row r="1344" spans="1:5" ht="15" customHeight="1" x14ac:dyDescent="0.3">
      <c r="A1344" t="s">
        <v>4057</v>
      </c>
      <c r="B1344">
        <f>H707</f>
        <v>185</v>
      </c>
      <c r="D1344" s="75" t="s">
        <v>9535</v>
      </c>
      <c r="E1344">
        <v>20</v>
      </c>
    </row>
    <row r="1345" spans="1:5" ht="15" customHeight="1" x14ac:dyDescent="0.3">
      <c r="A1345" t="s">
        <v>2785</v>
      </c>
      <c r="B1345">
        <f>H708</f>
        <v>135</v>
      </c>
      <c r="D1345" t="s">
        <v>1877</v>
      </c>
      <c r="E1345">
        <v>15</v>
      </c>
    </row>
    <row r="1346" spans="1:5" ht="15" customHeight="1" x14ac:dyDescent="0.3">
      <c r="A1346" t="s">
        <v>2786</v>
      </c>
      <c r="B1346">
        <f>H709</f>
        <v>135</v>
      </c>
      <c r="D1346" t="s">
        <v>1878</v>
      </c>
      <c r="E1346">
        <v>15</v>
      </c>
    </row>
    <row r="1347" spans="1:5" ht="15" customHeight="1" x14ac:dyDescent="0.3">
      <c r="A1347" t="s">
        <v>2725</v>
      </c>
      <c r="B1347">
        <f>H579</f>
        <v>85</v>
      </c>
      <c r="D1347" t="s">
        <v>1879</v>
      </c>
      <c r="E1347">
        <v>20</v>
      </c>
    </row>
    <row r="1348" spans="1:5" ht="15" customHeight="1" x14ac:dyDescent="0.3">
      <c r="A1348" t="s">
        <v>2726</v>
      </c>
      <c r="B1348">
        <f>H580</f>
        <v>65</v>
      </c>
      <c r="D1348" t="s">
        <v>1880</v>
      </c>
      <c r="E1348">
        <v>20</v>
      </c>
    </row>
    <row r="1349" spans="1:5" ht="15" customHeight="1" x14ac:dyDescent="0.3">
      <c r="A1349" t="s">
        <v>2531</v>
      </c>
      <c r="B1349">
        <f>H581</f>
        <v>85</v>
      </c>
      <c r="D1349" t="s">
        <v>1881</v>
      </c>
      <c r="E1349">
        <v>20</v>
      </c>
    </row>
    <row r="1350" spans="1:5" ht="15" customHeight="1" x14ac:dyDescent="0.3">
      <c r="A1350" t="s">
        <v>2976</v>
      </c>
      <c r="B1350">
        <f>H582</f>
        <v>100</v>
      </c>
      <c r="D1350" t="s">
        <v>1882</v>
      </c>
      <c r="E1350">
        <v>20</v>
      </c>
    </row>
    <row r="1351" spans="1:5" ht="15" customHeight="1" x14ac:dyDescent="0.3">
      <c r="A1351" t="s">
        <v>3148</v>
      </c>
      <c r="B1351">
        <f>H582</f>
        <v>100</v>
      </c>
      <c r="D1351" t="s">
        <v>1883</v>
      </c>
      <c r="E1351">
        <v>15</v>
      </c>
    </row>
    <row r="1352" spans="1:5" ht="15" customHeight="1" x14ac:dyDescent="0.3">
      <c r="A1352" t="s">
        <v>2727</v>
      </c>
      <c r="B1352">
        <f>H580</f>
        <v>65</v>
      </c>
      <c r="D1352" t="s">
        <v>1884</v>
      </c>
      <c r="E1352">
        <v>20</v>
      </c>
    </row>
    <row r="1353" spans="1:5" ht="15" customHeight="1" x14ac:dyDescent="0.3">
      <c r="A1353" t="s">
        <v>2532</v>
      </c>
      <c r="B1353">
        <f>H581</f>
        <v>85</v>
      </c>
      <c r="D1353" t="s">
        <v>1885</v>
      </c>
      <c r="E1353">
        <v>15</v>
      </c>
    </row>
    <row r="1354" spans="1:5" ht="15" customHeight="1" x14ac:dyDescent="0.3">
      <c r="A1354" t="s">
        <v>2977</v>
      </c>
      <c r="B1354">
        <f>H582</f>
        <v>100</v>
      </c>
      <c r="D1354" t="s">
        <v>1886</v>
      </c>
      <c r="E1354">
        <v>15</v>
      </c>
    </row>
    <row r="1355" spans="1:5" ht="15" customHeight="1" x14ac:dyDescent="0.3">
      <c r="A1355" t="s">
        <v>3149</v>
      </c>
      <c r="B1355">
        <f>H582</f>
        <v>100</v>
      </c>
      <c r="D1355" t="s">
        <v>1887</v>
      </c>
      <c r="E1355">
        <v>20</v>
      </c>
    </row>
    <row r="1356" spans="1:5" ht="15" customHeight="1" x14ac:dyDescent="0.3">
      <c r="A1356" t="s">
        <v>2728</v>
      </c>
      <c r="B1356">
        <f>H583</f>
        <v>70</v>
      </c>
      <c r="D1356" t="s">
        <v>1888</v>
      </c>
      <c r="E1356">
        <v>15</v>
      </c>
    </row>
    <row r="1357" spans="1:5" ht="15" customHeight="1" x14ac:dyDescent="0.3">
      <c r="A1357" t="s">
        <v>2533</v>
      </c>
      <c r="B1357">
        <f>H584</f>
        <v>90</v>
      </c>
      <c r="D1357" t="s">
        <v>1889</v>
      </c>
      <c r="E1357">
        <v>15</v>
      </c>
    </row>
    <row r="1358" spans="1:5" ht="15" customHeight="1" x14ac:dyDescent="0.3">
      <c r="A1358" t="s">
        <v>2978</v>
      </c>
      <c r="B1358">
        <f>H585</f>
        <v>110</v>
      </c>
      <c r="D1358" t="s">
        <v>1890</v>
      </c>
      <c r="E1358">
        <v>15</v>
      </c>
    </row>
    <row r="1359" spans="1:5" ht="15" customHeight="1" x14ac:dyDescent="0.3">
      <c r="A1359" t="s">
        <v>3150</v>
      </c>
      <c r="B1359">
        <f>H585</f>
        <v>110</v>
      </c>
      <c r="D1359" t="s">
        <v>1891</v>
      </c>
      <c r="E1359">
        <v>12</v>
      </c>
    </row>
    <row r="1360" spans="1:5" ht="15" customHeight="1" x14ac:dyDescent="0.3">
      <c r="A1360" t="s">
        <v>2729</v>
      </c>
      <c r="B1360">
        <f>H587</f>
        <v>75</v>
      </c>
      <c r="D1360" t="s">
        <v>1892</v>
      </c>
      <c r="E1360">
        <v>15</v>
      </c>
    </row>
    <row r="1361" spans="1:5" ht="15" customHeight="1" x14ac:dyDescent="0.3">
      <c r="A1361" t="s">
        <v>12392</v>
      </c>
      <c r="B1361">
        <f>H588</f>
        <v>100</v>
      </c>
      <c r="D1361" t="s">
        <v>1893</v>
      </c>
      <c r="E1361">
        <v>12</v>
      </c>
    </row>
    <row r="1362" spans="1:5" ht="15" customHeight="1" x14ac:dyDescent="0.3">
      <c r="A1362" t="s">
        <v>12393</v>
      </c>
      <c r="B1362">
        <f>H588</f>
        <v>100</v>
      </c>
      <c r="D1362" t="s">
        <v>1894</v>
      </c>
      <c r="E1362">
        <v>15</v>
      </c>
    </row>
    <row r="1363" spans="1:5" ht="15" customHeight="1" x14ac:dyDescent="0.3">
      <c r="A1363" t="s">
        <v>2979</v>
      </c>
      <c r="B1363">
        <f>H589</f>
        <v>120</v>
      </c>
      <c r="D1363" t="s">
        <v>1895</v>
      </c>
      <c r="E1363">
        <v>20</v>
      </c>
    </row>
    <row r="1364" spans="1:5" ht="15" customHeight="1" x14ac:dyDescent="0.3">
      <c r="A1364" t="s">
        <v>3151</v>
      </c>
      <c r="B1364">
        <f>H589</f>
        <v>120</v>
      </c>
      <c r="D1364" t="s">
        <v>1896</v>
      </c>
      <c r="E1364">
        <v>20</v>
      </c>
    </row>
    <row r="1365" spans="1:5" ht="15" customHeight="1" x14ac:dyDescent="0.3">
      <c r="A1365" t="s">
        <v>2730</v>
      </c>
      <c r="B1365">
        <f>H586</f>
        <v>75</v>
      </c>
      <c r="D1365" t="s">
        <v>1897</v>
      </c>
      <c r="E1365">
        <v>15</v>
      </c>
    </row>
    <row r="1366" spans="1:5" ht="15" customHeight="1" x14ac:dyDescent="0.3">
      <c r="A1366" t="s">
        <v>3830</v>
      </c>
      <c r="B1366">
        <f>H590</f>
        <v>75</v>
      </c>
      <c r="D1366" t="s">
        <v>1898</v>
      </c>
      <c r="E1366">
        <v>20</v>
      </c>
    </row>
    <row r="1367" spans="1:5" ht="15" customHeight="1" x14ac:dyDescent="0.3">
      <c r="A1367" t="s">
        <v>2534</v>
      </c>
      <c r="B1367">
        <f>H591</f>
        <v>90</v>
      </c>
      <c r="D1367" t="s">
        <v>1899</v>
      </c>
      <c r="E1367">
        <v>12</v>
      </c>
    </row>
    <row r="1368" spans="1:5" ht="15" customHeight="1" x14ac:dyDescent="0.3">
      <c r="A1368" t="s">
        <v>2980</v>
      </c>
      <c r="B1368">
        <f>H592</f>
        <v>110</v>
      </c>
      <c r="D1368" t="s">
        <v>1900</v>
      </c>
      <c r="E1368">
        <v>15</v>
      </c>
    </row>
    <row r="1369" spans="1:5" ht="15" customHeight="1" x14ac:dyDescent="0.3">
      <c r="A1369" t="s">
        <v>3152</v>
      </c>
      <c r="B1369">
        <f>H592</f>
        <v>110</v>
      </c>
      <c r="D1369" t="s">
        <v>1901</v>
      </c>
      <c r="E1369">
        <v>15</v>
      </c>
    </row>
    <row r="1370" spans="1:5" ht="15" customHeight="1" x14ac:dyDescent="0.3">
      <c r="A1370" t="s">
        <v>2733</v>
      </c>
      <c r="B1370">
        <f>H593</f>
        <v>75</v>
      </c>
      <c r="D1370" t="s">
        <v>1902</v>
      </c>
      <c r="E1370">
        <v>15</v>
      </c>
    </row>
    <row r="1371" spans="1:5" ht="15" customHeight="1" x14ac:dyDescent="0.3">
      <c r="A1371" t="s">
        <v>2535</v>
      </c>
      <c r="B1371">
        <f>H594</f>
        <v>100</v>
      </c>
      <c r="D1371" t="s">
        <v>1903</v>
      </c>
      <c r="E1371">
        <v>20</v>
      </c>
    </row>
    <row r="1372" spans="1:5" ht="15" customHeight="1" x14ac:dyDescent="0.3">
      <c r="A1372" t="s">
        <v>2981</v>
      </c>
      <c r="B1372">
        <f>H595</f>
        <v>120</v>
      </c>
      <c r="D1372" t="s">
        <v>1904</v>
      </c>
    </row>
    <row r="1373" spans="1:5" ht="15" customHeight="1" x14ac:dyDescent="0.3">
      <c r="A1373" t="s">
        <v>3153</v>
      </c>
      <c r="B1373">
        <f>H595</f>
        <v>120</v>
      </c>
      <c r="D1373" t="s">
        <v>1905</v>
      </c>
      <c r="E1373">
        <v>12</v>
      </c>
    </row>
    <row r="1374" spans="1:5" ht="15" customHeight="1" x14ac:dyDescent="0.3">
      <c r="A1374" t="s">
        <v>2732</v>
      </c>
      <c r="B1374">
        <f>H596</f>
        <v>90</v>
      </c>
      <c r="D1374" t="s">
        <v>1906</v>
      </c>
      <c r="E1374">
        <v>35</v>
      </c>
    </row>
    <row r="1375" spans="1:5" ht="15" customHeight="1" x14ac:dyDescent="0.3">
      <c r="A1375" t="s">
        <v>2734</v>
      </c>
      <c r="B1375">
        <f>H593</f>
        <v>75</v>
      </c>
      <c r="D1375" t="s">
        <v>1907</v>
      </c>
      <c r="E1375">
        <v>35</v>
      </c>
    </row>
    <row r="1376" spans="1:5" ht="15" customHeight="1" x14ac:dyDescent="0.3">
      <c r="A1376" t="s">
        <v>2536</v>
      </c>
      <c r="B1376">
        <f>H594</f>
        <v>100</v>
      </c>
      <c r="D1376" t="s">
        <v>1908</v>
      </c>
      <c r="E1376">
        <v>20</v>
      </c>
    </row>
    <row r="1377" spans="1:5" ht="15" customHeight="1" x14ac:dyDescent="0.3">
      <c r="A1377" t="s">
        <v>2982</v>
      </c>
      <c r="B1377">
        <f>H595</f>
        <v>120</v>
      </c>
      <c r="D1377" t="s">
        <v>1909</v>
      </c>
      <c r="E1377">
        <v>15</v>
      </c>
    </row>
    <row r="1378" spans="1:5" ht="15" customHeight="1" x14ac:dyDescent="0.3">
      <c r="A1378" t="s">
        <v>3154</v>
      </c>
      <c r="B1378">
        <f>H595</f>
        <v>120</v>
      </c>
      <c r="D1378" t="s">
        <v>1910</v>
      </c>
      <c r="E1378">
        <v>15</v>
      </c>
    </row>
    <row r="1379" spans="1:5" ht="15" customHeight="1" x14ac:dyDescent="0.3">
      <c r="A1379" t="s">
        <v>2731</v>
      </c>
      <c r="B1379">
        <f>H590</f>
        <v>75</v>
      </c>
      <c r="D1379" t="s">
        <v>1911</v>
      </c>
      <c r="E1379">
        <v>20</v>
      </c>
    </row>
    <row r="1380" spans="1:5" ht="15" customHeight="1" x14ac:dyDescent="0.3">
      <c r="A1380" s="79" t="s">
        <v>12220</v>
      </c>
      <c r="B1380">
        <f>H597</f>
        <v>80</v>
      </c>
      <c r="D1380" t="s">
        <v>1912</v>
      </c>
      <c r="E1380">
        <v>20</v>
      </c>
    </row>
    <row r="1381" spans="1:5" ht="15" customHeight="1" x14ac:dyDescent="0.3">
      <c r="A1381" t="s">
        <v>2836</v>
      </c>
      <c r="B1381">
        <f>H597</f>
        <v>80</v>
      </c>
      <c r="D1381" t="s">
        <v>1913</v>
      </c>
      <c r="E1381">
        <v>20</v>
      </c>
    </row>
    <row r="1382" spans="1:5" ht="15" customHeight="1" x14ac:dyDescent="0.3">
      <c r="A1382" s="71" t="s">
        <v>5246</v>
      </c>
      <c r="B1382">
        <f>H600</f>
        <v>180</v>
      </c>
      <c r="D1382" t="s">
        <v>1914</v>
      </c>
      <c r="E1382">
        <v>20</v>
      </c>
    </row>
    <row r="1383" spans="1:5" ht="15" customHeight="1" x14ac:dyDescent="0.3">
      <c r="A1383" t="s">
        <v>2537</v>
      </c>
      <c r="B1383">
        <f>H600</f>
        <v>180</v>
      </c>
      <c r="D1383" t="s">
        <v>1915</v>
      </c>
      <c r="E1383">
        <v>20</v>
      </c>
    </row>
    <row r="1384" spans="1:5" ht="15" customHeight="1" x14ac:dyDescent="0.3">
      <c r="A1384" s="76" t="s">
        <v>9548</v>
      </c>
      <c r="B1384">
        <f>H600</f>
        <v>180</v>
      </c>
      <c r="D1384" t="s">
        <v>1916</v>
      </c>
      <c r="E1384">
        <v>20</v>
      </c>
    </row>
    <row r="1385" spans="1:5" ht="15" customHeight="1" x14ac:dyDescent="0.3">
      <c r="A1385" s="71" t="s">
        <v>5247</v>
      </c>
      <c r="B1385">
        <f>H600</f>
        <v>180</v>
      </c>
      <c r="D1385" t="s">
        <v>1917</v>
      </c>
    </row>
    <row r="1386" spans="1:5" ht="15" customHeight="1" x14ac:dyDescent="0.3">
      <c r="A1386" t="s">
        <v>4058</v>
      </c>
      <c r="B1386">
        <f>H600</f>
        <v>180</v>
      </c>
      <c r="D1386" t="s">
        <v>1918</v>
      </c>
      <c r="E1386">
        <v>20</v>
      </c>
    </row>
    <row r="1387" spans="1:5" ht="15" customHeight="1" x14ac:dyDescent="0.3">
      <c r="A1387" s="71" t="s">
        <v>5248</v>
      </c>
      <c r="B1387">
        <f>H600</f>
        <v>180</v>
      </c>
      <c r="D1387" t="s">
        <v>1919</v>
      </c>
      <c r="E1387">
        <v>15</v>
      </c>
    </row>
    <row r="1388" spans="1:5" ht="15" customHeight="1" x14ac:dyDescent="0.3">
      <c r="A1388" t="s">
        <v>4059</v>
      </c>
      <c r="B1388">
        <f>H600</f>
        <v>180</v>
      </c>
      <c r="D1388" t="s">
        <v>1920</v>
      </c>
      <c r="E1388">
        <v>20</v>
      </c>
    </row>
    <row r="1389" spans="1:5" ht="15" customHeight="1" x14ac:dyDescent="0.3">
      <c r="A1389" s="71" t="s">
        <v>5249</v>
      </c>
      <c r="B1389">
        <f>H598</f>
        <v>95</v>
      </c>
      <c r="D1389" t="s">
        <v>1921</v>
      </c>
      <c r="E1389">
        <v>20</v>
      </c>
    </row>
    <row r="1390" spans="1:5" ht="15" customHeight="1" x14ac:dyDescent="0.3">
      <c r="A1390" t="s">
        <v>2887</v>
      </c>
      <c r="B1390">
        <f>H598</f>
        <v>95</v>
      </c>
      <c r="D1390" t="s">
        <v>1922</v>
      </c>
      <c r="E1390">
        <v>20</v>
      </c>
    </row>
    <row r="1391" spans="1:5" ht="15" customHeight="1" x14ac:dyDescent="0.3">
      <c r="A1391" s="79" t="s">
        <v>9549</v>
      </c>
      <c r="B1391">
        <f>H599</f>
        <v>165</v>
      </c>
      <c r="D1391" t="s">
        <v>1923</v>
      </c>
      <c r="E1391">
        <v>20</v>
      </c>
    </row>
    <row r="1392" spans="1:5" ht="15" customHeight="1" x14ac:dyDescent="0.3">
      <c r="A1392" t="s">
        <v>2735</v>
      </c>
      <c r="B1392">
        <f>H599</f>
        <v>165</v>
      </c>
      <c r="D1392" t="s">
        <v>1924</v>
      </c>
      <c r="E1392">
        <v>20</v>
      </c>
    </row>
    <row r="1393" spans="1:5" ht="15" customHeight="1" x14ac:dyDescent="0.3">
      <c r="A1393" s="79" t="s">
        <v>5252</v>
      </c>
      <c r="B1393">
        <f>H599</f>
        <v>165</v>
      </c>
      <c r="D1393" t="s">
        <v>1925</v>
      </c>
      <c r="E1393">
        <v>15</v>
      </c>
    </row>
    <row r="1394" spans="1:5" ht="15" customHeight="1" x14ac:dyDescent="0.3">
      <c r="A1394" t="s">
        <v>4060</v>
      </c>
      <c r="B1394">
        <f>H599</f>
        <v>165</v>
      </c>
      <c r="D1394" t="s">
        <v>1926</v>
      </c>
      <c r="E1394">
        <v>15</v>
      </c>
    </row>
    <row r="1395" spans="1:5" ht="15" customHeight="1" x14ac:dyDescent="0.3">
      <c r="A1395" t="s">
        <v>4061</v>
      </c>
      <c r="B1395">
        <f>H599</f>
        <v>165</v>
      </c>
      <c r="D1395" t="s">
        <v>1927</v>
      </c>
      <c r="E1395">
        <v>25</v>
      </c>
    </row>
    <row r="1396" spans="1:5" ht="15" customHeight="1" x14ac:dyDescent="0.3">
      <c r="A1396" s="71" t="s">
        <v>5253</v>
      </c>
      <c r="B1396">
        <f>H597</f>
        <v>80</v>
      </c>
      <c r="D1396" t="s">
        <v>1928</v>
      </c>
      <c r="E1396">
        <v>25</v>
      </c>
    </row>
    <row r="1397" spans="1:5" ht="15" customHeight="1" x14ac:dyDescent="0.3">
      <c r="A1397" s="71" t="s">
        <v>5254</v>
      </c>
      <c r="B1397">
        <f>H600</f>
        <v>180</v>
      </c>
      <c r="D1397" t="s">
        <v>1929</v>
      </c>
      <c r="E1397">
        <v>20</v>
      </c>
    </row>
    <row r="1398" spans="1:5" ht="15" customHeight="1" x14ac:dyDescent="0.3">
      <c r="A1398" s="71" t="s">
        <v>5255</v>
      </c>
      <c r="B1398">
        <f>H600</f>
        <v>180</v>
      </c>
      <c r="D1398" t="s">
        <v>1930</v>
      </c>
    </row>
    <row r="1399" spans="1:5" ht="15" customHeight="1" x14ac:dyDescent="0.3">
      <c r="A1399" s="71" t="s">
        <v>5256</v>
      </c>
      <c r="B1399">
        <f>H600</f>
        <v>180</v>
      </c>
      <c r="D1399" t="s">
        <v>1931</v>
      </c>
    </row>
    <row r="1400" spans="1:5" ht="15" customHeight="1" x14ac:dyDescent="0.3">
      <c r="A1400" s="71" t="s">
        <v>5257</v>
      </c>
      <c r="B1400">
        <f>H598</f>
        <v>95</v>
      </c>
      <c r="D1400" t="s">
        <v>1932</v>
      </c>
    </row>
    <row r="1401" spans="1:5" ht="15" customHeight="1" x14ac:dyDescent="0.3">
      <c r="A1401" s="71" t="s">
        <v>5258</v>
      </c>
      <c r="B1401">
        <f>H599</f>
        <v>165</v>
      </c>
      <c r="D1401" t="s">
        <v>1933</v>
      </c>
    </row>
    <row r="1402" spans="1:5" ht="15" customHeight="1" x14ac:dyDescent="0.3">
      <c r="A1402" s="71" t="s">
        <v>5259</v>
      </c>
      <c r="B1402">
        <f>H599</f>
        <v>165</v>
      </c>
      <c r="D1402" t="s">
        <v>1934</v>
      </c>
      <c r="E1402">
        <v>25</v>
      </c>
    </row>
    <row r="1403" spans="1:5" ht="15" customHeight="1" x14ac:dyDescent="0.3">
      <c r="A1403" s="71" t="s">
        <v>5260</v>
      </c>
      <c r="B1403">
        <f>H599</f>
        <v>165</v>
      </c>
      <c r="D1403" t="s">
        <v>1935</v>
      </c>
    </row>
    <row r="1404" spans="1:5" ht="15" customHeight="1" x14ac:dyDescent="0.3">
      <c r="A1404" t="s">
        <v>2839</v>
      </c>
      <c r="B1404">
        <f>H597</f>
        <v>80</v>
      </c>
      <c r="D1404" t="s">
        <v>1936</v>
      </c>
      <c r="E1404">
        <v>15</v>
      </c>
    </row>
    <row r="1405" spans="1:5" ht="15" customHeight="1" x14ac:dyDescent="0.3">
      <c r="A1405" t="s">
        <v>2540</v>
      </c>
      <c r="B1405">
        <f>H600</f>
        <v>180</v>
      </c>
      <c r="D1405" t="s">
        <v>1937</v>
      </c>
      <c r="E1405">
        <v>35</v>
      </c>
    </row>
    <row r="1406" spans="1:5" ht="15" customHeight="1" x14ac:dyDescent="0.3">
      <c r="A1406" t="s">
        <v>4062</v>
      </c>
      <c r="B1406">
        <f>H600</f>
        <v>180</v>
      </c>
      <c r="D1406" t="s">
        <v>1938</v>
      </c>
    </row>
    <row r="1407" spans="1:5" ht="15" customHeight="1" x14ac:dyDescent="0.3">
      <c r="A1407" t="s">
        <v>4063</v>
      </c>
      <c r="B1407">
        <f>H600</f>
        <v>180</v>
      </c>
      <c r="D1407" t="s">
        <v>1939</v>
      </c>
      <c r="E1407">
        <v>10</v>
      </c>
    </row>
    <row r="1408" spans="1:5" ht="15" customHeight="1" x14ac:dyDescent="0.3">
      <c r="A1408" t="s">
        <v>2888</v>
      </c>
      <c r="B1408">
        <f>H598</f>
        <v>95</v>
      </c>
      <c r="D1408" t="s">
        <v>1940</v>
      </c>
      <c r="E1408">
        <v>12</v>
      </c>
    </row>
    <row r="1409" spans="1:5" ht="15" customHeight="1" x14ac:dyDescent="0.3">
      <c r="A1409" t="s">
        <v>2738</v>
      </c>
      <c r="B1409">
        <f>H599</f>
        <v>165</v>
      </c>
      <c r="D1409" t="s">
        <v>1941</v>
      </c>
      <c r="E1409">
        <v>15</v>
      </c>
    </row>
    <row r="1410" spans="1:5" ht="15" customHeight="1" x14ac:dyDescent="0.3">
      <c r="A1410" t="s">
        <v>4064</v>
      </c>
      <c r="B1410">
        <f>H599</f>
        <v>165</v>
      </c>
      <c r="D1410" t="s">
        <v>1942</v>
      </c>
      <c r="E1410">
        <v>12</v>
      </c>
    </row>
    <row r="1411" spans="1:5" ht="15" customHeight="1" x14ac:dyDescent="0.3">
      <c r="A1411" t="s">
        <v>4065</v>
      </c>
      <c r="B1411">
        <f>H599</f>
        <v>165</v>
      </c>
      <c r="D1411" t="s">
        <v>1943</v>
      </c>
      <c r="E1411">
        <v>15</v>
      </c>
    </row>
    <row r="1412" spans="1:5" ht="15" customHeight="1" x14ac:dyDescent="0.3">
      <c r="A1412" s="71" t="s">
        <v>5245</v>
      </c>
      <c r="B1412">
        <f>H597</f>
        <v>80</v>
      </c>
      <c r="D1412" t="s">
        <v>1944</v>
      </c>
      <c r="E1412">
        <v>15</v>
      </c>
    </row>
    <row r="1413" spans="1:5" ht="15" customHeight="1" x14ac:dyDescent="0.3">
      <c r="A1413" s="71" t="s">
        <v>5250</v>
      </c>
      <c r="B1413">
        <f>H599</f>
        <v>165</v>
      </c>
      <c r="D1413" t="s">
        <v>1945</v>
      </c>
      <c r="E1413">
        <v>15</v>
      </c>
    </row>
    <row r="1414" spans="1:5" ht="15" customHeight="1" x14ac:dyDescent="0.3">
      <c r="A1414" s="71" t="s">
        <v>5251</v>
      </c>
      <c r="B1414">
        <f>H599</f>
        <v>165</v>
      </c>
      <c r="D1414" t="s">
        <v>1946</v>
      </c>
      <c r="E1414">
        <v>15</v>
      </c>
    </row>
    <row r="1415" spans="1:5" ht="15" customHeight="1" x14ac:dyDescent="0.3">
      <c r="A1415" t="s">
        <v>2736</v>
      </c>
      <c r="B1415">
        <f>H601</f>
        <v>85</v>
      </c>
      <c r="D1415" t="s">
        <v>1947</v>
      </c>
      <c r="E1415">
        <v>15</v>
      </c>
    </row>
    <row r="1416" spans="1:5" ht="15" customHeight="1" x14ac:dyDescent="0.3">
      <c r="A1416" t="s">
        <v>2837</v>
      </c>
      <c r="B1416">
        <f>H602</f>
        <v>95</v>
      </c>
      <c r="D1416" t="s">
        <v>1948</v>
      </c>
      <c r="E1416">
        <v>15</v>
      </c>
    </row>
    <row r="1417" spans="1:5" ht="15" customHeight="1" x14ac:dyDescent="0.3">
      <c r="A1417" t="s">
        <v>2539</v>
      </c>
      <c r="B1417">
        <f>H604</f>
        <v>235</v>
      </c>
      <c r="D1417" t="s">
        <v>1949</v>
      </c>
      <c r="E1417">
        <v>15</v>
      </c>
    </row>
    <row r="1418" spans="1:5" ht="15" customHeight="1" x14ac:dyDescent="0.3">
      <c r="A1418" t="s">
        <v>4066</v>
      </c>
      <c r="B1418">
        <f>H604</f>
        <v>235</v>
      </c>
      <c r="D1418" t="s">
        <v>1950</v>
      </c>
      <c r="E1418">
        <v>12</v>
      </c>
    </row>
    <row r="1419" spans="1:5" ht="15" customHeight="1" x14ac:dyDescent="0.3">
      <c r="A1419" t="s">
        <v>4067</v>
      </c>
      <c r="B1419">
        <f>H604</f>
        <v>235</v>
      </c>
      <c r="D1419" t="s">
        <v>1951</v>
      </c>
      <c r="E1419">
        <v>15</v>
      </c>
    </row>
    <row r="1420" spans="1:5" ht="15" customHeight="1" x14ac:dyDescent="0.3">
      <c r="A1420" t="s">
        <v>3063</v>
      </c>
      <c r="B1420">
        <f>H606</f>
        <v>90</v>
      </c>
      <c r="D1420" t="s">
        <v>1952</v>
      </c>
      <c r="E1420">
        <v>15</v>
      </c>
    </row>
    <row r="1421" spans="1:5" ht="15" customHeight="1" x14ac:dyDescent="0.3">
      <c r="A1421" t="s">
        <v>2838</v>
      </c>
      <c r="B1421">
        <f>H602</f>
        <v>95</v>
      </c>
      <c r="D1421" t="s">
        <v>1953</v>
      </c>
      <c r="E1421">
        <v>15</v>
      </c>
    </row>
    <row r="1422" spans="1:5" ht="15" customHeight="1" x14ac:dyDescent="0.3">
      <c r="A1422" t="s">
        <v>2737</v>
      </c>
      <c r="B1422">
        <f>H603</f>
        <v>205</v>
      </c>
      <c r="D1422" t="s">
        <v>1954</v>
      </c>
      <c r="E1422">
        <v>15</v>
      </c>
    </row>
    <row r="1423" spans="1:5" ht="15" customHeight="1" x14ac:dyDescent="0.3">
      <c r="A1423" t="s">
        <v>4068</v>
      </c>
      <c r="B1423">
        <f>H603</f>
        <v>205</v>
      </c>
      <c r="D1423" t="s">
        <v>1955</v>
      </c>
      <c r="E1423">
        <v>12</v>
      </c>
    </row>
    <row r="1424" spans="1:5" ht="15" customHeight="1" x14ac:dyDescent="0.3">
      <c r="A1424" t="s">
        <v>4069</v>
      </c>
      <c r="B1424">
        <f>H603</f>
        <v>205</v>
      </c>
      <c r="D1424" t="s">
        <v>1956</v>
      </c>
      <c r="E1424">
        <v>12</v>
      </c>
    </row>
    <row r="1425" spans="1:5" ht="15" customHeight="1" x14ac:dyDescent="0.3">
      <c r="A1425" t="s">
        <v>2538</v>
      </c>
      <c r="B1425">
        <f>H605</f>
        <v>235</v>
      </c>
      <c r="D1425" t="s">
        <v>1957</v>
      </c>
      <c r="E1425">
        <v>15</v>
      </c>
    </row>
    <row r="1426" spans="1:5" ht="15" customHeight="1" x14ac:dyDescent="0.3">
      <c r="A1426" t="s">
        <v>4070</v>
      </c>
      <c r="B1426">
        <f>H605</f>
        <v>235</v>
      </c>
      <c r="D1426" t="s">
        <v>1958</v>
      </c>
      <c r="E1426">
        <v>12</v>
      </c>
    </row>
    <row r="1427" spans="1:5" ht="15" customHeight="1" x14ac:dyDescent="0.3">
      <c r="A1427" t="s">
        <v>4071</v>
      </c>
      <c r="B1427">
        <f>H605</f>
        <v>235</v>
      </c>
      <c r="D1427" t="s">
        <v>1959</v>
      </c>
      <c r="E1427">
        <v>10</v>
      </c>
    </row>
    <row r="1428" spans="1:5" ht="15" customHeight="1" x14ac:dyDescent="0.3">
      <c r="A1428" t="s">
        <v>12273</v>
      </c>
      <c r="B1428">
        <f>H267</f>
        <v>850</v>
      </c>
      <c r="D1428" t="s">
        <v>1960</v>
      </c>
      <c r="E1428">
        <v>12</v>
      </c>
    </row>
    <row r="1429" spans="1:5" ht="15" customHeight="1" x14ac:dyDescent="0.3">
      <c r="A1429" s="79" t="s">
        <v>12231</v>
      </c>
      <c r="B1429">
        <f>H610</f>
        <v>85</v>
      </c>
      <c r="D1429" t="s">
        <v>8469</v>
      </c>
      <c r="E1429">
        <v>15</v>
      </c>
    </row>
    <row r="1430" spans="1:5" ht="15" customHeight="1" x14ac:dyDescent="0.3">
      <c r="A1430" s="71" t="s">
        <v>5261</v>
      </c>
      <c r="B1430">
        <f>H614</f>
        <v>200</v>
      </c>
      <c r="D1430" t="s">
        <v>1961</v>
      </c>
      <c r="E1430">
        <v>15</v>
      </c>
    </row>
    <row r="1431" spans="1:5" ht="15" customHeight="1" x14ac:dyDescent="0.3">
      <c r="A1431" s="71" t="s">
        <v>5263</v>
      </c>
      <c r="B1431">
        <f>H614</f>
        <v>200</v>
      </c>
      <c r="D1431" t="s">
        <v>1962</v>
      </c>
      <c r="E1431">
        <v>15</v>
      </c>
    </row>
    <row r="1432" spans="1:5" ht="15" customHeight="1" x14ac:dyDescent="0.3">
      <c r="A1432" s="71" t="s">
        <v>5264</v>
      </c>
      <c r="B1432">
        <f>H614</f>
        <v>200</v>
      </c>
      <c r="D1432" t="s">
        <v>1963</v>
      </c>
      <c r="E1432">
        <v>15</v>
      </c>
    </row>
    <row r="1433" spans="1:5" ht="15" customHeight="1" x14ac:dyDescent="0.3">
      <c r="A1433" s="71" t="s">
        <v>5265</v>
      </c>
      <c r="B1433">
        <f>H611</f>
        <v>110</v>
      </c>
      <c r="D1433" t="s">
        <v>1964</v>
      </c>
      <c r="E1433">
        <v>10</v>
      </c>
    </row>
    <row r="1434" spans="1:5" ht="15" customHeight="1" x14ac:dyDescent="0.3">
      <c r="A1434" s="79" t="s">
        <v>12230</v>
      </c>
      <c r="B1434">
        <f>H613</f>
        <v>180</v>
      </c>
      <c r="D1434" t="s">
        <v>1965</v>
      </c>
      <c r="E1434">
        <v>10</v>
      </c>
    </row>
    <row r="1435" spans="1:5" ht="15" customHeight="1" x14ac:dyDescent="0.3">
      <c r="A1435" s="79" t="s">
        <v>12274</v>
      </c>
      <c r="B1435">
        <f>H613</f>
        <v>180</v>
      </c>
      <c r="D1435" t="s">
        <v>1966</v>
      </c>
      <c r="E1435">
        <v>15</v>
      </c>
    </row>
    <row r="1436" spans="1:5" ht="15" customHeight="1" x14ac:dyDescent="0.3">
      <c r="A1436" t="s">
        <v>3012</v>
      </c>
      <c r="B1436">
        <f>H614</f>
        <v>200</v>
      </c>
      <c r="D1436" t="s">
        <v>1967</v>
      </c>
      <c r="E1436">
        <v>12</v>
      </c>
    </row>
    <row r="1437" spans="1:5" ht="15" customHeight="1" x14ac:dyDescent="0.3">
      <c r="A1437" t="s">
        <v>2840</v>
      </c>
      <c r="B1437">
        <f>H610</f>
        <v>85</v>
      </c>
      <c r="D1437" t="s">
        <v>1968</v>
      </c>
      <c r="E1437">
        <v>12</v>
      </c>
    </row>
    <row r="1438" spans="1:5" ht="15" customHeight="1" x14ac:dyDescent="0.3">
      <c r="A1438" t="s">
        <v>4072</v>
      </c>
      <c r="B1438">
        <f>H614</f>
        <v>200</v>
      </c>
      <c r="D1438" t="s">
        <v>1969</v>
      </c>
      <c r="E1438">
        <v>15</v>
      </c>
    </row>
    <row r="1439" spans="1:5" ht="15" customHeight="1" x14ac:dyDescent="0.3">
      <c r="A1439" t="s">
        <v>4073</v>
      </c>
      <c r="B1439">
        <f>H614</f>
        <v>200</v>
      </c>
      <c r="D1439" t="s">
        <v>1970</v>
      </c>
      <c r="E1439">
        <v>15</v>
      </c>
    </row>
    <row r="1440" spans="1:5" ht="15" customHeight="1" x14ac:dyDescent="0.3">
      <c r="A1440" t="s">
        <v>3011</v>
      </c>
      <c r="B1440">
        <f>H611</f>
        <v>110</v>
      </c>
      <c r="D1440" t="s">
        <v>1971</v>
      </c>
      <c r="E1440">
        <v>15</v>
      </c>
    </row>
    <row r="1441" spans="1:5" ht="15" customHeight="1" x14ac:dyDescent="0.3">
      <c r="A1441" t="s">
        <v>2739</v>
      </c>
      <c r="B1441">
        <f>H613</f>
        <v>180</v>
      </c>
      <c r="D1441" t="s">
        <v>1972</v>
      </c>
      <c r="E1441">
        <v>15</v>
      </c>
    </row>
    <row r="1442" spans="1:5" ht="15" customHeight="1" x14ac:dyDescent="0.3">
      <c r="A1442" t="s">
        <v>4074</v>
      </c>
      <c r="B1442">
        <f>H613</f>
        <v>180</v>
      </c>
      <c r="D1442" t="s">
        <v>1973</v>
      </c>
      <c r="E1442">
        <v>15</v>
      </c>
    </row>
    <row r="1443" spans="1:5" ht="15" customHeight="1" x14ac:dyDescent="0.3">
      <c r="A1443" t="s">
        <v>4075</v>
      </c>
      <c r="B1443">
        <f>H613</f>
        <v>180</v>
      </c>
      <c r="D1443" t="s">
        <v>1974</v>
      </c>
      <c r="E1443">
        <v>15</v>
      </c>
    </row>
    <row r="1444" spans="1:5" ht="15" customHeight="1" x14ac:dyDescent="0.3">
      <c r="A1444" s="71" t="s">
        <v>5268</v>
      </c>
      <c r="B1444">
        <f>H610</f>
        <v>85</v>
      </c>
      <c r="D1444" t="s">
        <v>1975</v>
      </c>
    </row>
    <row r="1445" spans="1:5" ht="15" customHeight="1" x14ac:dyDescent="0.3">
      <c r="A1445" s="71" t="s">
        <v>5269</v>
      </c>
      <c r="B1445">
        <f>H614</f>
        <v>200</v>
      </c>
      <c r="D1445" t="s">
        <v>1976</v>
      </c>
      <c r="E1445">
        <v>15</v>
      </c>
    </row>
    <row r="1446" spans="1:5" ht="15" customHeight="1" x14ac:dyDescent="0.3">
      <c r="A1446" s="71" t="s">
        <v>5270</v>
      </c>
      <c r="B1446">
        <f>H614</f>
        <v>200</v>
      </c>
      <c r="D1446" t="s">
        <v>1977</v>
      </c>
      <c r="E1446">
        <v>15</v>
      </c>
    </row>
    <row r="1447" spans="1:5" ht="15" customHeight="1" x14ac:dyDescent="0.3">
      <c r="A1447" s="71" t="s">
        <v>5271</v>
      </c>
      <c r="B1447">
        <f>H614</f>
        <v>200</v>
      </c>
      <c r="D1447" t="s">
        <v>1978</v>
      </c>
      <c r="E1447">
        <v>15</v>
      </c>
    </row>
    <row r="1448" spans="1:5" ht="15" customHeight="1" x14ac:dyDescent="0.3">
      <c r="A1448" s="71" t="s">
        <v>5272</v>
      </c>
      <c r="B1448">
        <f>H611</f>
        <v>110</v>
      </c>
      <c r="D1448" t="s">
        <v>1979</v>
      </c>
      <c r="E1448">
        <v>15</v>
      </c>
    </row>
    <row r="1449" spans="1:5" ht="15" customHeight="1" x14ac:dyDescent="0.3">
      <c r="A1449" s="71" t="s">
        <v>5273</v>
      </c>
      <c r="B1449">
        <f>H613</f>
        <v>180</v>
      </c>
      <c r="D1449" t="s">
        <v>1980</v>
      </c>
      <c r="E1449">
        <v>12</v>
      </c>
    </row>
    <row r="1450" spans="1:5" ht="15" customHeight="1" x14ac:dyDescent="0.3">
      <c r="A1450" s="71" t="s">
        <v>5274</v>
      </c>
      <c r="B1450">
        <f>H613</f>
        <v>180</v>
      </c>
      <c r="D1450" t="s">
        <v>1981</v>
      </c>
      <c r="E1450">
        <v>15</v>
      </c>
    </row>
    <row r="1451" spans="1:5" ht="15" customHeight="1" x14ac:dyDescent="0.3">
      <c r="A1451" s="71" t="s">
        <v>5275</v>
      </c>
      <c r="B1451">
        <f>H613</f>
        <v>180</v>
      </c>
      <c r="D1451" t="s">
        <v>1982</v>
      </c>
      <c r="E1451">
        <v>15</v>
      </c>
    </row>
    <row r="1452" spans="1:5" ht="15" customHeight="1" x14ac:dyDescent="0.3">
      <c r="A1452" t="s">
        <v>3067</v>
      </c>
      <c r="B1452">
        <f>H610</f>
        <v>85</v>
      </c>
      <c r="D1452" t="s">
        <v>1983</v>
      </c>
      <c r="E1452">
        <v>15</v>
      </c>
    </row>
    <row r="1453" spans="1:5" ht="15" customHeight="1" x14ac:dyDescent="0.3">
      <c r="A1453" t="s">
        <v>3064</v>
      </c>
      <c r="B1453">
        <f>H614</f>
        <v>200</v>
      </c>
      <c r="D1453" t="s">
        <v>1984</v>
      </c>
      <c r="E1453">
        <v>15</v>
      </c>
    </row>
    <row r="1454" spans="1:5" ht="15" customHeight="1" x14ac:dyDescent="0.3">
      <c r="A1454" t="s">
        <v>4076</v>
      </c>
      <c r="B1454">
        <f>H614</f>
        <v>200</v>
      </c>
      <c r="D1454" t="s">
        <v>1985</v>
      </c>
      <c r="E1454">
        <v>12</v>
      </c>
    </row>
    <row r="1455" spans="1:5" ht="15" customHeight="1" x14ac:dyDescent="0.3">
      <c r="A1455" t="s">
        <v>4077</v>
      </c>
      <c r="B1455">
        <f>H614</f>
        <v>200</v>
      </c>
      <c r="D1455" t="s">
        <v>1986</v>
      </c>
      <c r="E1455">
        <v>15</v>
      </c>
    </row>
    <row r="1456" spans="1:5" ht="15" customHeight="1" x14ac:dyDescent="0.3">
      <c r="A1456" t="s">
        <v>3065</v>
      </c>
      <c r="B1456">
        <f>H611</f>
        <v>110</v>
      </c>
      <c r="D1456" t="s">
        <v>1987</v>
      </c>
      <c r="E1456">
        <v>12</v>
      </c>
    </row>
    <row r="1457" spans="1:5" ht="15" customHeight="1" x14ac:dyDescent="0.3">
      <c r="A1457" t="s">
        <v>3066</v>
      </c>
      <c r="B1457">
        <f>H613</f>
        <v>180</v>
      </c>
      <c r="D1457" t="s">
        <v>1988</v>
      </c>
      <c r="E1457">
        <v>15</v>
      </c>
    </row>
    <row r="1458" spans="1:5" ht="15" customHeight="1" x14ac:dyDescent="0.3">
      <c r="A1458" t="s">
        <v>4078</v>
      </c>
      <c r="B1458">
        <f>H613</f>
        <v>180</v>
      </c>
      <c r="D1458" t="s">
        <v>1989</v>
      </c>
      <c r="E1458">
        <v>15</v>
      </c>
    </row>
    <row r="1459" spans="1:5" ht="15" customHeight="1" x14ac:dyDescent="0.3">
      <c r="A1459" t="s">
        <v>4079</v>
      </c>
      <c r="B1459">
        <f>H613</f>
        <v>180</v>
      </c>
      <c r="D1459" t="s">
        <v>1990</v>
      </c>
      <c r="E1459">
        <v>12</v>
      </c>
    </row>
    <row r="1460" spans="1:5" ht="15" customHeight="1" x14ac:dyDescent="0.3">
      <c r="A1460" t="s">
        <v>3841</v>
      </c>
      <c r="B1460">
        <f>H616</f>
        <v>90</v>
      </c>
      <c r="D1460" t="s">
        <v>1991</v>
      </c>
      <c r="E1460">
        <v>12</v>
      </c>
    </row>
    <row r="1461" spans="1:5" ht="15" customHeight="1" x14ac:dyDescent="0.3">
      <c r="A1461" t="s">
        <v>12219</v>
      </c>
      <c r="B1461">
        <f>H616</f>
        <v>90</v>
      </c>
      <c r="D1461" t="s">
        <v>1992</v>
      </c>
      <c r="E1461">
        <v>12</v>
      </c>
    </row>
    <row r="1462" spans="1:5" ht="15" customHeight="1" x14ac:dyDescent="0.3">
      <c r="A1462" s="71" t="s">
        <v>5262</v>
      </c>
      <c r="B1462">
        <f>H610</f>
        <v>85</v>
      </c>
      <c r="D1462" t="s">
        <v>1993</v>
      </c>
      <c r="E1462">
        <v>12</v>
      </c>
    </row>
    <row r="1463" spans="1:5" ht="15" customHeight="1" x14ac:dyDescent="0.3">
      <c r="A1463" s="71" t="s">
        <v>5266</v>
      </c>
      <c r="B1463">
        <f>H613</f>
        <v>180</v>
      </c>
      <c r="D1463" t="s">
        <v>1994</v>
      </c>
      <c r="E1463">
        <v>12</v>
      </c>
    </row>
    <row r="1464" spans="1:5" ht="15" customHeight="1" x14ac:dyDescent="0.3">
      <c r="A1464" s="71" t="s">
        <v>5267</v>
      </c>
      <c r="B1464">
        <f>H613</f>
        <v>180</v>
      </c>
      <c r="D1464" t="s">
        <v>1995</v>
      </c>
    </row>
    <row r="1465" spans="1:5" ht="15" customHeight="1" x14ac:dyDescent="0.3">
      <c r="A1465" t="s">
        <v>2740</v>
      </c>
      <c r="B1465">
        <f>H616</f>
        <v>90</v>
      </c>
      <c r="D1465" t="s">
        <v>1996</v>
      </c>
      <c r="E1465">
        <v>15</v>
      </c>
    </row>
    <row r="1466" spans="1:5" ht="15" customHeight="1" x14ac:dyDescent="0.3">
      <c r="A1466" t="s">
        <v>2841</v>
      </c>
      <c r="B1466">
        <f>H607</f>
        <v>95</v>
      </c>
      <c r="D1466" t="s">
        <v>1997</v>
      </c>
      <c r="E1466">
        <v>12</v>
      </c>
    </row>
    <row r="1467" spans="1:5" ht="15" customHeight="1" x14ac:dyDescent="0.3">
      <c r="A1467" t="s">
        <v>2741</v>
      </c>
      <c r="B1467">
        <f>H608</f>
        <v>205</v>
      </c>
      <c r="D1467" t="s">
        <v>1998</v>
      </c>
      <c r="E1467">
        <v>12</v>
      </c>
    </row>
    <row r="1468" spans="1:5" ht="15" customHeight="1" x14ac:dyDescent="0.3">
      <c r="A1468" t="s">
        <v>4080</v>
      </c>
      <c r="B1468">
        <f>H608</f>
        <v>205</v>
      </c>
      <c r="D1468" t="s">
        <v>1999</v>
      </c>
      <c r="E1468">
        <v>12</v>
      </c>
    </row>
    <row r="1469" spans="1:5" ht="15" customHeight="1" x14ac:dyDescent="0.3">
      <c r="A1469" t="s">
        <v>4081</v>
      </c>
      <c r="B1469">
        <f>H608</f>
        <v>205</v>
      </c>
      <c r="D1469" t="s">
        <v>2000</v>
      </c>
      <c r="E1469">
        <v>12</v>
      </c>
    </row>
    <row r="1470" spans="1:5" ht="15" customHeight="1" x14ac:dyDescent="0.3">
      <c r="A1470" t="s">
        <v>2541</v>
      </c>
      <c r="B1470">
        <f>H609</f>
        <v>235</v>
      </c>
      <c r="D1470" t="s">
        <v>2001</v>
      </c>
      <c r="E1470">
        <v>15</v>
      </c>
    </row>
    <row r="1471" spans="1:5" ht="15" customHeight="1" x14ac:dyDescent="0.3">
      <c r="A1471" t="s">
        <v>4082</v>
      </c>
      <c r="B1471">
        <f>H609</f>
        <v>235</v>
      </c>
      <c r="D1471" t="s">
        <v>2002</v>
      </c>
      <c r="E1471">
        <v>15</v>
      </c>
    </row>
    <row r="1472" spans="1:5" ht="15" customHeight="1" x14ac:dyDescent="0.3">
      <c r="A1472" t="s">
        <v>4083</v>
      </c>
      <c r="B1472">
        <f>H609</f>
        <v>235</v>
      </c>
      <c r="D1472" t="s">
        <v>2003</v>
      </c>
      <c r="E1472">
        <v>12</v>
      </c>
    </row>
    <row r="1473" spans="1:5" ht="15" customHeight="1" x14ac:dyDescent="0.3">
      <c r="A1473" t="s">
        <v>3475</v>
      </c>
      <c r="B1473">
        <f>H618</f>
        <v>95</v>
      </c>
      <c r="D1473" t="s">
        <v>2004</v>
      </c>
      <c r="E1473">
        <v>15</v>
      </c>
    </row>
    <row r="1474" spans="1:5" ht="15" customHeight="1" x14ac:dyDescent="0.3">
      <c r="A1474" t="s">
        <v>3843</v>
      </c>
      <c r="B1474">
        <f>H619</f>
        <v>215</v>
      </c>
      <c r="D1474" t="s">
        <v>2005</v>
      </c>
      <c r="E1474">
        <v>10</v>
      </c>
    </row>
    <row r="1475" spans="1:5" ht="15" customHeight="1" x14ac:dyDescent="0.3">
      <c r="A1475" t="s">
        <v>4085</v>
      </c>
      <c r="B1475">
        <f>H619</f>
        <v>215</v>
      </c>
      <c r="D1475" t="s">
        <v>2006</v>
      </c>
      <c r="E1475">
        <v>15</v>
      </c>
    </row>
    <row r="1476" spans="1:5" ht="15" customHeight="1" x14ac:dyDescent="0.3">
      <c r="A1476" t="s">
        <v>2844</v>
      </c>
      <c r="B1476">
        <f>H625</f>
        <v>85</v>
      </c>
      <c r="D1476" t="s">
        <v>2007</v>
      </c>
      <c r="E1476">
        <v>12</v>
      </c>
    </row>
    <row r="1477" spans="1:5" ht="15" customHeight="1" x14ac:dyDescent="0.3">
      <c r="A1477" t="s">
        <v>2745</v>
      </c>
      <c r="B1477">
        <f>H626</f>
        <v>180</v>
      </c>
      <c r="D1477" t="s">
        <v>2008</v>
      </c>
      <c r="E1477">
        <v>12</v>
      </c>
    </row>
    <row r="1478" spans="1:5" ht="15" customHeight="1" x14ac:dyDescent="0.3">
      <c r="A1478" t="s">
        <v>4098</v>
      </c>
      <c r="B1478">
        <f>H626</f>
        <v>180</v>
      </c>
      <c r="D1478" t="s">
        <v>2009</v>
      </c>
      <c r="E1478">
        <v>15</v>
      </c>
    </row>
    <row r="1479" spans="1:5" ht="15" customHeight="1" x14ac:dyDescent="0.3">
      <c r="A1479" t="s">
        <v>4099</v>
      </c>
      <c r="B1479">
        <f>H626</f>
        <v>180</v>
      </c>
      <c r="D1479" t="s">
        <v>2010</v>
      </c>
      <c r="E1479">
        <v>15</v>
      </c>
    </row>
    <row r="1480" spans="1:5" ht="15" customHeight="1" x14ac:dyDescent="0.3">
      <c r="A1480" t="s">
        <v>2842</v>
      </c>
      <c r="B1480">
        <f>H618</f>
        <v>95</v>
      </c>
      <c r="D1480" t="s">
        <v>2011</v>
      </c>
      <c r="E1480">
        <v>15</v>
      </c>
    </row>
    <row r="1481" spans="1:5" ht="15" customHeight="1" x14ac:dyDescent="0.3">
      <c r="A1481" t="s">
        <v>2742</v>
      </c>
      <c r="B1481">
        <f>H619</f>
        <v>215</v>
      </c>
      <c r="D1481" t="s">
        <v>2012</v>
      </c>
      <c r="E1481">
        <v>12</v>
      </c>
    </row>
    <row r="1482" spans="1:5" ht="15" customHeight="1" x14ac:dyDescent="0.3">
      <c r="A1482" t="s">
        <v>4084</v>
      </c>
      <c r="B1482">
        <f>H619</f>
        <v>215</v>
      </c>
      <c r="D1482" t="s">
        <v>2013</v>
      </c>
      <c r="E1482">
        <v>12</v>
      </c>
    </row>
    <row r="1483" spans="1:5" ht="15" customHeight="1" x14ac:dyDescent="0.3">
      <c r="A1483" t="s">
        <v>2889</v>
      </c>
      <c r="B1483">
        <f>H620</f>
        <v>120</v>
      </c>
      <c r="D1483" t="s">
        <v>2014</v>
      </c>
      <c r="E1483">
        <v>12</v>
      </c>
    </row>
    <row r="1484" spans="1:5" ht="15" customHeight="1" x14ac:dyDescent="0.3">
      <c r="A1484" t="s">
        <v>2542</v>
      </c>
      <c r="B1484">
        <f>H621</f>
        <v>240</v>
      </c>
      <c r="D1484" t="s">
        <v>2015</v>
      </c>
      <c r="E1484">
        <v>12</v>
      </c>
    </row>
    <row r="1485" spans="1:5" ht="15" customHeight="1" x14ac:dyDescent="0.3">
      <c r="A1485" t="s">
        <v>4086</v>
      </c>
      <c r="B1485">
        <f>H621</f>
        <v>240</v>
      </c>
      <c r="D1485" t="s">
        <v>2016</v>
      </c>
      <c r="E1485">
        <v>12</v>
      </c>
    </row>
    <row r="1486" spans="1:5" ht="15" customHeight="1" x14ac:dyDescent="0.3">
      <c r="A1486" t="s">
        <v>4087</v>
      </c>
      <c r="B1486">
        <f>H621</f>
        <v>240</v>
      </c>
      <c r="D1486" t="s">
        <v>2017</v>
      </c>
      <c r="E1486">
        <v>15</v>
      </c>
    </row>
    <row r="1487" spans="1:5" ht="15" customHeight="1" x14ac:dyDescent="0.3">
      <c r="A1487" t="s">
        <v>2983</v>
      </c>
      <c r="B1487">
        <f>H622</f>
        <v>250</v>
      </c>
      <c r="D1487" t="s">
        <v>2018</v>
      </c>
      <c r="E1487">
        <v>12</v>
      </c>
    </row>
    <row r="1488" spans="1:5" ht="15" customHeight="1" x14ac:dyDescent="0.3">
      <c r="A1488" t="s">
        <v>3155</v>
      </c>
      <c r="B1488">
        <f>H622</f>
        <v>250</v>
      </c>
      <c r="D1488" t="s">
        <v>2019</v>
      </c>
      <c r="E1488">
        <v>12</v>
      </c>
    </row>
    <row r="1489" spans="1:5" ht="15" customHeight="1" x14ac:dyDescent="0.3">
      <c r="A1489" t="s">
        <v>2890</v>
      </c>
      <c r="B1489">
        <f>H623</f>
        <v>160</v>
      </c>
      <c r="D1489" t="s">
        <v>2020</v>
      </c>
      <c r="E1489">
        <v>12</v>
      </c>
    </row>
    <row r="1490" spans="1:5" ht="15" customHeight="1" x14ac:dyDescent="0.3">
      <c r="A1490" t="s">
        <v>2543</v>
      </c>
      <c r="B1490">
        <f>H624</f>
        <v>260</v>
      </c>
      <c r="D1490" t="s">
        <v>2021</v>
      </c>
      <c r="E1490">
        <v>12</v>
      </c>
    </row>
    <row r="1491" spans="1:5" ht="15" customHeight="1" x14ac:dyDescent="0.3">
      <c r="A1491" t="s">
        <v>4088</v>
      </c>
      <c r="B1491">
        <f>H624</f>
        <v>260</v>
      </c>
      <c r="D1491" t="s">
        <v>2022</v>
      </c>
      <c r="E1491">
        <v>15</v>
      </c>
    </row>
    <row r="1492" spans="1:5" ht="15" customHeight="1" x14ac:dyDescent="0.3">
      <c r="A1492" t="s">
        <v>4089</v>
      </c>
      <c r="B1492">
        <f>H624</f>
        <v>260</v>
      </c>
      <c r="D1492" t="s">
        <v>2023</v>
      </c>
      <c r="E1492">
        <v>10</v>
      </c>
    </row>
    <row r="1493" spans="1:5" ht="15" customHeight="1" x14ac:dyDescent="0.3">
      <c r="A1493" t="s">
        <v>2891</v>
      </c>
      <c r="B1493">
        <f>H630</f>
        <v>150</v>
      </c>
      <c r="D1493" t="s">
        <v>2024</v>
      </c>
      <c r="E1493">
        <v>15</v>
      </c>
    </row>
    <row r="1494" spans="1:5" ht="15" customHeight="1" x14ac:dyDescent="0.3">
      <c r="A1494" t="s">
        <v>2544</v>
      </c>
      <c r="B1494">
        <f>H631</f>
        <v>255</v>
      </c>
      <c r="D1494" t="s">
        <v>2025</v>
      </c>
      <c r="E1494">
        <v>10</v>
      </c>
    </row>
    <row r="1495" spans="1:5" ht="15" customHeight="1" x14ac:dyDescent="0.3">
      <c r="A1495" t="s">
        <v>4090</v>
      </c>
      <c r="B1495">
        <f>H631</f>
        <v>255</v>
      </c>
      <c r="D1495" t="s">
        <v>2026</v>
      </c>
      <c r="E1495">
        <v>10</v>
      </c>
    </row>
    <row r="1496" spans="1:5" ht="15" customHeight="1" x14ac:dyDescent="0.3">
      <c r="A1496" t="s">
        <v>4091</v>
      </c>
      <c r="B1496">
        <f>H631</f>
        <v>255</v>
      </c>
      <c r="D1496" t="s">
        <v>2027</v>
      </c>
      <c r="E1496">
        <v>15</v>
      </c>
    </row>
    <row r="1497" spans="1:5" ht="15" customHeight="1" x14ac:dyDescent="0.3">
      <c r="A1497" t="s">
        <v>2743</v>
      </c>
      <c r="B1497">
        <f>H629</f>
        <v>245</v>
      </c>
      <c r="D1497" t="s">
        <v>2028</v>
      </c>
      <c r="E1497">
        <v>10</v>
      </c>
    </row>
    <row r="1498" spans="1:5" ht="15" customHeight="1" x14ac:dyDescent="0.3">
      <c r="A1498" t="s">
        <v>4092</v>
      </c>
      <c r="B1498">
        <f>H629</f>
        <v>245</v>
      </c>
      <c r="D1498" t="s">
        <v>2029</v>
      </c>
      <c r="E1498">
        <v>10</v>
      </c>
    </row>
    <row r="1499" spans="1:5" ht="15" customHeight="1" x14ac:dyDescent="0.3">
      <c r="A1499" t="s">
        <v>4093</v>
      </c>
      <c r="B1499">
        <f>H629</f>
        <v>245</v>
      </c>
      <c r="D1499" t="s">
        <v>2030</v>
      </c>
      <c r="E1499">
        <v>10</v>
      </c>
    </row>
    <row r="1500" spans="1:5" ht="15" customHeight="1" x14ac:dyDescent="0.3">
      <c r="A1500" t="s">
        <v>2892</v>
      </c>
      <c r="B1500">
        <f>H633</f>
        <v>155</v>
      </c>
      <c r="D1500" t="s">
        <v>2031</v>
      </c>
      <c r="E1500">
        <v>10</v>
      </c>
    </row>
    <row r="1501" spans="1:5" ht="15" customHeight="1" x14ac:dyDescent="0.3">
      <c r="A1501" t="s">
        <v>2545</v>
      </c>
      <c r="B1501">
        <f>H635</f>
        <v>235</v>
      </c>
      <c r="D1501" t="s">
        <v>2032</v>
      </c>
      <c r="E1501">
        <v>15</v>
      </c>
    </row>
    <row r="1502" spans="1:5" ht="15" customHeight="1" x14ac:dyDescent="0.3">
      <c r="A1502" t="s">
        <v>4094</v>
      </c>
      <c r="B1502">
        <f>H635</f>
        <v>235</v>
      </c>
      <c r="D1502" t="s">
        <v>2033</v>
      </c>
      <c r="E1502">
        <v>10</v>
      </c>
    </row>
    <row r="1503" spans="1:5" ht="15" customHeight="1" x14ac:dyDescent="0.3">
      <c r="A1503" t="s">
        <v>4095</v>
      </c>
      <c r="B1503">
        <f>H635</f>
        <v>235</v>
      </c>
      <c r="D1503" t="s">
        <v>2034</v>
      </c>
      <c r="E1503">
        <v>12</v>
      </c>
    </row>
    <row r="1504" spans="1:5" ht="15" customHeight="1" x14ac:dyDescent="0.3">
      <c r="A1504" t="s">
        <v>2984</v>
      </c>
      <c r="B1504">
        <f>H636</f>
        <v>255</v>
      </c>
      <c r="D1504" t="s">
        <v>2035</v>
      </c>
      <c r="E1504">
        <v>10</v>
      </c>
    </row>
    <row r="1505" spans="1:5" ht="15" customHeight="1" x14ac:dyDescent="0.3">
      <c r="A1505" t="s">
        <v>3156</v>
      </c>
      <c r="B1505">
        <f>H636</f>
        <v>255</v>
      </c>
      <c r="D1505" t="s">
        <v>2036</v>
      </c>
      <c r="E1505">
        <v>10</v>
      </c>
    </row>
    <row r="1506" spans="1:5" ht="15" customHeight="1" x14ac:dyDescent="0.3">
      <c r="A1506" t="s">
        <v>2744</v>
      </c>
      <c r="B1506">
        <f>H634</f>
        <v>210</v>
      </c>
      <c r="D1506" t="s">
        <v>2037</v>
      </c>
      <c r="E1506">
        <v>10</v>
      </c>
    </row>
    <row r="1507" spans="1:5" ht="15" customHeight="1" x14ac:dyDescent="0.3">
      <c r="A1507" t="s">
        <v>4096</v>
      </c>
      <c r="B1507">
        <f>H634</f>
        <v>210</v>
      </c>
      <c r="D1507" t="s">
        <v>2038</v>
      </c>
      <c r="E1507">
        <v>15</v>
      </c>
    </row>
    <row r="1508" spans="1:5" ht="15" customHeight="1" x14ac:dyDescent="0.3">
      <c r="A1508" t="s">
        <v>4097</v>
      </c>
      <c r="B1508">
        <f>H634</f>
        <v>210</v>
      </c>
      <c r="D1508" t="s">
        <v>2039</v>
      </c>
      <c r="E1508">
        <v>25</v>
      </c>
    </row>
    <row r="1509" spans="1:5" ht="15" customHeight="1" x14ac:dyDescent="0.3">
      <c r="A1509" t="s">
        <v>2843</v>
      </c>
      <c r="B1509">
        <f>H632</f>
        <v>110</v>
      </c>
      <c r="D1509" t="s">
        <v>2040</v>
      </c>
      <c r="E1509">
        <v>25</v>
      </c>
    </row>
    <row r="1510" spans="1:5" ht="15" customHeight="1" x14ac:dyDescent="0.3">
      <c r="A1510" t="s">
        <v>2845</v>
      </c>
      <c r="B1510">
        <f>H639</f>
        <v>105</v>
      </c>
      <c r="D1510" t="s">
        <v>2041</v>
      </c>
      <c r="E1510">
        <v>15</v>
      </c>
    </row>
    <row r="1511" spans="1:5" ht="15" customHeight="1" x14ac:dyDescent="0.3">
      <c r="A1511" t="s">
        <v>2546</v>
      </c>
      <c r="B1511">
        <f>H642</f>
        <v>275</v>
      </c>
      <c r="D1511" t="s">
        <v>2042</v>
      </c>
      <c r="E1511">
        <v>30</v>
      </c>
    </row>
    <row r="1512" spans="1:5" ht="15" customHeight="1" x14ac:dyDescent="0.3">
      <c r="A1512" t="s">
        <v>4100</v>
      </c>
      <c r="B1512">
        <f>H642</f>
        <v>275</v>
      </c>
      <c r="D1512" t="s">
        <v>2043</v>
      </c>
      <c r="E1512">
        <v>25</v>
      </c>
    </row>
    <row r="1513" spans="1:5" ht="15" customHeight="1" x14ac:dyDescent="0.3">
      <c r="A1513" t="s">
        <v>4101</v>
      </c>
      <c r="B1513">
        <f>H642</f>
        <v>275</v>
      </c>
      <c r="D1513" t="s">
        <v>2044</v>
      </c>
      <c r="E1513">
        <v>15</v>
      </c>
    </row>
    <row r="1514" spans="1:5" ht="15" customHeight="1" x14ac:dyDescent="0.3">
      <c r="A1514" t="s">
        <v>2893</v>
      </c>
      <c r="B1514">
        <f>H640</f>
        <v>150</v>
      </c>
      <c r="D1514" t="s">
        <v>2045</v>
      </c>
    </row>
    <row r="1515" spans="1:5" ht="15" customHeight="1" x14ac:dyDescent="0.3">
      <c r="A1515" t="s">
        <v>2746</v>
      </c>
      <c r="B1515">
        <f>H641</f>
        <v>225</v>
      </c>
      <c r="D1515" t="s">
        <v>2046</v>
      </c>
      <c r="E1515">
        <v>10</v>
      </c>
    </row>
    <row r="1516" spans="1:5" ht="15" customHeight="1" x14ac:dyDescent="0.3">
      <c r="A1516" t="s">
        <v>4102</v>
      </c>
      <c r="B1516">
        <f>H641</f>
        <v>225</v>
      </c>
      <c r="D1516" t="s">
        <v>6773</v>
      </c>
      <c r="E1516">
        <v>10</v>
      </c>
    </row>
    <row r="1517" spans="1:5" ht="15" customHeight="1" x14ac:dyDescent="0.3">
      <c r="A1517" t="s">
        <v>4103</v>
      </c>
      <c r="B1517">
        <f>H641</f>
        <v>225</v>
      </c>
      <c r="D1517" t="s">
        <v>2047</v>
      </c>
      <c r="E1517">
        <v>10</v>
      </c>
    </row>
    <row r="1518" spans="1:5" ht="15" customHeight="1" x14ac:dyDescent="0.3">
      <c r="A1518" t="s">
        <v>2846</v>
      </c>
      <c r="B1518">
        <f>H643</f>
        <v>130</v>
      </c>
      <c r="D1518" t="s">
        <v>2048</v>
      </c>
      <c r="E1518">
        <v>10</v>
      </c>
    </row>
    <row r="1519" spans="1:5" ht="15" customHeight="1" x14ac:dyDescent="0.3">
      <c r="A1519" t="s">
        <v>2547</v>
      </c>
      <c r="B1519">
        <f>H646</f>
        <v>345</v>
      </c>
      <c r="D1519" t="s">
        <v>2049</v>
      </c>
      <c r="E1519">
        <v>10</v>
      </c>
    </row>
    <row r="1520" spans="1:5" ht="15" customHeight="1" x14ac:dyDescent="0.3">
      <c r="A1520" t="s">
        <v>4104</v>
      </c>
      <c r="B1520">
        <f>H646</f>
        <v>345</v>
      </c>
      <c r="D1520" t="s">
        <v>2050</v>
      </c>
      <c r="E1520">
        <v>10</v>
      </c>
    </row>
    <row r="1521" spans="1:5" ht="15" customHeight="1" x14ac:dyDescent="0.3">
      <c r="A1521" t="s">
        <v>4105</v>
      </c>
      <c r="B1521">
        <f>H646</f>
        <v>345</v>
      </c>
      <c r="D1521" t="s">
        <v>2051</v>
      </c>
      <c r="E1521">
        <v>10</v>
      </c>
    </row>
    <row r="1522" spans="1:5" ht="15" customHeight="1" x14ac:dyDescent="0.3">
      <c r="A1522" t="s">
        <v>2894</v>
      </c>
      <c r="B1522">
        <f>H644</f>
        <v>165</v>
      </c>
      <c r="D1522" t="s">
        <v>2052</v>
      </c>
      <c r="E1522">
        <v>10</v>
      </c>
    </row>
    <row r="1523" spans="1:5" ht="15" customHeight="1" x14ac:dyDescent="0.3">
      <c r="A1523" t="s">
        <v>2747</v>
      </c>
      <c r="B1523">
        <f>H645</f>
        <v>285</v>
      </c>
      <c r="D1523" t="s">
        <v>2053</v>
      </c>
      <c r="E1523">
        <v>10</v>
      </c>
    </row>
    <row r="1524" spans="1:5" ht="15" customHeight="1" x14ac:dyDescent="0.3">
      <c r="A1524" t="s">
        <v>4106</v>
      </c>
      <c r="B1524">
        <f>H645</f>
        <v>285</v>
      </c>
      <c r="D1524" t="s">
        <v>2054</v>
      </c>
      <c r="E1524">
        <v>10</v>
      </c>
    </row>
    <row r="1525" spans="1:5" ht="15" customHeight="1" x14ac:dyDescent="0.3">
      <c r="A1525" t="s">
        <v>4107</v>
      </c>
      <c r="B1525">
        <f>H645</f>
        <v>285</v>
      </c>
      <c r="D1525" t="s">
        <v>2055</v>
      </c>
      <c r="E1525">
        <v>12</v>
      </c>
    </row>
    <row r="1526" spans="1:5" ht="15" customHeight="1" x14ac:dyDescent="0.3">
      <c r="A1526" t="s">
        <v>4173</v>
      </c>
      <c r="B1526">
        <f>H637</f>
        <v>110</v>
      </c>
      <c r="D1526" t="s">
        <v>12352</v>
      </c>
      <c r="E1526">
        <v>12</v>
      </c>
    </row>
    <row r="1527" spans="1:5" ht="15" customHeight="1" x14ac:dyDescent="0.3">
      <c r="A1527" t="s">
        <v>4174</v>
      </c>
      <c r="B1527">
        <f>H638</f>
        <v>210</v>
      </c>
      <c r="D1527" t="s">
        <v>2056</v>
      </c>
      <c r="E1527">
        <v>10</v>
      </c>
    </row>
    <row r="1528" spans="1:5" ht="15" customHeight="1" x14ac:dyDescent="0.3">
      <c r="A1528" t="s">
        <v>4175</v>
      </c>
      <c r="B1528">
        <f>H638</f>
        <v>210</v>
      </c>
      <c r="D1528" t="s">
        <v>2057</v>
      </c>
      <c r="E1528">
        <v>12</v>
      </c>
    </row>
    <row r="1529" spans="1:5" ht="15" customHeight="1" x14ac:dyDescent="0.3">
      <c r="A1529" t="s">
        <v>4176</v>
      </c>
      <c r="B1529">
        <f>H638</f>
        <v>210</v>
      </c>
      <c r="D1529" t="s">
        <v>5806</v>
      </c>
      <c r="E1529">
        <v>20</v>
      </c>
    </row>
    <row r="1530" spans="1:5" ht="15" customHeight="1" x14ac:dyDescent="0.3">
      <c r="A1530" t="s">
        <v>4177</v>
      </c>
      <c r="B1530">
        <f>H710</f>
        <v>75</v>
      </c>
      <c r="D1530" t="s">
        <v>5683</v>
      </c>
      <c r="E1530">
        <v>15</v>
      </c>
    </row>
    <row r="1531" spans="1:5" ht="15" customHeight="1" x14ac:dyDescent="0.3">
      <c r="A1531" t="s">
        <v>2748</v>
      </c>
      <c r="B1531">
        <f>H687</f>
        <v>85</v>
      </c>
      <c r="D1531" t="s">
        <v>5684</v>
      </c>
      <c r="E1531">
        <v>15</v>
      </c>
    </row>
    <row r="1532" spans="1:5" ht="15" customHeight="1" x14ac:dyDescent="0.3">
      <c r="A1532" t="s">
        <v>2749</v>
      </c>
      <c r="B1532">
        <f>H683</f>
        <v>75</v>
      </c>
      <c r="D1532" t="s">
        <v>5685</v>
      </c>
      <c r="E1532">
        <v>15</v>
      </c>
    </row>
    <row r="1533" spans="1:5" ht="15" customHeight="1" x14ac:dyDescent="0.3">
      <c r="A1533" t="s">
        <v>2750</v>
      </c>
      <c r="B1533">
        <f>H684</f>
        <v>75</v>
      </c>
      <c r="D1533" t="s">
        <v>5686</v>
      </c>
      <c r="E1533">
        <v>15</v>
      </c>
    </row>
    <row r="1534" spans="1:5" ht="15" customHeight="1" x14ac:dyDescent="0.3">
      <c r="A1534" t="s">
        <v>2751</v>
      </c>
      <c r="B1534">
        <f>H683</f>
        <v>75</v>
      </c>
      <c r="D1534" t="s">
        <v>5687</v>
      </c>
      <c r="E1534">
        <v>15</v>
      </c>
    </row>
    <row r="1535" spans="1:5" ht="15" customHeight="1" x14ac:dyDescent="0.3">
      <c r="A1535" t="s">
        <v>2752</v>
      </c>
      <c r="B1535">
        <f>H684</f>
        <v>75</v>
      </c>
      <c r="D1535" t="s">
        <v>5688</v>
      </c>
      <c r="E1535">
        <v>12</v>
      </c>
    </row>
    <row r="1536" spans="1:5" ht="15" customHeight="1" x14ac:dyDescent="0.3">
      <c r="A1536" t="s">
        <v>2753</v>
      </c>
      <c r="B1536">
        <f>H685</f>
        <v>90</v>
      </c>
      <c r="D1536" t="s">
        <v>5689</v>
      </c>
      <c r="E1536">
        <v>12</v>
      </c>
    </row>
    <row r="1537" spans="1:5" ht="15" customHeight="1" x14ac:dyDescent="0.3">
      <c r="A1537" t="s">
        <v>12290</v>
      </c>
      <c r="B1537">
        <f>H685</f>
        <v>90</v>
      </c>
      <c r="D1537" t="s">
        <v>5690</v>
      </c>
      <c r="E1537">
        <v>12</v>
      </c>
    </row>
    <row r="1538" spans="1:5" ht="15" customHeight="1" x14ac:dyDescent="0.3">
      <c r="A1538" t="s">
        <v>12291</v>
      </c>
      <c r="B1538">
        <f>H685</f>
        <v>90</v>
      </c>
      <c r="D1538" t="s">
        <v>5691</v>
      </c>
      <c r="E1538">
        <v>15</v>
      </c>
    </row>
    <row r="1539" spans="1:5" ht="15" customHeight="1" x14ac:dyDescent="0.3">
      <c r="A1539" t="s">
        <v>2754</v>
      </c>
      <c r="B1539">
        <f>H647</f>
        <v>75</v>
      </c>
      <c r="D1539" t="s">
        <v>5692</v>
      </c>
      <c r="E1539">
        <v>15</v>
      </c>
    </row>
    <row r="1540" spans="1:5" ht="15" customHeight="1" x14ac:dyDescent="0.3">
      <c r="A1540" t="s">
        <v>2755</v>
      </c>
      <c r="B1540">
        <f>H647</f>
        <v>75</v>
      </c>
      <c r="D1540" t="s">
        <v>5693</v>
      </c>
      <c r="E1540">
        <v>15</v>
      </c>
    </row>
    <row r="1541" spans="1:5" ht="15" customHeight="1" x14ac:dyDescent="0.3">
      <c r="A1541" t="s">
        <v>2756</v>
      </c>
      <c r="B1541">
        <f>H648</f>
        <v>65</v>
      </c>
      <c r="D1541" t="s">
        <v>5694</v>
      </c>
      <c r="E1541">
        <v>15</v>
      </c>
    </row>
    <row r="1542" spans="1:5" ht="15" customHeight="1" x14ac:dyDescent="0.3">
      <c r="A1542" t="s">
        <v>2757</v>
      </c>
      <c r="B1542">
        <f>H649</f>
        <v>75</v>
      </c>
      <c r="D1542" t="s">
        <v>5695</v>
      </c>
      <c r="E1542">
        <v>15</v>
      </c>
    </row>
    <row r="1543" spans="1:5" ht="15" customHeight="1" x14ac:dyDescent="0.3">
      <c r="A1543" t="s">
        <v>2758</v>
      </c>
      <c r="B1543">
        <f>H650</f>
        <v>65</v>
      </c>
      <c r="D1543" t="s">
        <v>5696</v>
      </c>
      <c r="E1543">
        <v>15</v>
      </c>
    </row>
    <row r="1544" spans="1:5" ht="15" customHeight="1" x14ac:dyDescent="0.3">
      <c r="A1544" t="s">
        <v>2759</v>
      </c>
      <c r="B1544">
        <f>H650</f>
        <v>65</v>
      </c>
      <c r="D1544" t="s">
        <v>5697</v>
      </c>
      <c r="E1544">
        <v>15</v>
      </c>
    </row>
    <row r="1545" spans="1:5" ht="15" customHeight="1" x14ac:dyDescent="0.3">
      <c r="A1545" t="s">
        <v>2760</v>
      </c>
      <c r="B1545">
        <f>H651</f>
        <v>70</v>
      </c>
      <c r="D1545" t="s">
        <v>5698</v>
      </c>
    </row>
    <row r="1546" spans="1:5" ht="15" customHeight="1" x14ac:dyDescent="0.3">
      <c r="A1546" t="s">
        <v>2548</v>
      </c>
      <c r="B1546">
        <f>H652</f>
        <v>85</v>
      </c>
      <c r="D1546" t="s">
        <v>5699</v>
      </c>
      <c r="E1546">
        <v>15</v>
      </c>
    </row>
    <row r="1547" spans="1:5" ht="15" customHeight="1" x14ac:dyDescent="0.3">
      <c r="A1547" t="s">
        <v>12266</v>
      </c>
      <c r="B1547">
        <f>H653</f>
        <v>110</v>
      </c>
      <c r="D1547" t="s">
        <v>5700</v>
      </c>
      <c r="E1547">
        <v>15</v>
      </c>
    </row>
    <row r="1548" spans="1:5" ht="15" customHeight="1" x14ac:dyDescent="0.3">
      <c r="A1548" t="s">
        <v>12267</v>
      </c>
      <c r="B1548">
        <f>H653</f>
        <v>110</v>
      </c>
      <c r="D1548" t="s">
        <v>5701</v>
      </c>
      <c r="E1548">
        <v>15</v>
      </c>
    </row>
    <row r="1549" spans="1:5" ht="15" customHeight="1" x14ac:dyDescent="0.3">
      <c r="A1549" t="s">
        <v>2761</v>
      </c>
      <c r="B1549">
        <f>H654</f>
        <v>75</v>
      </c>
      <c r="D1549" t="s">
        <v>5702</v>
      </c>
      <c r="E1549">
        <v>15</v>
      </c>
    </row>
    <row r="1550" spans="1:5" ht="15" customHeight="1" x14ac:dyDescent="0.3">
      <c r="A1550" t="s">
        <v>2549</v>
      </c>
      <c r="B1550">
        <f>H655</f>
        <v>80</v>
      </c>
      <c r="D1550" t="s">
        <v>5703</v>
      </c>
      <c r="E1550">
        <v>15</v>
      </c>
    </row>
    <row r="1551" spans="1:5" ht="15" customHeight="1" x14ac:dyDescent="0.3">
      <c r="A1551" t="s">
        <v>2985</v>
      </c>
      <c r="B1551">
        <f>H656</f>
        <v>100</v>
      </c>
      <c r="D1551" t="s">
        <v>5704</v>
      </c>
      <c r="E1551">
        <v>15</v>
      </c>
    </row>
    <row r="1552" spans="1:5" ht="15" customHeight="1" x14ac:dyDescent="0.3">
      <c r="A1552" t="s">
        <v>3164</v>
      </c>
      <c r="B1552">
        <f>H656</f>
        <v>100</v>
      </c>
      <c r="D1552" t="s">
        <v>5705</v>
      </c>
      <c r="E1552">
        <v>15</v>
      </c>
    </row>
    <row r="1553" spans="1:5" ht="15" customHeight="1" x14ac:dyDescent="0.3">
      <c r="A1553" t="s">
        <v>2762</v>
      </c>
      <c r="B1553">
        <f>H654</f>
        <v>75</v>
      </c>
      <c r="D1553" t="s">
        <v>5706</v>
      </c>
      <c r="E1553">
        <v>15</v>
      </c>
    </row>
    <row r="1554" spans="1:5" ht="15" customHeight="1" x14ac:dyDescent="0.3">
      <c r="A1554" t="s">
        <v>2550</v>
      </c>
      <c r="B1554">
        <f>H655</f>
        <v>80</v>
      </c>
      <c r="D1554" t="s">
        <v>5707</v>
      </c>
      <c r="E1554">
        <v>15</v>
      </c>
    </row>
    <row r="1555" spans="1:5" ht="15" customHeight="1" x14ac:dyDescent="0.3">
      <c r="A1555" t="s">
        <v>2986</v>
      </c>
      <c r="B1555">
        <f>H656</f>
        <v>100</v>
      </c>
      <c r="D1555" t="s">
        <v>5708</v>
      </c>
      <c r="E1555">
        <v>15</v>
      </c>
    </row>
    <row r="1556" spans="1:5" ht="15" customHeight="1" x14ac:dyDescent="0.3">
      <c r="A1556" t="s">
        <v>3163</v>
      </c>
      <c r="B1556">
        <f>H656</f>
        <v>100</v>
      </c>
      <c r="D1556" t="s">
        <v>5709</v>
      </c>
      <c r="E1556">
        <v>15</v>
      </c>
    </row>
    <row r="1557" spans="1:5" ht="15" customHeight="1" x14ac:dyDescent="0.3">
      <c r="A1557" t="s">
        <v>12264</v>
      </c>
      <c r="B1557">
        <f>H654</f>
        <v>75</v>
      </c>
      <c r="D1557" t="s">
        <v>5710</v>
      </c>
      <c r="E1557">
        <v>15</v>
      </c>
    </row>
    <row r="1558" spans="1:5" ht="15" customHeight="1" x14ac:dyDescent="0.3">
      <c r="A1558" t="s">
        <v>2763</v>
      </c>
      <c r="B1558">
        <f>H657</f>
        <v>70</v>
      </c>
      <c r="D1558" t="s">
        <v>5711</v>
      </c>
      <c r="E1558">
        <v>12</v>
      </c>
    </row>
    <row r="1559" spans="1:5" ht="15" customHeight="1" x14ac:dyDescent="0.3">
      <c r="A1559" t="s">
        <v>2551</v>
      </c>
      <c r="B1559">
        <f>H658</f>
        <v>90</v>
      </c>
      <c r="D1559" t="s">
        <v>5712</v>
      </c>
      <c r="E1559">
        <v>12</v>
      </c>
    </row>
    <row r="1560" spans="1:5" ht="15" customHeight="1" x14ac:dyDescent="0.3">
      <c r="A1560" t="s">
        <v>3867</v>
      </c>
      <c r="B1560">
        <f>H659</f>
        <v>90</v>
      </c>
      <c r="D1560" t="s">
        <v>5713</v>
      </c>
      <c r="E1560">
        <v>12</v>
      </c>
    </row>
    <row r="1561" spans="1:5" ht="15" customHeight="1" x14ac:dyDescent="0.3">
      <c r="A1561" t="s">
        <v>2552</v>
      </c>
      <c r="B1561">
        <f>H660</f>
        <v>110</v>
      </c>
      <c r="D1561" t="s">
        <v>5714</v>
      </c>
      <c r="E1561">
        <v>12</v>
      </c>
    </row>
    <row r="1562" spans="1:5" ht="15" customHeight="1" x14ac:dyDescent="0.3">
      <c r="A1562" t="s">
        <v>2987</v>
      </c>
      <c r="B1562">
        <f>H661</f>
        <v>120</v>
      </c>
      <c r="D1562" t="s">
        <v>5715</v>
      </c>
      <c r="E1562">
        <v>12</v>
      </c>
    </row>
    <row r="1563" spans="1:5" ht="15" customHeight="1" x14ac:dyDescent="0.3">
      <c r="A1563" t="s">
        <v>3162</v>
      </c>
      <c r="B1563">
        <f>H661</f>
        <v>120</v>
      </c>
      <c r="D1563" t="s">
        <v>5716</v>
      </c>
      <c r="E1563">
        <v>12</v>
      </c>
    </row>
    <row r="1564" spans="1:5" ht="15" customHeight="1" x14ac:dyDescent="0.3">
      <c r="A1564" t="s">
        <v>4182</v>
      </c>
      <c r="B1564">
        <f>H659</f>
        <v>90</v>
      </c>
      <c r="D1564" t="s">
        <v>5717</v>
      </c>
      <c r="E1564">
        <v>12</v>
      </c>
    </row>
    <row r="1565" spans="1:5" ht="15" customHeight="1" x14ac:dyDescent="0.3">
      <c r="A1565" t="s">
        <v>2553</v>
      </c>
      <c r="B1565">
        <f>H660</f>
        <v>110</v>
      </c>
      <c r="D1565" t="s">
        <v>5718</v>
      </c>
      <c r="E1565">
        <v>12</v>
      </c>
    </row>
    <row r="1566" spans="1:5" ht="15" customHeight="1" x14ac:dyDescent="0.3">
      <c r="A1566" t="s">
        <v>2988</v>
      </c>
      <c r="B1566">
        <f>H662</f>
        <v>120</v>
      </c>
      <c r="D1566" t="s">
        <v>5719</v>
      </c>
      <c r="E1566">
        <v>12</v>
      </c>
    </row>
    <row r="1567" spans="1:5" ht="15" customHeight="1" x14ac:dyDescent="0.3">
      <c r="A1567" t="s">
        <v>3161</v>
      </c>
      <c r="B1567">
        <f>H662</f>
        <v>120</v>
      </c>
      <c r="D1567" t="s">
        <v>5720</v>
      </c>
      <c r="E1567">
        <v>15</v>
      </c>
    </row>
    <row r="1568" spans="1:5" ht="15" customHeight="1" x14ac:dyDescent="0.3">
      <c r="A1568" t="s">
        <v>2765</v>
      </c>
      <c r="B1568">
        <f>H664</f>
        <v>75</v>
      </c>
      <c r="D1568" t="s">
        <v>5721</v>
      </c>
      <c r="E1568">
        <v>15</v>
      </c>
    </row>
    <row r="1569" spans="1:5" ht="15" customHeight="1" x14ac:dyDescent="0.3">
      <c r="A1569" t="s">
        <v>2554</v>
      </c>
      <c r="B1569">
        <f>H665</f>
        <v>90</v>
      </c>
      <c r="D1569" t="s">
        <v>5722</v>
      </c>
      <c r="E1569">
        <v>15</v>
      </c>
    </row>
    <row r="1570" spans="1:5" ht="15" customHeight="1" x14ac:dyDescent="0.3">
      <c r="A1570" t="s">
        <v>12381</v>
      </c>
      <c r="B1570">
        <f>H666</f>
        <v>105</v>
      </c>
      <c r="D1570" t="s">
        <v>5723</v>
      </c>
      <c r="E1570">
        <v>15</v>
      </c>
    </row>
    <row r="1571" spans="1:5" ht="15" customHeight="1" x14ac:dyDescent="0.3">
      <c r="A1571" t="s">
        <v>12382</v>
      </c>
      <c r="B1571">
        <f>H666</f>
        <v>105</v>
      </c>
      <c r="D1571" t="s">
        <v>5724</v>
      </c>
      <c r="E1571">
        <v>15</v>
      </c>
    </row>
    <row r="1572" spans="1:5" ht="15" customHeight="1" x14ac:dyDescent="0.3">
      <c r="A1572" t="s">
        <v>2766</v>
      </c>
      <c r="B1572">
        <f>H667</f>
        <v>75</v>
      </c>
      <c r="D1572" t="s">
        <v>5725</v>
      </c>
      <c r="E1572">
        <v>15</v>
      </c>
    </row>
    <row r="1573" spans="1:5" ht="15" customHeight="1" x14ac:dyDescent="0.3">
      <c r="A1573" t="s">
        <v>2555</v>
      </c>
      <c r="B1573">
        <f>H668</f>
        <v>100</v>
      </c>
      <c r="D1573" t="s">
        <v>5726</v>
      </c>
      <c r="E1573">
        <v>15</v>
      </c>
    </row>
    <row r="1574" spans="1:5" ht="15" customHeight="1" x14ac:dyDescent="0.3">
      <c r="A1574" t="s">
        <v>2764</v>
      </c>
      <c r="B1574">
        <f>H659</f>
        <v>90</v>
      </c>
      <c r="D1574" t="s">
        <v>5727</v>
      </c>
      <c r="E1574">
        <v>15</v>
      </c>
    </row>
    <row r="1575" spans="1:5" ht="15" customHeight="1" x14ac:dyDescent="0.3">
      <c r="A1575" t="s">
        <v>2767</v>
      </c>
      <c r="B1575">
        <f>H669</f>
        <v>95</v>
      </c>
      <c r="D1575" t="s">
        <v>5728</v>
      </c>
      <c r="E1575">
        <v>15</v>
      </c>
    </row>
    <row r="1576" spans="1:5" ht="15" customHeight="1" x14ac:dyDescent="0.3">
      <c r="A1576" t="s">
        <v>3872</v>
      </c>
      <c r="B1576">
        <f>H670</f>
        <v>90</v>
      </c>
      <c r="D1576" t="s">
        <v>5729</v>
      </c>
      <c r="E1576">
        <v>15</v>
      </c>
    </row>
    <row r="1577" spans="1:5" ht="15" customHeight="1" x14ac:dyDescent="0.3">
      <c r="A1577" t="s">
        <v>2769</v>
      </c>
      <c r="B1577">
        <f>H673</f>
        <v>80</v>
      </c>
      <c r="D1577" t="s">
        <v>5730</v>
      </c>
      <c r="E1577">
        <v>12</v>
      </c>
    </row>
    <row r="1578" spans="1:5" ht="15" customHeight="1" x14ac:dyDescent="0.3">
      <c r="A1578" t="s">
        <v>2556</v>
      </c>
      <c r="B1578">
        <f>H671</f>
        <v>100</v>
      </c>
      <c r="D1578" t="s">
        <v>5731</v>
      </c>
      <c r="E1578">
        <v>12</v>
      </c>
    </row>
    <row r="1579" spans="1:5" ht="15" customHeight="1" x14ac:dyDescent="0.3">
      <c r="A1579" t="s">
        <v>2989</v>
      </c>
      <c r="B1579">
        <f>H672</f>
        <v>145</v>
      </c>
      <c r="D1579" t="s">
        <v>5732</v>
      </c>
      <c r="E1579">
        <v>12</v>
      </c>
    </row>
    <row r="1580" spans="1:5" ht="15" customHeight="1" x14ac:dyDescent="0.3">
      <c r="A1580" t="s">
        <v>3160</v>
      </c>
      <c r="B1580">
        <f>H672</f>
        <v>145</v>
      </c>
      <c r="D1580" t="s">
        <v>5733</v>
      </c>
      <c r="E1580">
        <v>15</v>
      </c>
    </row>
    <row r="1581" spans="1:5" ht="15" customHeight="1" x14ac:dyDescent="0.3">
      <c r="A1581" t="s">
        <v>2557</v>
      </c>
      <c r="B1581">
        <f>H674</f>
        <v>95</v>
      </c>
      <c r="D1581" t="s">
        <v>5734</v>
      </c>
      <c r="E1581">
        <v>15</v>
      </c>
    </row>
    <row r="1582" spans="1:5" ht="15" customHeight="1" x14ac:dyDescent="0.3">
      <c r="A1582" t="s">
        <v>8277</v>
      </c>
      <c r="B1582">
        <f>H675</f>
        <v>130</v>
      </c>
      <c r="D1582" t="s">
        <v>5735</v>
      </c>
      <c r="E1582">
        <v>15</v>
      </c>
    </row>
    <row r="1583" spans="1:5" ht="15" customHeight="1" x14ac:dyDescent="0.3">
      <c r="A1583" t="s">
        <v>8278</v>
      </c>
      <c r="B1583">
        <f>H675</f>
        <v>130</v>
      </c>
      <c r="D1583" t="s">
        <v>5736</v>
      </c>
      <c r="E1583">
        <v>15</v>
      </c>
    </row>
    <row r="1584" spans="1:5" ht="15" customHeight="1" x14ac:dyDescent="0.3">
      <c r="A1584" t="s">
        <v>2768</v>
      </c>
      <c r="B1584">
        <f>H670</f>
        <v>90</v>
      </c>
      <c r="D1584" t="s">
        <v>5737</v>
      </c>
      <c r="E1584">
        <v>15</v>
      </c>
    </row>
    <row r="1585" spans="1:5" ht="15" customHeight="1" x14ac:dyDescent="0.3">
      <c r="A1585" s="80" t="s">
        <v>2403</v>
      </c>
      <c r="B1585">
        <f>H47</f>
        <v>80</v>
      </c>
      <c r="D1585" t="s">
        <v>5738</v>
      </c>
      <c r="E1585">
        <v>15</v>
      </c>
    </row>
    <row r="1586" spans="1:5" ht="15" customHeight="1" x14ac:dyDescent="0.3">
      <c r="A1586" s="80" t="s">
        <v>2910</v>
      </c>
      <c r="B1586">
        <f>H48</f>
        <v>100</v>
      </c>
      <c r="D1586" t="s">
        <v>5739</v>
      </c>
      <c r="E1586">
        <v>15</v>
      </c>
    </row>
    <row r="1587" spans="1:5" ht="15" customHeight="1" x14ac:dyDescent="0.3">
      <c r="A1587" s="80" t="s">
        <v>12130</v>
      </c>
      <c r="B1587">
        <f>B69</f>
        <v>85</v>
      </c>
      <c r="D1587" t="s">
        <v>5740</v>
      </c>
      <c r="E1587">
        <v>15</v>
      </c>
    </row>
    <row r="1588" spans="1:5" ht="15" customHeight="1" x14ac:dyDescent="0.3">
      <c r="A1588" s="80" t="s">
        <v>12295</v>
      </c>
      <c r="B1588">
        <f>B71</f>
        <v>120</v>
      </c>
      <c r="D1588" t="s">
        <v>5741</v>
      </c>
      <c r="E1588">
        <v>15</v>
      </c>
    </row>
    <row r="1589" spans="1:5" ht="15" customHeight="1" x14ac:dyDescent="0.3">
      <c r="A1589" s="80" t="s">
        <v>12131</v>
      </c>
      <c r="B1589">
        <f>B75</f>
        <v>95</v>
      </c>
      <c r="D1589" t="s">
        <v>5742</v>
      </c>
      <c r="E1589">
        <v>15</v>
      </c>
    </row>
    <row r="1590" spans="1:5" ht="15" customHeight="1" x14ac:dyDescent="0.3">
      <c r="A1590" s="80" t="s">
        <v>12296</v>
      </c>
      <c r="B1590">
        <f>B77</f>
        <v>120</v>
      </c>
      <c r="D1590" t="s">
        <v>5743</v>
      </c>
      <c r="E1590">
        <v>12</v>
      </c>
    </row>
    <row r="1591" spans="1:5" ht="15" customHeight="1" x14ac:dyDescent="0.3">
      <c r="A1591" s="80" t="s">
        <v>12132</v>
      </c>
      <c r="B1591">
        <f>B81</f>
        <v>100</v>
      </c>
      <c r="D1591" t="s">
        <v>5744</v>
      </c>
      <c r="E1591">
        <v>12</v>
      </c>
    </row>
    <row r="1592" spans="1:5" ht="15" customHeight="1" x14ac:dyDescent="0.3">
      <c r="A1592" s="80" t="s">
        <v>12301</v>
      </c>
      <c r="B1592">
        <f>H57</f>
        <v>120</v>
      </c>
      <c r="D1592" t="s">
        <v>5745</v>
      </c>
      <c r="E1592">
        <v>12</v>
      </c>
    </row>
    <row r="1593" spans="1:5" ht="15" customHeight="1" x14ac:dyDescent="0.3">
      <c r="A1593" s="80" t="s">
        <v>12297</v>
      </c>
      <c r="B1593">
        <f>H57</f>
        <v>120</v>
      </c>
      <c r="D1593" t="s">
        <v>5746</v>
      </c>
      <c r="E1593">
        <v>15</v>
      </c>
    </row>
    <row r="1594" spans="1:5" ht="15" customHeight="1" x14ac:dyDescent="0.3">
      <c r="A1594" s="80" t="s">
        <v>12302</v>
      </c>
      <c r="B1594">
        <f>H57</f>
        <v>120</v>
      </c>
      <c r="D1594" t="s">
        <v>5747</v>
      </c>
      <c r="E1594">
        <v>15</v>
      </c>
    </row>
    <row r="1595" spans="1:5" ht="15" customHeight="1" x14ac:dyDescent="0.3">
      <c r="A1595" s="80" t="s">
        <v>12303</v>
      </c>
      <c r="B1595">
        <f>H57</f>
        <v>120</v>
      </c>
      <c r="D1595" t="s">
        <v>5748</v>
      </c>
      <c r="E1595">
        <v>15</v>
      </c>
    </row>
    <row r="1596" spans="1:5" ht="15" customHeight="1" x14ac:dyDescent="0.3">
      <c r="A1596" s="80" t="s">
        <v>12133</v>
      </c>
      <c r="B1596">
        <f>B84</f>
        <v>90</v>
      </c>
      <c r="D1596" t="s">
        <v>5749</v>
      </c>
      <c r="E1596">
        <v>15</v>
      </c>
    </row>
    <row r="1597" spans="1:5" ht="15" customHeight="1" x14ac:dyDescent="0.3">
      <c r="A1597" s="80" t="s">
        <v>12298</v>
      </c>
      <c r="B1597">
        <f>B85</f>
        <v>110</v>
      </c>
      <c r="D1597" t="s">
        <v>5750</v>
      </c>
      <c r="E1597">
        <v>15</v>
      </c>
    </row>
    <row r="1598" spans="1:5" ht="15" customHeight="1" x14ac:dyDescent="0.3">
      <c r="A1598" t="s">
        <v>12275</v>
      </c>
      <c r="B1598">
        <f>H676</f>
        <v>90</v>
      </c>
      <c r="D1598" t="s">
        <v>5751</v>
      </c>
      <c r="E1598">
        <v>15</v>
      </c>
    </row>
    <row r="1599" spans="1:5" ht="15" customHeight="1" x14ac:dyDescent="0.3">
      <c r="A1599" t="s">
        <v>2771</v>
      </c>
      <c r="B1599">
        <f>H676</f>
        <v>90</v>
      </c>
      <c r="D1599" t="s">
        <v>5752</v>
      </c>
      <c r="E1599">
        <v>12</v>
      </c>
    </row>
    <row r="1600" spans="1:5" ht="15" customHeight="1" x14ac:dyDescent="0.3">
      <c r="A1600" t="s">
        <v>2558</v>
      </c>
      <c r="B1600">
        <f>H677</f>
        <v>105</v>
      </c>
      <c r="D1600" t="s">
        <v>5753</v>
      </c>
      <c r="E1600">
        <v>12</v>
      </c>
    </row>
    <row r="1601" spans="1:5" ht="15" customHeight="1" x14ac:dyDescent="0.3">
      <c r="A1601" t="s">
        <v>2559</v>
      </c>
      <c r="B1601">
        <f>H679</f>
        <v>115</v>
      </c>
      <c r="D1601" t="s">
        <v>5754</v>
      </c>
      <c r="E1601">
        <v>12</v>
      </c>
    </row>
    <row r="1602" spans="1:5" ht="15" customHeight="1" x14ac:dyDescent="0.3">
      <c r="A1602" t="s">
        <v>2990</v>
      </c>
      <c r="B1602">
        <f>H680</f>
        <v>130</v>
      </c>
      <c r="D1602" t="s">
        <v>5755</v>
      </c>
      <c r="E1602">
        <v>12</v>
      </c>
    </row>
    <row r="1603" spans="1:5" ht="15" customHeight="1" x14ac:dyDescent="0.3">
      <c r="A1603" t="s">
        <v>3159</v>
      </c>
      <c r="B1603">
        <f>H680</f>
        <v>130</v>
      </c>
      <c r="D1603" t="s">
        <v>5756</v>
      </c>
      <c r="E1603">
        <v>12</v>
      </c>
    </row>
    <row r="1604" spans="1:5" ht="15" customHeight="1" x14ac:dyDescent="0.3">
      <c r="A1604" t="s">
        <v>2770</v>
      </c>
      <c r="B1604">
        <f>H676</f>
        <v>90</v>
      </c>
      <c r="D1604" t="s">
        <v>5757</v>
      </c>
      <c r="E1604">
        <v>12</v>
      </c>
    </row>
    <row r="1605" spans="1:5" ht="15" customHeight="1" x14ac:dyDescent="0.3">
      <c r="A1605" t="s">
        <v>2772</v>
      </c>
      <c r="B1605">
        <f>H681</f>
        <v>95</v>
      </c>
      <c r="D1605" t="s">
        <v>5758</v>
      </c>
      <c r="E1605">
        <v>15</v>
      </c>
    </row>
    <row r="1606" spans="1:5" ht="15" customHeight="1" x14ac:dyDescent="0.3">
      <c r="A1606" t="s">
        <v>2560</v>
      </c>
      <c r="B1606">
        <f>H682</f>
        <v>115</v>
      </c>
      <c r="D1606" t="s">
        <v>5759</v>
      </c>
      <c r="E1606">
        <v>15</v>
      </c>
    </row>
    <row r="1607" spans="1:5" ht="15" customHeight="1" x14ac:dyDescent="0.3">
      <c r="A1607" t="s">
        <v>2787</v>
      </c>
      <c r="B1607">
        <f>H711</f>
        <v>75</v>
      </c>
      <c r="D1607" t="s">
        <v>5760</v>
      </c>
      <c r="E1607">
        <v>15</v>
      </c>
    </row>
    <row r="1608" spans="1:5" ht="15" customHeight="1" x14ac:dyDescent="0.3">
      <c r="A1608" t="s">
        <v>2788</v>
      </c>
      <c r="B1608">
        <f>H712</f>
        <v>85</v>
      </c>
      <c r="D1608" t="s">
        <v>5761</v>
      </c>
      <c r="E1608">
        <v>15</v>
      </c>
    </row>
    <row r="1609" spans="1:5" ht="15" customHeight="1" x14ac:dyDescent="0.3">
      <c r="A1609" t="s">
        <v>12256</v>
      </c>
      <c r="B1609">
        <f>H713</f>
        <v>95</v>
      </c>
      <c r="D1609" t="s">
        <v>5762</v>
      </c>
      <c r="E1609">
        <v>15</v>
      </c>
    </row>
    <row r="1610" spans="1:5" ht="15" customHeight="1" x14ac:dyDescent="0.3">
      <c r="A1610" t="s">
        <v>12258</v>
      </c>
      <c r="B1610">
        <f>H713</f>
        <v>95</v>
      </c>
      <c r="D1610" t="s">
        <v>5763</v>
      </c>
      <c r="E1610">
        <v>15</v>
      </c>
    </row>
    <row r="1611" spans="1:5" ht="15" customHeight="1" x14ac:dyDescent="0.3">
      <c r="A1611" t="s">
        <v>12257</v>
      </c>
      <c r="B1611">
        <f>H714</f>
        <v>195</v>
      </c>
      <c r="D1611" t="s">
        <v>5764</v>
      </c>
      <c r="E1611">
        <v>15</v>
      </c>
    </row>
    <row r="1612" spans="1:5" ht="15" customHeight="1" x14ac:dyDescent="0.3">
      <c r="A1612" t="s">
        <v>12259</v>
      </c>
      <c r="B1612">
        <f>H714</f>
        <v>195</v>
      </c>
      <c r="D1612" t="s">
        <v>5765</v>
      </c>
      <c r="E1612">
        <v>12</v>
      </c>
    </row>
    <row r="1613" spans="1:5" ht="15" customHeight="1" x14ac:dyDescent="0.3">
      <c r="A1613" t="s">
        <v>2789</v>
      </c>
      <c r="B1613">
        <f>H715</f>
        <v>70</v>
      </c>
      <c r="D1613" t="s">
        <v>5766</v>
      </c>
      <c r="E1613">
        <v>12</v>
      </c>
    </row>
    <row r="1614" spans="1:5" ht="15" customHeight="1" x14ac:dyDescent="0.3">
      <c r="A1614" t="s">
        <v>2561</v>
      </c>
      <c r="B1614">
        <f>H716</f>
        <v>90</v>
      </c>
      <c r="D1614" t="s">
        <v>5767</v>
      </c>
      <c r="E1614">
        <v>12</v>
      </c>
    </row>
    <row r="1615" spans="1:5" ht="15" customHeight="1" x14ac:dyDescent="0.3">
      <c r="A1615" t="s">
        <v>2790</v>
      </c>
      <c r="B1615">
        <f>H717</f>
        <v>85</v>
      </c>
      <c r="D1615" t="s">
        <v>5768</v>
      </c>
      <c r="E1615">
        <v>15</v>
      </c>
    </row>
    <row r="1616" spans="1:5" ht="15" customHeight="1" x14ac:dyDescent="0.3">
      <c r="A1616" t="s">
        <v>2791</v>
      </c>
      <c r="B1616">
        <f>H723</f>
        <v>95</v>
      </c>
      <c r="D1616" t="s">
        <v>5769</v>
      </c>
      <c r="E1616">
        <v>15</v>
      </c>
    </row>
    <row r="1617" spans="1:5" ht="15" customHeight="1" x14ac:dyDescent="0.3">
      <c r="A1617" t="s">
        <v>2562</v>
      </c>
      <c r="B1617">
        <f>H724</f>
        <v>110</v>
      </c>
      <c r="D1617" t="s">
        <v>5770</v>
      </c>
      <c r="E1617">
        <v>15</v>
      </c>
    </row>
    <row r="1618" spans="1:5" ht="15" customHeight="1" x14ac:dyDescent="0.3">
      <c r="A1618" t="s">
        <v>2991</v>
      </c>
      <c r="B1618">
        <f>H725</f>
        <v>125</v>
      </c>
      <c r="D1618" t="s">
        <v>5771</v>
      </c>
      <c r="E1618">
        <v>15</v>
      </c>
    </row>
    <row r="1619" spans="1:5" ht="15" customHeight="1" x14ac:dyDescent="0.3">
      <c r="A1619" t="s">
        <v>3158</v>
      </c>
      <c r="B1619">
        <f>H725</f>
        <v>125</v>
      </c>
      <c r="D1619" t="s">
        <v>5772</v>
      </c>
      <c r="E1619">
        <v>12</v>
      </c>
    </row>
    <row r="1620" spans="1:5" ht="15" customHeight="1" x14ac:dyDescent="0.3">
      <c r="A1620" t="s">
        <v>2855</v>
      </c>
      <c r="B1620">
        <f>H718</f>
        <v>85</v>
      </c>
      <c r="D1620" t="s">
        <v>5773</v>
      </c>
      <c r="E1620">
        <v>12</v>
      </c>
    </row>
    <row r="1621" spans="1:5" ht="15" customHeight="1" x14ac:dyDescent="0.3">
      <c r="A1621" t="s">
        <v>2895</v>
      </c>
      <c r="B1621">
        <f>H719</f>
        <v>110</v>
      </c>
      <c r="D1621" t="s">
        <v>5774</v>
      </c>
      <c r="E1621">
        <v>15</v>
      </c>
    </row>
    <row r="1622" spans="1:5" ht="15" customHeight="1" x14ac:dyDescent="0.3">
      <c r="A1622" t="s">
        <v>2563</v>
      </c>
      <c r="B1622">
        <f>H721</f>
        <v>200</v>
      </c>
      <c r="D1622" t="s">
        <v>5775</v>
      </c>
      <c r="E1622">
        <v>15</v>
      </c>
    </row>
    <row r="1623" spans="1:5" ht="15" customHeight="1" x14ac:dyDescent="0.3">
      <c r="A1623" t="s">
        <v>4108</v>
      </c>
      <c r="B1623">
        <f>H721</f>
        <v>200</v>
      </c>
      <c r="D1623" t="s">
        <v>5776</v>
      </c>
      <c r="E1623">
        <v>15</v>
      </c>
    </row>
    <row r="1624" spans="1:5" ht="15" customHeight="1" x14ac:dyDescent="0.3">
      <c r="A1624" t="s">
        <v>4109</v>
      </c>
      <c r="B1624">
        <f>H721</f>
        <v>200</v>
      </c>
      <c r="D1624" t="s">
        <v>5777</v>
      </c>
      <c r="E1624">
        <v>15</v>
      </c>
    </row>
    <row r="1625" spans="1:5" ht="15" customHeight="1" x14ac:dyDescent="0.3">
      <c r="A1625" t="s">
        <v>2793</v>
      </c>
      <c r="B1625">
        <f>H720</f>
        <v>180</v>
      </c>
      <c r="D1625" t="s">
        <v>5778</v>
      </c>
      <c r="E1625">
        <v>15</v>
      </c>
    </row>
    <row r="1626" spans="1:5" ht="15" customHeight="1" x14ac:dyDescent="0.3">
      <c r="A1626" t="s">
        <v>3883</v>
      </c>
      <c r="B1626">
        <f>H720</f>
        <v>180</v>
      </c>
      <c r="D1626" t="s">
        <v>5779</v>
      </c>
      <c r="E1626">
        <v>15</v>
      </c>
    </row>
    <row r="1627" spans="1:5" ht="15" customHeight="1" x14ac:dyDescent="0.3">
      <c r="A1627" t="s">
        <v>4110</v>
      </c>
      <c r="B1627">
        <f>H720</f>
        <v>180</v>
      </c>
      <c r="D1627" t="s">
        <v>5780</v>
      </c>
      <c r="E1627">
        <v>15</v>
      </c>
    </row>
    <row r="1628" spans="1:5" ht="15" customHeight="1" x14ac:dyDescent="0.3">
      <c r="A1628" t="s">
        <v>4111</v>
      </c>
      <c r="B1628">
        <f>H720</f>
        <v>180</v>
      </c>
      <c r="D1628" t="s">
        <v>5781</v>
      </c>
      <c r="E1628">
        <v>15</v>
      </c>
    </row>
    <row r="1629" spans="1:5" ht="15" customHeight="1" x14ac:dyDescent="0.3">
      <c r="A1629" t="s">
        <v>2792</v>
      </c>
      <c r="B1629">
        <f>H722</f>
        <v>90</v>
      </c>
      <c r="D1629" t="s">
        <v>5782</v>
      </c>
      <c r="E1629">
        <v>15</v>
      </c>
    </row>
    <row r="1630" spans="1:5" ht="15" customHeight="1" x14ac:dyDescent="0.3">
      <c r="A1630" t="s">
        <v>3885</v>
      </c>
      <c r="B1630">
        <f>H723</f>
        <v>95</v>
      </c>
      <c r="D1630" t="s">
        <v>5783</v>
      </c>
      <c r="E1630">
        <v>12</v>
      </c>
    </row>
    <row r="1631" spans="1:5" ht="15" customHeight="1" x14ac:dyDescent="0.3">
      <c r="A1631" t="s">
        <v>2564</v>
      </c>
      <c r="B1631">
        <f>H724</f>
        <v>110</v>
      </c>
      <c r="D1631" t="s">
        <v>5784</v>
      </c>
      <c r="E1631">
        <v>12</v>
      </c>
    </row>
    <row r="1632" spans="1:5" ht="15" customHeight="1" x14ac:dyDescent="0.3">
      <c r="A1632" t="s">
        <v>2992</v>
      </c>
      <c r="B1632">
        <f>H725</f>
        <v>125</v>
      </c>
      <c r="D1632" t="s">
        <v>5785</v>
      </c>
      <c r="E1632">
        <v>12</v>
      </c>
    </row>
    <row r="1633" spans="1:5" ht="15" customHeight="1" x14ac:dyDescent="0.3">
      <c r="A1633" t="s">
        <v>3157</v>
      </c>
      <c r="B1633">
        <f>H725</f>
        <v>125</v>
      </c>
      <c r="D1633" t="s">
        <v>5786</v>
      </c>
      <c r="E1633">
        <v>15</v>
      </c>
    </row>
    <row r="1634" spans="1:5" ht="15" customHeight="1" x14ac:dyDescent="0.3">
      <c r="A1634" t="s">
        <v>2856</v>
      </c>
      <c r="B1634">
        <f>H726</f>
        <v>80</v>
      </c>
      <c r="D1634" t="s">
        <v>5787</v>
      </c>
      <c r="E1634">
        <v>15</v>
      </c>
    </row>
    <row r="1635" spans="1:5" ht="15" customHeight="1" x14ac:dyDescent="0.3">
      <c r="A1635" t="s">
        <v>2896</v>
      </c>
      <c r="B1635">
        <f>H727</f>
        <v>105</v>
      </c>
      <c r="D1635" t="s">
        <v>5788</v>
      </c>
      <c r="E1635">
        <v>12</v>
      </c>
    </row>
    <row r="1636" spans="1:5" ht="15" customHeight="1" x14ac:dyDescent="0.3">
      <c r="A1636" t="s">
        <v>2794</v>
      </c>
      <c r="B1636">
        <f>H728</f>
        <v>165</v>
      </c>
      <c r="D1636" t="s">
        <v>5789</v>
      </c>
      <c r="E1636">
        <v>12</v>
      </c>
    </row>
    <row r="1637" spans="1:5" ht="15" customHeight="1" x14ac:dyDescent="0.3">
      <c r="A1637" t="s">
        <v>4112</v>
      </c>
      <c r="B1637">
        <f>H728</f>
        <v>165</v>
      </c>
      <c r="D1637" t="s">
        <v>5790</v>
      </c>
      <c r="E1637">
        <v>15</v>
      </c>
    </row>
    <row r="1638" spans="1:5" ht="15" customHeight="1" x14ac:dyDescent="0.3">
      <c r="A1638" t="s">
        <v>4113</v>
      </c>
      <c r="B1638">
        <f>H728</f>
        <v>165</v>
      </c>
      <c r="D1638" t="s">
        <v>5791</v>
      </c>
      <c r="E1638">
        <v>15</v>
      </c>
    </row>
    <row r="1639" spans="1:5" ht="15" customHeight="1" x14ac:dyDescent="0.3">
      <c r="A1639" t="s">
        <v>2795</v>
      </c>
      <c r="B1639">
        <f>H723</f>
        <v>95</v>
      </c>
      <c r="D1639" t="s">
        <v>5792</v>
      </c>
      <c r="E1639">
        <v>15</v>
      </c>
    </row>
    <row r="1640" spans="1:5" ht="15" customHeight="1" x14ac:dyDescent="0.3">
      <c r="A1640" t="s">
        <v>2797</v>
      </c>
      <c r="B1640">
        <f>H729</f>
        <v>90</v>
      </c>
      <c r="D1640" t="s">
        <v>5793</v>
      </c>
      <c r="E1640">
        <v>15</v>
      </c>
    </row>
    <row r="1641" spans="1:5" ht="15" customHeight="1" x14ac:dyDescent="0.3">
      <c r="A1641" t="s">
        <v>2565</v>
      </c>
      <c r="B1641">
        <f>H730</f>
        <v>125</v>
      </c>
      <c r="D1641" t="s">
        <v>5794</v>
      </c>
      <c r="E1641">
        <v>15</v>
      </c>
    </row>
    <row r="1642" spans="1:5" ht="15" customHeight="1" x14ac:dyDescent="0.3">
      <c r="A1642" t="s">
        <v>2798</v>
      </c>
      <c r="B1642">
        <f>H729</f>
        <v>90</v>
      </c>
      <c r="D1642" t="s">
        <v>5795</v>
      </c>
      <c r="E1642">
        <v>15</v>
      </c>
    </row>
    <row r="1643" spans="1:5" ht="15" customHeight="1" x14ac:dyDescent="0.3">
      <c r="A1643" t="s">
        <v>2566</v>
      </c>
      <c r="B1643">
        <f>H730</f>
        <v>125</v>
      </c>
      <c r="D1643" t="s">
        <v>5796</v>
      </c>
      <c r="E1643">
        <v>15</v>
      </c>
    </row>
    <row r="1644" spans="1:5" ht="15" customHeight="1" x14ac:dyDescent="0.3">
      <c r="A1644" t="s">
        <v>2796</v>
      </c>
      <c r="B1644">
        <f>H731</f>
        <v>90</v>
      </c>
      <c r="D1644" t="s">
        <v>5797</v>
      </c>
      <c r="E1644">
        <v>15</v>
      </c>
    </row>
    <row r="1645" spans="1:5" ht="15" customHeight="1" x14ac:dyDescent="0.3">
      <c r="A1645" t="s">
        <v>2799</v>
      </c>
      <c r="B1645">
        <f>H735</f>
        <v>110</v>
      </c>
      <c r="D1645" t="s">
        <v>5798</v>
      </c>
      <c r="E1645">
        <v>12</v>
      </c>
    </row>
    <row r="1646" spans="1:5" ht="15" customHeight="1" x14ac:dyDescent="0.3">
      <c r="A1646" t="s">
        <v>2857</v>
      </c>
      <c r="B1646">
        <f>H732</f>
        <v>95</v>
      </c>
      <c r="D1646" t="s">
        <v>5799</v>
      </c>
      <c r="E1646">
        <v>15</v>
      </c>
    </row>
    <row r="1647" spans="1:5" ht="15" customHeight="1" x14ac:dyDescent="0.3">
      <c r="A1647" t="s">
        <v>2567</v>
      </c>
      <c r="B1647">
        <f>H734</f>
        <v>235</v>
      </c>
      <c r="D1647" t="s">
        <v>5800</v>
      </c>
      <c r="E1647">
        <v>12</v>
      </c>
    </row>
    <row r="1648" spans="1:5" ht="15" customHeight="1" x14ac:dyDescent="0.3">
      <c r="A1648" t="s">
        <v>4114</v>
      </c>
      <c r="B1648">
        <f>H734</f>
        <v>235</v>
      </c>
      <c r="D1648" t="s">
        <v>5801</v>
      </c>
      <c r="E1648">
        <v>12</v>
      </c>
    </row>
    <row r="1649" spans="1:5" ht="15" customHeight="1" x14ac:dyDescent="0.3">
      <c r="A1649" t="s">
        <v>4115</v>
      </c>
      <c r="B1649">
        <f>H734</f>
        <v>235</v>
      </c>
      <c r="D1649" t="s">
        <v>5802</v>
      </c>
      <c r="E1649">
        <v>12</v>
      </c>
    </row>
    <row r="1650" spans="1:5" ht="15" customHeight="1" x14ac:dyDescent="0.3">
      <c r="A1650" t="s">
        <v>2800</v>
      </c>
      <c r="B1650">
        <f>H733</f>
        <v>205</v>
      </c>
      <c r="D1650" t="s">
        <v>5803</v>
      </c>
    </row>
    <row r="1651" spans="1:5" ht="15" customHeight="1" x14ac:dyDescent="0.3">
      <c r="A1651" t="s">
        <v>4116</v>
      </c>
      <c r="B1651">
        <f>H733</f>
        <v>205</v>
      </c>
      <c r="D1651" t="s">
        <v>5804</v>
      </c>
    </row>
    <row r="1652" spans="1:5" ht="15" customHeight="1" x14ac:dyDescent="0.3">
      <c r="A1652" t="s">
        <v>4117</v>
      </c>
      <c r="B1652">
        <f>H733</f>
        <v>205</v>
      </c>
      <c r="D1652" t="s">
        <v>5805</v>
      </c>
      <c r="E1652">
        <v>15</v>
      </c>
    </row>
    <row r="1653" spans="1:5" ht="15" customHeight="1" x14ac:dyDescent="0.3">
      <c r="A1653" t="s">
        <v>6109</v>
      </c>
      <c r="B1653">
        <f>H618</f>
        <v>95</v>
      </c>
      <c r="D1653" t="s">
        <v>5589</v>
      </c>
      <c r="E1653">
        <v>15</v>
      </c>
    </row>
    <row r="1654" spans="1:5" ht="15" customHeight="1" x14ac:dyDescent="0.3">
      <c r="A1654" t="s">
        <v>6111</v>
      </c>
      <c r="B1654">
        <f>H738</f>
        <v>160</v>
      </c>
      <c r="D1654" t="s">
        <v>5590</v>
      </c>
      <c r="E1654">
        <v>15</v>
      </c>
    </row>
    <row r="1655" spans="1:5" ht="15" customHeight="1" x14ac:dyDescent="0.3">
      <c r="A1655" t="s">
        <v>6112</v>
      </c>
      <c r="B1655">
        <f>H618</f>
        <v>95</v>
      </c>
      <c r="D1655" t="s">
        <v>5591</v>
      </c>
      <c r="E1655">
        <v>15</v>
      </c>
    </row>
    <row r="1656" spans="1:5" ht="15" customHeight="1" x14ac:dyDescent="0.3">
      <c r="A1656" t="s">
        <v>6113</v>
      </c>
      <c r="B1656">
        <f>H738</f>
        <v>160</v>
      </c>
      <c r="D1656" t="s">
        <v>5592</v>
      </c>
      <c r="E1656">
        <v>15</v>
      </c>
    </row>
    <row r="1657" spans="1:5" ht="15" customHeight="1" x14ac:dyDescent="0.3">
      <c r="A1657" t="s">
        <v>6117</v>
      </c>
      <c r="B1657">
        <f>H619</f>
        <v>215</v>
      </c>
      <c r="D1657" t="s">
        <v>5593</v>
      </c>
      <c r="E1657">
        <v>15</v>
      </c>
    </row>
    <row r="1658" spans="1:5" ht="15" customHeight="1" x14ac:dyDescent="0.3">
      <c r="A1658" t="s">
        <v>6118</v>
      </c>
      <c r="B1658">
        <f>H739</f>
        <v>260</v>
      </c>
      <c r="D1658" t="s">
        <v>5594</v>
      </c>
      <c r="E1658">
        <v>15</v>
      </c>
    </row>
    <row r="1659" spans="1:5" ht="15" customHeight="1" x14ac:dyDescent="0.3">
      <c r="A1659" t="s">
        <v>6119</v>
      </c>
      <c r="B1659">
        <f>H619</f>
        <v>215</v>
      </c>
      <c r="D1659" t="s">
        <v>5609</v>
      </c>
      <c r="E1659">
        <v>12</v>
      </c>
    </row>
    <row r="1660" spans="1:5" ht="15" customHeight="1" x14ac:dyDescent="0.3">
      <c r="A1660" t="s">
        <v>6120</v>
      </c>
      <c r="B1660">
        <f>H739</f>
        <v>260</v>
      </c>
      <c r="D1660" t="s">
        <v>5610</v>
      </c>
      <c r="E1660">
        <v>12</v>
      </c>
    </row>
    <row r="1661" spans="1:5" ht="15" customHeight="1" x14ac:dyDescent="0.3">
      <c r="A1661" t="s">
        <v>6114</v>
      </c>
      <c r="B1661">
        <f>H619</f>
        <v>215</v>
      </c>
      <c r="D1661" t="s">
        <v>5611</v>
      </c>
      <c r="E1661">
        <v>12</v>
      </c>
    </row>
    <row r="1662" spans="1:5" ht="15" customHeight="1" x14ac:dyDescent="0.3">
      <c r="A1662" t="s">
        <v>6110</v>
      </c>
      <c r="B1662">
        <f>H739</f>
        <v>260</v>
      </c>
      <c r="D1662" t="s">
        <v>5612</v>
      </c>
      <c r="E1662">
        <v>15</v>
      </c>
    </row>
    <row r="1663" spans="1:5" ht="15" customHeight="1" x14ac:dyDescent="0.3">
      <c r="A1663" t="s">
        <v>6115</v>
      </c>
      <c r="B1663">
        <f>H619</f>
        <v>215</v>
      </c>
      <c r="D1663" t="s">
        <v>5613</v>
      </c>
      <c r="E1663">
        <v>15</v>
      </c>
    </row>
    <row r="1664" spans="1:5" ht="15" customHeight="1" x14ac:dyDescent="0.3">
      <c r="A1664" t="s">
        <v>6116</v>
      </c>
      <c r="B1664">
        <f>H739</f>
        <v>260</v>
      </c>
      <c r="D1664" t="s">
        <v>5614</v>
      </c>
      <c r="E1664">
        <v>15</v>
      </c>
    </row>
    <row r="1665" spans="1:5" ht="15" customHeight="1" x14ac:dyDescent="0.3">
      <c r="A1665" t="s">
        <v>6127</v>
      </c>
      <c r="B1665">
        <f>H740</f>
        <v>110</v>
      </c>
      <c r="D1665" t="s">
        <v>5615</v>
      </c>
      <c r="E1665">
        <v>15</v>
      </c>
    </row>
    <row r="1666" spans="1:5" ht="15" customHeight="1" x14ac:dyDescent="0.3">
      <c r="A1666" t="s">
        <v>4178</v>
      </c>
      <c r="B1666">
        <f>H740</f>
        <v>110</v>
      </c>
      <c r="D1666" t="s">
        <v>5616</v>
      </c>
      <c r="E1666">
        <v>15</v>
      </c>
    </row>
    <row r="1667" spans="1:5" ht="15" customHeight="1" x14ac:dyDescent="0.3">
      <c r="A1667" t="s">
        <v>4180</v>
      </c>
      <c r="B1667">
        <f>H742</f>
        <v>210</v>
      </c>
      <c r="D1667" t="s">
        <v>5617</v>
      </c>
      <c r="E1667">
        <v>15</v>
      </c>
    </row>
    <row r="1668" spans="1:5" ht="15" customHeight="1" x14ac:dyDescent="0.3">
      <c r="A1668" t="s">
        <v>6128</v>
      </c>
      <c r="B1668">
        <f>H742</f>
        <v>210</v>
      </c>
      <c r="D1668" t="s">
        <v>5618</v>
      </c>
      <c r="E1668">
        <v>15</v>
      </c>
    </row>
    <row r="1669" spans="1:5" ht="15" customHeight="1" x14ac:dyDescent="0.3">
      <c r="A1669" t="s">
        <v>4181</v>
      </c>
      <c r="B1669">
        <f>H742</f>
        <v>210</v>
      </c>
      <c r="D1669" t="s">
        <v>5619</v>
      </c>
      <c r="E1669">
        <v>10</v>
      </c>
    </row>
    <row r="1670" spans="1:5" ht="15" customHeight="1" x14ac:dyDescent="0.3">
      <c r="A1670" t="s">
        <v>4179</v>
      </c>
      <c r="B1670">
        <f>H742</f>
        <v>210</v>
      </c>
      <c r="D1670" t="s">
        <v>5620</v>
      </c>
      <c r="E1670">
        <v>10</v>
      </c>
    </row>
    <row r="1671" spans="1:5" ht="15" customHeight="1" x14ac:dyDescent="0.3">
      <c r="A1671" t="s">
        <v>6129</v>
      </c>
      <c r="B1671">
        <f>H741</f>
        <v>155</v>
      </c>
      <c r="D1671" t="s">
        <v>5621</v>
      </c>
      <c r="E1671">
        <v>10</v>
      </c>
    </row>
    <row r="1672" spans="1:5" ht="15" customHeight="1" x14ac:dyDescent="0.3">
      <c r="A1672" t="s">
        <v>6130</v>
      </c>
      <c r="B1672">
        <f>H741</f>
        <v>155</v>
      </c>
      <c r="D1672" t="s">
        <v>5622</v>
      </c>
      <c r="E1672">
        <v>12</v>
      </c>
    </row>
    <row r="1673" spans="1:5" ht="15" customHeight="1" x14ac:dyDescent="0.3">
      <c r="A1673" t="s">
        <v>6131</v>
      </c>
      <c r="B1673">
        <f>H743</f>
        <v>235</v>
      </c>
      <c r="D1673" t="s">
        <v>5623</v>
      </c>
      <c r="E1673">
        <v>12</v>
      </c>
    </row>
    <row r="1674" spans="1:5" ht="15" customHeight="1" x14ac:dyDescent="0.3">
      <c r="A1674" t="s">
        <v>6132</v>
      </c>
      <c r="B1674">
        <f>H743</f>
        <v>235</v>
      </c>
      <c r="D1674" t="s">
        <v>5624</v>
      </c>
      <c r="E1674">
        <v>12</v>
      </c>
    </row>
    <row r="1675" spans="1:5" ht="15" customHeight="1" x14ac:dyDescent="0.3">
      <c r="A1675" t="s">
        <v>6133</v>
      </c>
      <c r="B1675">
        <f>H743</f>
        <v>235</v>
      </c>
      <c r="D1675" t="s">
        <v>5625</v>
      </c>
      <c r="E1675">
        <v>12</v>
      </c>
    </row>
    <row r="1676" spans="1:5" ht="15" customHeight="1" x14ac:dyDescent="0.3">
      <c r="A1676" t="s">
        <v>6134</v>
      </c>
      <c r="B1676">
        <f>H743</f>
        <v>235</v>
      </c>
      <c r="D1676" t="s">
        <v>5626</v>
      </c>
      <c r="E1676">
        <v>12</v>
      </c>
    </row>
    <row r="1677" spans="1:5" ht="15" customHeight="1" x14ac:dyDescent="0.3">
      <c r="A1677" t="s">
        <v>6135</v>
      </c>
      <c r="B1677">
        <f>H744</f>
        <v>255</v>
      </c>
      <c r="D1677" t="s">
        <v>5627</v>
      </c>
      <c r="E1677">
        <v>12</v>
      </c>
    </row>
    <row r="1678" spans="1:5" ht="15" customHeight="1" x14ac:dyDescent="0.3">
      <c r="A1678" t="s">
        <v>6136</v>
      </c>
      <c r="B1678">
        <f>H744</f>
        <v>255</v>
      </c>
      <c r="D1678" t="s">
        <v>5628</v>
      </c>
      <c r="E1678">
        <v>15</v>
      </c>
    </row>
    <row r="1679" spans="1:5" ht="15" customHeight="1" x14ac:dyDescent="0.3">
      <c r="A1679" t="s">
        <v>1284</v>
      </c>
      <c r="B1679">
        <f t="shared" ref="B1679:B1685" si="303">H747</f>
        <v>95</v>
      </c>
      <c r="D1679" t="s">
        <v>5629</v>
      </c>
      <c r="E1679">
        <v>15</v>
      </c>
    </row>
    <row r="1680" spans="1:5" ht="15" customHeight="1" x14ac:dyDescent="0.3">
      <c r="A1680" t="s">
        <v>2801</v>
      </c>
      <c r="B1680">
        <f t="shared" si="303"/>
        <v>105</v>
      </c>
      <c r="D1680" t="s">
        <v>5630</v>
      </c>
    </row>
    <row r="1681" spans="1:5" ht="15" customHeight="1" x14ac:dyDescent="0.3">
      <c r="A1681" t="s">
        <v>2802</v>
      </c>
      <c r="B1681">
        <f t="shared" si="303"/>
        <v>115</v>
      </c>
      <c r="D1681" t="s">
        <v>5631</v>
      </c>
    </row>
    <row r="1682" spans="1:5" ht="15" customHeight="1" x14ac:dyDescent="0.3">
      <c r="A1682" t="s">
        <v>2803</v>
      </c>
      <c r="B1682">
        <f t="shared" si="303"/>
        <v>95</v>
      </c>
      <c r="D1682" t="s">
        <v>5632</v>
      </c>
    </row>
    <row r="1683" spans="1:5" ht="15" customHeight="1" x14ac:dyDescent="0.3">
      <c r="A1683" t="s">
        <v>2804</v>
      </c>
      <c r="B1683">
        <f t="shared" si="303"/>
        <v>95</v>
      </c>
      <c r="D1683" t="s">
        <v>5633</v>
      </c>
      <c r="E1683">
        <v>15</v>
      </c>
    </row>
    <row r="1684" spans="1:5" ht="15" customHeight="1" x14ac:dyDescent="0.3">
      <c r="A1684" t="s">
        <v>2805</v>
      </c>
      <c r="B1684">
        <f t="shared" si="303"/>
        <v>95</v>
      </c>
      <c r="D1684" t="s">
        <v>5634</v>
      </c>
      <c r="E1684">
        <v>15</v>
      </c>
    </row>
    <row r="1685" spans="1:5" ht="15" customHeight="1" x14ac:dyDescent="0.3">
      <c r="A1685" t="s">
        <v>2806</v>
      </c>
      <c r="B1685">
        <f t="shared" si="303"/>
        <v>90</v>
      </c>
      <c r="D1685" t="s">
        <v>5635</v>
      </c>
      <c r="E1685">
        <v>15</v>
      </c>
    </row>
    <row r="1686" spans="1:5" ht="15" customHeight="1" x14ac:dyDescent="0.3">
      <c r="A1686" t="s">
        <v>3710</v>
      </c>
      <c r="B1686">
        <f>B918</f>
        <v>45</v>
      </c>
      <c r="D1686" t="s">
        <v>5636</v>
      </c>
      <c r="E1686">
        <v>15</v>
      </c>
    </row>
    <row r="1687" spans="1:5" ht="15" customHeight="1" x14ac:dyDescent="0.3">
      <c r="A1687" t="s">
        <v>3711</v>
      </c>
      <c r="B1687">
        <f>B919</f>
        <v>75</v>
      </c>
      <c r="D1687" t="s">
        <v>5637</v>
      </c>
      <c r="E1687">
        <v>12</v>
      </c>
    </row>
    <row r="1688" spans="1:5" ht="15" customHeight="1" x14ac:dyDescent="0.3">
      <c r="A1688" t="s">
        <v>3238</v>
      </c>
      <c r="B1688">
        <f>B920</f>
        <v>110</v>
      </c>
      <c r="D1688" t="s">
        <v>5638</v>
      </c>
      <c r="E1688">
        <v>12</v>
      </c>
    </row>
    <row r="1689" spans="1:5" ht="15" customHeight="1" x14ac:dyDescent="0.3">
      <c r="A1689" t="s">
        <v>3712</v>
      </c>
      <c r="B1689">
        <f>B923</f>
        <v>85</v>
      </c>
      <c r="D1689" t="s">
        <v>5639</v>
      </c>
      <c r="E1689">
        <v>12</v>
      </c>
    </row>
    <row r="1690" spans="1:5" ht="15" customHeight="1" x14ac:dyDescent="0.3">
      <c r="A1690" t="s">
        <v>3239</v>
      </c>
      <c r="B1690">
        <f>B924</f>
        <v>100</v>
      </c>
      <c r="D1690" t="s">
        <v>5640</v>
      </c>
      <c r="E1690">
        <v>12</v>
      </c>
    </row>
    <row r="1691" spans="1:5" ht="15" customHeight="1" x14ac:dyDescent="0.3">
      <c r="A1691" t="s">
        <v>3713</v>
      </c>
      <c r="B1691">
        <f>B925</f>
        <v>70</v>
      </c>
      <c r="D1691" t="s">
        <v>5641</v>
      </c>
      <c r="E1691">
        <v>15</v>
      </c>
    </row>
    <row r="1692" spans="1:5" ht="15" customHeight="1" x14ac:dyDescent="0.3">
      <c r="A1692" t="s">
        <v>3240</v>
      </c>
      <c r="B1692">
        <f>B926</f>
        <v>80</v>
      </c>
      <c r="D1692" t="s">
        <v>5642</v>
      </c>
      <c r="E1692">
        <v>15</v>
      </c>
    </row>
    <row r="1693" spans="1:5" ht="15" customHeight="1" x14ac:dyDescent="0.3">
      <c r="A1693" t="s">
        <v>3714</v>
      </c>
      <c r="B1693">
        <f>B929</f>
        <v>130</v>
      </c>
      <c r="D1693" t="s">
        <v>5643</v>
      </c>
      <c r="E1693">
        <v>15</v>
      </c>
    </row>
    <row r="1694" spans="1:5" ht="15" customHeight="1" x14ac:dyDescent="0.3">
      <c r="A1694" t="s">
        <v>3241</v>
      </c>
      <c r="B1694">
        <f>B930</f>
        <v>185</v>
      </c>
      <c r="D1694" t="s">
        <v>5644</v>
      </c>
      <c r="E1694">
        <v>15</v>
      </c>
    </row>
    <row r="1695" spans="1:5" ht="15" customHeight="1" x14ac:dyDescent="0.3">
      <c r="A1695" t="s">
        <v>3715</v>
      </c>
      <c r="B1695">
        <f>B937</f>
        <v>85</v>
      </c>
      <c r="D1695" t="s">
        <v>5645</v>
      </c>
      <c r="E1695">
        <v>12</v>
      </c>
    </row>
    <row r="1696" spans="1:5" ht="15" customHeight="1" x14ac:dyDescent="0.3">
      <c r="A1696" t="s">
        <v>3242</v>
      </c>
      <c r="B1696">
        <f>B938</f>
        <v>100</v>
      </c>
      <c r="D1696" t="s">
        <v>5646</v>
      </c>
      <c r="E1696">
        <v>12</v>
      </c>
    </row>
    <row r="1697" spans="1:5" ht="15" customHeight="1" x14ac:dyDescent="0.3">
      <c r="A1697" t="s">
        <v>3716</v>
      </c>
      <c r="B1697">
        <f>B941</f>
        <v>70</v>
      </c>
      <c r="D1697" t="s">
        <v>5647</v>
      </c>
      <c r="E1697">
        <v>12</v>
      </c>
    </row>
    <row r="1698" spans="1:5" ht="15" customHeight="1" x14ac:dyDescent="0.3">
      <c r="A1698" t="s">
        <v>3243</v>
      </c>
      <c r="B1698">
        <f>B942</f>
        <v>80</v>
      </c>
      <c r="D1698" t="s">
        <v>5648</v>
      </c>
      <c r="E1698">
        <v>15</v>
      </c>
    </row>
    <row r="1699" spans="1:5" ht="15" customHeight="1" x14ac:dyDescent="0.3">
      <c r="A1699" t="s">
        <v>3717</v>
      </c>
      <c r="B1699">
        <f>B945</f>
        <v>130</v>
      </c>
      <c r="D1699" t="s">
        <v>5649</v>
      </c>
      <c r="E1699">
        <v>12</v>
      </c>
    </row>
    <row r="1700" spans="1:5" ht="15" customHeight="1" x14ac:dyDescent="0.3">
      <c r="A1700" t="s">
        <v>3718</v>
      </c>
      <c r="B1700">
        <f>B948</f>
        <v>75</v>
      </c>
      <c r="D1700" t="s">
        <v>5650</v>
      </c>
      <c r="E1700">
        <v>15</v>
      </c>
    </row>
    <row r="1701" spans="1:5" ht="15" customHeight="1" x14ac:dyDescent="0.3">
      <c r="A1701" t="s">
        <v>3244</v>
      </c>
      <c r="B1701">
        <f>B949</f>
        <v>85</v>
      </c>
      <c r="D1701" t="s">
        <v>5651</v>
      </c>
      <c r="E1701">
        <v>15</v>
      </c>
    </row>
    <row r="1702" spans="1:5" ht="15" customHeight="1" x14ac:dyDescent="0.3">
      <c r="A1702" t="s">
        <v>3719</v>
      </c>
      <c r="B1702">
        <f>B952</f>
        <v>80</v>
      </c>
      <c r="D1702" t="s">
        <v>5652</v>
      </c>
      <c r="E1702">
        <v>15</v>
      </c>
    </row>
    <row r="1703" spans="1:5" ht="15" customHeight="1" x14ac:dyDescent="0.3">
      <c r="A1703" t="s">
        <v>3245</v>
      </c>
      <c r="B1703">
        <f>B953</f>
        <v>90</v>
      </c>
      <c r="D1703" t="s">
        <v>5653</v>
      </c>
      <c r="E1703">
        <v>12</v>
      </c>
    </row>
    <row r="1704" spans="1:5" ht="15" customHeight="1" x14ac:dyDescent="0.3">
      <c r="A1704" t="s">
        <v>3720</v>
      </c>
      <c r="B1704">
        <f>B960</f>
        <v>70</v>
      </c>
      <c r="D1704" t="s">
        <v>5654</v>
      </c>
      <c r="E1704">
        <v>12</v>
      </c>
    </row>
    <row r="1705" spans="1:5" ht="15" customHeight="1" x14ac:dyDescent="0.3">
      <c r="A1705" t="s">
        <v>3246</v>
      </c>
      <c r="B1705">
        <f>B961</f>
        <v>80</v>
      </c>
      <c r="D1705" t="s">
        <v>5655</v>
      </c>
      <c r="E1705">
        <v>12</v>
      </c>
    </row>
    <row r="1706" spans="1:5" ht="15" customHeight="1" x14ac:dyDescent="0.3">
      <c r="A1706" t="s">
        <v>3721</v>
      </c>
      <c r="B1706">
        <f>B974</f>
        <v>160</v>
      </c>
      <c r="D1706" t="s">
        <v>5656</v>
      </c>
      <c r="E1706">
        <v>12</v>
      </c>
    </row>
    <row r="1707" spans="1:5" ht="15" customHeight="1" x14ac:dyDescent="0.3">
      <c r="A1707" t="s">
        <v>3247</v>
      </c>
      <c r="B1707">
        <f>B968</f>
        <v>195</v>
      </c>
      <c r="D1707" t="s">
        <v>5657</v>
      </c>
      <c r="E1707">
        <v>12</v>
      </c>
    </row>
    <row r="1708" spans="1:5" ht="15" customHeight="1" x14ac:dyDescent="0.3">
      <c r="A1708" t="s">
        <v>3391</v>
      </c>
      <c r="B1708">
        <f>B971</f>
        <v>85</v>
      </c>
      <c r="D1708" t="s">
        <v>5658</v>
      </c>
    </row>
    <row r="1709" spans="1:5" ht="15" customHeight="1" x14ac:dyDescent="0.3">
      <c r="A1709" t="s">
        <v>3722</v>
      </c>
      <c r="B1709">
        <f>B975</f>
        <v>85</v>
      </c>
      <c r="D1709" t="s">
        <v>5659</v>
      </c>
    </row>
    <row r="1710" spans="1:5" ht="15" customHeight="1" x14ac:dyDescent="0.3">
      <c r="A1710" t="s">
        <v>3248</v>
      </c>
      <c r="B1710">
        <f>B976</f>
        <v>95</v>
      </c>
      <c r="D1710" t="s">
        <v>5660</v>
      </c>
      <c r="E1710">
        <v>15</v>
      </c>
    </row>
    <row r="1711" spans="1:5" ht="15" customHeight="1" x14ac:dyDescent="0.3">
      <c r="A1711" t="s">
        <v>3723</v>
      </c>
      <c r="B1711">
        <f>B979</f>
        <v>85</v>
      </c>
      <c r="D1711" t="s">
        <v>5661</v>
      </c>
      <c r="E1711">
        <v>15</v>
      </c>
    </row>
    <row r="1712" spans="1:5" ht="15" customHeight="1" x14ac:dyDescent="0.3">
      <c r="A1712" t="s">
        <v>3249</v>
      </c>
      <c r="B1712">
        <f>B980</f>
        <v>95</v>
      </c>
      <c r="D1712" t="s">
        <v>5662</v>
      </c>
      <c r="E1712">
        <v>15</v>
      </c>
    </row>
    <row r="1713" spans="1:5" ht="15" customHeight="1" x14ac:dyDescent="0.3">
      <c r="A1713" t="s">
        <v>3250</v>
      </c>
      <c r="B1713">
        <f>B987</f>
        <v>125</v>
      </c>
      <c r="D1713" t="s">
        <v>5663</v>
      </c>
      <c r="E1713">
        <v>12</v>
      </c>
    </row>
    <row r="1714" spans="1:5" ht="15" customHeight="1" x14ac:dyDescent="0.3">
      <c r="A1714" t="s">
        <v>3251</v>
      </c>
      <c r="B1714">
        <f>B988</f>
        <v>80</v>
      </c>
      <c r="D1714" t="s">
        <v>5664</v>
      </c>
      <c r="E1714">
        <v>15</v>
      </c>
    </row>
    <row r="1715" spans="1:5" ht="15" customHeight="1" x14ac:dyDescent="0.3">
      <c r="A1715" t="s">
        <v>3252</v>
      </c>
      <c r="B1715">
        <f>B989</f>
        <v>120</v>
      </c>
      <c r="D1715" t="s">
        <v>5665</v>
      </c>
      <c r="E1715">
        <v>15</v>
      </c>
    </row>
    <row r="1716" spans="1:5" ht="15" customHeight="1" x14ac:dyDescent="0.3">
      <c r="A1716" t="s">
        <v>3452</v>
      </c>
      <c r="B1716">
        <f>B990</f>
        <v>75</v>
      </c>
      <c r="D1716" t="s">
        <v>5666</v>
      </c>
      <c r="E1716">
        <v>15</v>
      </c>
    </row>
    <row r="1717" spans="1:5" ht="15" customHeight="1" x14ac:dyDescent="0.3">
      <c r="A1717" t="s">
        <v>3392</v>
      </c>
      <c r="B1717">
        <f>B991</f>
        <v>110</v>
      </c>
      <c r="D1717" t="s">
        <v>5667</v>
      </c>
      <c r="E1717">
        <v>10</v>
      </c>
    </row>
    <row r="1718" spans="1:5" ht="15" customHeight="1" x14ac:dyDescent="0.3">
      <c r="A1718" t="s">
        <v>3724</v>
      </c>
      <c r="B1718">
        <f>B999</f>
        <v>160</v>
      </c>
      <c r="D1718" t="s">
        <v>5668</v>
      </c>
      <c r="E1718">
        <v>10</v>
      </c>
    </row>
    <row r="1719" spans="1:5" ht="15" customHeight="1" x14ac:dyDescent="0.3">
      <c r="A1719" t="s">
        <v>3253</v>
      </c>
      <c r="B1719">
        <f>B994</f>
        <v>175</v>
      </c>
      <c r="D1719" t="s">
        <v>5669</v>
      </c>
      <c r="E1719">
        <v>10</v>
      </c>
    </row>
    <row r="1720" spans="1:5" ht="15" customHeight="1" x14ac:dyDescent="0.3">
      <c r="A1720" t="s">
        <v>3453</v>
      </c>
      <c r="B1720">
        <f>B1000</f>
        <v>80</v>
      </c>
      <c r="D1720" t="s">
        <v>5670</v>
      </c>
      <c r="E1720">
        <v>10</v>
      </c>
    </row>
    <row r="1721" spans="1:5" ht="15" customHeight="1" x14ac:dyDescent="0.3">
      <c r="A1721" t="s">
        <v>3393</v>
      </c>
      <c r="B1721">
        <f>B1001</f>
        <v>100</v>
      </c>
      <c r="D1721" t="s">
        <v>5671</v>
      </c>
      <c r="E1721">
        <v>15</v>
      </c>
    </row>
    <row r="1722" spans="1:5" ht="15" customHeight="1" x14ac:dyDescent="0.3">
      <c r="A1722" t="s">
        <v>3725</v>
      </c>
      <c r="B1722">
        <f>B1009</f>
        <v>165</v>
      </c>
      <c r="D1722" t="s">
        <v>5672</v>
      </c>
      <c r="E1722">
        <v>15</v>
      </c>
    </row>
    <row r="1723" spans="1:5" ht="15" customHeight="1" x14ac:dyDescent="0.3">
      <c r="A1723" t="s">
        <v>3254</v>
      </c>
      <c r="B1723">
        <f>B1004</f>
        <v>180</v>
      </c>
      <c r="D1723" t="s">
        <v>5673</v>
      </c>
      <c r="E1723">
        <v>15</v>
      </c>
    </row>
    <row r="1724" spans="1:5" ht="15" customHeight="1" x14ac:dyDescent="0.3">
      <c r="A1724" t="s">
        <v>2643</v>
      </c>
      <c r="B1724">
        <f>B1010</f>
        <v>65</v>
      </c>
      <c r="D1724" t="s">
        <v>5674</v>
      </c>
      <c r="E1724">
        <v>15</v>
      </c>
    </row>
    <row r="1725" spans="1:5" ht="15" customHeight="1" x14ac:dyDescent="0.3">
      <c r="A1725" t="s">
        <v>3727</v>
      </c>
      <c r="B1725">
        <f>B1011</f>
        <v>70</v>
      </c>
      <c r="D1725" t="s">
        <v>5675</v>
      </c>
      <c r="E1725">
        <v>15</v>
      </c>
    </row>
    <row r="1726" spans="1:5" ht="15" customHeight="1" x14ac:dyDescent="0.3">
      <c r="A1726" t="s">
        <v>3728</v>
      </c>
      <c r="B1726">
        <f>B1013</f>
        <v>85</v>
      </c>
      <c r="D1726" t="s">
        <v>5676</v>
      </c>
      <c r="E1726">
        <v>15</v>
      </c>
    </row>
    <row r="1727" spans="1:5" ht="15" customHeight="1" x14ac:dyDescent="0.3">
      <c r="A1727" t="s">
        <v>3255</v>
      </c>
      <c r="B1727">
        <f>B1014</f>
        <v>100</v>
      </c>
      <c r="D1727" t="s">
        <v>5677</v>
      </c>
      <c r="E1727">
        <v>15</v>
      </c>
    </row>
    <row r="1728" spans="1:5" ht="15" customHeight="1" x14ac:dyDescent="0.3">
      <c r="A1728" t="s">
        <v>3729</v>
      </c>
      <c r="B1728">
        <f>B1016</f>
        <v>80</v>
      </c>
      <c r="D1728" t="s">
        <v>5678</v>
      </c>
      <c r="E1728">
        <v>15</v>
      </c>
    </row>
    <row r="1729" spans="1:5" ht="15" customHeight="1" x14ac:dyDescent="0.3">
      <c r="A1729" t="s">
        <v>3256</v>
      </c>
      <c r="B1729">
        <f>B1017</f>
        <v>100</v>
      </c>
      <c r="D1729" t="s">
        <v>5679</v>
      </c>
      <c r="E1729">
        <v>15</v>
      </c>
    </row>
    <row r="1730" spans="1:5" ht="15" customHeight="1" x14ac:dyDescent="0.3">
      <c r="A1730" t="s">
        <v>3730</v>
      </c>
      <c r="B1730">
        <f>B1018</f>
        <v>85</v>
      </c>
      <c r="D1730" t="s">
        <v>5680</v>
      </c>
      <c r="E1730">
        <v>15</v>
      </c>
    </row>
    <row r="1731" spans="1:5" ht="15" customHeight="1" x14ac:dyDescent="0.3">
      <c r="A1731" t="s">
        <v>3454</v>
      </c>
      <c r="B1731">
        <f>B1019</f>
        <v>90</v>
      </c>
      <c r="D1731" t="s">
        <v>5681</v>
      </c>
      <c r="E1731">
        <v>15</v>
      </c>
    </row>
    <row r="1732" spans="1:5" ht="15" customHeight="1" x14ac:dyDescent="0.3">
      <c r="A1732" t="s">
        <v>3731</v>
      </c>
      <c r="B1732">
        <f>B1028</f>
        <v>195</v>
      </c>
      <c r="D1732" t="s">
        <v>5682</v>
      </c>
      <c r="E1732">
        <v>15</v>
      </c>
    </row>
    <row r="1733" spans="1:5" ht="15" customHeight="1" x14ac:dyDescent="0.3">
      <c r="A1733" t="s">
        <v>3257</v>
      </c>
      <c r="B1733">
        <f>B1022</f>
        <v>235</v>
      </c>
      <c r="D1733" t="s">
        <v>5598</v>
      </c>
      <c r="E1733">
        <v>12</v>
      </c>
    </row>
    <row r="1734" spans="1:5" ht="15" customHeight="1" x14ac:dyDescent="0.3">
      <c r="A1734" t="s">
        <v>3394</v>
      </c>
      <c r="B1734">
        <f>B1025</f>
        <v>110</v>
      </c>
      <c r="D1734" t="s">
        <v>5599</v>
      </c>
      <c r="E1734">
        <v>12</v>
      </c>
    </row>
    <row r="1735" spans="1:5" ht="15" customHeight="1" x14ac:dyDescent="0.3">
      <c r="A1735" t="s">
        <v>3732</v>
      </c>
      <c r="B1735">
        <f>B1029</f>
        <v>80</v>
      </c>
      <c r="D1735" t="s">
        <v>5600</v>
      </c>
      <c r="E1735">
        <v>12</v>
      </c>
    </row>
    <row r="1736" spans="1:5" ht="15" customHeight="1" x14ac:dyDescent="0.3">
      <c r="A1736" t="s">
        <v>3258</v>
      </c>
      <c r="B1736">
        <f>B1030</f>
        <v>85</v>
      </c>
      <c r="D1736" t="s">
        <v>5601</v>
      </c>
      <c r="E1736">
        <v>12</v>
      </c>
    </row>
    <row r="1737" spans="1:5" ht="15" customHeight="1" x14ac:dyDescent="0.3">
      <c r="A1737" t="s">
        <v>3259</v>
      </c>
      <c r="B1737">
        <f>B1035</f>
        <v>100</v>
      </c>
      <c r="D1737" t="s">
        <v>5602</v>
      </c>
      <c r="E1737">
        <v>12</v>
      </c>
    </row>
    <row r="1738" spans="1:5" ht="15" customHeight="1" x14ac:dyDescent="0.3">
      <c r="A1738" t="s">
        <v>4009</v>
      </c>
      <c r="B1738">
        <f t="shared" ref="B1738:B1746" si="304">B1038</f>
        <v>85</v>
      </c>
      <c r="D1738" t="s">
        <v>5603</v>
      </c>
      <c r="E1738">
        <v>15</v>
      </c>
    </row>
    <row r="1739" spans="1:5" ht="15" customHeight="1" x14ac:dyDescent="0.3">
      <c r="A1739" t="s">
        <v>3734</v>
      </c>
      <c r="B1739">
        <f t="shared" si="304"/>
        <v>130</v>
      </c>
      <c r="D1739" t="s">
        <v>5604</v>
      </c>
      <c r="E1739">
        <v>12</v>
      </c>
    </row>
    <row r="1740" spans="1:5" ht="15" customHeight="1" x14ac:dyDescent="0.3">
      <c r="A1740" t="s">
        <v>3735</v>
      </c>
      <c r="B1740">
        <f t="shared" si="304"/>
        <v>70</v>
      </c>
      <c r="D1740" t="s">
        <v>5605</v>
      </c>
      <c r="E1740">
        <v>12</v>
      </c>
    </row>
    <row r="1741" spans="1:5" ht="15" customHeight="1" x14ac:dyDescent="0.3">
      <c r="A1741" t="s">
        <v>3736</v>
      </c>
      <c r="B1741">
        <f t="shared" si="304"/>
        <v>65</v>
      </c>
      <c r="D1741" t="s">
        <v>5606</v>
      </c>
      <c r="E1741">
        <v>12</v>
      </c>
    </row>
    <row r="1742" spans="1:5" ht="15" customHeight="1" x14ac:dyDescent="0.3">
      <c r="A1742" t="s">
        <v>3737</v>
      </c>
      <c r="B1742">
        <f t="shared" si="304"/>
        <v>80</v>
      </c>
      <c r="D1742" t="s">
        <v>5607</v>
      </c>
      <c r="E1742">
        <v>15</v>
      </c>
    </row>
    <row r="1743" spans="1:5" ht="15" customHeight="1" x14ac:dyDescent="0.3">
      <c r="A1743" t="s">
        <v>3260</v>
      </c>
      <c r="B1743">
        <f t="shared" si="304"/>
        <v>115</v>
      </c>
      <c r="D1743" t="s">
        <v>5608</v>
      </c>
      <c r="E1743">
        <v>15</v>
      </c>
    </row>
    <row r="1744" spans="1:5" ht="15" customHeight="1" x14ac:dyDescent="0.3">
      <c r="A1744" t="s">
        <v>3738</v>
      </c>
      <c r="B1744">
        <f t="shared" si="304"/>
        <v>70</v>
      </c>
      <c r="D1744" t="s">
        <v>2066</v>
      </c>
      <c r="E1744">
        <v>15</v>
      </c>
    </row>
    <row r="1745" spans="1:5" ht="15" customHeight="1" x14ac:dyDescent="0.3">
      <c r="A1745" t="s">
        <v>3261</v>
      </c>
      <c r="B1745">
        <f t="shared" si="304"/>
        <v>80</v>
      </c>
      <c r="D1745" t="s">
        <v>2067</v>
      </c>
      <c r="E1745">
        <v>12</v>
      </c>
    </row>
    <row r="1746" spans="1:5" ht="15" customHeight="1" x14ac:dyDescent="0.3">
      <c r="A1746" t="s">
        <v>3739</v>
      </c>
      <c r="B1746">
        <f t="shared" si="304"/>
        <v>75</v>
      </c>
      <c r="D1746" t="s">
        <v>2068</v>
      </c>
      <c r="E1746">
        <v>15</v>
      </c>
    </row>
    <row r="1747" spans="1:5" ht="15" customHeight="1" x14ac:dyDescent="0.3">
      <c r="A1747" t="s">
        <v>3262</v>
      </c>
      <c r="B1747">
        <f>B1048</f>
        <v>100</v>
      </c>
      <c r="D1747" t="s">
        <v>2069</v>
      </c>
      <c r="E1747">
        <v>15</v>
      </c>
    </row>
    <row r="1748" spans="1:5" ht="15" customHeight="1" x14ac:dyDescent="0.3">
      <c r="A1748" t="s">
        <v>3741</v>
      </c>
      <c r="B1748">
        <f>B1051</f>
        <v>85</v>
      </c>
      <c r="D1748" t="s">
        <v>2070</v>
      </c>
      <c r="E1748">
        <v>13</v>
      </c>
    </row>
    <row r="1749" spans="1:5" ht="15" customHeight="1" x14ac:dyDescent="0.3">
      <c r="A1749" t="s">
        <v>3263</v>
      </c>
      <c r="B1749">
        <f>B1053</f>
        <v>100</v>
      </c>
      <c r="D1749" t="s">
        <v>2071</v>
      </c>
      <c r="E1749">
        <v>13</v>
      </c>
    </row>
    <row r="1750" spans="1:5" ht="15" customHeight="1" x14ac:dyDescent="0.3">
      <c r="A1750" t="s">
        <v>3742</v>
      </c>
      <c r="B1750">
        <f>B1056</f>
        <v>85</v>
      </c>
      <c r="D1750" t="s">
        <v>2072</v>
      </c>
      <c r="E1750">
        <v>18</v>
      </c>
    </row>
    <row r="1751" spans="1:5" ht="15" customHeight="1" x14ac:dyDescent="0.3">
      <c r="A1751" t="s">
        <v>3264</v>
      </c>
      <c r="B1751">
        <f>B1057</f>
        <v>95</v>
      </c>
      <c r="D1751" t="s">
        <v>2073</v>
      </c>
      <c r="E1751">
        <v>20</v>
      </c>
    </row>
    <row r="1752" spans="1:5" ht="15" customHeight="1" x14ac:dyDescent="0.3">
      <c r="A1752" t="s">
        <v>3743</v>
      </c>
      <c r="B1752">
        <f>B1058</f>
        <v>85</v>
      </c>
      <c r="D1752" t="s">
        <v>2074</v>
      </c>
      <c r="E1752">
        <v>15</v>
      </c>
    </row>
    <row r="1753" spans="1:5" ht="15" customHeight="1" x14ac:dyDescent="0.3">
      <c r="A1753" t="s">
        <v>3744</v>
      </c>
      <c r="B1753">
        <f>B1059</f>
        <v>65</v>
      </c>
      <c r="D1753" t="s">
        <v>2075</v>
      </c>
    </row>
    <row r="1754" spans="1:5" ht="15" customHeight="1" x14ac:dyDescent="0.3">
      <c r="A1754" t="s">
        <v>3265</v>
      </c>
      <c r="B1754">
        <f>B1060</f>
        <v>90</v>
      </c>
      <c r="D1754" t="s">
        <v>2076</v>
      </c>
      <c r="E1754">
        <v>10</v>
      </c>
    </row>
    <row r="1755" spans="1:5" ht="15" customHeight="1" x14ac:dyDescent="0.3">
      <c r="A1755" t="s">
        <v>3745</v>
      </c>
      <c r="B1755">
        <f>B1063</f>
        <v>85</v>
      </c>
      <c r="D1755" t="s">
        <v>2077</v>
      </c>
      <c r="E1755">
        <v>10</v>
      </c>
    </row>
    <row r="1756" spans="1:5" ht="15" customHeight="1" x14ac:dyDescent="0.3">
      <c r="A1756" t="s">
        <v>3746</v>
      </c>
      <c r="B1756">
        <f>B1064</f>
        <v>70</v>
      </c>
      <c r="D1756" t="s">
        <v>2078</v>
      </c>
      <c r="E1756">
        <v>10</v>
      </c>
    </row>
    <row r="1757" spans="1:5" ht="15" customHeight="1" x14ac:dyDescent="0.3">
      <c r="A1757" t="s">
        <v>3266</v>
      </c>
      <c r="B1757">
        <f>B1065</f>
        <v>85</v>
      </c>
      <c r="D1757" t="s">
        <v>2079</v>
      </c>
      <c r="E1757">
        <v>10</v>
      </c>
    </row>
    <row r="1758" spans="1:5" ht="15" customHeight="1" x14ac:dyDescent="0.3">
      <c r="A1758" t="s">
        <v>3455</v>
      </c>
      <c r="B1758">
        <f>B1066</f>
        <v>75</v>
      </c>
      <c r="D1758" t="s">
        <v>2080</v>
      </c>
      <c r="E1758">
        <v>10</v>
      </c>
    </row>
    <row r="1759" spans="1:5" ht="15" customHeight="1" x14ac:dyDescent="0.3">
      <c r="A1759" t="s">
        <v>3747</v>
      </c>
      <c r="B1759">
        <f>B1069</f>
        <v>160</v>
      </c>
      <c r="D1759" t="s">
        <v>2081</v>
      </c>
      <c r="E1759">
        <v>10</v>
      </c>
    </row>
    <row r="1760" spans="1:5" ht="15" customHeight="1" x14ac:dyDescent="0.3">
      <c r="A1760" t="s">
        <v>3456</v>
      </c>
      <c r="B1760">
        <f>B1070</f>
        <v>90</v>
      </c>
      <c r="D1760" t="s">
        <v>2082</v>
      </c>
      <c r="E1760">
        <v>10</v>
      </c>
    </row>
    <row r="1761" spans="1:5" ht="15" customHeight="1" x14ac:dyDescent="0.3">
      <c r="A1761" t="s">
        <v>3395</v>
      </c>
      <c r="B1761">
        <f>B1076</f>
        <v>120</v>
      </c>
      <c r="D1761" t="s">
        <v>2083</v>
      </c>
      <c r="E1761">
        <v>10</v>
      </c>
    </row>
    <row r="1762" spans="1:5" ht="15" customHeight="1" x14ac:dyDescent="0.3">
      <c r="A1762" t="s">
        <v>3748</v>
      </c>
      <c r="B1762">
        <f>B1079</f>
        <v>195</v>
      </c>
      <c r="D1762" t="s">
        <v>2084</v>
      </c>
      <c r="E1762">
        <v>15</v>
      </c>
    </row>
    <row r="1763" spans="1:5" ht="15" customHeight="1" x14ac:dyDescent="0.3">
      <c r="A1763" t="s">
        <v>3267</v>
      </c>
      <c r="B1763">
        <f>B1073</f>
        <v>220</v>
      </c>
      <c r="D1763" t="s">
        <v>2085</v>
      </c>
      <c r="E1763">
        <v>10</v>
      </c>
    </row>
    <row r="1764" spans="1:5" ht="15" customHeight="1" x14ac:dyDescent="0.3">
      <c r="A1764" t="s">
        <v>3749</v>
      </c>
      <c r="B1764">
        <f>B1080</f>
        <v>85</v>
      </c>
      <c r="D1764" t="s">
        <v>2086</v>
      </c>
      <c r="E1764">
        <v>12</v>
      </c>
    </row>
    <row r="1765" spans="1:5" ht="15" customHeight="1" x14ac:dyDescent="0.3">
      <c r="A1765" t="s">
        <v>3268</v>
      </c>
      <c r="B1765">
        <f>B1081</f>
        <v>105</v>
      </c>
      <c r="D1765" t="s">
        <v>2087</v>
      </c>
      <c r="E1765">
        <v>12</v>
      </c>
    </row>
    <row r="1766" spans="1:5" ht="15" customHeight="1" x14ac:dyDescent="0.3">
      <c r="A1766" t="s">
        <v>3750</v>
      </c>
      <c r="B1766">
        <f>B1084</f>
        <v>75</v>
      </c>
      <c r="D1766" t="s">
        <v>2088</v>
      </c>
      <c r="E1766">
        <v>10</v>
      </c>
    </row>
    <row r="1767" spans="1:5" ht="15" customHeight="1" x14ac:dyDescent="0.3">
      <c r="A1767" t="s">
        <v>3269</v>
      </c>
      <c r="B1767">
        <f>B1085</f>
        <v>80</v>
      </c>
      <c r="D1767" t="s">
        <v>2089</v>
      </c>
      <c r="E1767">
        <v>13</v>
      </c>
    </row>
    <row r="1768" spans="1:5" ht="15" customHeight="1" x14ac:dyDescent="0.3">
      <c r="A1768" t="s">
        <v>3751</v>
      </c>
      <c r="B1768">
        <f>B1086</f>
        <v>65</v>
      </c>
      <c r="D1768" t="s">
        <v>2090</v>
      </c>
      <c r="E1768">
        <v>10</v>
      </c>
    </row>
    <row r="1769" spans="1:5" ht="15" customHeight="1" x14ac:dyDescent="0.3">
      <c r="A1769" t="s">
        <v>3270</v>
      </c>
      <c r="B1769">
        <f>B1087</f>
        <v>95</v>
      </c>
      <c r="D1769" t="s">
        <v>2091</v>
      </c>
      <c r="E1769">
        <v>13</v>
      </c>
    </row>
    <row r="1770" spans="1:5" ht="15" customHeight="1" x14ac:dyDescent="0.3">
      <c r="A1770" t="s">
        <v>3752</v>
      </c>
      <c r="B1770">
        <f>B1090</f>
        <v>80</v>
      </c>
      <c r="D1770" t="s">
        <v>2092</v>
      </c>
      <c r="E1770">
        <v>12</v>
      </c>
    </row>
    <row r="1771" spans="1:5" ht="15" customHeight="1" x14ac:dyDescent="0.3">
      <c r="A1771" t="s">
        <v>3271</v>
      </c>
      <c r="B1771">
        <f>B1091</f>
        <v>100</v>
      </c>
      <c r="D1771" t="s">
        <v>2093</v>
      </c>
      <c r="E1771">
        <v>13</v>
      </c>
    </row>
    <row r="1772" spans="1:5" ht="15" customHeight="1" x14ac:dyDescent="0.3">
      <c r="A1772" t="s">
        <v>3753</v>
      </c>
      <c r="B1772">
        <f>B1094</f>
        <v>70</v>
      </c>
      <c r="D1772" t="s">
        <v>2094</v>
      </c>
      <c r="E1772">
        <v>12</v>
      </c>
    </row>
    <row r="1773" spans="1:5" ht="15" customHeight="1" x14ac:dyDescent="0.3">
      <c r="A1773" t="s">
        <v>3272</v>
      </c>
      <c r="B1773">
        <f>B1095</f>
        <v>80</v>
      </c>
      <c r="D1773" t="s">
        <v>2095</v>
      </c>
      <c r="E1773">
        <v>13</v>
      </c>
    </row>
    <row r="1774" spans="1:5" ht="15" customHeight="1" x14ac:dyDescent="0.3">
      <c r="A1774" t="s">
        <v>3754</v>
      </c>
      <c r="B1774">
        <f>B1092</f>
        <v>85</v>
      </c>
      <c r="D1774" t="s">
        <v>2096</v>
      </c>
      <c r="E1774">
        <v>12</v>
      </c>
    </row>
    <row r="1775" spans="1:5" ht="15" customHeight="1" x14ac:dyDescent="0.3">
      <c r="A1775" t="s">
        <v>3273</v>
      </c>
      <c r="B1775">
        <f>B1093</f>
        <v>105</v>
      </c>
      <c r="D1775" t="s">
        <v>2097</v>
      </c>
      <c r="E1775">
        <v>12</v>
      </c>
    </row>
    <row r="1776" spans="1:5" ht="15" customHeight="1" x14ac:dyDescent="0.3">
      <c r="A1776" t="s">
        <v>3755</v>
      </c>
      <c r="B1776">
        <f>B1107</f>
        <v>195</v>
      </c>
      <c r="D1776" t="s">
        <v>2098</v>
      </c>
      <c r="E1776">
        <v>12</v>
      </c>
    </row>
    <row r="1777" spans="1:5" ht="15" customHeight="1" x14ac:dyDescent="0.3">
      <c r="A1777" t="s">
        <v>3274</v>
      </c>
      <c r="B1777">
        <f>B1101</f>
        <v>235</v>
      </c>
      <c r="D1777" t="s">
        <v>2099</v>
      </c>
      <c r="E1777">
        <v>12</v>
      </c>
    </row>
    <row r="1778" spans="1:5" ht="15" customHeight="1" x14ac:dyDescent="0.3">
      <c r="A1778" t="s">
        <v>3457</v>
      </c>
      <c r="B1778">
        <f>B1098</f>
        <v>90</v>
      </c>
      <c r="D1778" t="s">
        <v>2100</v>
      </c>
      <c r="E1778">
        <v>12</v>
      </c>
    </row>
    <row r="1779" spans="1:5" ht="15" customHeight="1" x14ac:dyDescent="0.3">
      <c r="A1779" t="s">
        <v>3396</v>
      </c>
      <c r="B1779">
        <f>B1104</f>
        <v>110</v>
      </c>
      <c r="D1779" t="s">
        <v>2101</v>
      </c>
      <c r="E1779">
        <v>12</v>
      </c>
    </row>
    <row r="1780" spans="1:5" ht="15" customHeight="1" x14ac:dyDescent="0.3">
      <c r="A1780" t="s">
        <v>3275</v>
      </c>
      <c r="B1780">
        <f>B1111</f>
        <v>280</v>
      </c>
      <c r="D1780" t="s">
        <v>2102</v>
      </c>
      <c r="E1780">
        <v>12</v>
      </c>
    </row>
    <row r="1781" spans="1:5" ht="15" customHeight="1" x14ac:dyDescent="0.3">
      <c r="A1781" t="s">
        <v>3458</v>
      </c>
      <c r="B1781">
        <f>B1108</f>
        <v>100</v>
      </c>
      <c r="D1781" t="s">
        <v>2103</v>
      </c>
      <c r="E1781">
        <v>10</v>
      </c>
    </row>
    <row r="1782" spans="1:5" ht="15" customHeight="1" x14ac:dyDescent="0.3">
      <c r="A1782" t="s">
        <v>3397</v>
      </c>
      <c r="B1782">
        <f>B1112</f>
        <v>120</v>
      </c>
      <c r="D1782" t="s">
        <v>2104</v>
      </c>
      <c r="E1782">
        <v>13</v>
      </c>
    </row>
    <row r="1783" spans="1:5" ht="15" customHeight="1" x14ac:dyDescent="0.3">
      <c r="A1783" t="s">
        <v>3756</v>
      </c>
      <c r="B1783">
        <f>B1118</f>
        <v>70</v>
      </c>
      <c r="D1783" t="s">
        <v>2105</v>
      </c>
      <c r="E1783">
        <v>10</v>
      </c>
    </row>
    <row r="1784" spans="1:5" ht="15" customHeight="1" x14ac:dyDescent="0.3">
      <c r="A1784" t="s">
        <v>3276</v>
      </c>
      <c r="B1784">
        <f>B1119</f>
        <v>80</v>
      </c>
      <c r="D1784" t="s">
        <v>2106</v>
      </c>
      <c r="E1784">
        <v>12</v>
      </c>
    </row>
    <row r="1785" spans="1:5" ht="15" customHeight="1" x14ac:dyDescent="0.3">
      <c r="A1785" t="s">
        <v>3757</v>
      </c>
      <c r="B1785">
        <f>B1122</f>
        <v>95</v>
      </c>
      <c r="D1785" t="s">
        <v>2107</v>
      </c>
      <c r="E1785">
        <v>12</v>
      </c>
    </row>
    <row r="1786" spans="1:5" ht="15" customHeight="1" x14ac:dyDescent="0.3">
      <c r="A1786" t="s">
        <v>3277</v>
      </c>
      <c r="B1786">
        <f>B1123</f>
        <v>115</v>
      </c>
      <c r="D1786" t="s">
        <v>2108</v>
      </c>
      <c r="E1786">
        <v>15</v>
      </c>
    </row>
    <row r="1787" spans="1:5" ht="15" customHeight="1" x14ac:dyDescent="0.3">
      <c r="A1787" t="s">
        <v>3758</v>
      </c>
      <c r="B1787">
        <f>B1126</f>
        <v>80</v>
      </c>
      <c r="D1787" t="s">
        <v>2109</v>
      </c>
      <c r="E1787">
        <v>10</v>
      </c>
    </row>
    <row r="1788" spans="1:5" ht="15" customHeight="1" x14ac:dyDescent="0.3">
      <c r="A1788" t="s">
        <v>3278</v>
      </c>
      <c r="B1788">
        <f>B1127</f>
        <v>90</v>
      </c>
      <c r="D1788" t="s">
        <v>2110</v>
      </c>
      <c r="E1788">
        <v>10</v>
      </c>
    </row>
    <row r="1789" spans="1:5" ht="15" customHeight="1" x14ac:dyDescent="0.3">
      <c r="A1789" t="s">
        <v>3280</v>
      </c>
      <c r="B1789">
        <f>B1135</f>
        <v>180</v>
      </c>
      <c r="D1789" t="s">
        <v>2111</v>
      </c>
      <c r="E1789">
        <v>10</v>
      </c>
    </row>
    <row r="1790" spans="1:5" ht="15" customHeight="1" x14ac:dyDescent="0.3">
      <c r="A1790" t="s">
        <v>3760</v>
      </c>
      <c r="B1790">
        <f>B1134</f>
        <v>180</v>
      </c>
      <c r="D1790" t="s">
        <v>2112</v>
      </c>
      <c r="E1790">
        <v>10</v>
      </c>
    </row>
    <row r="1791" spans="1:5" ht="15" customHeight="1" x14ac:dyDescent="0.3">
      <c r="A1791" t="s">
        <v>3761</v>
      </c>
      <c r="B1791">
        <f>B1136</f>
        <v>70</v>
      </c>
      <c r="D1791" t="s">
        <v>2113</v>
      </c>
      <c r="E1791">
        <v>10</v>
      </c>
    </row>
    <row r="1792" spans="1:5" ht="15" customHeight="1" x14ac:dyDescent="0.3">
      <c r="A1792" t="s">
        <v>3281</v>
      </c>
      <c r="B1792">
        <f>B1137</f>
        <v>90</v>
      </c>
      <c r="D1792" t="s">
        <v>2114</v>
      </c>
      <c r="E1792">
        <v>15</v>
      </c>
    </row>
    <row r="1793" spans="1:5" ht="15" customHeight="1" x14ac:dyDescent="0.3">
      <c r="A1793" t="s">
        <v>3762</v>
      </c>
      <c r="B1793">
        <f>B1140</f>
        <v>85</v>
      </c>
      <c r="D1793" t="s">
        <v>2115</v>
      </c>
      <c r="E1793">
        <v>12</v>
      </c>
    </row>
    <row r="1794" spans="1:5" ht="15" customHeight="1" x14ac:dyDescent="0.3">
      <c r="A1794" t="s">
        <v>3763</v>
      </c>
      <c r="B1794">
        <f>B1143</f>
        <v>75</v>
      </c>
      <c r="D1794" t="s">
        <v>2116</v>
      </c>
      <c r="E1794">
        <v>12</v>
      </c>
    </row>
    <row r="1795" spans="1:5" ht="15" customHeight="1" x14ac:dyDescent="0.3">
      <c r="A1795" t="s">
        <v>3764</v>
      </c>
      <c r="B1795">
        <f>B1144</f>
        <v>65</v>
      </c>
      <c r="D1795" t="s">
        <v>2117</v>
      </c>
      <c r="E1795">
        <v>10</v>
      </c>
    </row>
    <row r="1796" spans="1:5" ht="15" customHeight="1" x14ac:dyDescent="0.3">
      <c r="A1796" t="s">
        <v>3282</v>
      </c>
      <c r="B1796">
        <f>B1145</f>
        <v>95</v>
      </c>
      <c r="D1796" t="s">
        <v>2118</v>
      </c>
      <c r="E1796">
        <v>10</v>
      </c>
    </row>
    <row r="1797" spans="1:5" ht="15" customHeight="1" x14ac:dyDescent="0.3">
      <c r="A1797" t="s">
        <v>3765</v>
      </c>
      <c r="B1797">
        <f>B1146</f>
        <v>170</v>
      </c>
      <c r="D1797" t="s">
        <v>2119</v>
      </c>
      <c r="E1797">
        <v>12</v>
      </c>
    </row>
    <row r="1798" spans="1:5" ht="15" customHeight="1" x14ac:dyDescent="0.3">
      <c r="A1798" t="s">
        <v>3283</v>
      </c>
      <c r="B1798">
        <f>B1147</f>
        <v>180</v>
      </c>
      <c r="D1798" t="s">
        <v>2120</v>
      </c>
      <c r="E1798">
        <v>12</v>
      </c>
    </row>
    <row r="1799" spans="1:5" ht="15" customHeight="1" x14ac:dyDescent="0.3">
      <c r="A1799" t="s">
        <v>3766</v>
      </c>
      <c r="B1799">
        <f>B1150</f>
        <v>135</v>
      </c>
      <c r="D1799" t="s">
        <v>2121</v>
      </c>
      <c r="E1799">
        <v>12</v>
      </c>
    </row>
    <row r="1800" spans="1:5" ht="15" customHeight="1" x14ac:dyDescent="0.3">
      <c r="A1800" t="s">
        <v>3767</v>
      </c>
      <c r="B1800">
        <f>B1153</f>
        <v>120</v>
      </c>
      <c r="D1800" t="s">
        <v>2122</v>
      </c>
      <c r="E1800">
        <v>15</v>
      </c>
    </row>
    <row r="1801" spans="1:5" ht="15" customHeight="1" x14ac:dyDescent="0.3">
      <c r="A1801" t="s">
        <v>3768</v>
      </c>
      <c r="B1801">
        <f>B1156</f>
        <v>155</v>
      </c>
      <c r="D1801" t="s">
        <v>2123</v>
      </c>
      <c r="E1801">
        <v>15</v>
      </c>
    </row>
    <row r="1802" spans="1:5" ht="15" customHeight="1" x14ac:dyDescent="0.3">
      <c r="A1802" t="s">
        <v>3769</v>
      </c>
      <c r="B1802">
        <f>B1159</f>
        <v>135</v>
      </c>
      <c r="D1802" t="s">
        <v>2124</v>
      </c>
      <c r="E1802">
        <v>13</v>
      </c>
    </row>
    <row r="1803" spans="1:5" ht="15" customHeight="1" x14ac:dyDescent="0.3">
      <c r="A1803" t="s">
        <v>3770</v>
      </c>
      <c r="B1803">
        <f>B1162</f>
        <v>165</v>
      </c>
      <c r="D1803" t="s">
        <v>2125</v>
      </c>
      <c r="E1803">
        <v>10</v>
      </c>
    </row>
    <row r="1804" spans="1:5" ht="15" customHeight="1" x14ac:dyDescent="0.3">
      <c r="A1804" t="s">
        <v>3771</v>
      </c>
      <c r="B1804">
        <f>B818</f>
        <v>75</v>
      </c>
      <c r="D1804" t="s">
        <v>2126</v>
      </c>
      <c r="E1804">
        <v>15</v>
      </c>
    </row>
    <row r="1805" spans="1:5" ht="15" customHeight="1" x14ac:dyDescent="0.3">
      <c r="A1805" t="s">
        <v>3284</v>
      </c>
      <c r="B1805">
        <f>B1163</f>
        <v>80</v>
      </c>
      <c r="D1805" t="s">
        <v>2127</v>
      </c>
      <c r="E1805">
        <v>15</v>
      </c>
    </row>
    <row r="1806" spans="1:5" ht="15" customHeight="1" x14ac:dyDescent="0.3">
      <c r="A1806" t="s">
        <v>3772</v>
      </c>
      <c r="B1806">
        <f>B823</f>
        <v>70</v>
      </c>
      <c r="D1806" t="s">
        <v>2128</v>
      </c>
      <c r="E1806">
        <v>15</v>
      </c>
    </row>
    <row r="1807" spans="1:5" ht="15" customHeight="1" x14ac:dyDescent="0.3">
      <c r="A1807" t="s">
        <v>3285</v>
      </c>
      <c r="B1807">
        <f>B1166</f>
        <v>80</v>
      </c>
      <c r="D1807" t="s">
        <v>2129</v>
      </c>
      <c r="E1807">
        <v>18</v>
      </c>
    </row>
    <row r="1808" spans="1:5" ht="15" customHeight="1" x14ac:dyDescent="0.3">
      <c r="A1808" t="s">
        <v>3773</v>
      </c>
      <c r="B1808">
        <f>B1169</f>
        <v>70</v>
      </c>
      <c r="D1808" t="s">
        <v>2130</v>
      </c>
    </row>
    <row r="1809" spans="1:5" ht="15" customHeight="1" x14ac:dyDescent="0.3">
      <c r="A1809" t="s">
        <v>3286</v>
      </c>
      <c r="B1809">
        <f>B1170</f>
        <v>80</v>
      </c>
      <c r="D1809" t="s">
        <v>2131</v>
      </c>
      <c r="E1809">
        <v>12</v>
      </c>
    </row>
    <row r="1810" spans="1:5" ht="15" customHeight="1" x14ac:dyDescent="0.3">
      <c r="A1810" t="s">
        <v>3774</v>
      </c>
      <c r="B1810">
        <f>B1173</f>
        <v>75</v>
      </c>
      <c r="D1810" t="s">
        <v>2132</v>
      </c>
      <c r="E1810">
        <v>13</v>
      </c>
    </row>
    <row r="1811" spans="1:5" ht="15" customHeight="1" x14ac:dyDescent="0.3">
      <c r="A1811" t="s">
        <v>3287</v>
      </c>
      <c r="B1811">
        <f>B1174</f>
        <v>85</v>
      </c>
      <c r="D1811" t="s">
        <v>2133</v>
      </c>
      <c r="E1811">
        <v>10</v>
      </c>
    </row>
    <row r="1812" spans="1:5" ht="15" customHeight="1" x14ac:dyDescent="0.3">
      <c r="A1812" t="s">
        <v>3775</v>
      </c>
      <c r="B1812">
        <f>B1177</f>
        <v>75</v>
      </c>
      <c r="D1812" t="s">
        <v>2134</v>
      </c>
      <c r="E1812">
        <v>12</v>
      </c>
    </row>
    <row r="1813" spans="1:5" ht="15" customHeight="1" x14ac:dyDescent="0.3">
      <c r="A1813" t="s">
        <v>3288</v>
      </c>
      <c r="B1813">
        <f>B1178</f>
        <v>95</v>
      </c>
      <c r="D1813" t="s">
        <v>2135</v>
      </c>
      <c r="E1813">
        <v>12</v>
      </c>
    </row>
    <row r="1814" spans="1:5" ht="15" customHeight="1" x14ac:dyDescent="0.3">
      <c r="A1814" t="s">
        <v>3776</v>
      </c>
      <c r="B1814">
        <f>B1181</f>
        <v>50</v>
      </c>
      <c r="D1814" t="s">
        <v>2136</v>
      </c>
      <c r="E1814">
        <v>12</v>
      </c>
    </row>
    <row r="1815" spans="1:5" ht="15" customHeight="1" x14ac:dyDescent="0.3">
      <c r="A1815" t="s">
        <v>3777</v>
      </c>
      <c r="B1815">
        <f>B1182</f>
        <v>65</v>
      </c>
      <c r="D1815" t="s">
        <v>2137</v>
      </c>
      <c r="E1815">
        <v>12</v>
      </c>
    </row>
    <row r="1816" spans="1:5" ht="15" customHeight="1" x14ac:dyDescent="0.3">
      <c r="A1816" t="s">
        <v>3778</v>
      </c>
      <c r="B1816">
        <f>B1183</f>
        <v>75</v>
      </c>
      <c r="D1816" t="s">
        <v>2138</v>
      </c>
      <c r="E1816">
        <v>10</v>
      </c>
    </row>
    <row r="1817" spans="1:5" ht="15" customHeight="1" x14ac:dyDescent="0.3">
      <c r="A1817" t="s">
        <v>3289</v>
      </c>
      <c r="B1817">
        <f>B1184</f>
        <v>85</v>
      </c>
      <c r="D1817" t="s">
        <v>2139</v>
      </c>
      <c r="E1817">
        <v>13</v>
      </c>
    </row>
    <row r="1818" spans="1:5" ht="15" customHeight="1" x14ac:dyDescent="0.3">
      <c r="A1818" t="s">
        <v>3779</v>
      </c>
      <c r="B1818">
        <f t="shared" ref="B1818:B1827" si="305">B1187</f>
        <v>70</v>
      </c>
      <c r="D1818" t="s">
        <v>2140</v>
      </c>
      <c r="E1818">
        <v>10</v>
      </c>
    </row>
    <row r="1819" spans="1:5" ht="15" customHeight="1" x14ac:dyDescent="0.3">
      <c r="A1819" t="s">
        <v>3780</v>
      </c>
      <c r="B1819">
        <f t="shared" si="305"/>
        <v>75</v>
      </c>
      <c r="D1819" t="s">
        <v>2141</v>
      </c>
      <c r="E1819">
        <v>12</v>
      </c>
    </row>
    <row r="1820" spans="1:5" ht="15" customHeight="1" x14ac:dyDescent="0.3">
      <c r="A1820" t="s">
        <v>3290</v>
      </c>
      <c r="B1820">
        <f t="shared" si="305"/>
        <v>75</v>
      </c>
      <c r="D1820" t="s">
        <v>2142</v>
      </c>
      <c r="E1820">
        <v>10</v>
      </c>
    </row>
    <row r="1821" spans="1:5" ht="15" customHeight="1" x14ac:dyDescent="0.3">
      <c r="A1821" t="s">
        <v>3781</v>
      </c>
      <c r="B1821">
        <f t="shared" si="305"/>
        <v>70</v>
      </c>
      <c r="D1821" t="s">
        <v>2143</v>
      </c>
      <c r="E1821">
        <v>12</v>
      </c>
    </row>
    <row r="1822" spans="1:5" ht="15" customHeight="1" x14ac:dyDescent="0.3">
      <c r="A1822" t="s">
        <v>3782</v>
      </c>
      <c r="B1822">
        <f t="shared" si="305"/>
        <v>70</v>
      </c>
      <c r="D1822" t="s">
        <v>2144</v>
      </c>
      <c r="E1822">
        <v>15</v>
      </c>
    </row>
    <row r="1823" spans="1:5" ht="15" customHeight="1" x14ac:dyDescent="0.3">
      <c r="A1823" t="s">
        <v>3291</v>
      </c>
      <c r="B1823">
        <f t="shared" si="305"/>
        <v>80</v>
      </c>
      <c r="D1823" t="s">
        <v>2145</v>
      </c>
      <c r="E1823">
        <v>15</v>
      </c>
    </row>
    <row r="1824" spans="1:5" ht="15" customHeight="1" x14ac:dyDescent="0.3">
      <c r="A1824" t="s">
        <v>3783</v>
      </c>
      <c r="B1824">
        <f t="shared" si="305"/>
        <v>70</v>
      </c>
      <c r="D1824" t="s">
        <v>2146</v>
      </c>
      <c r="E1824">
        <v>15</v>
      </c>
    </row>
    <row r="1825" spans="1:5" ht="15" customHeight="1" x14ac:dyDescent="0.3">
      <c r="A1825" t="s">
        <v>3292</v>
      </c>
      <c r="B1825">
        <f t="shared" si="305"/>
        <v>75</v>
      </c>
      <c r="D1825" t="s">
        <v>2147</v>
      </c>
      <c r="E1825">
        <v>15</v>
      </c>
    </row>
    <row r="1826" spans="1:5" ht="15" customHeight="1" x14ac:dyDescent="0.3">
      <c r="A1826" t="s">
        <v>3784</v>
      </c>
      <c r="B1826">
        <f t="shared" si="305"/>
        <v>65</v>
      </c>
      <c r="D1826" t="s">
        <v>2148</v>
      </c>
      <c r="E1826">
        <v>13</v>
      </c>
    </row>
    <row r="1827" spans="1:5" ht="15" customHeight="1" x14ac:dyDescent="0.3">
      <c r="A1827" t="s">
        <v>3293</v>
      </c>
      <c r="B1827">
        <f t="shared" si="305"/>
        <v>75</v>
      </c>
      <c r="D1827" t="s">
        <v>2149</v>
      </c>
      <c r="E1827">
        <v>10</v>
      </c>
    </row>
    <row r="1828" spans="1:5" ht="15" customHeight="1" x14ac:dyDescent="0.3">
      <c r="A1828" t="s">
        <v>3785</v>
      </c>
      <c r="B1828">
        <f>B817</f>
        <v>65</v>
      </c>
      <c r="D1828" t="s">
        <v>2150</v>
      </c>
      <c r="E1828">
        <v>20</v>
      </c>
    </row>
    <row r="1829" spans="1:5" ht="15" customHeight="1" x14ac:dyDescent="0.3">
      <c r="A1829" t="s">
        <v>3294</v>
      </c>
      <c r="B1829">
        <f>B1197</f>
        <v>75</v>
      </c>
      <c r="D1829" t="s">
        <v>2151</v>
      </c>
      <c r="E1829">
        <v>10</v>
      </c>
    </row>
    <row r="1830" spans="1:5" ht="15" customHeight="1" x14ac:dyDescent="0.3">
      <c r="A1830" t="s">
        <v>3786</v>
      </c>
      <c r="B1830">
        <f>B1198</f>
        <v>75</v>
      </c>
      <c r="D1830" t="s">
        <v>2152</v>
      </c>
      <c r="E1830">
        <v>15</v>
      </c>
    </row>
    <row r="1831" spans="1:5" ht="15" customHeight="1" x14ac:dyDescent="0.3">
      <c r="A1831" t="s">
        <v>3295</v>
      </c>
      <c r="B1831">
        <f>B1199</f>
        <v>80</v>
      </c>
      <c r="D1831" t="s">
        <v>2153</v>
      </c>
      <c r="E1831">
        <v>12</v>
      </c>
    </row>
    <row r="1832" spans="1:5" ht="15" customHeight="1" x14ac:dyDescent="0.3">
      <c r="A1832" t="s">
        <v>3787</v>
      </c>
      <c r="B1832">
        <f>B1202</f>
        <v>70</v>
      </c>
      <c r="D1832" t="s">
        <v>2154</v>
      </c>
      <c r="E1832">
        <v>10</v>
      </c>
    </row>
    <row r="1833" spans="1:5" ht="15" customHeight="1" x14ac:dyDescent="0.3">
      <c r="A1833" t="s">
        <v>3296</v>
      </c>
      <c r="B1833">
        <f>B1203</f>
        <v>80</v>
      </c>
      <c r="D1833" t="s">
        <v>2155</v>
      </c>
      <c r="E1833">
        <v>12</v>
      </c>
    </row>
    <row r="1834" spans="1:5" ht="15" customHeight="1" x14ac:dyDescent="0.3">
      <c r="A1834" t="s">
        <v>3788</v>
      </c>
      <c r="B1834">
        <f>B1206</f>
        <v>75</v>
      </c>
      <c r="D1834" t="s">
        <v>2156</v>
      </c>
      <c r="E1834">
        <v>15</v>
      </c>
    </row>
    <row r="1835" spans="1:5" ht="15" customHeight="1" x14ac:dyDescent="0.3">
      <c r="A1835" t="s">
        <v>3297</v>
      </c>
      <c r="B1835">
        <f>B1207</f>
        <v>80</v>
      </c>
      <c r="D1835" t="s">
        <v>2157</v>
      </c>
      <c r="E1835">
        <v>13</v>
      </c>
    </row>
    <row r="1836" spans="1:5" ht="15" customHeight="1" x14ac:dyDescent="0.3">
      <c r="A1836" t="s">
        <v>3790</v>
      </c>
      <c r="B1836">
        <f>B1214</f>
        <v>250</v>
      </c>
      <c r="D1836" t="s">
        <v>2158</v>
      </c>
      <c r="E1836">
        <v>10</v>
      </c>
    </row>
    <row r="1837" spans="1:5" ht="15" customHeight="1" x14ac:dyDescent="0.3">
      <c r="A1837" t="s">
        <v>3789</v>
      </c>
      <c r="B1837">
        <f>B1222</f>
        <v>250</v>
      </c>
      <c r="D1837" t="s">
        <v>2159</v>
      </c>
      <c r="E1837">
        <v>13</v>
      </c>
    </row>
    <row r="1838" spans="1:5" ht="15" customHeight="1" x14ac:dyDescent="0.3">
      <c r="A1838" t="s">
        <v>3298</v>
      </c>
      <c r="B1838">
        <f>B1218</f>
        <v>270</v>
      </c>
      <c r="D1838" t="s">
        <v>2160</v>
      </c>
      <c r="E1838">
        <v>13</v>
      </c>
    </row>
    <row r="1839" spans="1:5" ht="15" customHeight="1" x14ac:dyDescent="0.3">
      <c r="A1839" t="s">
        <v>3459</v>
      </c>
      <c r="B1839">
        <f>B1223</f>
        <v>90</v>
      </c>
      <c r="D1839" t="s">
        <v>2161</v>
      </c>
      <c r="E1839">
        <v>10</v>
      </c>
    </row>
    <row r="1840" spans="1:5" ht="15" customHeight="1" x14ac:dyDescent="0.3">
      <c r="A1840" t="s">
        <v>3791</v>
      </c>
      <c r="B1840">
        <f>B1226</f>
        <v>195</v>
      </c>
      <c r="D1840" t="s">
        <v>2162</v>
      </c>
      <c r="E1840">
        <v>10</v>
      </c>
    </row>
    <row r="1841" spans="1:5" ht="15" customHeight="1" x14ac:dyDescent="0.3">
      <c r="A1841" t="s">
        <v>3792</v>
      </c>
      <c r="B1841">
        <f>B1229</f>
        <v>370</v>
      </c>
      <c r="D1841" t="s">
        <v>2163</v>
      </c>
      <c r="E1841">
        <v>10</v>
      </c>
    </row>
    <row r="1842" spans="1:5" ht="15" customHeight="1" x14ac:dyDescent="0.3">
      <c r="A1842" t="s">
        <v>3299</v>
      </c>
      <c r="B1842">
        <f>B1238</f>
        <v>70</v>
      </c>
      <c r="D1842" t="s">
        <v>2164</v>
      </c>
      <c r="E1842">
        <v>13</v>
      </c>
    </row>
    <row r="1843" spans="1:5" ht="15" customHeight="1" x14ac:dyDescent="0.3">
      <c r="A1843" t="s">
        <v>3300</v>
      </c>
      <c r="B1843">
        <f>B1240</f>
        <v>85</v>
      </c>
      <c r="D1843" t="s">
        <v>2165</v>
      </c>
    </row>
    <row r="1844" spans="1:5" ht="15" customHeight="1" x14ac:dyDescent="0.3">
      <c r="A1844" t="s">
        <v>3793</v>
      </c>
      <c r="B1844">
        <f>B1242</f>
        <v>80</v>
      </c>
      <c r="D1844" t="s">
        <v>2166</v>
      </c>
      <c r="E1844">
        <v>18</v>
      </c>
    </row>
    <row r="1845" spans="1:5" ht="15" customHeight="1" x14ac:dyDescent="0.3">
      <c r="A1845" t="s">
        <v>3301</v>
      </c>
      <c r="B1845">
        <f>B1243</f>
        <v>95</v>
      </c>
      <c r="D1845" t="s">
        <v>2167</v>
      </c>
      <c r="E1845">
        <v>18</v>
      </c>
    </row>
    <row r="1846" spans="1:5" ht="15" customHeight="1" x14ac:dyDescent="0.3">
      <c r="A1846" t="s">
        <v>3794</v>
      </c>
      <c r="B1846">
        <f>B1241</f>
        <v>80</v>
      </c>
      <c r="D1846" t="s">
        <v>2168</v>
      </c>
      <c r="E1846">
        <v>13</v>
      </c>
    </row>
    <row r="1847" spans="1:5" ht="15" customHeight="1" x14ac:dyDescent="0.3">
      <c r="A1847" t="s">
        <v>3302</v>
      </c>
      <c r="B1847">
        <f>B1244</f>
        <v>90</v>
      </c>
      <c r="D1847" t="s">
        <v>2169</v>
      </c>
      <c r="E1847">
        <v>13</v>
      </c>
    </row>
    <row r="1848" spans="1:5" ht="15" customHeight="1" x14ac:dyDescent="0.3">
      <c r="A1848" t="s">
        <v>3795</v>
      </c>
      <c r="B1848">
        <f>B1247</f>
        <v>80</v>
      </c>
      <c r="D1848" t="s">
        <v>2170</v>
      </c>
      <c r="E1848">
        <v>13</v>
      </c>
    </row>
    <row r="1849" spans="1:5" ht="15" customHeight="1" x14ac:dyDescent="0.3">
      <c r="A1849" t="s">
        <v>3303</v>
      </c>
      <c r="B1849">
        <f>B1250</f>
        <v>90</v>
      </c>
      <c r="D1849" t="s">
        <v>2171</v>
      </c>
      <c r="E1849">
        <v>13</v>
      </c>
    </row>
    <row r="1850" spans="1:5" ht="15" customHeight="1" x14ac:dyDescent="0.3">
      <c r="A1850" t="s">
        <v>3796</v>
      </c>
      <c r="B1850">
        <f>B1251</f>
        <v>80</v>
      </c>
      <c r="D1850" t="s">
        <v>2172</v>
      </c>
      <c r="E1850">
        <v>13</v>
      </c>
    </row>
    <row r="1851" spans="1:5" ht="15" customHeight="1" x14ac:dyDescent="0.3">
      <c r="A1851" t="s">
        <v>3304</v>
      </c>
      <c r="B1851">
        <f>B1252</f>
        <v>95</v>
      </c>
      <c r="D1851" t="s">
        <v>2173</v>
      </c>
      <c r="E1851">
        <v>15</v>
      </c>
    </row>
    <row r="1852" spans="1:5" ht="15" customHeight="1" x14ac:dyDescent="0.3">
      <c r="A1852" t="s">
        <v>3797</v>
      </c>
      <c r="B1852">
        <f>B1253</f>
        <v>70</v>
      </c>
      <c r="D1852" t="s">
        <v>2174</v>
      </c>
      <c r="E1852">
        <v>13</v>
      </c>
    </row>
    <row r="1853" spans="1:5" ht="15" customHeight="1" x14ac:dyDescent="0.3">
      <c r="A1853" t="s">
        <v>3305</v>
      </c>
      <c r="B1853">
        <f>B1254</f>
        <v>85</v>
      </c>
      <c r="D1853" t="s">
        <v>2175</v>
      </c>
      <c r="E1853">
        <v>25</v>
      </c>
    </row>
    <row r="1854" spans="1:5" ht="15" customHeight="1" x14ac:dyDescent="0.3">
      <c r="A1854" t="s">
        <v>3798</v>
      </c>
      <c r="B1854">
        <f>B1257</f>
        <v>70</v>
      </c>
      <c r="D1854" t="s">
        <v>2176</v>
      </c>
    </row>
    <row r="1855" spans="1:5" ht="15" customHeight="1" x14ac:dyDescent="0.3">
      <c r="A1855" t="s">
        <v>3306</v>
      </c>
      <c r="B1855">
        <f>B1260</f>
        <v>85</v>
      </c>
      <c r="D1855" t="s">
        <v>2177</v>
      </c>
      <c r="E1855">
        <v>12</v>
      </c>
    </row>
    <row r="1856" spans="1:5" ht="15" customHeight="1" x14ac:dyDescent="0.3">
      <c r="A1856" t="s">
        <v>3307</v>
      </c>
      <c r="B1856">
        <f>B1262</f>
        <v>90</v>
      </c>
      <c r="D1856" t="s">
        <v>2178</v>
      </c>
      <c r="E1856">
        <v>15</v>
      </c>
    </row>
    <row r="1857" spans="1:5" ht="15" customHeight="1" x14ac:dyDescent="0.3">
      <c r="A1857" t="s">
        <v>3800</v>
      </c>
      <c r="B1857">
        <f>B1263</f>
        <v>70</v>
      </c>
      <c r="D1857" t="s">
        <v>2179</v>
      </c>
      <c r="E1857">
        <v>13</v>
      </c>
    </row>
    <row r="1858" spans="1:5" ht="15" customHeight="1" x14ac:dyDescent="0.3">
      <c r="A1858" t="s">
        <v>3308</v>
      </c>
      <c r="B1858">
        <f>B1264</f>
        <v>85</v>
      </c>
      <c r="D1858" t="s">
        <v>2180</v>
      </c>
      <c r="E1858">
        <v>10</v>
      </c>
    </row>
    <row r="1859" spans="1:5" ht="15" customHeight="1" x14ac:dyDescent="0.3">
      <c r="A1859" t="s">
        <v>3801</v>
      </c>
      <c r="B1859">
        <f>B1266</f>
        <v>75</v>
      </c>
      <c r="D1859" t="s">
        <v>2181</v>
      </c>
      <c r="E1859">
        <v>15</v>
      </c>
    </row>
    <row r="1860" spans="1:5" ht="15" customHeight="1" x14ac:dyDescent="0.3">
      <c r="A1860" t="s">
        <v>3309</v>
      </c>
      <c r="B1860">
        <f>B1267</f>
        <v>85</v>
      </c>
      <c r="D1860" t="s">
        <v>2182</v>
      </c>
      <c r="E1860">
        <v>10</v>
      </c>
    </row>
    <row r="1861" spans="1:5" ht="15" customHeight="1" x14ac:dyDescent="0.3">
      <c r="A1861" t="s">
        <v>3802</v>
      </c>
      <c r="B1861">
        <f>B1270</f>
        <v>80</v>
      </c>
      <c r="D1861" t="s">
        <v>2183</v>
      </c>
    </row>
    <row r="1862" spans="1:5" ht="15" customHeight="1" x14ac:dyDescent="0.3">
      <c r="A1862" t="s">
        <v>3310</v>
      </c>
      <c r="B1862">
        <f>B1271</f>
        <v>100</v>
      </c>
      <c r="D1862" t="s">
        <v>2184</v>
      </c>
    </row>
    <row r="1863" spans="1:5" ht="15" customHeight="1" x14ac:dyDescent="0.3">
      <c r="A1863" t="s">
        <v>3311</v>
      </c>
      <c r="B1863">
        <f>B1273</f>
        <v>95</v>
      </c>
      <c r="D1863" t="s">
        <v>2185</v>
      </c>
      <c r="E1863">
        <v>12</v>
      </c>
    </row>
    <row r="1864" spans="1:5" ht="15" customHeight="1" x14ac:dyDescent="0.3">
      <c r="A1864" t="s">
        <v>3804</v>
      </c>
      <c r="B1864">
        <f>B1274</f>
        <v>75</v>
      </c>
      <c r="D1864" t="s">
        <v>2186</v>
      </c>
      <c r="E1864">
        <v>10</v>
      </c>
    </row>
    <row r="1865" spans="1:5" ht="15" customHeight="1" x14ac:dyDescent="0.3">
      <c r="A1865" t="s">
        <v>3312</v>
      </c>
      <c r="B1865">
        <f>B1275</f>
        <v>85</v>
      </c>
      <c r="D1865" t="s">
        <v>2187</v>
      </c>
      <c r="E1865">
        <v>10</v>
      </c>
    </row>
    <row r="1866" spans="1:5" ht="15" customHeight="1" x14ac:dyDescent="0.3">
      <c r="A1866" t="s">
        <v>3805</v>
      </c>
      <c r="B1866">
        <f t="shared" ref="B1866:B1872" si="306">B1277</f>
        <v>80</v>
      </c>
      <c r="D1866" t="s">
        <v>2188</v>
      </c>
      <c r="E1866">
        <v>12</v>
      </c>
    </row>
    <row r="1867" spans="1:5" ht="15" customHeight="1" x14ac:dyDescent="0.3">
      <c r="A1867" t="s">
        <v>3806</v>
      </c>
      <c r="B1867">
        <f t="shared" si="306"/>
        <v>80</v>
      </c>
      <c r="D1867" t="s">
        <v>2189</v>
      </c>
    </row>
    <row r="1868" spans="1:5" ht="15" customHeight="1" x14ac:dyDescent="0.3">
      <c r="A1868" t="s">
        <v>3313</v>
      </c>
      <c r="B1868">
        <f t="shared" si="306"/>
        <v>90</v>
      </c>
      <c r="D1868" t="s">
        <v>2190</v>
      </c>
      <c r="E1868">
        <v>12</v>
      </c>
    </row>
    <row r="1869" spans="1:5" ht="15" customHeight="1" x14ac:dyDescent="0.3">
      <c r="A1869" t="s">
        <v>3807</v>
      </c>
      <c r="B1869">
        <f t="shared" si="306"/>
        <v>80</v>
      </c>
      <c r="D1869" t="s">
        <v>2191</v>
      </c>
      <c r="E1869">
        <v>12</v>
      </c>
    </row>
    <row r="1870" spans="1:5" ht="15" customHeight="1" x14ac:dyDescent="0.3">
      <c r="A1870" t="s">
        <v>3314</v>
      </c>
      <c r="B1870">
        <f t="shared" si="306"/>
        <v>100</v>
      </c>
      <c r="D1870" t="s">
        <v>2192</v>
      </c>
      <c r="E1870">
        <v>15</v>
      </c>
    </row>
    <row r="1871" spans="1:5" ht="15" customHeight="1" x14ac:dyDescent="0.3">
      <c r="A1871" t="s">
        <v>3808</v>
      </c>
      <c r="B1871">
        <f t="shared" si="306"/>
        <v>80</v>
      </c>
      <c r="D1871" t="s">
        <v>2193</v>
      </c>
      <c r="E1871">
        <v>18</v>
      </c>
    </row>
    <row r="1872" spans="1:5" ht="15" customHeight="1" x14ac:dyDescent="0.3">
      <c r="A1872" t="s">
        <v>3315</v>
      </c>
      <c r="B1872">
        <f t="shared" si="306"/>
        <v>90</v>
      </c>
      <c r="D1872" t="s">
        <v>2194</v>
      </c>
      <c r="E1872">
        <v>13</v>
      </c>
    </row>
    <row r="1873" spans="1:5" ht="15" customHeight="1" x14ac:dyDescent="0.3">
      <c r="A1873" t="s">
        <v>3809</v>
      </c>
      <c r="B1873">
        <f>B1292</f>
        <v>80</v>
      </c>
      <c r="D1873" t="s">
        <v>2195</v>
      </c>
      <c r="E1873">
        <v>12</v>
      </c>
    </row>
    <row r="1874" spans="1:5" ht="15" customHeight="1" x14ac:dyDescent="0.3">
      <c r="A1874" t="s">
        <v>3316</v>
      </c>
      <c r="B1874">
        <f>B1293</f>
        <v>95</v>
      </c>
      <c r="D1874" t="s">
        <v>2196</v>
      </c>
      <c r="E1874">
        <v>10</v>
      </c>
    </row>
    <row r="1875" spans="1:5" ht="15" customHeight="1" x14ac:dyDescent="0.3">
      <c r="A1875" t="s">
        <v>3317</v>
      </c>
      <c r="B1875">
        <f>B1298</f>
        <v>95</v>
      </c>
      <c r="D1875" t="s">
        <v>2197</v>
      </c>
      <c r="E1875">
        <v>45</v>
      </c>
    </row>
    <row r="1876" spans="1:5" ht="15" customHeight="1" x14ac:dyDescent="0.3">
      <c r="A1876" t="s">
        <v>3318</v>
      </c>
      <c r="B1876">
        <f>B1302</f>
        <v>70</v>
      </c>
      <c r="D1876" t="s">
        <v>2198</v>
      </c>
      <c r="E1876">
        <v>45</v>
      </c>
    </row>
    <row r="1877" spans="1:5" ht="15" customHeight="1" x14ac:dyDescent="0.3">
      <c r="A1877" t="s">
        <v>3319</v>
      </c>
      <c r="B1877">
        <f>B1301</f>
        <v>70</v>
      </c>
      <c r="D1877" t="s">
        <v>2199</v>
      </c>
      <c r="E1877">
        <v>50</v>
      </c>
    </row>
    <row r="1878" spans="1:5" ht="15" customHeight="1" x14ac:dyDescent="0.3">
      <c r="A1878" t="s">
        <v>3320</v>
      </c>
      <c r="B1878">
        <f>B1305</f>
        <v>85</v>
      </c>
      <c r="D1878" t="s">
        <v>2200</v>
      </c>
      <c r="E1878">
        <v>50</v>
      </c>
    </row>
    <row r="1879" spans="1:5" ht="15" customHeight="1" x14ac:dyDescent="0.3">
      <c r="A1879" t="s">
        <v>3321</v>
      </c>
      <c r="B1879">
        <f>B1306</f>
        <v>80</v>
      </c>
      <c r="D1879" t="s">
        <v>2201</v>
      </c>
      <c r="E1879">
        <v>55</v>
      </c>
    </row>
    <row r="1880" spans="1:5" ht="15" customHeight="1" x14ac:dyDescent="0.3">
      <c r="A1880" t="s">
        <v>3810</v>
      </c>
      <c r="B1880">
        <f>B1307</f>
        <v>200</v>
      </c>
      <c r="D1880" t="s">
        <v>2202</v>
      </c>
      <c r="E1880">
        <v>55</v>
      </c>
    </row>
    <row r="1881" spans="1:5" ht="15" customHeight="1" x14ac:dyDescent="0.3">
      <c r="A1881" t="s">
        <v>3460</v>
      </c>
      <c r="B1881">
        <f>B1308</f>
        <v>110</v>
      </c>
      <c r="D1881" t="s">
        <v>2203</v>
      </c>
      <c r="E1881">
        <v>45</v>
      </c>
    </row>
    <row r="1882" spans="1:5" ht="15" customHeight="1" x14ac:dyDescent="0.3">
      <c r="A1882" t="s">
        <v>3811</v>
      </c>
      <c r="B1882">
        <f>B1311</f>
        <v>225</v>
      </c>
      <c r="D1882" t="s">
        <v>2204</v>
      </c>
      <c r="E1882">
        <v>45</v>
      </c>
    </row>
    <row r="1883" spans="1:5" ht="15" customHeight="1" x14ac:dyDescent="0.3">
      <c r="A1883" t="s">
        <v>3461</v>
      </c>
      <c r="B1883">
        <f>B1312</f>
        <v>120</v>
      </c>
      <c r="D1883" t="s">
        <v>2205</v>
      </c>
      <c r="E1883">
        <v>65</v>
      </c>
    </row>
    <row r="1884" spans="1:5" ht="15" customHeight="1" x14ac:dyDescent="0.3">
      <c r="A1884" t="s">
        <v>3812</v>
      </c>
      <c r="B1884">
        <f>B1313</f>
        <v>75</v>
      </c>
      <c r="D1884" t="s">
        <v>2206</v>
      </c>
      <c r="E1884">
        <v>65</v>
      </c>
    </row>
    <row r="1885" spans="1:5" ht="15" customHeight="1" x14ac:dyDescent="0.3">
      <c r="A1885" t="s">
        <v>3813</v>
      </c>
      <c r="B1885">
        <f>B1316</f>
        <v>140</v>
      </c>
      <c r="D1885" t="s">
        <v>2207</v>
      </c>
      <c r="E1885">
        <v>50</v>
      </c>
    </row>
    <row r="1886" spans="1:5" ht="15" customHeight="1" x14ac:dyDescent="0.3">
      <c r="A1886" t="s">
        <v>3463</v>
      </c>
      <c r="B1886">
        <f>B1318</f>
        <v>100</v>
      </c>
      <c r="D1886" t="s">
        <v>2208</v>
      </c>
      <c r="E1886">
        <v>70</v>
      </c>
    </row>
    <row r="1887" spans="1:5" ht="15" customHeight="1" x14ac:dyDescent="0.3">
      <c r="A1887" t="s">
        <v>3814</v>
      </c>
      <c r="B1887">
        <f>B1321</f>
        <v>150</v>
      </c>
      <c r="D1887" t="s">
        <v>2209</v>
      </c>
      <c r="E1887">
        <v>70</v>
      </c>
    </row>
    <row r="1888" spans="1:5" ht="15" customHeight="1" x14ac:dyDescent="0.3">
      <c r="A1888" t="s">
        <v>3464</v>
      </c>
      <c r="B1888">
        <f>B1324</f>
        <v>130</v>
      </c>
      <c r="D1888" t="s">
        <v>2210</v>
      </c>
      <c r="E1888">
        <v>60</v>
      </c>
    </row>
    <row r="1889" spans="1:5" ht="15" customHeight="1" x14ac:dyDescent="0.3">
      <c r="A1889" t="s">
        <v>3816</v>
      </c>
      <c r="B1889">
        <f>B1327</f>
        <v>250</v>
      </c>
      <c r="D1889" t="s">
        <v>2211</v>
      </c>
      <c r="E1889">
        <v>80</v>
      </c>
    </row>
    <row r="1890" spans="1:5" ht="15" customHeight="1" x14ac:dyDescent="0.3">
      <c r="A1890" t="s">
        <v>3465</v>
      </c>
      <c r="B1890">
        <f>B1331</f>
        <v>100</v>
      </c>
      <c r="D1890" t="s">
        <v>2212</v>
      </c>
      <c r="E1890">
        <v>90</v>
      </c>
    </row>
    <row r="1891" spans="1:5" ht="15" customHeight="1" x14ac:dyDescent="0.3">
      <c r="A1891" t="s">
        <v>3817</v>
      </c>
      <c r="B1891">
        <f>B1334</f>
        <v>200</v>
      </c>
      <c r="D1891" t="s">
        <v>2213</v>
      </c>
      <c r="E1891">
        <v>230</v>
      </c>
    </row>
    <row r="1892" spans="1:5" ht="15" customHeight="1" x14ac:dyDescent="0.3">
      <c r="A1892" t="s">
        <v>3466</v>
      </c>
      <c r="B1892">
        <f>B1335</f>
        <v>150</v>
      </c>
      <c r="D1892" t="s">
        <v>2214</v>
      </c>
      <c r="E1892">
        <v>230</v>
      </c>
    </row>
    <row r="1893" spans="1:5" ht="15" customHeight="1" x14ac:dyDescent="0.3">
      <c r="A1893" t="s">
        <v>3818</v>
      </c>
      <c r="B1893">
        <f>B1338</f>
        <v>200</v>
      </c>
      <c r="D1893" t="s">
        <v>2215</v>
      </c>
      <c r="E1893">
        <v>230</v>
      </c>
    </row>
    <row r="1894" spans="1:5" ht="15" customHeight="1" x14ac:dyDescent="0.3">
      <c r="A1894" t="s">
        <v>3819</v>
      </c>
      <c r="B1894">
        <f>B1340</f>
        <v>85</v>
      </c>
      <c r="D1894" t="s">
        <v>2216</v>
      </c>
      <c r="E1894">
        <v>25</v>
      </c>
    </row>
    <row r="1895" spans="1:5" ht="15" customHeight="1" x14ac:dyDescent="0.3">
      <c r="A1895" t="s">
        <v>3820</v>
      </c>
      <c r="B1895">
        <f>B1339</f>
        <v>80</v>
      </c>
      <c r="D1895" t="s">
        <v>2217</v>
      </c>
      <c r="E1895">
        <v>25</v>
      </c>
    </row>
    <row r="1896" spans="1:5" ht="15" customHeight="1" x14ac:dyDescent="0.3">
      <c r="A1896" t="s">
        <v>3467</v>
      </c>
      <c r="B1896">
        <f>B1341</f>
        <v>85</v>
      </c>
      <c r="D1896" t="s">
        <v>2218</v>
      </c>
      <c r="E1896">
        <v>25</v>
      </c>
    </row>
    <row r="1897" spans="1:5" ht="15" customHeight="1" x14ac:dyDescent="0.3">
      <c r="A1897" t="s">
        <v>3821</v>
      </c>
      <c r="B1897">
        <f t="shared" ref="B1897:B1902" si="307">B1344</f>
        <v>185</v>
      </c>
      <c r="D1897" t="s">
        <v>2219</v>
      </c>
      <c r="E1897">
        <v>25</v>
      </c>
    </row>
    <row r="1898" spans="1:5" ht="15" customHeight="1" x14ac:dyDescent="0.3">
      <c r="A1898" t="s">
        <v>3822</v>
      </c>
      <c r="B1898">
        <f t="shared" si="307"/>
        <v>135</v>
      </c>
      <c r="D1898" t="s">
        <v>2220</v>
      </c>
      <c r="E1898">
        <v>25</v>
      </c>
    </row>
    <row r="1899" spans="1:5" ht="15" customHeight="1" x14ac:dyDescent="0.3">
      <c r="A1899" t="s">
        <v>3823</v>
      </c>
      <c r="B1899">
        <f t="shared" si="307"/>
        <v>135</v>
      </c>
      <c r="D1899" t="s">
        <v>2221</v>
      </c>
      <c r="E1899">
        <v>30</v>
      </c>
    </row>
    <row r="1900" spans="1:5" ht="15" customHeight="1" x14ac:dyDescent="0.3">
      <c r="A1900" t="s">
        <v>3824</v>
      </c>
      <c r="B1900">
        <f t="shared" si="307"/>
        <v>85</v>
      </c>
      <c r="D1900" t="s">
        <v>2222</v>
      </c>
      <c r="E1900">
        <v>30</v>
      </c>
    </row>
    <row r="1901" spans="1:5" ht="15" customHeight="1" x14ac:dyDescent="0.3">
      <c r="A1901" t="s">
        <v>3825</v>
      </c>
      <c r="B1901">
        <f t="shared" si="307"/>
        <v>65</v>
      </c>
      <c r="D1901" t="s">
        <v>2223</v>
      </c>
      <c r="E1901">
        <v>30</v>
      </c>
    </row>
    <row r="1902" spans="1:5" ht="15" customHeight="1" x14ac:dyDescent="0.3">
      <c r="A1902" t="s">
        <v>3322</v>
      </c>
      <c r="B1902">
        <f t="shared" si="307"/>
        <v>85</v>
      </c>
      <c r="D1902" t="s">
        <v>2224</v>
      </c>
      <c r="E1902">
        <v>30</v>
      </c>
    </row>
    <row r="1903" spans="1:5" ht="15" customHeight="1" x14ac:dyDescent="0.3">
      <c r="A1903" t="s">
        <v>3826</v>
      </c>
      <c r="B1903">
        <f>B1352</f>
        <v>65</v>
      </c>
      <c r="D1903" t="s">
        <v>2225</v>
      </c>
      <c r="E1903">
        <v>30</v>
      </c>
    </row>
    <row r="1904" spans="1:5" ht="15" customHeight="1" x14ac:dyDescent="0.3">
      <c r="A1904" t="s">
        <v>3323</v>
      </c>
      <c r="B1904">
        <f>B1353</f>
        <v>85</v>
      </c>
      <c r="D1904" t="s">
        <v>2226</v>
      </c>
      <c r="E1904">
        <v>30</v>
      </c>
    </row>
    <row r="1905" spans="1:5" ht="15" customHeight="1" x14ac:dyDescent="0.3">
      <c r="A1905" t="s">
        <v>3827</v>
      </c>
      <c r="B1905">
        <f>B1356</f>
        <v>70</v>
      </c>
      <c r="D1905" t="s">
        <v>2227</v>
      </c>
      <c r="E1905">
        <v>30</v>
      </c>
    </row>
    <row r="1906" spans="1:5" ht="15" customHeight="1" x14ac:dyDescent="0.3">
      <c r="A1906" t="s">
        <v>3324</v>
      </c>
      <c r="B1906">
        <f>B1357</f>
        <v>90</v>
      </c>
      <c r="D1906" t="s">
        <v>2228</v>
      </c>
      <c r="E1906">
        <v>30</v>
      </c>
    </row>
    <row r="1907" spans="1:5" ht="15" customHeight="1" x14ac:dyDescent="0.3">
      <c r="A1907" t="s">
        <v>3828</v>
      </c>
      <c r="B1907">
        <f>B1360</f>
        <v>75</v>
      </c>
      <c r="D1907" t="s">
        <v>2229</v>
      </c>
      <c r="E1907">
        <v>35</v>
      </c>
    </row>
    <row r="1908" spans="1:5" ht="15" customHeight="1" x14ac:dyDescent="0.3">
      <c r="A1908" t="s">
        <v>3829</v>
      </c>
      <c r="B1908">
        <f>B1365</f>
        <v>75</v>
      </c>
      <c r="D1908" t="s">
        <v>2230</v>
      </c>
      <c r="E1908">
        <v>35</v>
      </c>
    </row>
    <row r="1909" spans="1:5" ht="15" customHeight="1" x14ac:dyDescent="0.3">
      <c r="A1909" t="s">
        <v>3325</v>
      </c>
      <c r="B1909">
        <f>B1367</f>
        <v>90</v>
      </c>
      <c r="D1909" t="s">
        <v>2231</v>
      </c>
      <c r="E1909">
        <v>35</v>
      </c>
    </row>
    <row r="1910" spans="1:5" ht="15" customHeight="1" x14ac:dyDescent="0.3">
      <c r="A1910" t="s">
        <v>3831</v>
      </c>
      <c r="B1910">
        <f>B1374</f>
        <v>90</v>
      </c>
      <c r="D1910" t="s">
        <v>2232</v>
      </c>
      <c r="E1910">
        <v>35</v>
      </c>
    </row>
    <row r="1911" spans="1:5" ht="15" customHeight="1" x14ac:dyDescent="0.3">
      <c r="A1911" t="s">
        <v>3832</v>
      </c>
      <c r="B1911">
        <f>B1370</f>
        <v>75</v>
      </c>
      <c r="D1911" t="s">
        <v>2233</v>
      </c>
      <c r="E1911">
        <v>35</v>
      </c>
    </row>
    <row r="1912" spans="1:5" ht="15" customHeight="1" x14ac:dyDescent="0.3">
      <c r="A1912" t="s">
        <v>3326</v>
      </c>
      <c r="B1912">
        <f>B1371</f>
        <v>100</v>
      </c>
      <c r="D1912" t="s">
        <v>2234</v>
      </c>
      <c r="E1912">
        <v>35</v>
      </c>
    </row>
    <row r="1913" spans="1:5" ht="15" customHeight="1" x14ac:dyDescent="0.3">
      <c r="A1913" t="s">
        <v>3833</v>
      </c>
      <c r="B1913">
        <f>B1375</f>
        <v>75</v>
      </c>
      <c r="D1913" t="s">
        <v>2235</v>
      </c>
      <c r="E1913">
        <v>35</v>
      </c>
    </row>
    <row r="1914" spans="1:5" ht="15" customHeight="1" x14ac:dyDescent="0.3">
      <c r="A1914" t="s">
        <v>3327</v>
      </c>
      <c r="B1914">
        <f>B1376</f>
        <v>100</v>
      </c>
      <c r="D1914" t="s">
        <v>2236</v>
      </c>
      <c r="E1914">
        <v>35</v>
      </c>
    </row>
    <row r="1915" spans="1:5" ht="15" customHeight="1" x14ac:dyDescent="0.3">
      <c r="A1915" t="s">
        <v>3834</v>
      </c>
      <c r="B1915">
        <f>B1395</f>
        <v>165</v>
      </c>
      <c r="D1915" t="s">
        <v>2237</v>
      </c>
      <c r="E1915">
        <v>45</v>
      </c>
    </row>
    <row r="1916" spans="1:5" ht="15" customHeight="1" x14ac:dyDescent="0.3">
      <c r="A1916" t="s">
        <v>3468</v>
      </c>
      <c r="B1916">
        <f>B1381</f>
        <v>80</v>
      </c>
      <c r="D1916" t="s">
        <v>2238</v>
      </c>
      <c r="E1916">
        <v>45</v>
      </c>
    </row>
    <row r="1917" spans="1:5" ht="15" customHeight="1" x14ac:dyDescent="0.3">
      <c r="A1917" t="s">
        <v>3328</v>
      </c>
      <c r="B1917">
        <f>B1388</f>
        <v>180</v>
      </c>
      <c r="D1917" t="s">
        <v>2239</v>
      </c>
      <c r="E1917">
        <v>25</v>
      </c>
    </row>
    <row r="1918" spans="1:5" ht="15" customHeight="1" x14ac:dyDescent="0.3">
      <c r="A1918" t="s">
        <v>3398</v>
      </c>
      <c r="B1918">
        <f>B1390</f>
        <v>95</v>
      </c>
      <c r="D1918" t="s">
        <v>2240</v>
      </c>
      <c r="E1918">
        <v>25</v>
      </c>
    </row>
    <row r="1919" spans="1:5" ht="15" customHeight="1" x14ac:dyDescent="0.3">
      <c r="A1919" t="s">
        <v>3329</v>
      </c>
      <c r="B1919">
        <f>B1407</f>
        <v>180</v>
      </c>
      <c r="D1919" t="s">
        <v>2241</v>
      </c>
      <c r="E1919">
        <v>25</v>
      </c>
    </row>
    <row r="1920" spans="1:5" ht="15" customHeight="1" x14ac:dyDescent="0.3">
      <c r="A1920" t="s">
        <v>3399</v>
      </c>
      <c r="B1920">
        <f>B1408</f>
        <v>95</v>
      </c>
      <c r="D1920" t="s">
        <v>2242</v>
      </c>
      <c r="E1920">
        <v>25</v>
      </c>
    </row>
    <row r="1921" spans="1:5" ht="15" customHeight="1" x14ac:dyDescent="0.3">
      <c r="A1921" t="s">
        <v>3835</v>
      </c>
      <c r="B1921">
        <f>B1411</f>
        <v>165</v>
      </c>
      <c r="D1921" t="s">
        <v>2243</v>
      </c>
      <c r="E1921">
        <v>30</v>
      </c>
    </row>
    <row r="1922" spans="1:5" ht="15" customHeight="1" x14ac:dyDescent="0.3">
      <c r="A1922" t="s">
        <v>3469</v>
      </c>
      <c r="B1922">
        <f>B1404</f>
        <v>80</v>
      </c>
      <c r="D1922" t="s">
        <v>2244</v>
      </c>
      <c r="E1922">
        <v>55</v>
      </c>
    </row>
    <row r="1923" spans="1:5" ht="15" customHeight="1" x14ac:dyDescent="0.3">
      <c r="A1923" t="s">
        <v>3836</v>
      </c>
      <c r="B1923">
        <f>B1415</f>
        <v>85</v>
      </c>
      <c r="D1923" t="s">
        <v>2245</v>
      </c>
      <c r="E1923">
        <v>25</v>
      </c>
    </row>
    <row r="1924" spans="1:5" ht="15" customHeight="1" x14ac:dyDescent="0.3">
      <c r="A1924" t="s">
        <v>12221</v>
      </c>
      <c r="B1924">
        <f>B1390</f>
        <v>95</v>
      </c>
      <c r="D1924" t="s">
        <v>2246</v>
      </c>
      <c r="E1924">
        <v>25</v>
      </c>
    </row>
    <row r="1925" spans="1:5" ht="15" customHeight="1" x14ac:dyDescent="0.3">
      <c r="A1925" t="s">
        <v>12224</v>
      </c>
      <c r="B1925">
        <f>B1411</f>
        <v>165</v>
      </c>
      <c r="D1925" t="s">
        <v>2247</v>
      </c>
      <c r="E1925">
        <v>25</v>
      </c>
    </row>
    <row r="1926" spans="1:5" ht="15" customHeight="1" x14ac:dyDescent="0.3">
      <c r="A1926" t="s">
        <v>12222</v>
      </c>
      <c r="B1926">
        <f>B1407</f>
        <v>180</v>
      </c>
      <c r="D1926" t="s">
        <v>2248</v>
      </c>
      <c r="E1926">
        <v>25</v>
      </c>
    </row>
    <row r="1927" spans="1:5" ht="15" customHeight="1" x14ac:dyDescent="0.3">
      <c r="A1927" t="s">
        <v>12223</v>
      </c>
      <c r="B1927">
        <f>B1408</f>
        <v>95</v>
      </c>
      <c r="D1927" t="s">
        <v>2249</v>
      </c>
      <c r="E1927">
        <v>30</v>
      </c>
    </row>
    <row r="1928" spans="1:5" ht="15" customHeight="1" x14ac:dyDescent="0.3">
      <c r="A1928" t="s">
        <v>12225</v>
      </c>
      <c r="B1928">
        <f>B1404</f>
        <v>80</v>
      </c>
      <c r="D1928" t="s">
        <v>2250</v>
      </c>
      <c r="E1928">
        <v>30</v>
      </c>
    </row>
    <row r="1929" spans="1:5" ht="15" customHeight="1" x14ac:dyDescent="0.3">
      <c r="A1929" t="s">
        <v>12226</v>
      </c>
      <c r="B1929">
        <f>B1415</f>
        <v>85</v>
      </c>
      <c r="D1929" t="s">
        <v>2251</v>
      </c>
      <c r="E1929">
        <v>30</v>
      </c>
    </row>
    <row r="1930" spans="1:5" ht="15" customHeight="1" x14ac:dyDescent="0.3">
      <c r="A1930" t="s">
        <v>3470</v>
      </c>
      <c r="B1930">
        <f>B1416</f>
        <v>95</v>
      </c>
      <c r="D1930" t="s">
        <v>2252</v>
      </c>
      <c r="E1930">
        <v>25</v>
      </c>
    </row>
    <row r="1931" spans="1:5" ht="15" customHeight="1" x14ac:dyDescent="0.3">
      <c r="A1931" t="s">
        <v>3330</v>
      </c>
      <c r="B1931">
        <f>B1419</f>
        <v>235</v>
      </c>
      <c r="D1931" t="s">
        <v>2253</v>
      </c>
      <c r="E1931">
        <v>30</v>
      </c>
    </row>
    <row r="1932" spans="1:5" ht="15" customHeight="1" x14ac:dyDescent="0.3">
      <c r="A1932" t="s">
        <v>3837</v>
      </c>
      <c r="B1932">
        <f>B1420</f>
        <v>90</v>
      </c>
      <c r="D1932" t="s">
        <v>2254</v>
      </c>
      <c r="E1932">
        <v>25</v>
      </c>
    </row>
    <row r="1933" spans="1:5" ht="15" customHeight="1" x14ac:dyDescent="0.3">
      <c r="A1933" t="s">
        <v>12227</v>
      </c>
      <c r="B1933">
        <f>B1420</f>
        <v>90</v>
      </c>
      <c r="D1933" t="s">
        <v>2255</v>
      </c>
      <c r="E1933">
        <v>25</v>
      </c>
    </row>
    <row r="1934" spans="1:5" ht="15" customHeight="1" x14ac:dyDescent="0.3">
      <c r="A1934" t="s">
        <v>3838</v>
      </c>
      <c r="B1934">
        <f>B1424</f>
        <v>205</v>
      </c>
      <c r="D1934" t="s">
        <v>2256</v>
      </c>
      <c r="E1934">
        <v>25</v>
      </c>
    </row>
    <row r="1935" spans="1:5" ht="15" customHeight="1" x14ac:dyDescent="0.3">
      <c r="A1935" t="s">
        <v>3471</v>
      </c>
      <c r="B1935">
        <f>B1421</f>
        <v>95</v>
      </c>
      <c r="D1935" t="s">
        <v>2257</v>
      </c>
      <c r="E1935">
        <v>25</v>
      </c>
    </row>
    <row r="1936" spans="1:5" ht="15" customHeight="1" x14ac:dyDescent="0.3">
      <c r="A1936" t="s">
        <v>3331</v>
      </c>
      <c r="B1936">
        <f>B1427</f>
        <v>235</v>
      </c>
      <c r="D1936" t="s">
        <v>2258</v>
      </c>
      <c r="E1936">
        <v>25</v>
      </c>
    </row>
    <row r="1937" spans="1:5" ht="15" customHeight="1" x14ac:dyDescent="0.3">
      <c r="A1937" t="s">
        <v>3332</v>
      </c>
      <c r="B1937">
        <f>B1439</f>
        <v>200</v>
      </c>
      <c r="D1937" t="s">
        <v>2259</v>
      </c>
      <c r="E1937">
        <v>25</v>
      </c>
    </row>
    <row r="1938" spans="1:5" ht="15" customHeight="1" x14ac:dyDescent="0.3">
      <c r="A1938" t="s">
        <v>3400</v>
      </c>
      <c r="B1938">
        <f>B1440</f>
        <v>110</v>
      </c>
      <c r="D1938" t="s">
        <v>2260</v>
      </c>
      <c r="E1938">
        <v>25</v>
      </c>
    </row>
    <row r="1939" spans="1:5" ht="15" customHeight="1" x14ac:dyDescent="0.3">
      <c r="A1939" t="s">
        <v>3839</v>
      </c>
      <c r="B1939">
        <f>B1443</f>
        <v>180</v>
      </c>
      <c r="D1939" t="s">
        <v>2261</v>
      </c>
      <c r="E1939">
        <v>35</v>
      </c>
    </row>
    <row r="1940" spans="1:5" ht="15" customHeight="1" x14ac:dyDescent="0.3">
      <c r="A1940" t="s">
        <v>3472</v>
      </c>
      <c r="B1940">
        <f>B1437</f>
        <v>85</v>
      </c>
      <c r="D1940" t="s">
        <v>2262</v>
      </c>
      <c r="E1940">
        <v>30</v>
      </c>
    </row>
    <row r="1941" spans="1:5" ht="15" customHeight="1" x14ac:dyDescent="0.3">
      <c r="A1941" t="s">
        <v>3333</v>
      </c>
      <c r="B1941">
        <f>B1455</f>
        <v>200</v>
      </c>
      <c r="D1941" t="s">
        <v>2263</v>
      </c>
      <c r="E1941">
        <v>25</v>
      </c>
    </row>
    <row r="1942" spans="1:5" ht="15" customHeight="1" x14ac:dyDescent="0.3">
      <c r="A1942" t="s">
        <v>3401</v>
      </c>
      <c r="B1942">
        <f>B1456</f>
        <v>110</v>
      </c>
      <c r="D1942" t="s">
        <v>2264</v>
      </c>
      <c r="E1942">
        <v>30</v>
      </c>
    </row>
    <row r="1943" spans="1:5" ht="15" customHeight="1" x14ac:dyDescent="0.3">
      <c r="A1943" t="s">
        <v>3840</v>
      </c>
      <c r="B1943">
        <f>B1459</f>
        <v>180</v>
      </c>
      <c r="D1943" t="s">
        <v>2265</v>
      </c>
      <c r="E1943">
        <v>35</v>
      </c>
    </row>
    <row r="1944" spans="1:5" ht="15" customHeight="1" x14ac:dyDescent="0.3">
      <c r="A1944" t="s">
        <v>3473</v>
      </c>
      <c r="B1944">
        <f>B1452</f>
        <v>85</v>
      </c>
      <c r="D1944" t="s">
        <v>2266</v>
      </c>
      <c r="E1944">
        <v>25</v>
      </c>
    </row>
    <row r="1945" spans="1:5" ht="15" customHeight="1" x14ac:dyDescent="0.3">
      <c r="A1945" t="s">
        <v>12228</v>
      </c>
      <c r="B1945">
        <f>B1439</f>
        <v>200</v>
      </c>
      <c r="D1945" t="s">
        <v>9546</v>
      </c>
      <c r="E1945">
        <v>30</v>
      </c>
    </row>
    <row r="1946" spans="1:5" ht="15" customHeight="1" x14ac:dyDescent="0.3">
      <c r="A1946" t="s">
        <v>12229</v>
      </c>
      <c r="B1946">
        <f>B1440</f>
        <v>110</v>
      </c>
      <c r="D1946" t="s">
        <v>2267</v>
      </c>
      <c r="E1946">
        <v>25</v>
      </c>
    </row>
    <row r="1947" spans="1:5" ht="15" customHeight="1" x14ac:dyDescent="0.3">
      <c r="A1947" t="s">
        <v>12232</v>
      </c>
      <c r="B1947">
        <f>B1455</f>
        <v>200</v>
      </c>
      <c r="D1947" t="s">
        <v>2268</v>
      </c>
      <c r="E1947">
        <v>30</v>
      </c>
    </row>
    <row r="1948" spans="1:5" ht="15" customHeight="1" x14ac:dyDescent="0.3">
      <c r="A1948" t="s">
        <v>12233</v>
      </c>
      <c r="B1948">
        <f>B1456</f>
        <v>110</v>
      </c>
      <c r="D1948" t="s">
        <v>2269</v>
      </c>
      <c r="E1948">
        <v>25</v>
      </c>
    </row>
    <row r="1949" spans="1:5" ht="15" customHeight="1" x14ac:dyDescent="0.3">
      <c r="A1949" t="s">
        <v>12234</v>
      </c>
      <c r="B1949">
        <f>B1459</f>
        <v>180</v>
      </c>
      <c r="D1949" t="s">
        <v>2270</v>
      </c>
      <c r="E1949">
        <v>25</v>
      </c>
    </row>
    <row r="1950" spans="1:5" ht="15" customHeight="1" x14ac:dyDescent="0.3">
      <c r="A1950" t="s">
        <v>12235</v>
      </c>
      <c r="B1950">
        <f>B1452</f>
        <v>85</v>
      </c>
      <c r="D1950" t="s">
        <v>9547</v>
      </c>
      <c r="E1950">
        <v>30</v>
      </c>
    </row>
    <row r="1951" spans="1:5" ht="15" customHeight="1" x14ac:dyDescent="0.3">
      <c r="A1951" t="s">
        <v>12236</v>
      </c>
      <c r="B1951">
        <f>B1461</f>
        <v>90</v>
      </c>
      <c r="D1951" t="s">
        <v>2271</v>
      </c>
      <c r="E1951">
        <v>30</v>
      </c>
    </row>
    <row r="1952" spans="1:5" ht="15" customHeight="1" x14ac:dyDescent="0.3">
      <c r="A1952" t="s">
        <v>3842</v>
      </c>
      <c r="B1952">
        <f>B1469</f>
        <v>205</v>
      </c>
      <c r="D1952" t="s">
        <v>2272</v>
      </c>
      <c r="E1952">
        <v>25</v>
      </c>
    </row>
    <row r="1953" spans="1:5" ht="15" customHeight="1" x14ac:dyDescent="0.3">
      <c r="A1953" t="s">
        <v>3474</v>
      </c>
      <c r="B1953">
        <f>B1466</f>
        <v>95</v>
      </c>
      <c r="D1953" t="s">
        <v>2273</v>
      </c>
      <c r="E1953">
        <v>30</v>
      </c>
    </row>
    <row r="1954" spans="1:5" ht="15" customHeight="1" x14ac:dyDescent="0.3">
      <c r="A1954" t="s">
        <v>3334</v>
      </c>
      <c r="B1954">
        <f>B1472</f>
        <v>235</v>
      </c>
      <c r="D1954" t="s">
        <v>2274</v>
      </c>
      <c r="E1954">
        <v>30</v>
      </c>
    </row>
    <row r="1955" spans="1:5" ht="15" customHeight="1" x14ac:dyDescent="0.3">
      <c r="A1955" t="s">
        <v>3335</v>
      </c>
      <c r="B1955">
        <f>B1486</f>
        <v>240</v>
      </c>
      <c r="D1955" t="s">
        <v>2275</v>
      </c>
      <c r="E1955">
        <v>25</v>
      </c>
    </row>
    <row r="1956" spans="1:5" ht="15" customHeight="1" x14ac:dyDescent="0.3">
      <c r="A1956" t="s">
        <v>3402</v>
      </c>
      <c r="B1956">
        <f>B1483</f>
        <v>120</v>
      </c>
      <c r="D1956" t="s">
        <v>2276</v>
      </c>
      <c r="E1956">
        <v>30</v>
      </c>
    </row>
    <row r="1957" spans="1:5" ht="15" customHeight="1" x14ac:dyDescent="0.3">
      <c r="A1957" t="s">
        <v>3336</v>
      </c>
      <c r="B1957">
        <f>B1492</f>
        <v>260</v>
      </c>
      <c r="D1957" t="s">
        <v>2277</v>
      </c>
      <c r="E1957">
        <v>35</v>
      </c>
    </row>
    <row r="1958" spans="1:5" ht="15" customHeight="1" x14ac:dyDescent="0.3">
      <c r="A1958" t="s">
        <v>3403</v>
      </c>
      <c r="B1958">
        <f>B1489</f>
        <v>160</v>
      </c>
      <c r="D1958" t="s">
        <v>2278</v>
      </c>
      <c r="E1958">
        <v>30</v>
      </c>
    </row>
    <row r="1959" spans="1:5" ht="15" customHeight="1" x14ac:dyDescent="0.3">
      <c r="A1959" t="s">
        <v>3337</v>
      </c>
      <c r="B1959">
        <f>B1496</f>
        <v>255</v>
      </c>
      <c r="D1959" t="s">
        <v>2279</v>
      </c>
      <c r="E1959">
        <v>30</v>
      </c>
    </row>
    <row r="1960" spans="1:5" ht="15" customHeight="1" x14ac:dyDescent="0.3">
      <c r="A1960" t="s">
        <v>3404</v>
      </c>
      <c r="B1960">
        <f>B1493</f>
        <v>150</v>
      </c>
      <c r="D1960" t="s">
        <v>2280</v>
      </c>
      <c r="E1960">
        <v>30</v>
      </c>
    </row>
    <row r="1961" spans="1:5" ht="15" customHeight="1" x14ac:dyDescent="0.3">
      <c r="A1961" t="s">
        <v>3844</v>
      </c>
      <c r="B1961">
        <f>B1499</f>
        <v>245</v>
      </c>
      <c r="D1961" t="s">
        <v>2281</v>
      </c>
      <c r="E1961">
        <v>30</v>
      </c>
    </row>
    <row r="1962" spans="1:5" ht="15" customHeight="1" x14ac:dyDescent="0.3">
      <c r="A1962" t="s">
        <v>3338</v>
      </c>
      <c r="B1962">
        <f>B1503</f>
        <v>235</v>
      </c>
      <c r="D1962" t="s">
        <v>2282</v>
      </c>
      <c r="E1962">
        <v>25</v>
      </c>
    </row>
    <row r="1963" spans="1:5" ht="15" customHeight="1" x14ac:dyDescent="0.3">
      <c r="A1963" t="s">
        <v>3405</v>
      </c>
      <c r="B1963">
        <f>B1500</f>
        <v>155</v>
      </c>
      <c r="D1963" t="s">
        <v>2283</v>
      </c>
      <c r="E1963">
        <v>25</v>
      </c>
    </row>
    <row r="1964" spans="1:5" ht="15" customHeight="1" x14ac:dyDescent="0.3">
      <c r="A1964" t="s">
        <v>3845</v>
      </c>
      <c r="B1964">
        <f>B1508</f>
        <v>210</v>
      </c>
      <c r="D1964" t="s">
        <v>2284</v>
      </c>
      <c r="E1964">
        <v>30</v>
      </c>
    </row>
    <row r="1965" spans="1:5" ht="15" customHeight="1" x14ac:dyDescent="0.3">
      <c r="A1965" t="s">
        <v>3476</v>
      </c>
      <c r="B1965">
        <f>B1509</f>
        <v>110</v>
      </c>
      <c r="D1965" t="s">
        <v>2285</v>
      </c>
      <c r="E1965">
        <v>30</v>
      </c>
    </row>
    <row r="1966" spans="1:5" ht="15" customHeight="1" x14ac:dyDescent="0.3">
      <c r="A1966" t="s">
        <v>3846</v>
      </c>
      <c r="B1966">
        <f>B1479</f>
        <v>180</v>
      </c>
      <c r="D1966" t="s">
        <v>2286</v>
      </c>
      <c r="E1966">
        <v>25</v>
      </c>
    </row>
    <row r="1967" spans="1:5" ht="15" customHeight="1" x14ac:dyDescent="0.3">
      <c r="A1967" t="s">
        <v>3477</v>
      </c>
      <c r="B1967">
        <f>B1476</f>
        <v>85</v>
      </c>
      <c r="D1967" t="s">
        <v>2287</v>
      </c>
      <c r="E1967">
        <v>25</v>
      </c>
    </row>
    <row r="1968" spans="1:5" ht="15" customHeight="1" x14ac:dyDescent="0.3">
      <c r="A1968" t="s">
        <v>3339</v>
      </c>
      <c r="B1968">
        <f>B1513</f>
        <v>275</v>
      </c>
      <c r="D1968" t="s">
        <v>2288</v>
      </c>
      <c r="E1968">
        <v>25</v>
      </c>
    </row>
    <row r="1969" spans="1:5" ht="15" customHeight="1" x14ac:dyDescent="0.3">
      <c r="A1969" t="s">
        <v>3406</v>
      </c>
      <c r="B1969">
        <f>B1514</f>
        <v>150</v>
      </c>
      <c r="D1969" t="s">
        <v>2289</v>
      </c>
      <c r="E1969">
        <v>30</v>
      </c>
    </row>
    <row r="1970" spans="1:5" ht="15" customHeight="1" x14ac:dyDescent="0.3">
      <c r="A1970" t="s">
        <v>3847</v>
      </c>
      <c r="B1970">
        <f>B1517</f>
        <v>225</v>
      </c>
      <c r="D1970" t="s">
        <v>2290</v>
      </c>
      <c r="E1970">
        <v>30</v>
      </c>
    </row>
    <row r="1971" spans="1:5" ht="15" customHeight="1" x14ac:dyDescent="0.3">
      <c r="A1971" t="s">
        <v>3478</v>
      </c>
      <c r="B1971">
        <f>B1510</f>
        <v>105</v>
      </c>
      <c r="D1971" t="s">
        <v>2291</v>
      </c>
      <c r="E1971">
        <v>25</v>
      </c>
    </row>
    <row r="1972" spans="1:5" ht="15" customHeight="1" x14ac:dyDescent="0.3">
      <c r="A1972" t="s">
        <v>3340</v>
      </c>
      <c r="B1972">
        <f>B1521</f>
        <v>345</v>
      </c>
      <c r="D1972" t="s">
        <v>2292</v>
      </c>
      <c r="E1972">
        <v>25</v>
      </c>
    </row>
    <row r="1973" spans="1:5" ht="15" customHeight="1" x14ac:dyDescent="0.3">
      <c r="A1973" t="s">
        <v>3407</v>
      </c>
      <c r="B1973">
        <f>B1522</f>
        <v>165</v>
      </c>
      <c r="D1973" t="s">
        <v>2293</v>
      </c>
      <c r="E1973">
        <v>25</v>
      </c>
    </row>
    <row r="1974" spans="1:5" ht="15" customHeight="1" x14ac:dyDescent="0.3">
      <c r="A1974" t="s">
        <v>3848</v>
      </c>
      <c r="B1974">
        <f>B1525</f>
        <v>285</v>
      </c>
      <c r="D1974" t="s">
        <v>2294</v>
      </c>
      <c r="E1974">
        <v>30</v>
      </c>
    </row>
    <row r="1975" spans="1:5" ht="15" customHeight="1" x14ac:dyDescent="0.3">
      <c r="A1975" t="s">
        <v>3479</v>
      </c>
      <c r="B1975">
        <f>B1518</f>
        <v>130</v>
      </c>
      <c r="D1975" t="s">
        <v>2295</v>
      </c>
      <c r="E1975">
        <v>25</v>
      </c>
    </row>
    <row r="1976" spans="1:5" ht="15" customHeight="1" x14ac:dyDescent="0.3">
      <c r="A1976" t="s">
        <v>12237</v>
      </c>
      <c r="B1976">
        <f>B1496</f>
        <v>255</v>
      </c>
      <c r="D1976" t="s">
        <v>2296</v>
      </c>
      <c r="E1976">
        <v>25</v>
      </c>
    </row>
    <row r="1977" spans="1:5" ht="15" customHeight="1" x14ac:dyDescent="0.3">
      <c r="A1977" t="s">
        <v>12238</v>
      </c>
      <c r="B1977">
        <f>B1493</f>
        <v>150</v>
      </c>
      <c r="D1977" t="s">
        <v>2297</v>
      </c>
      <c r="E1977">
        <v>25</v>
      </c>
    </row>
    <row r="1978" spans="1:5" ht="15" customHeight="1" x14ac:dyDescent="0.3">
      <c r="A1978" t="s">
        <v>12239</v>
      </c>
      <c r="B1978">
        <f>B1499</f>
        <v>245</v>
      </c>
      <c r="D1978" t="s">
        <v>2298</v>
      </c>
      <c r="E1978">
        <v>25</v>
      </c>
    </row>
    <row r="1979" spans="1:5" ht="15" customHeight="1" x14ac:dyDescent="0.3">
      <c r="A1979" t="s">
        <v>12240</v>
      </c>
      <c r="B1979">
        <f>B1503</f>
        <v>235</v>
      </c>
      <c r="D1979" t="s">
        <v>2299</v>
      </c>
      <c r="E1979">
        <v>30</v>
      </c>
    </row>
    <row r="1980" spans="1:5" ht="15" customHeight="1" x14ac:dyDescent="0.3">
      <c r="A1980" t="s">
        <v>12241</v>
      </c>
      <c r="B1980">
        <f>B1500</f>
        <v>155</v>
      </c>
      <c r="D1980" t="s">
        <v>2300</v>
      </c>
      <c r="E1980">
        <v>30</v>
      </c>
    </row>
    <row r="1981" spans="1:5" ht="15" customHeight="1" x14ac:dyDescent="0.3">
      <c r="A1981" t="s">
        <v>12242</v>
      </c>
      <c r="B1981">
        <f>B1508</f>
        <v>210</v>
      </c>
      <c r="D1981" t="s">
        <v>2301</v>
      </c>
      <c r="E1981">
        <v>25</v>
      </c>
    </row>
    <row r="1982" spans="1:5" ht="15" customHeight="1" x14ac:dyDescent="0.3">
      <c r="A1982" t="s">
        <v>12243</v>
      </c>
      <c r="B1982">
        <f>B1509</f>
        <v>110</v>
      </c>
      <c r="D1982" t="s">
        <v>2302</v>
      </c>
      <c r="E1982">
        <v>25</v>
      </c>
    </row>
    <row r="1983" spans="1:5" ht="15" customHeight="1" x14ac:dyDescent="0.3">
      <c r="A1983" t="s">
        <v>12244</v>
      </c>
      <c r="B1983">
        <f>B1513</f>
        <v>275</v>
      </c>
      <c r="D1983" t="s">
        <v>2303</v>
      </c>
      <c r="E1983">
        <v>30</v>
      </c>
    </row>
    <row r="1984" spans="1:5" ht="15" customHeight="1" x14ac:dyDescent="0.3">
      <c r="A1984" t="s">
        <v>12245</v>
      </c>
      <c r="B1984">
        <f>B1514</f>
        <v>150</v>
      </c>
      <c r="D1984" t="s">
        <v>2304</v>
      </c>
      <c r="E1984">
        <v>30</v>
      </c>
    </row>
    <row r="1985" spans="1:5" ht="15" customHeight="1" x14ac:dyDescent="0.3">
      <c r="A1985" t="s">
        <v>12246</v>
      </c>
      <c r="B1985">
        <f>B1517</f>
        <v>225</v>
      </c>
      <c r="D1985" t="s">
        <v>2305</v>
      </c>
      <c r="E1985">
        <v>30</v>
      </c>
    </row>
    <row r="1986" spans="1:5" ht="15" customHeight="1" x14ac:dyDescent="0.3">
      <c r="A1986" t="s">
        <v>12247</v>
      </c>
      <c r="B1986">
        <f>B1510</f>
        <v>105</v>
      </c>
      <c r="D1986" t="s">
        <v>2306</v>
      </c>
      <c r="E1986">
        <v>25</v>
      </c>
    </row>
    <row r="1987" spans="1:5" ht="15" customHeight="1" x14ac:dyDescent="0.3">
      <c r="A1987" t="s">
        <v>12248</v>
      </c>
      <c r="B1987">
        <f>B1521</f>
        <v>345</v>
      </c>
      <c r="D1987" t="s">
        <v>2307</v>
      </c>
      <c r="E1987">
        <v>25</v>
      </c>
    </row>
    <row r="1988" spans="1:5" ht="15" customHeight="1" x14ac:dyDescent="0.3">
      <c r="A1988" t="s">
        <v>12249</v>
      </c>
      <c r="B1988">
        <f>B1522</f>
        <v>165</v>
      </c>
      <c r="D1988" t="s">
        <v>2308</v>
      </c>
      <c r="E1988">
        <v>25</v>
      </c>
    </row>
    <row r="1989" spans="1:5" ht="15" customHeight="1" x14ac:dyDescent="0.3">
      <c r="A1989" t="s">
        <v>12250</v>
      </c>
      <c r="B1989">
        <f>B1525</f>
        <v>285</v>
      </c>
      <c r="D1989" t="s">
        <v>12346</v>
      </c>
      <c r="E1989">
        <v>25</v>
      </c>
    </row>
    <row r="1990" spans="1:5" ht="15" customHeight="1" x14ac:dyDescent="0.3">
      <c r="A1990" t="s">
        <v>12251</v>
      </c>
      <c r="B1990">
        <f>B1518</f>
        <v>130</v>
      </c>
      <c r="D1990" t="s">
        <v>12347</v>
      </c>
      <c r="E1990">
        <v>25</v>
      </c>
    </row>
    <row r="1991" spans="1:5" ht="15" customHeight="1" x14ac:dyDescent="0.3">
      <c r="A1991" t="s">
        <v>3849</v>
      </c>
      <c r="B1991">
        <f>B1529</f>
        <v>210</v>
      </c>
      <c r="D1991" t="s">
        <v>2309</v>
      </c>
      <c r="E1991">
        <v>30</v>
      </c>
    </row>
    <row r="1992" spans="1:5" ht="15" customHeight="1" x14ac:dyDescent="0.3">
      <c r="A1992" t="s">
        <v>3480</v>
      </c>
      <c r="B1992">
        <f>B1526</f>
        <v>110</v>
      </c>
      <c r="D1992" t="s">
        <v>2310</v>
      </c>
      <c r="E1992">
        <v>25</v>
      </c>
    </row>
    <row r="1993" spans="1:5" ht="15" customHeight="1" x14ac:dyDescent="0.3">
      <c r="A1993" t="s">
        <v>3850</v>
      </c>
      <c r="B1993">
        <f>B1678</f>
        <v>255</v>
      </c>
      <c r="D1993" t="s">
        <v>2311</v>
      </c>
      <c r="E1993">
        <v>30</v>
      </c>
    </row>
    <row r="1994" spans="1:5" ht="15" customHeight="1" x14ac:dyDescent="0.3">
      <c r="A1994" t="s">
        <v>3481</v>
      </c>
      <c r="B1994">
        <f>B1672</f>
        <v>155</v>
      </c>
      <c r="D1994" t="s">
        <v>2312</v>
      </c>
      <c r="E1994">
        <v>25</v>
      </c>
    </row>
    <row r="1995" spans="1:5" ht="15" customHeight="1" x14ac:dyDescent="0.3">
      <c r="A1995" t="s">
        <v>6756</v>
      </c>
      <c r="B1995">
        <f>B1530</f>
        <v>75</v>
      </c>
      <c r="D1995" t="s">
        <v>2313</v>
      </c>
      <c r="E1995">
        <v>25</v>
      </c>
    </row>
    <row r="1996" spans="1:5" ht="15" customHeight="1" x14ac:dyDescent="0.3">
      <c r="A1996" t="s">
        <v>3483</v>
      </c>
      <c r="B1996">
        <f>B1634</f>
        <v>80</v>
      </c>
      <c r="D1996" t="s">
        <v>2314</v>
      </c>
      <c r="E1996">
        <v>30</v>
      </c>
    </row>
    <row r="1997" spans="1:5" ht="15" customHeight="1" x14ac:dyDescent="0.3">
      <c r="A1997" t="s">
        <v>3409</v>
      </c>
      <c r="B1997">
        <f>B1635</f>
        <v>105</v>
      </c>
      <c r="D1997" t="s">
        <v>2315</v>
      </c>
      <c r="E1997">
        <v>30</v>
      </c>
    </row>
    <row r="1998" spans="1:5" ht="15" customHeight="1" x14ac:dyDescent="0.3">
      <c r="A1998" t="s">
        <v>3884</v>
      </c>
      <c r="B1998">
        <f>B1636</f>
        <v>165</v>
      </c>
      <c r="D1998" t="s">
        <v>2316</v>
      </c>
      <c r="E1998">
        <v>30</v>
      </c>
    </row>
    <row r="1999" spans="1:5" ht="15" customHeight="1" x14ac:dyDescent="0.3">
      <c r="A1999" t="s">
        <v>3851</v>
      </c>
      <c r="B1999">
        <f t="shared" ref="B1999:B2004" si="308">B1531</f>
        <v>85</v>
      </c>
      <c r="D1999" t="s">
        <v>2317</v>
      </c>
      <c r="E1999">
        <v>25</v>
      </c>
    </row>
    <row r="2000" spans="1:5" ht="15" customHeight="1" x14ac:dyDescent="0.3">
      <c r="A2000" t="s">
        <v>3852</v>
      </c>
      <c r="B2000">
        <f t="shared" si="308"/>
        <v>75</v>
      </c>
      <c r="D2000" t="s">
        <v>2318</v>
      </c>
      <c r="E2000">
        <v>25</v>
      </c>
    </row>
    <row r="2001" spans="1:5" ht="15" customHeight="1" x14ac:dyDescent="0.3">
      <c r="A2001" t="s">
        <v>3853</v>
      </c>
      <c r="B2001">
        <f t="shared" si="308"/>
        <v>75</v>
      </c>
      <c r="D2001" t="s">
        <v>2319</v>
      </c>
      <c r="E2001">
        <v>25</v>
      </c>
    </row>
    <row r="2002" spans="1:5" ht="15" customHeight="1" x14ac:dyDescent="0.3">
      <c r="A2002" t="s">
        <v>3854</v>
      </c>
      <c r="B2002">
        <f t="shared" si="308"/>
        <v>75</v>
      </c>
      <c r="D2002" t="s">
        <v>2320</v>
      </c>
      <c r="E2002">
        <v>25</v>
      </c>
    </row>
    <row r="2003" spans="1:5" ht="15" customHeight="1" x14ac:dyDescent="0.3">
      <c r="A2003" t="s">
        <v>3855</v>
      </c>
      <c r="B2003">
        <f t="shared" si="308"/>
        <v>75</v>
      </c>
      <c r="D2003" t="s">
        <v>2321</v>
      </c>
      <c r="E2003">
        <v>25</v>
      </c>
    </row>
    <row r="2004" spans="1:5" ht="15" customHeight="1" x14ac:dyDescent="0.3">
      <c r="A2004" t="s">
        <v>3856</v>
      </c>
      <c r="B2004">
        <f t="shared" si="308"/>
        <v>90</v>
      </c>
      <c r="D2004" t="s">
        <v>2322</v>
      </c>
      <c r="E2004">
        <v>25</v>
      </c>
    </row>
    <row r="2005" spans="1:5" ht="15" customHeight="1" x14ac:dyDescent="0.3">
      <c r="A2005" t="s">
        <v>3857</v>
      </c>
      <c r="B2005">
        <f t="shared" ref="B2005:B2012" si="309">B1539</f>
        <v>75</v>
      </c>
      <c r="D2005" t="s">
        <v>2323</v>
      </c>
      <c r="E2005">
        <v>25</v>
      </c>
    </row>
    <row r="2006" spans="1:5" ht="15" customHeight="1" x14ac:dyDescent="0.3">
      <c r="A2006" t="s">
        <v>3858</v>
      </c>
      <c r="B2006">
        <f t="shared" si="309"/>
        <v>75</v>
      </c>
      <c r="D2006" t="s">
        <v>2324</v>
      </c>
      <c r="E2006">
        <v>25</v>
      </c>
    </row>
    <row r="2007" spans="1:5" ht="15" customHeight="1" x14ac:dyDescent="0.3">
      <c r="A2007" t="s">
        <v>3859</v>
      </c>
      <c r="B2007">
        <f t="shared" si="309"/>
        <v>65</v>
      </c>
      <c r="D2007" t="s">
        <v>2325</v>
      </c>
      <c r="E2007">
        <v>25</v>
      </c>
    </row>
    <row r="2008" spans="1:5" ht="15" customHeight="1" x14ac:dyDescent="0.3">
      <c r="A2008" t="s">
        <v>3860</v>
      </c>
      <c r="B2008">
        <f t="shared" si="309"/>
        <v>75</v>
      </c>
      <c r="D2008" t="s">
        <v>2326</v>
      </c>
      <c r="E2008">
        <v>25</v>
      </c>
    </row>
    <row r="2009" spans="1:5" ht="15" customHeight="1" x14ac:dyDescent="0.3">
      <c r="A2009" t="s">
        <v>3861</v>
      </c>
      <c r="B2009">
        <f t="shared" si="309"/>
        <v>65</v>
      </c>
      <c r="D2009" t="s">
        <v>2327</v>
      </c>
      <c r="E2009">
        <v>35</v>
      </c>
    </row>
    <row r="2010" spans="1:5" ht="15" customHeight="1" x14ac:dyDescent="0.3">
      <c r="A2010" t="s">
        <v>3862</v>
      </c>
      <c r="B2010">
        <f t="shared" si="309"/>
        <v>65</v>
      </c>
      <c r="D2010" t="s">
        <v>2328</v>
      </c>
      <c r="E2010">
        <v>30</v>
      </c>
    </row>
    <row r="2011" spans="1:5" ht="15" customHeight="1" x14ac:dyDescent="0.3">
      <c r="A2011" t="s">
        <v>3863</v>
      </c>
      <c r="B2011">
        <f t="shared" si="309"/>
        <v>70</v>
      </c>
      <c r="D2011" t="s">
        <v>2329</v>
      </c>
      <c r="E2011">
        <v>25</v>
      </c>
    </row>
    <row r="2012" spans="1:5" ht="15" customHeight="1" x14ac:dyDescent="0.3">
      <c r="A2012" t="s">
        <v>3341</v>
      </c>
      <c r="B2012">
        <f t="shared" si="309"/>
        <v>85</v>
      </c>
      <c r="D2012" t="s">
        <v>2330</v>
      </c>
      <c r="E2012">
        <v>25</v>
      </c>
    </row>
    <row r="2013" spans="1:5" ht="15" customHeight="1" x14ac:dyDescent="0.3">
      <c r="A2013" t="s">
        <v>3864</v>
      </c>
      <c r="B2013">
        <f>B1549</f>
        <v>75</v>
      </c>
      <c r="D2013" t="s">
        <v>2331</v>
      </c>
      <c r="E2013">
        <v>25</v>
      </c>
    </row>
    <row r="2014" spans="1:5" ht="15" customHeight="1" x14ac:dyDescent="0.3">
      <c r="A2014" t="s">
        <v>3342</v>
      </c>
      <c r="B2014">
        <f>B1550</f>
        <v>80</v>
      </c>
      <c r="D2014" t="s">
        <v>2332</v>
      </c>
      <c r="E2014">
        <v>25</v>
      </c>
    </row>
    <row r="2015" spans="1:5" ht="15" customHeight="1" x14ac:dyDescent="0.3">
      <c r="A2015" t="s">
        <v>3865</v>
      </c>
      <c r="B2015">
        <f>B1553</f>
        <v>75</v>
      </c>
      <c r="D2015" t="s">
        <v>2333</v>
      </c>
      <c r="E2015">
        <v>25</v>
      </c>
    </row>
    <row r="2016" spans="1:5" ht="15" customHeight="1" x14ac:dyDescent="0.3">
      <c r="A2016" t="s">
        <v>3343</v>
      </c>
      <c r="B2016">
        <f>B1554</f>
        <v>80</v>
      </c>
      <c r="D2016" t="s">
        <v>2334</v>
      </c>
      <c r="E2016">
        <v>30</v>
      </c>
    </row>
    <row r="2017" spans="1:5" ht="15" customHeight="1" x14ac:dyDescent="0.3">
      <c r="A2017" t="s">
        <v>12015</v>
      </c>
      <c r="B2017">
        <f>B1557</f>
        <v>75</v>
      </c>
      <c r="D2017" t="s">
        <v>2335</v>
      </c>
      <c r="E2017">
        <v>30</v>
      </c>
    </row>
    <row r="2018" spans="1:5" ht="15" customHeight="1" x14ac:dyDescent="0.3">
      <c r="A2018" t="s">
        <v>3866</v>
      </c>
      <c r="B2018">
        <f>B1558</f>
        <v>70</v>
      </c>
      <c r="D2018" t="s">
        <v>2336</v>
      </c>
      <c r="E2018">
        <v>25</v>
      </c>
    </row>
    <row r="2019" spans="1:5" ht="15" customHeight="1" x14ac:dyDescent="0.3">
      <c r="A2019" t="s">
        <v>3344</v>
      </c>
      <c r="B2019">
        <f>B1559</f>
        <v>90</v>
      </c>
      <c r="D2019" t="s">
        <v>2337</v>
      </c>
      <c r="E2019">
        <v>25</v>
      </c>
    </row>
    <row r="2020" spans="1:5" ht="15" customHeight="1" x14ac:dyDescent="0.3">
      <c r="A2020" t="s">
        <v>3345</v>
      </c>
      <c r="B2020">
        <f>B1561</f>
        <v>110</v>
      </c>
      <c r="D2020" t="s">
        <v>2338</v>
      </c>
      <c r="E2020">
        <v>25</v>
      </c>
    </row>
    <row r="2021" spans="1:5" ht="15" customHeight="1" x14ac:dyDescent="0.3">
      <c r="A2021" t="s">
        <v>3868</v>
      </c>
      <c r="B2021">
        <f>B1564</f>
        <v>90</v>
      </c>
      <c r="D2021" t="s">
        <v>2339</v>
      </c>
      <c r="E2021">
        <v>30</v>
      </c>
    </row>
    <row r="2022" spans="1:5" ht="15" customHeight="1" x14ac:dyDescent="0.3">
      <c r="A2022" t="s">
        <v>3346</v>
      </c>
      <c r="B2022">
        <f>B1565</f>
        <v>110</v>
      </c>
      <c r="D2022" t="s">
        <v>2340</v>
      </c>
      <c r="E2022">
        <v>30</v>
      </c>
    </row>
    <row r="2023" spans="1:5" ht="15" customHeight="1" x14ac:dyDescent="0.3">
      <c r="A2023" t="s">
        <v>3869</v>
      </c>
      <c r="B2023">
        <f>B1568</f>
        <v>75</v>
      </c>
      <c r="D2023" t="s">
        <v>2341</v>
      </c>
      <c r="E2023">
        <v>25</v>
      </c>
    </row>
    <row r="2024" spans="1:5" ht="15" customHeight="1" x14ac:dyDescent="0.3">
      <c r="A2024" t="s">
        <v>3347</v>
      </c>
      <c r="B2024">
        <f>B1569</f>
        <v>90</v>
      </c>
      <c r="D2024" t="s">
        <v>2342</v>
      </c>
      <c r="E2024">
        <v>25</v>
      </c>
    </row>
    <row r="2025" spans="1:5" ht="15" customHeight="1" x14ac:dyDescent="0.3">
      <c r="A2025" t="s">
        <v>3870</v>
      </c>
      <c r="B2025">
        <f>B1572</f>
        <v>75</v>
      </c>
      <c r="D2025" t="s">
        <v>2343</v>
      </c>
      <c r="E2025">
        <v>25</v>
      </c>
    </row>
    <row r="2026" spans="1:5" ht="15" customHeight="1" x14ac:dyDescent="0.3">
      <c r="A2026" t="s">
        <v>3348</v>
      </c>
      <c r="B2026">
        <f>B1573</f>
        <v>100</v>
      </c>
      <c r="D2026" t="s">
        <v>2344</v>
      </c>
      <c r="E2026">
        <v>65</v>
      </c>
    </row>
    <row r="2027" spans="1:5" ht="15" customHeight="1" x14ac:dyDescent="0.3">
      <c r="A2027" t="s">
        <v>3871</v>
      </c>
      <c r="B2027">
        <f>B1575</f>
        <v>95</v>
      </c>
      <c r="D2027" t="s">
        <v>2345</v>
      </c>
      <c r="E2027">
        <v>35</v>
      </c>
    </row>
    <row r="2028" spans="1:5" ht="15" customHeight="1" x14ac:dyDescent="0.3">
      <c r="A2028" t="s">
        <v>3349</v>
      </c>
      <c r="B2028">
        <f>B1578</f>
        <v>100</v>
      </c>
      <c r="D2028" t="s">
        <v>2346</v>
      </c>
    </row>
    <row r="2029" spans="1:5" ht="15" customHeight="1" x14ac:dyDescent="0.3">
      <c r="A2029" t="s">
        <v>3873</v>
      </c>
      <c r="B2029">
        <f>B1577</f>
        <v>80</v>
      </c>
      <c r="D2029" t="s">
        <v>2347</v>
      </c>
      <c r="E2029">
        <v>55</v>
      </c>
    </row>
    <row r="2030" spans="1:5" ht="15" customHeight="1" x14ac:dyDescent="0.3">
      <c r="A2030" t="s">
        <v>3350</v>
      </c>
      <c r="B2030">
        <f>B1581</f>
        <v>95</v>
      </c>
      <c r="D2030" t="s">
        <v>2348</v>
      </c>
      <c r="E2030">
        <v>50</v>
      </c>
    </row>
    <row r="2031" spans="1:5" ht="15" customHeight="1" x14ac:dyDescent="0.3">
      <c r="A2031" t="s">
        <v>3874</v>
      </c>
      <c r="B2031">
        <f>B1598</f>
        <v>90</v>
      </c>
      <c r="D2031" t="s">
        <v>2349</v>
      </c>
      <c r="E2031">
        <v>70</v>
      </c>
    </row>
    <row r="2032" spans="1:5" ht="15" customHeight="1" x14ac:dyDescent="0.3">
      <c r="A2032" t="s">
        <v>3351</v>
      </c>
      <c r="B2032">
        <f>B1600</f>
        <v>105</v>
      </c>
      <c r="D2032" t="s">
        <v>2350</v>
      </c>
      <c r="E2032">
        <v>65</v>
      </c>
    </row>
    <row r="2033" spans="1:5" ht="15" customHeight="1" x14ac:dyDescent="0.3">
      <c r="A2033" t="s">
        <v>3875</v>
      </c>
      <c r="B2033">
        <f>B1599</f>
        <v>90</v>
      </c>
      <c r="D2033" t="s">
        <v>2351</v>
      </c>
      <c r="E2033">
        <v>50</v>
      </c>
    </row>
    <row r="2034" spans="1:5" ht="15" customHeight="1" x14ac:dyDescent="0.3">
      <c r="A2034" t="s">
        <v>3352</v>
      </c>
      <c r="B2034">
        <f>B1601</f>
        <v>115</v>
      </c>
      <c r="D2034" t="s">
        <v>2352</v>
      </c>
      <c r="E2034">
        <v>30</v>
      </c>
    </row>
    <row r="2035" spans="1:5" ht="15" customHeight="1" x14ac:dyDescent="0.3">
      <c r="A2035" t="s">
        <v>3876</v>
      </c>
      <c r="B2035">
        <f>B1605</f>
        <v>95</v>
      </c>
      <c r="D2035" t="s">
        <v>2353</v>
      </c>
      <c r="E2035">
        <v>55</v>
      </c>
    </row>
    <row r="2036" spans="1:5" ht="15" customHeight="1" x14ac:dyDescent="0.3">
      <c r="A2036" t="s">
        <v>3353</v>
      </c>
      <c r="B2036">
        <f>B1606</f>
        <v>115</v>
      </c>
      <c r="D2036" t="s">
        <v>2354</v>
      </c>
      <c r="E2036">
        <v>25</v>
      </c>
    </row>
    <row r="2037" spans="1:5" ht="15" customHeight="1" x14ac:dyDescent="0.3">
      <c r="A2037" t="s">
        <v>3877</v>
      </c>
      <c r="B2037">
        <f>B1607</f>
        <v>75</v>
      </c>
      <c r="D2037" t="s">
        <v>2355</v>
      </c>
      <c r="E2037">
        <v>30</v>
      </c>
    </row>
    <row r="2038" spans="1:5" ht="15" customHeight="1" x14ac:dyDescent="0.3">
      <c r="A2038" t="s">
        <v>3878</v>
      </c>
      <c r="B2038">
        <f>B1608</f>
        <v>85</v>
      </c>
      <c r="D2038" t="s">
        <v>2356</v>
      </c>
      <c r="E2038">
        <v>30</v>
      </c>
    </row>
    <row r="2039" spans="1:5" ht="15" customHeight="1" x14ac:dyDescent="0.3">
      <c r="A2039" t="s">
        <v>3879</v>
      </c>
      <c r="B2039">
        <f>B1613</f>
        <v>70</v>
      </c>
      <c r="D2039" t="s">
        <v>2357</v>
      </c>
      <c r="E2039">
        <v>25</v>
      </c>
    </row>
    <row r="2040" spans="1:5" ht="15" customHeight="1" x14ac:dyDescent="0.3">
      <c r="A2040" t="s">
        <v>3354</v>
      </c>
      <c r="B2040">
        <f>B1614</f>
        <v>90</v>
      </c>
      <c r="D2040" t="s">
        <v>2358</v>
      </c>
      <c r="E2040">
        <v>30</v>
      </c>
    </row>
    <row r="2041" spans="1:5" ht="15" customHeight="1" x14ac:dyDescent="0.3">
      <c r="A2041" t="s">
        <v>3880</v>
      </c>
      <c r="B2041">
        <f>B1615</f>
        <v>85</v>
      </c>
      <c r="D2041" t="s">
        <v>2359</v>
      </c>
      <c r="E2041">
        <v>30</v>
      </c>
    </row>
    <row r="2042" spans="1:5" ht="15" customHeight="1" x14ac:dyDescent="0.3">
      <c r="A2042" t="s">
        <v>3881</v>
      </c>
      <c r="B2042">
        <f>B1616</f>
        <v>95</v>
      </c>
      <c r="D2042" t="s">
        <v>2360</v>
      </c>
      <c r="E2042">
        <v>50</v>
      </c>
    </row>
    <row r="2043" spans="1:5" ht="15" customHeight="1" x14ac:dyDescent="0.3">
      <c r="A2043" t="s">
        <v>3355</v>
      </c>
      <c r="B2043">
        <f>B1617</f>
        <v>110</v>
      </c>
      <c r="D2043" t="s">
        <v>2361</v>
      </c>
      <c r="E2043">
        <v>45</v>
      </c>
    </row>
    <row r="2044" spans="1:5" ht="15" customHeight="1" x14ac:dyDescent="0.3">
      <c r="A2044" t="s">
        <v>3482</v>
      </c>
      <c r="B2044">
        <f>B1620</f>
        <v>85</v>
      </c>
      <c r="D2044" t="s">
        <v>2362</v>
      </c>
      <c r="E2044">
        <v>35</v>
      </c>
    </row>
    <row r="2045" spans="1:5" ht="15" customHeight="1" x14ac:dyDescent="0.3">
      <c r="A2045" t="s">
        <v>3408</v>
      </c>
      <c r="B2045">
        <f>B1621</f>
        <v>110</v>
      </c>
      <c r="D2045" t="s">
        <v>2363</v>
      </c>
      <c r="E2045">
        <v>35</v>
      </c>
    </row>
    <row r="2046" spans="1:5" ht="15" customHeight="1" x14ac:dyDescent="0.3">
      <c r="A2046" t="s">
        <v>3356</v>
      </c>
      <c r="B2046">
        <f>B1624</f>
        <v>200</v>
      </c>
      <c r="D2046" t="s">
        <v>2364</v>
      </c>
      <c r="E2046">
        <v>65</v>
      </c>
    </row>
    <row r="2047" spans="1:5" ht="15" customHeight="1" x14ac:dyDescent="0.3">
      <c r="A2047" t="s">
        <v>3882</v>
      </c>
      <c r="B2047">
        <f>B1629</f>
        <v>90</v>
      </c>
      <c r="D2047" t="s">
        <v>2365</v>
      </c>
      <c r="E2047">
        <v>30</v>
      </c>
    </row>
    <row r="2048" spans="1:5" ht="15" customHeight="1" x14ac:dyDescent="0.3">
      <c r="A2048" t="s">
        <v>3357</v>
      </c>
      <c r="B2048">
        <f>B1631</f>
        <v>110</v>
      </c>
      <c r="D2048" t="s">
        <v>2366</v>
      </c>
      <c r="E2048">
        <v>25</v>
      </c>
    </row>
    <row r="2049" spans="1:5" ht="15" customHeight="1" x14ac:dyDescent="0.3">
      <c r="A2049" t="s">
        <v>3887</v>
      </c>
      <c r="B2049">
        <f>B1640</f>
        <v>90</v>
      </c>
      <c r="D2049" t="s">
        <v>2367</v>
      </c>
      <c r="E2049">
        <v>25</v>
      </c>
    </row>
    <row r="2050" spans="1:5" ht="15" customHeight="1" x14ac:dyDescent="0.3">
      <c r="A2050" t="s">
        <v>3358</v>
      </c>
      <c r="B2050">
        <f>B1641</f>
        <v>125</v>
      </c>
      <c r="D2050" t="s">
        <v>2368</v>
      </c>
      <c r="E2050">
        <v>30</v>
      </c>
    </row>
    <row r="2051" spans="1:5" ht="15" customHeight="1" x14ac:dyDescent="0.3">
      <c r="A2051" t="s">
        <v>3886</v>
      </c>
      <c r="B2051">
        <f>B1644</f>
        <v>90</v>
      </c>
      <c r="D2051" t="s">
        <v>2369</v>
      </c>
    </row>
    <row r="2052" spans="1:5" ht="15" customHeight="1" x14ac:dyDescent="0.3">
      <c r="A2052" t="s">
        <v>3888</v>
      </c>
      <c r="B2052">
        <f>B1642</f>
        <v>90</v>
      </c>
      <c r="D2052" t="s">
        <v>2370</v>
      </c>
      <c r="E2052">
        <v>30</v>
      </c>
    </row>
    <row r="2053" spans="1:5" ht="15" customHeight="1" x14ac:dyDescent="0.3">
      <c r="A2053" t="s">
        <v>3359</v>
      </c>
      <c r="B2053">
        <f>B1643</f>
        <v>125</v>
      </c>
      <c r="D2053" t="s">
        <v>2371</v>
      </c>
      <c r="E2053">
        <v>25</v>
      </c>
    </row>
    <row r="2054" spans="1:5" ht="15" customHeight="1" x14ac:dyDescent="0.3">
      <c r="A2054" t="s">
        <v>3484</v>
      </c>
      <c r="B2054">
        <f>B1646</f>
        <v>95</v>
      </c>
      <c r="D2054" t="s">
        <v>2372</v>
      </c>
      <c r="E2054">
        <v>25</v>
      </c>
    </row>
    <row r="2055" spans="1:5" ht="15" customHeight="1" x14ac:dyDescent="0.3">
      <c r="A2055" t="s">
        <v>3890</v>
      </c>
      <c r="B2055">
        <f>B1652</f>
        <v>205</v>
      </c>
      <c r="D2055" t="s">
        <v>2373</v>
      </c>
      <c r="E2055">
        <v>25</v>
      </c>
    </row>
    <row r="2056" spans="1:5" ht="15" customHeight="1" x14ac:dyDescent="0.3">
      <c r="A2056" t="s">
        <v>3360</v>
      </c>
      <c r="B2056">
        <f>B1649</f>
        <v>235</v>
      </c>
      <c r="D2056" t="s">
        <v>2374</v>
      </c>
      <c r="E2056">
        <v>25</v>
      </c>
    </row>
    <row r="2057" spans="1:5" ht="15" customHeight="1" x14ac:dyDescent="0.3">
      <c r="A2057" t="s">
        <v>3889</v>
      </c>
      <c r="B2057">
        <f>B1645</f>
        <v>110</v>
      </c>
      <c r="D2057" t="s">
        <v>2375</v>
      </c>
    </row>
    <row r="2058" spans="1:5" ht="15" customHeight="1" x14ac:dyDescent="0.3">
      <c r="A2058" t="s">
        <v>3892</v>
      </c>
      <c r="B2058">
        <f>B1681</f>
        <v>115</v>
      </c>
      <c r="D2058" t="s">
        <v>2376</v>
      </c>
      <c r="E2058">
        <v>35</v>
      </c>
    </row>
    <row r="2059" spans="1:5" ht="15" customHeight="1" x14ac:dyDescent="0.3">
      <c r="A2059" t="s">
        <v>3891</v>
      </c>
      <c r="B2059">
        <f>B1680</f>
        <v>105</v>
      </c>
      <c r="D2059" t="s">
        <v>2377</v>
      </c>
      <c r="E2059">
        <v>25</v>
      </c>
    </row>
    <row r="2060" spans="1:5" ht="15" customHeight="1" x14ac:dyDescent="0.3">
      <c r="A2060" t="s">
        <v>3893</v>
      </c>
      <c r="B2060">
        <f>B1682</f>
        <v>95</v>
      </c>
      <c r="D2060" t="s">
        <v>2378</v>
      </c>
      <c r="E2060">
        <v>25</v>
      </c>
    </row>
    <row r="2061" spans="1:5" ht="15" customHeight="1" x14ac:dyDescent="0.3">
      <c r="A2061" t="s">
        <v>3894</v>
      </c>
      <c r="B2061">
        <f>B1683</f>
        <v>95</v>
      </c>
      <c r="D2061" t="s">
        <v>2379</v>
      </c>
      <c r="E2061">
        <v>30</v>
      </c>
    </row>
    <row r="2062" spans="1:5" ht="15" customHeight="1" x14ac:dyDescent="0.3">
      <c r="A2062" t="s">
        <v>3895</v>
      </c>
      <c r="B2062">
        <f>B1684</f>
        <v>95</v>
      </c>
      <c r="D2062" t="s">
        <v>2380</v>
      </c>
      <c r="E2062">
        <v>30</v>
      </c>
    </row>
    <row r="2063" spans="1:5" ht="15" customHeight="1" x14ac:dyDescent="0.3">
      <c r="A2063" t="s">
        <v>3896</v>
      </c>
      <c r="B2063">
        <f>B1685</f>
        <v>90</v>
      </c>
      <c r="D2063" t="s">
        <v>2381</v>
      </c>
      <c r="E2063">
        <v>30</v>
      </c>
    </row>
    <row r="2064" spans="1:5" ht="15" customHeight="1" x14ac:dyDescent="0.3">
      <c r="D2064" t="s">
        <v>4813</v>
      </c>
      <c r="E2064">
        <v>35</v>
      </c>
    </row>
    <row r="2065" spans="1:5" ht="15" customHeight="1" x14ac:dyDescent="0.3">
      <c r="A2065" t="s">
        <v>5807</v>
      </c>
      <c r="B2065">
        <f>E711</f>
        <v>35</v>
      </c>
      <c r="D2065" t="s">
        <v>4814</v>
      </c>
      <c r="E2065">
        <v>35</v>
      </c>
    </row>
    <row r="2066" spans="1:5" ht="15" customHeight="1" x14ac:dyDescent="0.3">
      <c r="A2066" t="s">
        <v>5808</v>
      </c>
      <c r="B2066">
        <f>E712</f>
        <v>55</v>
      </c>
      <c r="D2066" t="s">
        <v>4815</v>
      </c>
      <c r="E2066">
        <v>35</v>
      </c>
    </row>
    <row r="2067" spans="1:5" ht="15" customHeight="1" x14ac:dyDescent="0.3">
      <c r="A2067" t="s">
        <v>5809</v>
      </c>
      <c r="B2067">
        <f>E713</f>
        <v>25</v>
      </c>
      <c r="D2067" t="s">
        <v>4816</v>
      </c>
      <c r="E2067">
        <v>35</v>
      </c>
    </row>
    <row r="2068" spans="1:5" ht="15" customHeight="1" x14ac:dyDescent="0.3">
      <c r="A2068" s="57" t="s">
        <v>6142</v>
      </c>
      <c r="B2068">
        <f>E714</f>
        <v>15</v>
      </c>
      <c r="D2068" t="s">
        <v>4817</v>
      </c>
      <c r="E2068">
        <v>35</v>
      </c>
    </row>
    <row r="2069" spans="1:5" ht="15" customHeight="1" x14ac:dyDescent="0.3">
      <c r="A2069" s="57" t="s">
        <v>6147</v>
      </c>
      <c r="B2069">
        <f>E714</f>
        <v>15</v>
      </c>
      <c r="D2069" t="s">
        <v>4818</v>
      </c>
      <c r="E2069">
        <v>35</v>
      </c>
    </row>
    <row r="2070" spans="1:5" ht="15" customHeight="1" x14ac:dyDescent="0.3">
      <c r="A2070" s="57" t="s">
        <v>6143</v>
      </c>
      <c r="B2070">
        <f>E714</f>
        <v>15</v>
      </c>
      <c r="D2070" t="s">
        <v>4819</v>
      </c>
      <c r="E2070">
        <v>40</v>
      </c>
    </row>
    <row r="2071" spans="1:5" ht="15" customHeight="1" x14ac:dyDescent="0.3">
      <c r="A2071" s="57" t="s">
        <v>6144</v>
      </c>
      <c r="B2071">
        <f>E714</f>
        <v>15</v>
      </c>
      <c r="D2071" t="s">
        <v>4820</v>
      </c>
      <c r="E2071">
        <v>40</v>
      </c>
    </row>
    <row r="2072" spans="1:5" ht="15" customHeight="1" x14ac:dyDescent="0.3">
      <c r="A2072" s="57" t="s">
        <v>6145</v>
      </c>
      <c r="B2072">
        <f>E714</f>
        <v>15</v>
      </c>
      <c r="D2072" t="s">
        <v>4821</v>
      </c>
      <c r="E2072">
        <v>40</v>
      </c>
    </row>
    <row r="2073" spans="1:5" ht="15" customHeight="1" x14ac:dyDescent="0.3">
      <c r="A2073" s="57" t="s">
        <v>6146</v>
      </c>
      <c r="B2073">
        <f>E714</f>
        <v>15</v>
      </c>
      <c r="D2073" t="s">
        <v>4822</v>
      </c>
      <c r="E2073">
        <v>40</v>
      </c>
    </row>
    <row r="2074" spans="1:5" ht="15" customHeight="1" x14ac:dyDescent="0.3">
      <c r="A2074" s="57" t="s">
        <v>6148</v>
      </c>
      <c r="B2074">
        <f>E714</f>
        <v>15</v>
      </c>
      <c r="D2074" t="s">
        <v>4823</v>
      </c>
      <c r="E2074">
        <v>40</v>
      </c>
    </row>
    <row r="2075" spans="1:5" ht="15" customHeight="1" x14ac:dyDescent="0.3">
      <c r="A2075" s="57" t="s">
        <v>6149</v>
      </c>
      <c r="B2075">
        <f>E714</f>
        <v>15</v>
      </c>
      <c r="D2075" t="s">
        <v>4824</v>
      </c>
      <c r="E2075">
        <v>40</v>
      </c>
    </row>
    <row r="2076" spans="1:5" ht="15" customHeight="1" x14ac:dyDescent="0.3">
      <c r="A2076" s="57" t="s">
        <v>6150</v>
      </c>
      <c r="B2076">
        <f>E714</f>
        <v>15</v>
      </c>
      <c r="D2076" t="s">
        <v>4825</v>
      </c>
      <c r="E2076">
        <v>40</v>
      </c>
    </row>
    <row r="2077" spans="1:5" ht="15" customHeight="1" x14ac:dyDescent="0.3">
      <c r="A2077" s="57" t="s">
        <v>6151</v>
      </c>
      <c r="B2077">
        <f>E715</f>
        <v>15</v>
      </c>
      <c r="D2077" t="s">
        <v>4826</v>
      </c>
      <c r="E2077">
        <v>40</v>
      </c>
    </row>
    <row r="2078" spans="1:5" ht="15" customHeight="1" x14ac:dyDescent="0.3">
      <c r="A2078" s="57" t="s">
        <v>6152</v>
      </c>
      <c r="B2078">
        <f>E715</f>
        <v>15</v>
      </c>
      <c r="D2078" t="s">
        <v>4827</v>
      </c>
      <c r="E2078">
        <v>40</v>
      </c>
    </row>
    <row r="2079" spans="1:5" ht="15" customHeight="1" x14ac:dyDescent="0.3">
      <c r="A2079" s="57" t="s">
        <v>6153</v>
      </c>
      <c r="B2079">
        <f>E715</f>
        <v>15</v>
      </c>
      <c r="D2079" t="s">
        <v>4828</v>
      </c>
      <c r="E2079">
        <v>40</v>
      </c>
    </row>
    <row r="2080" spans="1:5" ht="15" customHeight="1" x14ac:dyDescent="0.3">
      <c r="A2080" s="57" t="s">
        <v>6154</v>
      </c>
      <c r="B2080">
        <f>E715</f>
        <v>15</v>
      </c>
      <c r="D2080" t="s">
        <v>4829</v>
      </c>
      <c r="E2080">
        <v>40</v>
      </c>
    </row>
    <row r="2081" spans="1:5" ht="15" customHeight="1" x14ac:dyDescent="0.3">
      <c r="A2081" s="57" t="s">
        <v>6155</v>
      </c>
      <c r="B2081">
        <f>E716</f>
        <v>40</v>
      </c>
      <c r="D2081" t="s">
        <v>4830</v>
      </c>
      <c r="E2081">
        <v>40</v>
      </c>
    </row>
    <row r="2082" spans="1:5" ht="15" customHeight="1" x14ac:dyDescent="0.3">
      <c r="A2082" t="s">
        <v>1290</v>
      </c>
      <c r="B2082">
        <f>E717</f>
        <v>0</v>
      </c>
      <c r="D2082" t="s">
        <v>4831</v>
      </c>
      <c r="E2082">
        <v>40</v>
      </c>
    </row>
    <row r="2083" spans="1:5" ht="15" customHeight="1" x14ac:dyDescent="0.3">
      <c r="A2083" s="57" t="s">
        <v>6158</v>
      </c>
      <c r="B2083">
        <f>E719</f>
        <v>15</v>
      </c>
      <c r="D2083" t="s">
        <v>4832</v>
      </c>
      <c r="E2083">
        <v>40</v>
      </c>
    </row>
    <row r="2084" spans="1:5" ht="15" customHeight="1" x14ac:dyDescent="0.3">
      <c r="A2084" s="57" t="s">
        <v>6159</v>
      </c>
      <c r="B2084">
        <f>E719</f>
        <v>15</v>
      </c>
      <c r="D2084" t="s">
        <v>4833</v>
      </c>
      <c r="E2084">
        <v>40</v>
      </c>
    </row>
    <row r="2085" spans="1:5" ht="15" customHeight="1" x14ac:dyDescent="0.3">
      <c r="A2085" s="57" t="s">
        <v>6156</v>
      </c>
      <c r="B2085">
        <f>E718</f>
        <v>20</v>
      </c>
      <c r="D2085" t="s">
        <v>4834</v>
      </c>
      <c r="E2085">
        <v>35</v>
      </c>
    </row>
    <row r="2086" spans="1:5" ht="15" customHeight="1" x14ac:dyDescent="0.3">
      <c r="A2086" s="57" t="s">
        <v>6157</v>
      </c>
      <c r="B2086">
        <f>E718</f>
        <v>20</v>
      </c>
      <c r="D2086" t="s">
        <v>4835</v>
      </c>
      <c r="E2086">
        <v>35</v>
      </c>
    </row>
    <row r="2087" spans="1:5" ht="15" customHeight="1" x14ac:dyDescent="0.3">
      <c r="A2087" s="57" t="s">
        <v>6160</v>
      </c>
      <c r="B2087">
        <f>E720</f>
        <v>12</v>
      </c>
      <c r="D2087" t="s">
        <v>4836</v>
      </c>
      <c r="E2087">
        <v>35</v>
      </c>
    </row>
    <row r="2088" spans="1:5" ht="15" customHeight="1" x14ac:dyDescent="0.3">
      <c r="A2088" s="57" t="s">
        <v>6161</v>
      </c>
      <c r="B2088">
        <f>E720</f>
        <v>12</v>
      </c>
      <c r="D2088" t="s">
        <v>4837</v>
      </c>
      <c r="E2088">
        <v>35</v>
      </c>
    </row>
    <row r="2089" spans="1:5" ht="15" customHeight="1" x14ac:dyDescent="0.3">
      <c r="A2089" s="57" t="s">
        <v>6162</v>
      </c>
      <c r="B2089">
        <f>E720</f>
        <v>12</v>
      </c>
      <c r="D2089" t="s">
        <v>4838</v>
      </c>
      <c r="E2089">
        <v>35</v>
      </c>
    </row>
    <row r="2090" spans="1:5" ht="15" customHeight="1" x14ac:dyDescent="0.3">
      <c r="A2090" s="57" t="s">
        <v>6163</v>
      </c>
      <c r="B2090">
        <f>E720</f>
        <v>12</v>
      </c>
      <c r="D2090" t="s">
        <v>4839</v>
      </c>
      <c r="E2090">
        <v>45</v>
      </c>
    </row>
    <row r="2091" spans="1:5" ht="15" customHeight="1" x14ac:dyDescent="0.3">
      <c r="A2091" s="57" t="s">
        <v>6164</v>
      </c>
      <c r="B2091">
        <f>E720</f>
        <v>12</v>
      </c>
      <c r="D2091" t="s">
        <v>4840</v>
      </c>
      <c r="E2091">
        <v>45</v>
      </c>
    </row>
    <row r="2092" spans="1:5" ht="15" customHeight="1" x14ac:dyDescent="0.3">
      <c r="A2092" s="57" t="s">
        <v>6165</v>
      </c>
      <c r="B2092">
        <f>E720</f>
        <v>12</v>
      </c>
      <c r="D2092" t="s">
        <v>4841</v>
      </c>
      <c r="E2092">
        <v>45</v>
      </c>
    </row>
    <row r="2093" spans="1:5" ht="15" customHeight="1" x14ac:dyDescent="0.3">
      <c r="A2093" s="57" t="s">
        <v>6166</v>
      </c>
      <c r="B2093">
        <f>E721</f>
        <v>12</v>
      </c>
      <c r="D2093" t="s">
        <v>4842</v>
      </c>
      <c r="E2093">
        <v>45</v>
      </c>
    </row>
    <row r="2094" spans="1:5" ht="15" customHeight="1" x14ac:dyDescent="0.3">
      <c r="A2094" s="57" t="s">
        <v>6167</v>
      </c>
      <c r="B2094">
        <f>E721</f>
        <v>12</v>
      </c>
      <c r="D2094" t="s">
        <v>4843</v>
      </c>
      <c r="E2094">
        <v>45</v>
      </c>
    </row>
    <row r="2095" spans="1:5" ht="15" customHeight="1" x14ac:dyDescent="0.3">
      <c r="A2095" s="57" t="s">
        <v>6168</v>
      </c>
      <c r="B2095">
        <f>E721</f>
        <v>12</v>
      </c>
      <c r="D2095" t="s">
        <v>4844</v>
      </c>
      <c r="E2095">
        <v>45</v>
      </c>
    </row>
    <row r="2096" spans="1:5" ht="15" customHeight="1" x14ac:dyDescent="0.3">
      <c r="A2096" s="57" t="s">
        <v>6169</v>
      </c>
      <c r="B2096">
        <f>E721</f>
        <v>12</v>
      </c>
      <c r="D2096" t="s">
        <v>4845</v>
      </c>
      <c r="E2096">
        <v>45</v>
      </c>
    </row>
    <row r="2097" spans="1:5" ht="15" customHeight="1" x14ac:dyDescent="0.3">
      <c r="A2097" s="57" t="s">
        <v>6170</v>
      </c>
      <c r="B2097">
        <f>E721</f>
        <v>12</v>
      </c>
      <c r="D2097" t="s">
        <v>4846</v>
      </c>
      <c r="E2097">
        <v>45</v>
      </c>
    </row>
    <row r="2098" spans="1:5" ht="15" customHeight="1" x14ac:dyDescent="0.3">
      <c r="A2098" s="57" t="s">
        <v>6171</v>
      </c>
      <c r="B2098">
        <f>E721</f>
        <v>12</v>
      </c>
      <c r="D2098" t="s">
        <v>4847</v>
      </c>
      <c r="E2098">
        <v>40</v>
      </c>
    </row>
    <row r="2099" spans="1:5" ht="15" customHeight="1" x14ac:dyDescent="0.3">
      <c r="A2099" s="57" t="s">
        <v>6172</v>
      </c>
      <c r="B2099">
        <f>E721</f>
        <v>12</v>
      </c>
      <c r="D2099" t="s">
        <v>4848</v>
      </c>
      <c r="E2099">
        <v>40</v>
      </c>
    </row>
    <row r="2100" spans="1:5" ht="15" customHeight="1" x14ac:dyDescent="0.3">
      <c r="A2100" s="57" t="s">
        <v>6173</v>
      </c>
      <c r="B2100">
        <f>E721</f>
        <v>12</v>
      </c>
      <c r="D2100" t="s">
        <v>4849</v>
      </c>
      <c r="E2100">
        <v>40</v>
      </c>
    </row>
    <row r="2101" spans="1:5" ht="15" customHeight="1" x14ac:dyDescent="0.3">
      <c r="A2101" s="57" t="s">
        <v>6174</v>
      </c>
      <c r="B2101">
        <f>E721</f>
        <v>12</v>
      </c>
      <c r="D2101" t="s">
        <v>4850</v>
      </c>
      <c r="E2101">
        <v>40</v>
      </c>
    </row>
    <row r="2102" spans="1:5" ht="15" customHeight="1" x14ac:dyDescent="0.3">
      <c r="A2102" s="57" t="s">
        <v>6175</v>
      </c>
      <c r="B2102">
        <f>E721</f>
        <v>12</v>
      </c>
      <c r="D2102" t="s">
        <v>4851</v>
      </c>
      <c r="E2102">
        <v>40</v>
      </c>
    </row>
    <row r="2103" spans="1:5" ht="15" customHeight="1" x14ac:dyDescent="0.3">
      <c r="A2103" s="57" t="s">
        <v>6176</v>
      </c>
      <c r="B2103">
        <f>E721</f>
        <v>12</v>
      </c>
      <c r="D2103" t="s">
        <v>4852</v>
      </c>
      <c r="E2103">
        <v>40</v>
      </c>
    </row>
    <row r="2104" spans="1:5" ht="15" customHeight="1" x14ac:dyDescent="0.3">
      <c r="A2104" s="57" t="s">
        <v>6177</v>
      </c>
      <c r="B2104">
        <f>E721</f>
        <v>12</v>
      </c>
      <c r="D2104" t="s">
        <v>4853</v>
      </c>
      <c r="E2104">
        <v>45</v>
      </c>
    </row>
    <row r="2105" spans="1:5" ht="15" customHeight="1" x14ac:dyDescent="0.3">
      <c r="A2105" s="57" t="s">
        <v>6178</v>
      </c>
      <c r="B2105">
        <f>E721</f>
        <v>12</v>
      </c>
      <c r="D2105" t="s">
        <v>4854</v>
      </c>
      <c r="E2105">
        <v>45</v>
      </c>
    </row>
    <row r="2106" spans="1:5" ht="15" customHeight="1" x14ac:dyDescent="0.3">
      <c r="A2106" s="57" t="s">
        <v>6179</v>
      </c>
      <c r="B2106">
        <f>E721</f>
        <v>12</v>
      </c>
      <c r="D2106" t="s">
        <v>4855</v>
      </c>
      <c r="E2106">
        <v>45</v>
      </c>
    </row>
    <row r="2107" spans="1:5" ht="15" customHeight="1" x14ac:dyDescent="0.3">
      <c r="A2107" s="57" t="s">
        <v>6180</v>
      </c>
      <c r="B2107">
        <f>E721</f>
        <v>12</v>
      </c>
      <c r="D2107" t="s">
        <v>4856</v>
      </c>
      <c r="E2107">
        <v>45</v>
      </c>
    </row>
    <row r="2108" spans="1:5" ht="15" customHeight="1" x14ac:dyDescent="0.3">
      <c r="A2108" s="57" t="s">
        <v>6183</v>
      </c>
      <c r="B2108">
        <f>E721</f>
        <v>12</v>
      </c>
      <c r="D2108" t="s">
        <v>4857</v>
      </c>
      <c r="E2108">
        <v>45</v>
      </c>
    </row>
    <row r="2109" spans="1:5" ht="15" customHeight="1" x14ac:dyDescent="0.3">
      <c r="A2109" s="57" t="s">
        <v>6181</v>
      </c>
      <c r="B2109">
        <f>E721</f>
        <v>12</v>
      </c>
      <c r="D2109" t="s">
        <v>4858</v>
      </c>
      <c r="E2109">
        <v>50</v>
      </c>
    </row>
    <row r="2110" spans="1:5" ht="15" customHeight="1" x14ac:dyDescent="0.3">
      <c r="A2110" s="57" t="s">
        <v>6182</v>
      </c>
      <c r="B2110">
        <f>E721</f>
        <v>12</v>
      </c>
      <c r="D2110" t="s">
        <v>4859</v>
      </c>
      <c r="E2110">
        <v>50</v>
      </c>
    </row>
    <row r="2111" spans="1:5" ht="15" customHeight="1" x14ac:dyDescent="0.3">
      <c r="A2111" s="57" t="s">
        <v>6184</v>
      </c>
      <c r="B2111">
        <f>E721</f>
        <v>12</v>
      </c>
      <c r="D2111" t="s">
        <v>4860</v>
      </c>
      <c r="E2111">
        <v>50</v>
      </c>
    </row>
    <row r="2112" spans="1:5" ht="15" customHeight="1" x14ac:dyDescent="0.3">
      <c r="A2112" t="s">
        <v>1295</v>
      </c>
      <c r="B2112">
        <f>E722</f>
        <v>0</v>
      </c>
      <c r="D2112" t="s">
        <v>4861</v>
      </c>
      <c r="E2112">
        <v>50</v>
      </c>
    </row>
    <row r="2113" spans="1:5" ht="15" customHeight="1" x14ac:dyDescent="0.3">
      <c r="A2113" s="57" t="s">
        <v>6185</v>
      </c>
      <c r="B2113">
        <f>E723</f>
        <v>0</v>
      </c>
      <c r="D2113" t="s">
        <v>4862</v>
      </c>
      <c r="E2113">
        <v>50</v>
      </c>
    </row>
    <row r="2114" spans="1:5" ht="15" customHeight="1" x14ac:dyDescent="0.3">
      <c r="A2114" s="57" t="s">
        <v>6186</v>
      </c>
      <c r="B2114">
        <f>E723</f>
        <v>0</v>
      </c>
      <c r="D2114" t="s">
        <v>4863</v>
      </c>
      <c r="E2114">
        <v>50</v>
      </c>
    </row>
    <row r="2115" spans="1:5" ht="15" customHeight="1" x14ac:dyDescent="0.3">
      <c r="A2115" s="57" t="s">
        <v>6187</v>
      </c>
      <c r="B2115">
        <f>E723</f>
        <v>0</v>
      </c>
      <c r="D2115" t="s">
        <v>4864</v>
      </c>
      <c r="E2115">
        <v>55</v>
      </c>
    </row>
    <row r="2116" spans="1:5" ht="15" customHeight="1" x14ac:dyDescent="0.3">
      <c r="A2116" s="57" t="s">
        <v>6188</v>
      </c>
      <c r="B2116">
        <f>E724</f>
        <v>0</v>
      </c>
      <c r="D2116" t="s">
        <v>4865</v>
      </c>
      <c r="E2116">
        <v>55</v>
      </c>
    </row>
    <row r="2117" spans="1:5" ht="15" customHeight="1" x14ac:dyDescent="0.3">
      <c r="A2117" s="57" t="s">
        <v>6189</v>
      </c>
      <c r="B2117">
        <f>E724</f>
        <v>0</v>
      </c>
      <c r="D2117" t="s">
        <v>4866</v>
      </c>
      <c r="E2117">
        <v>55</v>
      </c>
    </row>
    <row r="2118" spans="1:5" ht="15" customHeight="1" x14ac:dyDescent="0.3">
      <c r="A2118" t="s">
        <v>1298</v>
      </c>
      <c r="B2118">
        <f>E725</f>
        <v>12</v>
      </c>
      <c r="D2118" t="s">
        <v>4867</v>
      </c>
      <c r="E2118">
        <v>55</v>
      </c>
    </row>
    <row r="2119" spans="1:5" ht="15" customHeight="1" x14ac:dyDescent="0.3">
      <c r="A2119" t="s">
        <v>1299</v>
      </c>
      <c r="B2119">
        <f>E726</f>
        <v>15</v>
      </c>
      <c r="D2119" t="s">
        <v>4868</v>
      </c>
      <c r="E2119">
        <v>30</v>
      </c>
    </row>
    <row r="2120" spans="1:5" ht="15" customHeight="1" x14ac:dyDescent="0.3">
      <c r="A2120" s="57" t="s">
        <v>6190</v>
      </c>
      <c r="B2120">
        <f>E727</f>
        <v>10</v>
      </c>
      <c r="D2120" t="s">
        <v>4869</v>
      </c>
      <c r="E2120">
        <v>30</v>
      </c>
    </row>
    <row r="2121" spans="1:5" ht="15" customHeight="1" x14ac:dyDescent="0.3">
      <c r="A2121" s="57" t="s">
        <v>6191</v>
      </c>
      <c r="B2121">
        <f>E728</f>
        <v>10</v>
      </c>
      <c r="D2121" t="s">
        <v>4870</v>
      </c>
      <c r="E2121">
        <v>30</v>
      </c>
    </row>
    <row r="2122" spans="1:5" ht="15" customHeight="1" x14ac:dyDescent="0.3">
      <c r="A2122" s="57" t="s">
        <v>6192</v>
      </c>
      <c r="B2122">
        <f>E728</f>
        <v>10</v>
      </c>
      <c r="D2122" t="s">
        <v>4871</v>
      </c>
      <c r="E2122">
        <v>30</v>
      </c>
    </row>
    <row r="2123" spans="1:5" ht="15" customHeight="1" x14ac:dyDescent="0.3">
      <c r="A2123" s="57" t="s">
        <v>6193</v>
      </c>
      <c r="B2123">
        <f>E728</f>
        <v>10</v>
      </c>
      <c r="D2123" t="s">
        <v>4872</v>
      </c>
      <c r="E2123">
        <v>35</v>
      </c>
    </row>
    <row r="2124" spans="1:5" ht="15" customHeight="1" x14ac:dyDescent="0.3">
      <c r="A2124" s="57" t="s">
        <v>6194</v>
      </c>
      <c r="B2124">
        <f>E728</f>
        <v>10</v>
      </c>
      <c r="D2124" t="s">
        <v>4873</v>
      </c>
      <c r="E2124">
        <v>35</v>
      </c>
    </row>
    <row r="2125" spans="1:5" ht="15" customHeight="1" x14ac:dyDescent="0.3">
      <c r="A2125" t="s">
        <v>1301</v>
      </c>
      <c r="B2125">
        <f>E729</f>
        <v>0</v>
      </c>
      <c r="D2125" t="s">
        <v>4874</v>
      </c>
      <c r="E2125">
        <v>35</v>
      </c>
    </row>
    <row r="2126" spans="1:5" ht="15" customHeight="1" x14ac:dyDescent="0.3">
      <c r="A2126" s="57" t="s">
        <v>6195</v>
      </c>
      <c r="B2126">
        <f>E730</f>
        <v>10</v>
      </c>
      <c r="D2126" t="s">
        <v>4875</v>
      </c>
      <c r="E2126">
        <v>35</v>
      </c>
    </row>
    <row r="2127" spans="1:5" ht="15" customHeight="1" x14ac:dyDescent="0.3">
      <c r="A2127" s="57" t="s">
        <v>6196</v>
      </c>
      <c r="B2127">
        <f>E730</f>
        <v>10</v>
      </c>
      <c r="D2127" t="s">
        <v>4876</v>
      </c>
      <c r="E2127">
        <v>35</v>
      </c>
    </row>
    <row r="2128" spans="1:5" ht="15" customHeight="1" x14ac:dyDescent="0.3">
      <c r="A2128" s="57" t="s">
        <v>6197</v>
      </c>
      <c r="B2128">
        <f>E730</f>
        <v>10</v>
      </c>
      <c r="D2128" t="s">
        <v>4877</v>
      </c>
      <c r="E2128">
        <v>55</v>
      </c>
    </row>
    <row r="2129" spans="1:5" ht="15" customHeight="1" x14ac:dyDescent="0.3">
      <c r="A2129" s="57" t="s">
        <v>6198</v>
      </c>
      <c r="B2129">
        <f>E730</f>
        <v>10</v>
      </c>
      <c r="D2129" t="s">
        <v>4878</v>
      </c>
      <c r="E2129">
        <v>35</v>
      </c>
    </row>
    <row r="2130" spans="1:5" ht="15" customHeight="1" x14ac:dyDescent="0.3">
      <c r="A2130" s="57" t="s">
        <v>6199</v>
      </c>
      <c r="B2130">
        <f>E730</f>
        <v>10</v>
      </c>
      <c r="D2130" t="s">
        <v>4879</v>
      </c>
      <c r="E2130">
        <v>35</v>
      </c>
    </row>
    <row r="2131" spans="1:5" ht="15" customHeight="1" x14ac:dyDescent="0.3">
      <c r="A2131" s="57" t="s">
        <v>6200</v>
      </c>
      <c r="B2131">
        <f>E731</f>
        <v>10</v>
      </c>
      <c r="D2131" t="s">
        <v>4880</v>
      </c>
      <c r="E2131">
        <v>35</v>
      </c>
    </row>
    <row r="2132" spans="1:5" ht="15" customHeight="1" x14ac:dyDescent="0.3">
      <c r="A2132" s="57" t="s">
        <v>6201</v>
      </c>
      <c r="B2132">
        <f>E731</f>
        <v>10</v>
      </c>
      <c r="D2132" t="s">
        <v>4881</v>
      </c>
      <c r="E2132">
        <v>35</v>
      </c>
    </row>
    <row r="2133" spans="1:5" ht="15" customHeight="1" x14ac:dyDescent="0.3">
      <c r="A2133" s="57" t="s">
        <v>6202</v>
      </c>
      <c r="B2133">
        <f>E731</f>
        <v>10</v>
      </c>
      <c r="D2133" t="s">
        <v>4882</v>
      </c>
      <c r="E2133">
        <v>35</v>
      </c>
    </row>
    <row r="2134" spans="1:5" ht="15" customHeight="1" x14ac:dyDescent="0.3">
      <c r="A2134" s="57" t="s">
        <v>6203</v>
      </c>
      <c r="B2134">
        <f>E731</f>
        <v>10</v>
      </c>
      <c r="D2134" t="s">
        <v>4883</v>
      </c>
      <c r="E2134">
        <v>35</v>
      </c>
    </row>
    <row r="2135" spans="1:5" ht="15" customHeight="1" x14ac:dyDescent="0.3">
      <c r="A2135" s="57" t="s">
        <v>6204</v>
      </c>
      <c r="B2135">
        <f>E731</f>
        <v>10</v>
      </c>
      <c r="D2135" t="s">
        <v>4884</v>
      </c>
      <c r="E2135">
        <v>35</v>
      </c>
    </row>
    <row r="2136" spans="1:5" ht="15" customHeight="1" x14ac:dyDescent="0.3">
      <c r="A2136" s="57" t="s">
        <v>6205</v>
      </c>
      <c r="B2136">
        <f>E731</f>
        <v>10</v>
      </c>
      <c r="D2136" t="s">
        <v>4885</v>
      </c>
      <c r="E2136">
        <v>40</v>
      </c>
    </row>
    <row r="2137" spans="1:5" ht="15" customHeight="1" x14ac:dyDescent="0.3">
      <c r="A2137" s="57" t="s">
        <v>6206</v>
      </c>
      <c r="B2137">
        <f>E731</f>
        <v>10</v>
      </c>
      <c r="D2137" t="s">
        <v>4886</v>
      </c>
      <c r="E2137">
        <v>40</v>
      </c>
    </row>
    <row r="2138" spans="1:5" ht="15" customHeight="1" x14ac:dyDescent="0.3">
      <c r="A2138" s="57" t="s">
        <v>6208</v>
      </c>
      <c r="B2138">
        <f>E731</f>
        <v>10</v>
      </c>
      <c r="D2138" t="s">
        <v>4887</v>
      </c>
      <c r="E2138">
        <v>40</v>
      </c>
    </row>
    <row r="2139" spans="1:5" ht="15" customHeight="1" x14ac:dyDescent="0.3">
      <c r="A2139" s="57" t="s">
        <v>6207</v>
      </c>
      <c r="B2139">
        <f>E731</f>
        <v>10</v>
      </c>
      <c r="D2139" t="s">
        <v>4888</v>
      </c>
      <c r="E2139">
        <v>40</v>
      </c>
    </row>
    <row r="2140" spans="1:5" ht="15" customHeight="1" x14ac:dyDescent="0.3">
      <c r="A2140" s="57" t="s">
        <v>6209</v>
      </c>
      <c r="B2140">
        <f>E731</f>
        <v>10</v>
      </c>
      <c r="D2140" t="s">
        <v>4889</v>
      </c>
      <c r="E2140">
        <v>40</v>
      </c>
    </row>
    <row r="2141" spans="1:5" ht="15" customHeight="1" x14ac:dyDescent="0.3">
      <c r="A2141" s="57" t="s">
        <v>6210</v>
      </c>
      <c r="B2141">
        <f>E731</f>
        <v>10</v>
      </c>
      <c r="D2141" t="s">
        <v>4890</v>
      </c>
      <c r="E2141">
        <v>40</v>
      </c>
    </row>
    <row r="2142" spans="1:5" ht="15" customHeight="1" x14ac:dyDescent="0.3">
      <c r="A2142" s="57" t="s">
        <v>6211</v>
      </c>
      <c r="B2142">
        <f>E731</f>
        <v>10</v>
      </c>
      <c r="D2142" t="s">
        <v>5180</v>
      </c>
      <c r="E2142">
        <v>35</v>
      </c>
    </row>
    <row r="2143" spans="1:5" ht="15" customHeight="1" x14ac:dyDescent="0.3">
      <c r="A2143" s="57" t="s">
        <v>6212</v>
      </c>
      <c r="B2143">
        <f>E731</f>
        <v>10</v>
      </c>
      <c r="D2143" t="s">
        <v>5181</v>
      </c>
      <c r="E2143">
        <v>35</v>
      </c>
    </row>
    <row r="2144" spans="1:5" ht="15" customHeight="1" x14ac:dyDescent="0.3">
      <c r="A2144" s="57" t="s">
        <v>6213</v>
      </c>
      <c r="B2144">
        <f>E731</f>
        <v>10</v>
      </c>
      <c r="D2144" t="s">
        <v>5182</v>
      </c>
      <c r="E2144">
        <v>35</v>
      </c>
    </row>
    <row r="2145" spans="1:5" ht="15" customHeight="1" x14ac:dyDescent="0.3">
      <c r="A2145" s="57" t="s">
        <v>6214</v>
      </c>
      <c r="B2145">
        <f>E731</f>
        <v>10</v>
      </c>
      <c r="D2145" t="s">
        <v>5183</v>
      </c>
      <c r="E2145">
        <v>35</v>
      </c>
    </row>
    <row r="2146" spans="1:5" ht="15" customHeight="1" x14ac:dyDescent="0.3">
      <c r="A2146" s="57" t="s">
        <v>6215</v>
      </c>
      <c r="B2146">
        <f>E731</f>
        <v>10</v>
      </c>
      <c r="D2146" t="s">
        <v>5184</v>
      </c>
      <c r="E2146">
        <v>35</v>
      </c>
    </row>
    <row r="2147" spans="1:5" ht="15" customHeight="1" x14ac:dyDescent="0.3">
      <c r="A2147" s="57" t="s">
        <v>6216</v>
      </c>
      <c r="B2147">
        <f>E731</f>
        <v>10</v>
      </c>
      <c r="D2147" t="s">
        <v>5185</v>
      </c>
      <c r="E2147">
        <v>35</v>
      </c>
    </row>
    <row r="2148" spans="1:5" ht="15" customHeight="1" x14ac:dyDescent="0.3">
      <c r="A2148" s="57" t="s">
        <v>6217</v>
      </c>
      <c r="B2148">
        <f>E731</f>
        <v>10</v>
      </c>
      <c r="D2148" t="s">
        <v>5186</v>
      </c>
      <c r="E2148">
        <v>35</v>
      </c>
    </row>
    <row r="2149" spans="1:5" ht="15" customHeight="1" x14ac:dyDescent="0.3">
      <c r="A2149" s="57" t="s">
        <v>6218</v>
      </c>
      <c r="B2149">
        <f>E731</f>
        <v>10</v>
      </c>
      <c r="D2149" t="s">
        <v>5187</v>
      </c>
      <c r="E2149">
        <v>35</v>
      </c>
    </row>
    <row r="2150" spans="1:5" ht="15" customHeight="1" x14ac:dyDescent="0.3">
      <c r="A2150" s="57" t="s">
        <v>6219</v>
      </c>
      <c r="B2150">
        <f>E731</f>
        <v>10</v>
      </c>
      <c r="D2150" t="s">
        <v>5188</v>
      </c>
      <c r="E2150">
        <v>35</v>
      </c>
    </row>
    <row r="2151" spans="1:5" ht="15" customHeight="1" x14ac:dyDescent="0.3">
      <c r="A2151" s="57" t="s">
        <v>6220</v>
      </c>
      <c r="B2151">
        <f>E731</f>
        <v>10</v>
      </c>
      <c r="D2151" t="s">
        <v>5189</v>
      </c>
      <c r="E2151">
        <v>35</v>
      </c>
    </row>
    <row r="2152" spans="1:5" ht="15" customHeight="1" x14ac:dyDescent="0.3">
      <c r="A2152" s="57" t="s">
        <v>6221</v>
      </c>
      <c r="B2152">
        <f>E731</f>
        <v>10</v>
      </c>
      <c r="D2152" t="s">
        <v>5190</v>
      </c>
      <c r="E2152">
        <v>35</v>
      </c>
    </row>
    <row r="2153" spans="1:5" ht="15" customHeight="1" x14ac:dyDescent="0.3">
      <c r="A2153" s="57" t="s">
        <v>6222</v>
      </c>
      <c r="B2153">
        <f>E731</f>
        <v>10</v>
      </c>
      <c r="D2153" t="s">
        <v>5191</v>
      </c>
      <c r="E2153">
        <v>35</v>
      </c>
    </row>
    <row r="2154" spans="1:5" ht="15" customHeight="1" x14ac:dyDescent="0.3">
      <c r="A2154" s="57" t="s">
        <v>6223</v>
      </c>
      <c r="B2154">
        <f>E731</f>
        <v>10</v>
      </c>
      <c r="D2154" t="s">
        <v>5192</v>
      </c>
      <c r="E2154">
        <v>35</v>
      </c>
    </row>
    <row r="2155" spans="1:5" ht="15" customHeight="1" x14ac:dyDescent="0.3">
      <c r="A2155" s="57" t="s">
        <v>6224</v>
      </c>
      <c r="B2155">
        <f>E731</f>
        <v>10</v>
      </c>
      <c r="D2155" t="s">
        <v>5193</v>
      </c>
      <c r="E2155">
        <v>35</v>
      </c>
    </row>
    <row r="2156" spans="1:5" ht="15" customHeight="1" x14ac:dyDescent="0.3">
      <c r="A2156" s="57" t="s">
        <v>6225</v>
      </c>
      <c r="B2156">
        <f>E731</f>
        <v>10</v>
      </c>
      <c r="D2156" t="s">
        <v>5194</v>
      </c>
      <c r="E2156">
        <v>35</v>
      </c>
    </row>
    <row r="2157" spans="1:5" ht="15" customHeight="1" x14ac:dyDescent="0.3">
      <c r="A2157" s="57" t="s">
        <v>6226</v>
      </c>
      <c r="B2157">
        <f>E731</f>
        <v>10</v>
      </c>
      <c r="D2157" t="s">
        <v>5195</v>
      </c>
      <c r="E2157">
        <v>35</v>
      </c>
    </row>
    <row r="2158" spans="1:5" ht="15" customHeight="1" x14ac:dyDescent="0.3">
      <c r="A2158" s="57" t="s">
        <v>6227</v>
      </c>
      <c r="B2158">
        <f>E731</f>
        <v>10</v>
      </c>
      <c r="D2158" t="s">
        <v>5196</v>
      </c>
      <c r="E2158">
        <v>35</v>
      </c>
    </row>
    <row r="2159" spans="1:5" ht="15" customHeight="1" x14ac:dyDescent="0.3">
      <c r="A2159" s="57" t="s">
        <v>6228</v>
      </c>
      <c r="B2159">
        <f>E731</f>
        <v>10</v>
      </c>
      <c r="D2159" t="s">
        <v>5197</v>
      </c>
      <c r="E2159">
        <v>35</v>
      </c>
    </row>
    <row r="2160" spans="1:5" ht="15" customHeight="1" x14ac:dyDescent="0.3">
      <c r="A2160" s="57" t="s">
        <v>6229</v>
      </c>
      <c r="B2160">
        <f>E731</f>
        <v>10</v>
      </c>
      <c r="D2160" t="s">
        <v>5198</v>
      </c>
      <c r="E2160">
        <v>35</v>
      </c>
    </row>
    <row r="2161" spans="1:5" ht="15" customHeight="1" x14ac:dyDescent="0.3">
      <c r="A2161" s="57" t="s">
        <v>6230</v>
      </c>
      <c r="B2161">
        <f>E731</f>
        <v>10</v>
      </c>
      <c r="D2161" t="s">
        <v>5199</v>
      </c>
      <c r="E2161">
        <v>35</v>
      </c>
    </row>
    <row r="2162" spans="1:5" ht="15" customHeight="1" x14ac:dyDescent="0.3">
      <c r="A2162" s="57" t="s">
        <v>6231</v>
      </c>
      <c r="B2162">
        <f>E731</f>
        <v>10</v>
      </c>
      <c r="D2162" t="s">
        <v>5200</v>
      </c>
      <c r="E2162">
        <v>35</v>
      </c>
    </row>
    <row r="2163" spans="1:5" ht="15" customHeight="1" x14ac:dyDescent="0.3">
      <c r="A2163" s="57" t="s">
        <v>6232</v>
      </c>
      <c r="B2163">
        <f>E732</f>
        <v>15</v>
      </c>
      <c r="D2163" t="s">
        <v>5201</v>
      </c>
      <c r="E2163">
        <v>35</v>
      </c>
    </row>
    <row r="2164" spans="1:5" ht="15" customHeight="1" x14ac:dyDescent="0.3">
      <c r="A2164" s="57" t="s">
        <v>6233</v>
      </c>
      <c r="B2164">
        <f>E732</f>
        <v>15</v>
      </c>
      <c r="D2164" t="s">
        <v>5202</v>
      </c>
      <c r="E2164">
        <v>35</v>
      </c>
    </row>
    <row r="2165" spans="1:5" ht="15" customHeight="1" x14ac:dyDescent="0.3">
      <c r="A2165" s="57" t="s">
        <v>6234</v>
      </c>
      <c r="B2165">
        <f>E732</f>
        <v>15</v>
      </c>
      <c r="D2165" t="s">
        <v>5203</v>
      </c>
      <c r="E2165">
        <v>35</v>
      </c>
    </row>
    <row r="2166" spans="1:5" ht="15" customHeight="1" x14ac:dyDescent="0.3">
      <c r="A2166" s="57" t="s">
        <v>6235</v>
      </c>
      <c r="B2166">
        <f>E732</f>
        <v>15</v>
      </c>
      <c r="D2166" t="s">
        <v>5204</v>
      </c>
      <c r="E2166">
        <v>35</v>
      </c>
    </row>
    <row r="2167" spans="1:5" ht="15" customHeight="1" x14ac:dyDescent="0.3">
      <c r="A2167" s="57" t="s">
        <v>6236</v>
      </c>
      <c r="B2167">
        <f>E732</f>
        <v>15</v>
      </c>
      <c r="D2167" t="s">
        <v>5205</v>
      </c>
      <c r="E2167">
        <v>35</v>
      </c>
    </row>
    <row r="2168" spans="1:5" ht="15" customHeight="1" x14ac:dyDescent="0.3">
      <c r="A2168" s="57" t="s">
        <v>6237</v>
      </c>
      <c r="B2168">
        <f>E732</f>
        <v>15</v>
      </c>
      <c r="D2168" t="s">
        <v>5206</v>
      </c>
      <c r="E2168">
        <v>35</v>
      </c>
    </row>
    <row r="2169" spans="1:5" ht="15" customHeight="1" x14ac:dyDescent="0.3">
      <c r="A2169" s="57" t="s">
        <v>6238</v>
      </c>
      <c r="B2169">
        <f>E732</f>
        <v>15</v>
      </c>
      <c r="D2169" t="s">
        <v>5207</v>
      </c>
      <c r="E2169">
        <v>80</v>
      </c>
    </row>
    <row r="2170" spans="1:5" ht="15" customHeight="1" x14ac:dyDescent="0.3">
      <c r="A2170" s="57" t="s">
        <v>6239</v>
      </c>
      <c r="B2170">
        <f>E732</f>
        <v>15</v>
      </c>
      <c r="D2170" t="s">
        <v>4891</v>
      </c>
      <c r="E2170">
        <v>35</v>
      </c>
    </row>
    <row r="2171" spans="1:5" ht="15" customHeight="1" x14ac:dyDescent="0.3">
      <c r="A2171" t="s">
        <v>1304</v>
      </c>
      <c r="B2171">
        <f>E733</f>
        <v>15</v>
      </c>
      <c r="D2171" t="s">
        <v>4892</v>
      </c>
      <c r="E2171">
        <v>35</v>
      </c>
    </row>
    <row r="2172" spans="1:5" ht="15" customHeight="1" x14ac:dyDescent="0.3">
      <c r="A2172" s="57" t="s">
        <v>6300</v>
      </c>
      <c r="B2172">
        <f t="shared" ref="B2172:B2190" si="310">B2068</f>
        <v>15</v>
      </c>
      <c r="D2172" t="s">
        <v>4893</v>
      </c>
      <c r="E2172">
        <v>30</v>
      </c>
    </row>
    <row r="2173" spans="1:5" ht="15" customHeight="1" x14ac:dyDescent="0.3">
      <c r="A2173" s="57" t="s">
        <v>6301</v>
      </c>
      <c r="B2173">
        <f t="shared" si="310"/>
        <v>15</v>
      </c>
      <c r="D2173" t="s">
        <v>4894</v>
      </c>
      <c r="E2173">
        <v>30</v>
      </c>
    </row>
    <row r="2174" spans="1:5" ht="15" customHeight="1" x14ac:dyDescent="0.3">
      <c r="A2174" s="57" t="s">
        <v>6302</v>
      </c>
      <c r="B2174">
        <f t="shared" si="310"/>
        <v>15</v>
      </c>
      <c r="D2174" t="s">
        <v>4895</v>
      </c>
      <c r="E2174">
        <v>30</v>
      </c>
    </row>
    <row r="2175" spans="1:5" ht="15" customHeight="1" x14ac:dyDescent="0.3">
      <c r="A2175" s="57" t="s">
        <v>6303</v>
      </c>
      <c r="B2175">
        <f t="shared" si="310"/>
        <v>15</v>
      </c>
      <c r="D2175" t="s">
        <v>4896</v>
      </c>
      <c r="E2175">
        <v>35</v>
      </c>
    </row>
    <row r="2176" spans="1:5" ht="15" customHeight="1" x14ac:dyDescent="0.3">
      <c r="A2176" s="57" t="s">
        <v>6304</v>
      </c>
      <c r="B2176">
        <f t="shared" si="310"/>
        <v>15</v>
      </c>
      <c r="D2176" t="s">
        <v>4897</v>
      </c>
      <c r="E2176">
        <v>35</v>
      </c>
    </row>
    <row r="2177" spans="1:5" ht="15" customHeight="1" x14ac:dyDescent="0.3">
      <c r="A2177" s="57" t="s">
        <v>6305</v>
      </c>
      <c r="B2177">
        <f t="shared" si="310"/>
        <v>15</v>
      </c>
      <c r="D2177" t="s">
        <v>4898</v>
      </c>
      <c r="E2177">
        <v>35</v>
      </c>
    </row>
    <row r="2178" spans="1:5" ht="15" customHeight="1" x14ac:dyDescent="0.3">
      <c r="A2178" s="57" t="s">
        <v>6306</v>
      </c>
      <c r="B2178">
        <f t="shared" si="310"/>
        <v>15</v>
      </c>
      <c r="D2178" t="s">
        <v>4899</v>
      </c>
      <c r="E2178">
        <v>35</v>
      </c>
    </row>
    <row r="2179" spans="1:5" ht="15" customHeight="1" x14ac:dyDescent="0.3">
      <c r="A2179" s="57" t="s">
        <v>6307</v>
      </c>
      <c r="B2179">
        <f t="shared" si="310"/>
        <v>15</v>
      </c>
      <c r="D2179" t="s">
        <v>4900</v>
      </c>
      <c r="E2179">
        <v>35</v>
      </c>
    </row>
    <row r="2180" spans="1:5" ht="15" customHeight="1" x14ac:dyDescent="0.3">
      <c r="A2180" s="57" t="s">
        <v>6308</v>
      </c>
      <c r="B2180">
        <f t="shared" si="310"/>
        <v>15</v>
      </c>
      <c r="D2180" t="s">
        <v>4901</v>
      </c>
      <c r="E2180">
        <v>35</v>
      </c>
    </row>
    <row r="2181" spans="1:5" ht="15" customHeight="1" x14ac:dyDescent="0.3">
      <c r="A2181" s="57" t="s">
        <v>6309</v>
      </c>
      <c r="B2181">
        <f t="shared" si="310"/>
        <v>15</v>
      </c>
      <c r="D2181" t="s">
        <v>4902</v>
      </c>
      <c r="E2181">
        <v>35</v>
      </c>
    </row>
    <row r="2182" spans="1:5" ht="15" customHeight="1" x14ac:dyDescent="0.3">
      <c r="A2182" s="57" t="s">
        <v>6310</v>
      </c>
      <c r="B2182">
        <f t="shared" si="310"/>
        <v>15</v>
      </c>
      <c r="D2182" t="s">
        <v>4903</v>
      </c>
      <c r="E2182">
        <v>35</v>
      </c>
    </row>
    <row r="2183" spans="1:5" ht="15" customHeight="1" x14ac:dyDescent="0.3">
      <c r="A2183" s="57" t="s">
        <v>6311</v>
      </c>
      <c r="B2183">
        <f t="shared" si="310"/>
        <v>15</v>
      </c>
      <c r="D2183" t="s">
        <v>4904</v>
      </c>
      <c r="E2183">
        <v>35</v>
      </c>
    </row>
    <row r="2184" spans="1:5" ht="15" customHeight="1" x14ac:dyDescent="0.3">
      <c r="A2184" s="57" t="s">
        <v>6312</v>
      </c>
      <c r="B2184">
        <f t="shared" si="310"/>
        <v>15</v>
      </c>
      <c r="D2184" t="s">
        <v>4905</v>
      </c>
      <c r="E2184">
        <v>30</v>
      </c>
    </row>
    <row r="2185" spans="1:5" ht="15" customHeight="1" x14ac:dyDescent="0.3">
      <c r="A2185" s="57" t="s">
        <v>6335</v>
      </c>
      <c r="B2185">
        <f t="shared" si="310"/>
        <v>40</v>
      </c>
      <c r="D2185" t="s">
        <v>4906</v>
      </c>
      <c r="E2185">
        <v>30</v>
      </c>
    </row>
    <row r="2186" spans="1:5" ht="15" customHeight="1" x14ac:dyDescent="0.3">
      <c r="A2186" t="s">
        <v>6336</v>
      </c>
      <c r="B2186">
        <f t="shared" si="310"/>
        <v>0</v>
      </c>
      <c r="D2186" t="s">
        <v>4907</v>
      </c>
      <c r="E2186">
        <v>35</v>
      </c>
    </row>
    <row r="2187" spans="1:5" ht="15" customHeight="1" x14ac:dyDescent="0.3">
      <c r="A2187" s="57" t="s">
        <v>6337</v>
      </c>
      <c r="B2187">
        <f t="shared" si="310"/>
        <v>15</v>
      </c>
      <c r="D2187" t="s">
        <v>4908</v>
      </c>
      <c r="E2187">
        <v>35</v>
      </c>
    </row>
    <row r="2188" spans="1:5" ht="15" customHeight="1" x14ac:dyDescent="0.3">
      <c r="A2188" s="57" t="s">
        <v>6338</v>
      </c>
      <c r="B2188">
        <f t="shared" si="310"/>
        <v>15</v>
      </c>
      <c r="D2188" t="s">
        <v>4909</v>
      </c>
      <c r="E2188">
        <v>35</v>
      </c>
    </row>
    <row r="2189" spans="1:5" ht="15" customHeight="1" x14ac:dyDescent="0.3">
      <c r="A2189" s="57" t="s">
        <v>6339</v>
      </c>
      <c r="B2189">
        <f t="shared" si="310"/>
        <v>20</v>
      </c>
      <c r="D2189" t="s">
        <v>4910</v>
      </c>
      <c r="E2189">
        <v>35</v>
      </c>
    </row>
    <row r="2190" spans="1:5" ht="15" customHeight="1" x14ac:dyDescent="0.3">
      <c r="A2190" s="57" t="s">
        <v>6340</v>
      </c>
      <c r="B2190">
        <f t="shared" si="310"/>
        <v>20</v>
      </c>
      <c r="D2190" t="s">
        <v>4911</v>
      </c>
      <c r="E2190">
        <v>35</v>
      </c>
    </row>
    <row r="2191" spans="1:5" ht="15" customHeight="1" x14ac:dyDescent="0.3">
      <c r="A2191" s="57" t="s">
        <v>6241</v>
      </c>
      <c r="B2191">
        <f t="shared" ref="B2191:B2222" si="311">B2090</f>
        <v>12</v>
      </c>
      <c r="D2191" t="s">
        <v>4912</v>
      </c>
      <c r="E2191">
        <v>35</v>
      </c>
    </row>
    <row r="2192" spans="1:5" ht="15" customHeight="1" x14ac:dyDescent="0.3">
      <c r="A2192" s="57" t="s">
        <v>6313</v>
      </c>
      <c r="B2192">
        <f t="shared" si="311"/>
        <v>12</v>
      </c>
      <c r="D2192" t="s">
        <v>4913</v>
      </c>
      <c r="E2192">
        <v>35</v>
      </c>
    </row>
    <row r="2193" spans="1:5" ht="15" customHeight="1" x14ac:dyDescent="0.3">
      <c r="A2193" s="57" t="s">
        <v>6314</v>
      </c>
      <c r="B2193">
        <f t="shared" si="311"/>
        <v>12</v>
      </c>
      <c r="D2193" t="s">
        <v>4914</v>
      </c>
      <c r="E2193">
        <v>35</v>
      </c>
    </row>
    <row r="2194" spans="1:5" ht="15" customHeight="1" x14ac:dyDescent="0.3">
      <c r="A2194" s="57" t="s">
        <v>6315</v>
      </c>
      <c r="B2194">
        <f t="shared" si="311"/>
        <v>12</v>
      </c>
      <c r="D2194" t="s">
        <v>4915</v>
      </c>
      <c r="E2194">
        <v>35</v>
      </c>
    </row>
    <row r="2195" spans="1:5" ht="15" customHeight="1" x14ac:dyDescent="0.3">
      <c r="A2195" s="57" t="s">
        <v>6316</v>
      </c>
      <c r="B2195">
        <f t="shared" si="311"/>
        <v>12</v>
      </c>
      <c r="D2195" t="s">
        <v>4916</v>
      </c>
      <c r="E2195">
        <v>35</v>
      </c>
    </row>
    <row r="2196" spans="1:5" ht="15" customHeight="1" x14ac:dyDescent="0.3">
      <c r="A2196" s="57" t="s">
        <v>6317</v>
      </c>
      <c r="B2196">
        <f t="shared" si="311"/>
        <v>12</v>
      </c>
      <c r="D2196" t="s">
        <v>4917</v>
      </c>
      <c r="E2196">
        <v>35</v>
      </c>
    </row>
    <row r="2197" spans="1:5" ht="15" customHeight="1" x14ac:dyDescent="0.3">
      <c r="A2197" s="57" t="s">
        <v>6318</v>
      </c>
      <c r="B2197">
        <f t="shared" si="311"/>
        <v>12</v>
      </c>
      <c r="D2197" t="s">
        <v>4918</v>
      </c>
      <c r="E2197">
        <v>35</v>
      </c>
    </row>
    <row r="2198" spans="1:5" ht="15" customHeight="1" x14ac:dyDescent="0.3">
      <c r="A2198" s="57" t="s">
        <v>6319</v>
      </c>
      <c r="B2198">
        <f t="shared" si="311"/>
        <v>12</v>
      </c>
      <c r="D2198" t="s">
        <v>4919</v>
      </c>
      <c r="E2198">
        <v>35</v>
      </c>
    </row>
    <row r="2199" spans="1:5" ht="15" customHeight="1" x14ac:dyDescent="0.3">
      <c r="A2199" s="57" t="s">
        <v>6320</v>
      </c>
      <c r="B2199">
        <f t="shared" si="311"/>
        <v>12</v>
      </c>
      <c r="D2199" t="s">
        <v>4920</v>
      </c>
      <c r="E2199">
        <v>35</v>
      </c>
    </row>
    <row r="2200" spans="1:5" ht="15" customHeight="1" x14ac:dyDescent="0.3">
      <c r="A2200" s="57" t="s">
        <v>6321</v>
      </c>
      <c r="B2200">
        <f t="shared" si="311"/>
        <v>12</v>
      </c>
      <c r="D2200" t="s">
        <v>4921</v>
      </c>
      <c r="E2200">
        <v>35</v>
      </c>
    </row>
    <row r="2201" spans="1:5" ht="15" customHeight="1" x14ac:dyDescent="0.3">
      <c r="A2201" s="57" t="s">
        <v>6322</v>
      </c>
      <c r="B2201">
        <f t="shared" si="311"/>
        <v>12</v>
      </c>
      <c r="D2201" t="s">
        <v>4922</v>
      </c>
      <c r="E2201">
        <v>35</v>
      </c>
    </row>
    <row r="2202" spans="1:5" ht="15" customHeight="1" x14ac:dyDescent="0.3">
      <c r="A2202" s="57" t="s">
        <v>6323</v>
      </c>
      <c r="B2202">
        <f t="shared" si="311"/>
        <v>12</v>
      </c>
      <c r="D2202" t="s">
        <v>4923</v>
      </c>
      <c r="E2202">
        <v>35</v>
      </c>
    </row>
    <row r="2203" spans="1:5" ht="15" customHeight="1" x14ac:dyDescent="0.3">
      <c r="A2203" s="57" t="s">
        <v>6324</v>
      </c>
      <c r="B2203">
        <f t="shared" si="311"/>
        <v>12</v>
      </c>
      <c r="D2203" t="s">
        <v>4924</v>
      </c>
      <c r="E2203">
        <v>35</v>
      </c>
    </row>
    <row r="2204" spans="1:5" ht="15" customHeight="1" x14ac:dyDescent="0.3">
      <c r="A2204" s="57" t="s">
        <v>6325</v>
      </c>
      <c r="B2204">
        <f t="shared" si="311"/>
        <v>12</v>
      </c>
      <c r="D2204" t="s">
        <v>4925</v>
      </c>
      <c r="E2204">
        <v>35</v>
      </c>
    </row>
    <row r="2205" spans="1:5" ht="15" customHeight="1" x14ac:dyDescent="0.3">
      <c r="A2205" s="57" t="s">
        <v>6326</v>
      </c>
      <c r="B2205">
        <f t="shared" si="311"/>
        <v>12</v>
      </c>
      <c r="D2205" t="s">
        <v>4926</v>
      </c>
      <c r="E2205">
        <v>35</v>
      </c>
    </row>
    <row r="2206" spans="1:5" ht="15" customHeight="1" x14ac:dyDescent="0.3">
      <c r="A2206" s="57" t="s">
        <v>6242</v>
      </c>
      <c r="B2206">
        <f t="shared" si="311"/>
        <v>12</v>
      </c>
      <c r="D2206" t="s">
        <v>4927</v>
      </c>
      <c r="E2206">
        <v>35</v>
      </c>
    </row>
    <row r="2207" spans="1:5" ht="15" customHeight="1" x14ac:dyDescent="0.3">
      <c r="A2207" s="57" t="s">
        <v>6243</v>
      </c>
      <c r="B2207">
        <f t="shared" si="311"/>
        <v>12</v>
      </c>
      <c r="D2207" t="s">
        <v>4928</v>
      </c>
      <c r="E2207">
        <v>35</v>
      </c>
    </row>
    <row r="2208" spans="1:5" ht="15" customHeight="1" x14ac:dyDescent="0.3">
      <c r="A2208" s="57" t="s">
        <v>6244</v>
      </c>
      <c r="B2208">
        <f t="shared" si="311"/>
        <v>12</v>
      </c>
      <c r="D2208" t="s">
        <v>4929</v>
      </c>
      <c r="E2208">
        <v>35</v>
      </c>
    </row>
    <row r="2209" spans="1:5" ht="15" customHeight="1" x14ac:dyDescent="0.3">
      <c r="A2209" s="57" t="s">
        <v>6245</v>
      </c>
      <c r="B2209">
        <f t="shared" si="311"/>
        <v>12</v>
      </c>
      <c r="D2209" t="s">
        <v>4930</v>
      </c>
      <c r="E2209">
        <v>35</v>
      </c>
    </row>
    <row r="2210" spans="1:5" ht="15" customHeight="1" x14ac:dyDescent="0.3">
      <c r="A2210" s="57" t="s">
        <v>6246</v>
      </c>
      <c r="B2210">
        <f t="shared" si="311"/>
        <v>12</v>
      </c>
      <c r="D2210" t="s">
        <v>4931</v>
      </c>
      <c r="E2210">
        <v>40</v>
      </c>
    </row>
    <row r="2211" spans="1:5" ht="15" customHeight="1" x14ac:dyDescent="0.3">
      <c r="A2211" s="57" t="s">
        <v>6247</v>
      </c>
      <c r="B2211">
        <f t="shared" si="311"/>
        <v>12</v>
      </c>
      <c r="D2211" t="s">
        <v>4932</v>
      </c>
      <c r="E2211">
        <v>40</v>
      </c>
    </row>
    <row r="2212" spans="1:5" ht="15" customHeight="1" x14ac:dyDescent="0.3">
      <c r="A2212" s="57" t="s">
        <v>6248</v>
      </c>
      <c r="B2212">
        <f t="shared" si="311"/>
        <v>12</v>
      </c>
      <c r="D2212" t="s">
        <v>4933</v>
      </c>
      <c r="E2212">
        <v>40</v>
      </c>
    </row>
    <row r="2213" spans="1:5" ht="15" customHeight="1" x14ac:dyDescent="0.3">
      <c r="A2213" t="s">
        <v>6327</v>
      </c>
      <c r="B2213">
        <f t="shared" si="311"/>
        <v>0</v>
      </c>
      <c r="D2213" t="s">
        <v>4934</v>
      </c>
      <c r="E2213">
        <v>40</v>
      </c>
    </row>
    <row r="2214" spans="1:5" ht="15" customHeight="1" x14ac:dyDescent="0.3">
      <c r="A2214" s="57" t="s">
        <v>6328</v>
      </c>
      <c r="B2214">
        <f t="shared" si="311"/>
        <v>0</v>
      </c>
      <c r="D2214" t="s">
        <v>4935</v>
      </c>
      <c r="E2214">
        <v>35</v>
      </c>
    </row>
    <row r="2215" spans="1:5" ht="15" customHeight="1" x14ac:dyDescent="0.3">
      <c r="A2215" s="57" t="s">
        <v>6329</v>
      </c>
      <c r="B2215">
        <f t="shared" si="311"/>
        <v>0</v>
      </c>
      <c r="D2215" t="s">
        <v>4936</v>
      </c>
      <c r="E2215">
        <v>35</v>
      </c>
    </row>
    <row r="2216" spans="1:5" ht="15" customHeight="1" x14ac:dyDescent="0.3">
      <c r="A2216" s="57" t="s">
        <v>6330</v>
      </c>
      <c r="B2216">
        <f t="shared" si="311"/>
        <v>0</v>
      </c>
      <c r="D2216" t="s">
        <v>4937</v>
      </c>
      <c r="E2216">
        <v>35</v>
      </c>
    </row>
    <row r="2217" spans="1:5" ht="15" customHeight="1" x14ac:dyDescent="0.3">
      <c r="A2217" s="57" t="s">
        <v>6331</v>
      </c>
      <c r="B2217">
        <f t="shared" si="311"/>
        <v>0</v>
      </c>
      <c r="D2217" t="s">
        <v>4938</v>
      </c>
      <c r="E2217">
        <v>35</v>
      </c>
    </row>
    <row r="2218" spans="1:5" ht="15" customHeight="1" x14ac:dyDescent="0.3">
      <c r="A2218" s="57" t="s">
        <v>6332</v>
      </c>
      <c r="B2218">
        <f t="shared" si="311"/>
        <v>0</v>
      </c>
      <c r="D2218" t="s">
        <v>4939</v>
      </c>
      <c r="E2218">
        <v>30</v>
      </c>
    </row>
    <row r="2219" spans="1:5" ht="15" customHeight="1" x14ac:dyDescent="0.3">
      <c r="A2219" t="s">
        <v>6333</v>
      </c>
      <c r="B2219">
        <f t="shared" si="311"/>
        <v>12</v>
      </c>
      <c r="D2219" t="s">
        <v>4940</v>
      </c>
      <c r="E2219">
        <v>30</v>
      </c>
    </row>
    <row r="2220" spans="1:5" ht="15" customHeight="1" x14ac:dyDescent="0.3">
      <c r="A2220" t="s">
        <v>6334</v>
      </c>
      <c r="B2220">
        <f t="shared" si="311"/>
        <v>15</v>
      </c>
      <c r="D2220" t="s">
        <v>4941</v>
      </c>
      <c r="E2220">
        <v>40</v>
      </c>
    </row>
    <row r="2221" spans="1:5" ht="15" customHeight="1" x14ac:dyDescent="0.3">
      <c r="A2221" s="57" t="s">
        <v>6249</v>
      </c>
      <c r="B2221">
        <f t="shared" si="311"/>
        <v>10</v>
      </c>
      <c r="D2221" t="s">
        <v>4942</v>
      </c>
      <c r="E2221">
        <v>40</v>
      </c>
    </row>
    <row r="2222" spans="1:5" ht="15" customHeight="1" x14ac:dyDescent="0.3">
      <c r="A2222" s="57" t="s">
        <v>6250</v>
      </c>
      <c r="B2222">
        <f t="shared" si="311"/>
        <v>10</v>
      </c>
      <c r="D2222" t="s">
        <v>4943</v>
      </c>
      <c r="E2222">
        <v>40</v>
      </c>
    </row>
    <row r="2223" spans="1:5" ht="15" customHeight="1" x14ac:dyDescent="0.3">
      <c r="A2223" s="57" t="s">
        <v>6251</v>
      </c>
      <c r="B2223">
        <f t="shared" ref="B2223:B2243" si="312">B2122</f>
        <v>10</v>
      </c>
      <c r="D2223" t="s">
        <v>4944</v>
      </c>
      <c r="E2223">
        <v>35</v>
      </c>
    </row>
    <row r="2224" spans="1:5" ht="15" customHeight="1" x14ac:dyDescent="0.3">
      <c r="A2224" s="57" t="s">
        <v>6252</v>
      </c>
      <c r="B2224">
        <f t="shared" si="312"/>
        <v>10</v>
      </c>
      <c r="D2224" t="s">
        <v>4945</v>
      </c>
      <c r="E2224">
        <v>35</v>
      </c>
    </row>
    <row r="2225" spans="1:5" ht="15" customHeight="1" x14ac:dyDescent="0.3">
      <c r="A2225" s="57" t="s">
        <v>6253</v>
      </c>
      <c r="B2225">
        <f t="shared" si="312"/>
        <v>10</v>
      </c>
      <c r="D2225" t="s">
        <v>4946</v>
      </c>
      <c r="E2225">
        <v>35</v>
      </c>
    </row>
    <row r="2226" spans="1:5" ht="15" customHeight="1" x14ac:dyDescent="0.3">
      <c r="A2226" t="s">
        <v>6254</v>
      </c>
      <c r="B2226">
        <f t="shared" si="312"/>
        <v>0</v>
      </c>
      <c r="D2226" t="s">
        <v>4947</v>
      </c>
      <c r="E2226">
        <v>35</v>
      </c>
    </row>
    <row r="2227" spans="1:5" ht="15" customHeight="1" x14ac:dyDescent="0.3">
      <c r="A2227" s="57" t="s">
        <v>6255</v>
      </c>
      <c r="B2227">
        <f t="shared" si="312"/>
        <v>10</v>
      </c>
      <c r="D2227" t="s">
        <v>4948</v>
      </c>
      <c r="E2227">
        <v>35</v>
      </c>
    </row>
    <row r="2228" spans="1:5" ht="15" customHeight="1" x14ac:dyDescent="0.3">
      <c r="A2228" s="57" t="s">
        <v>6256</v>
      </c>
      <c r="B2228">
        <f t="shared" si="312"/>
        <v>10</v>
      </c>
      <c r="D2228" t="s">
        <v>4949</v>
      </c>
      <c r="E2228">
        <v>35</v>
      </c>
    </row>
    <row r="2229" spans="1:5" ht="15" customHeight="1" x14ac:dyDescent="0.3">
      <c r="A2229" s="57" t="s">
        <v>6257</v>
      </c>
      <c r="B2229">
        <f t="shared" si="312"/>
        <v>10</v>
      </c>
      <c r="D2229" t="s">
        <v>4950</v>
      </c>
      <c r="E2229">
        <v>35</v>
      </c>
    </row>
    <row r="2230" spans="1:5" ht="15" customHeight="1" x14ac:dyDescent="0.3">
      <c r="A2230" s="57" t="s">
        <v>6258</v>
      </c>
      <c r="B2230">
        <f t="shared" si="312"/>
        <v>10</v>
      </c>
      <c r="D2230" t="s">
        <v>4951</v>
      </c>
      <c r="E2230">
        <v>40</v>
      </c>
    </row>
    <row r="2231" spans="1:5" ht="15" customHeight="1" x14ac:dyDescent="0.3">
      <c r="A2231" s="57" t="s">
        <v>6259</v>
      </c>
      <c r="B2231">
        <f t="shared" si="312"/>
        <v>10</v>
      </c>
      <c r="D2231" t="s">
        <v>4952</v>
      </c>
      <c r="E2231">
        <v>40</v>
      </c>
    </row>
    <row r="2232" spans="1:5" ht="15" customHeight="1" x14ac:dyDescent="0.3">
      <c r="A2232" s="57" t="s">
        <v>6260</v>
      </c>
      <c r="B2232">
        <f t="shared" si="312"/>
        <v>10</v>
      </c>
      <c r="D2232" t="s">
        <v>4953</v>
      </c>
      <c r="E2232">
        <v>40</v>
      </c>
    </row>
    <row r="2233" spans="1:5" ht="15" customHeight="1" x14ac:dyDescent="0.3">
      <c r="A2233" s="57" t="s">
        <v>6261</v>
      </c>
      <c r="B2233">
        <f t="shared" si="312"/>
        <v>10</v>
      </c>
      <c r="D2233" t="s">
        <v>4954</v>
      </c>
      <c r="E2233">
        <v>30</v>
      </c>
    </row>
    <row r="2234" spans="1:5" ht="15" customHeight="1" x14ac:dyDescent="0.3">
      <c r="A2234" s="57" t="s">
        <v>6262</v>
      </c>
      <c r="B2234">
        <f t="shared" si="312"/>
        <v>10</v>
      </c>
      <c r="D2234" t="s">
        <v>4955</v>
      </c>
      <c r="E2234">
        <v>30</v>
      </c>
    </row>
    <row r="2235" spans="1:5" ht="15" customHeight="1" x14ac:dyDescent="0.3">
      <c r="A2235" s="57" t="s">
        <v>6263</v>
      </c>
      <c r="B2235">
        <f t="shared" si="312"/>
        <v>10</v>
      </c>
      <c r="D2235" t="s">
        <v>4956</v>
      </c>
      <c r="E2235">
        <v>35</v>
      </c>
    </row>
    <row r="2236" spans="1:5" ht="15" customHeight="1" x14ac:dyDescent="0.3">
      <c r="A2236" s="57" t="s">
        <v>6264</v>
      </c>
      <c r="B2236">
        <f t="shared" si="312"/>
        <v>10</v>
      </c>
      <c r="D2236" t="s">
        <v>4957</v>
      </c>
      <c r="E2236">
        <v>35</v>
      </c>
    </row>
    <row r="2237" spans="1:5" ht="15" customHeight="1" x14ac:dyDescent="0.3">
      <c r="A2237" s="57" t="s">
        <v>6265</v>
      </c>
      <c r="B2237">
        <f t="shared" si="312"/>
        <v>10</v>
      </c>
      <c r="D2237" t="s">
        <v>4958</v>
      </c>
      <c r="E2237">
        <v>35</v>
      </c>
    </row>
    <row r="2238" spans="1:5" ht="15" customHeight="1" x14ac:dyDescent="0.3">
      <c r="A2238" s="57" t="s">
        <v>6266</v>
      </c>
      <c r="B2238">
        <f t="shared" si="312"/>
        <v>10</v>
      </c>
      <c r="D2238" t="s">
        <v>7637</v>
      </c>
      <c r="E2238">
        <v>35</v>
      </c>
    </row>
    <row r="2239" spans="1:5" ht="15" customHeight="1" x14ac:dyDescent="0.3">
      <c r="A2239" s="57" t="s">
        <v>6267</v>
      </c>
      <c r="B2239">
        <f t="shared" si="312"/>
        <v>10</v>
      </c>
      <c r="D2239" t="s">
        <v>7742</v>
      </c>
      <c r="E2239">
        <v>35</v>
      </c>
    </row>
    <row r="2240" spans="1:5" ht="15" customHeight="1" x14ac:dyDescent="0.3">
      <c r="A2240" s="57" t="s">
        <v>6268</v>
      </c>
      <c r="B2240">
        <f t="shared" si="312"/>
        <v>10</v>
      </c>
      <c r="D2240" t="s">
        <v>6855</v>
      </c>
      <c r="E2240">
        <v>35</v>
      </c>
    </row>
    <row r="2241" spans="1:5" ht="15" customHeight="1" x14ac:dyDescent="0.3">
      <c r="A2241" s="57" t="s">
        <v>6269</v>
      </c>
      <c r="B2241">
        <f t="shared" si="312"/>
        <v>10</v>
      </c>
      <c r="D2241" t="s">
        <v>4959</v>
      </c>
      <c r="E2241">
        <v>30</v>
      </c>
    </row>
    <row r="2242" spans="1:5" ht="15" customHeight="1" x14ac:dyDescent="0.3">
      <c r="A2242" s="57" t="s">
        <v>6270</v>
      </c>
      <c r="B2242">
        <f t="shared" si="312"/>
        <v>10</v>
      </c>
      <c r="D2242" t="s">
        <v>4960</v>
      </c>
      <c r="E2242">
        <v>30</v>
      </c>
    </row>
    <row r="2243" spans="1:5" ht="15" customHeight="1" x14ac:dyDescent="0.3">
      <c r="A2243" s="57" t="s">
        <v>6271</v>
      </c>
      <c r="B2243">
        <f t="shared" si="312"/>
        <v>10</v>
      </c>
      <c r="D2243" t="s">
        <v>4961</v>
      </c>
      <c r="E2243">
        <v>30</v>
      </c>
    </row>
    <row r="2244" spans="1:5" ht="15" customHeight="1" x14ac:dyDescent="0.3">
      <c r="A2244" s="57" t="s">
        <v>6272</v>
      </c>
      <c r="B2244">
        <f t="shared" ref="B2244:B2272" si="313">B2143</f>
        <v>10</v>
      </c>
      <c r="D2244" t="s">
        <v>4962</v>
      </c>
      <c r="E2244">
        <v>30</v>
      </c>
    </row>
    <row r="2245" spans="1:5" ht="15" customHeight="1" x14ac:dyDescent="0.3">
      <c r="A2245" s="57" t="s">
        <v>6273</v>
      </c>
      <c r="B2245">
        <f t="shared" si="313"/>
        <v>10</v>
      </c>
      <c r="D2245" t="s">
        <v>4963</v>
      </c>
      <c r="E2245">
        <v>35</v>
      </c>
    </row>
    <row r="2246" spans="1:5" ht="15" customHeight="1" x14ac:dyDescent="0.3">
      <c r="A2246" s="57" t="s">
        <v>6274</v>
      </c>
      <c r="B2246">
        <f t="shared" si="313"/>
        <v>10</v>
      </c>
      <c r="D2246" t="s">
        <v>4964</v>
      </c>
      <c r="E2246">
        <v>35</v>
      </c>
    </row>
    <row r="2247" spans="1:5" ht="15" customHeight="1" x14ac:dyDescent="0.3">
      <c r="A2247" s="57" t="s">
        <v>6275</v>
      </c>
      <c r="B2247">
        <f t="shared" si="313"/>
        <v>10</v>
      </c>
      <c r="D2247" t="s">
        <v>4965</v>
      </c>
      <c r="E2247">
        <v>35</v>
      </c>
    </row>
    <row r="2248" spans="1:5" ht="15" customHeight="1" x14ac:dyDescent="0.3">
      <c r="A2248" s="57" t="s">
        <v>6276</v>
      </c>
      <c r="B2248">
        <f t="shared" si="313"/>
        <v>10</v>
      </c>
      <c r="D2248" t="s">
        <v>4966</v>
      </c>
      <c r="E2248">
        <v>35</v>
      </c>
    </row>
    <row r="2249" spans="1:5" ht="15" customHeight="1" x14ac:dyDescent="0.3">
      <c r="A2249" s="57" t="s">
        <v>6277</v>
      </c>
      <c r="B2249">
        <f t="shared" si="313"/>
        <v>10</v>
      </c>
      <c r="D2249" t="s">
        <v>4967</v>
      </c>
      <c r="E2249">
        <v>35</v>
      </c>
    </row>
    <row r="2250" spans="1:5" ht="15" customHeight="1" x14ac:dyDescent="0.3">
      <c r="A2250" s="57" t="s">
        <v>6278</v>
      </c>
      <c r="B2250">
        <f t="shared" si="313"/>
        <v>10</v>
      </c>
      <c r="D2250" t="s">
        <v>4968</v>
      </c>
      <c r="E2250">
        <v>35</v>
      </c>
    </row>
    <row r="2251" spans="1:5" ht="15" customHeight="1" x14ac:dyDescent="0.3">
      <c r="A2251" s="57" t="s">
        <v>6279</v>
      </c>
      <c r="B2251">
        <f t="shared" si="313"/>
        <v>10</v>
      </c>
      <c r="D2251" t="s">
        <v>4969</v>
      </c>
      <c r="E2251">
        <v>35</v>
      </c>
    </row>
    <row r="2252" spans="1:5" ht="15" customHeight="1" x14ac:dyDescent="0.3">
      <c r="A2252" s="57" t="s">
        <v>6280</v>
      </c>
      <c r="B2252">
        <f t="shared" si="313"/>
        <v>10</v>
      </c>
      <c r="D2252" t="s">
        <v>4970</v>
      </c>
      <c r="E2252">
        <v>35</v>
      </c>
    </row>
    <row r="2253" spans="1:5" ht="15" customHeight="1" x14ac:dyDescent="0.3">
      <c r="A2253" s="57" t="s">
        <v>6281</v>
      </c>
      <c r="B2253">
        <f t="shared" si="313"/>
        <v>10</v>
      </c>
      <c r="D2253" t="s">
        <v>4971</v>
      </c>
      <c r="E2253">
        <v>35</v>
      </c>
    </row>
    <row r="2254" spans="1:5" ht="15" customHeight="1" x14ac:dyDescent="0.3">
      <c r="A2254" s="57" t="s">
        <v>6282</v>
      </c>
      <c r="B2254">
        <f t="shared" si="313"/>
        <v>10</v>
      </c>
      <c r="D2254" t="s">
        <v>4972</v>
      </c>
      <c r="E2254">
        <v>35</v>
      </c>
    </row>
    <row r="2255" spans="1:5" ht="15" customHeight="1" x14ac:dyDescent="0.3">
      <c r="A2255" s="57" t="s">
        <v>6283</v>
      </c>
      <c r="B2255">
        <f t="shared" si="313"/>
        <v>10</v>
      </c>
      <c r="D2255" t="s">
        <v>4973</v>
      </c>
      <c r="E2255">
        <v>35</v>
      </c>
    </row>
    <row r="2256" spans="1:5" ht="15" customHeight="1" x14ac:dyDescent="0.3">
      <c r="A2256" s="57" t="s">
        <v>6284</v>
      </c>
      <c r="B2256">
        <f t="shared" si="313"/>
        <v>10</v>
      </c>
      <c r="D2256" t="s">
        <v>4974</v>
      </c>
      <c r="E2256">
        <v>35</v>
      </c>
    </row>
    <row r="2257" spans="1:5" ht="15" customHeight="1" x14ac:dyDescent="0.3">
      <c r="A2257" s="57" t="s">
        <v>6285</v>
      </c>
      <c r="B2257">
        <f t="shared" si="313"/>
        <v>10</v>
      </c>
      <c r="D2257" t="s">
        <v>4975</v>
      </c>
      <c r="E2257">
        <v>35</v>
      </c>
    </row>
    <row r="2258" spans="1:5" ht="15" customHeight="1" x14ac:dyDescent="0.3">
      <c r="A2258" s="57" t="s">
        <v>6286</v>
      </c>
      <c r="B2258">
        <f t="shared" si="313"/>
        <v>10</v>
      </c>
      <c r="D2258" t="s">
        <v>4976</v>
      </c>
      <c r="E2258">
        <v>35</v>
      </c>
    </row>
    <row r="2259" spans="1:5" ht="15" customHeight="1" x14ac:dyDescent="0.3">
      <c r="A2259" s="57" t="s">
        <v>6287</v>
      </c>
      <c r="B2259">
        <f t="shared" si="313"/>
        <v>10</v>
      </c>
      <c r="D2259" t="s">
        <v>4977</v>
      </c>
      <c r="E2259">
        <v>35</v>
      </c>
    </row>
    <row r="2260" spans="1:5" ht="15" customHeight="1" x14ac:dyDescent="0.3">
      <c r="A2260" s="57" t="s">
        <v>6288</v>
      </c>
      <c r="B2260">
        <f t="shared" si="313"/>
        <v>10</v>
      </c>
      <c r="D2260" t="s">
        <v>4978</v>
      </c>
      <c r="E2260">
        <v>35</v>
      </c>
    </row>
    <row r="2261" spans="1:5" ht="15" customHeight="1" x14ac:dyDescent="0.3">
      <c r="A2261" s="57" t="s">
        <v>6289</v>
      </c>
      <c r="B2261">
        <f t="shared" si="313"/>
        <v>10</v>
      </c>
      <c r="D2261" t="s">
        <v>4979</v>
      </c>
      <c r="E2261">
        <v>35</v>
      </c>
    </row>
    <row r="2262" spans="1:5" ht="15" customHeight="1" x14ac:dyDescent="0.3">
      <c r="A2262" s="57" t="s">
        <v>6290</v>
      </c>
      <c r="B2262">
        <f t="shared" si="313"/>
        <v>10</v>
      </c>
      <c r="D2262" t="s">
        <v>4980</v>
      </c>
      <c r="E2262">
        <v>35</v>
      </c>
    </row>
    <row r="2263" spans="1:5" ht="15" customHeight="1" x14ac:dyDescent="0.3">
      <c r="A2263" s="57" t="s">
        <v>6291</v>
      </c>
      <c r="B2263">
        <f t="shared" si="313"/>
        <v>10</v>
      </c>
      <c r="D2263" t="s">
        <v>4981</v>
      </c>
      <c r="E2263">
        <v>35</v>
      </c>
    </row>
    <row r="2264" spans="1:5" ht="15" customHeight="1" x14ac:dyDescent="0.3">
      <c r="A2264" s="57" t="s">
        <v>6292</v>
      </c>
      <c r="B2264">
        <f t="shared" si="313"/>
        <v>15</v>
      </c>
      <c r="D2264" t="s">
        <v>4982</v>
      </c>
      <c r="E2264">
        <v>40</v>
      </c>
    </row>
    <row r="2265" spans="1:5" ht="15" customHeight="1" x14ac:dyDescent="0.3">
      <c r="A2265" s="57" t="s">
        <v>6293</v>
      </c>
      <c r="B2265">
        <f t="shared" si="313"/>
        <v>15</v>
      </c>
      <c r="D2265" t="s">
        <v>4983</v>
      </c>
      <c r="E2265">
        <v>40</v>
      </c>
    </row>
    <row r="2266" spans="1:5" ht="15" customHeight="1" x14ac:dyDescent="0.3">
      <c r="A2266" s="57" t="s">
        <v>6294</v>
      </c>
      <c r="B2266">
        <f t="shared" si="313"/>
        <v>15</v>
      </c>
      <c r="D2266" t="s">
        <v>4984</v>
      </c>
      <c r="E2266">
        <v>35</v>
      </c>
    </row>
    <row r="2267" spans="1:5" ht="15" customHeight="1" x14ac:dyDescent="0.3">
      <c r="A2267" s="57" t="s">
        <v>6295</v>
      </c>
      <c r="B2267">
        <f t="shared" si="313"/>
        <v>15</v>
      </c>
      <c r="D2267" t="s">
        <v>4985</v>
      </c>
      <c r="E2267">
        <v>35</v>
      </c>
    </row>
    <row r="2268" spans="1:5" ht="15" customHeight="1" x14ac:dyDescent="0.3">
      <c r="A2268" s="57" t="s">
        <v>6296</v>
      </c>
      <c r="B2268">
        <f t="shared" si="313"/>
        <v>15</v>
      </c>
      <c r="D2268" t="s">
        <v>4986</v>
      </c>
      <c r="E2268">
        <v>35</v>
      </c>
    </row>
    <row r="2269" spans="1:5" ht="15" customHeight="1" x14ac:dyDescent="0.3">
      <c r="A2269" s="57" t="s">
        <v>6297</v>
      </c>
      <c r="B2269">
        <f t="shared" si="313"/>
        <v>15</v>
      </c>
      <c r="D2269" t="s">
        <v>4987</v>
      </c>
      <c r="E2269">
        <v>35</v>
      </c>
    </row>
    <row r="2270" spans="1:5" ht="15" customHeight="1" x14ac:dyDescent="0.3">
      <c r="A2270" s="57" t="s">
        <v>6298</v>
      </c>
      <c r="B2270">
        <f t="shared" si="313"/>
        <v>15</v>
      </c>
      <c r="D2270" t="s">
        <v>4988</v>
      </c>
      <c r="E2270">
        <v>35</v>
      </c>
    </row>
    <row r="2271" spans="1:5" ht="15" customHeight="1" x14ac:dyDescent="0.3">
      <c r="A2271" s="57" t="s">
        <v>6299</v>
      </c>
      <c r="B2271">
        <f t="shared" si="313"/>
        <v>15</v>
      </c>
      <c r="D2271" t="s">
        <v>4989</v>
      </c>
      <c r="E2271">
        <v>35</v>
      </c>
    </row>
    <row r="2272" spans="1:5" ht="15" customHeight="1" x14ac:dyDescent="0.3">
      <c r="A2272" t="s">
        <v>6341</v>
      </c>
      <c r="B2272">
        <f t="shared" si="313"/>
        <v>15</v>
      </c>
      <c r="D2272" t="s">
        <v>4990</v>
      </c>
      <c r="E2272">
        <v>35</v>
      </c>
    </row>
    <row r="2273" spans="1:5" ht="15" customHeight="1" x14ac:dyDescent="0.3">
      <c r="A2273" t="s">
        <v>6342</v>
      </c>
      <c r="B2273">
        <f t="shared" ref="B2273:B2304" si="314">B2068</f>
        <v>15</v>
      </c>
      <c r="D2273" t="s">
        <v>4991</v>
      </c>
      <c r="E2273">
        <v>40</v>
      </c>
    </row>
    <row r="2274" spans="1:5" ht="15" customHeight="1" x14ac:dyDescent="0.3">
      <c r="A2274" t="s">
        <v>6343</v>
      </c>
      <c r="B2274">
        <f t="shared" si="314"/>
        <v>15</v>
      </c>
      <c r="D2274" t="s">
        <v>4992</v>
      </c>
      <c r="E2274">
        <v>40</v>
      </c>
    </row>
    <row r="2275" spans="1:5" ht="15" customHeight="1" x14ac:dyDescent="0.3">
      <c r="A2275" t="s">
        <v>6344</v>
      </c>
      <c r="B2275">
        <f t="shared" si="314"/>
        <v>15</v>
      </c>
      <c r="D2275" t="s">
        <v>4993</v>
      </c>
      <c r="E2275">
        <v>35</v>
      </c>
    </row>
    <row r="2276" spans="1:5" ht="15" customHeight="1" x14ac:dyDescent="0.3">
      <c r="A2276" t="s">
        <v>6345</v>
      </c>
      <c r="B2276">
        <f t="shared" si="314"/>
        <v>15</v>
      </c>
      <c r="D2276" t="s">
        <v>4994</v>
      </c>
      <c r="E2276">
        <v>35</v>
      </c>
    </row>
    <row r="2277" spans="1:5" ht="15" customHeight="1" x14ac:dyDescent="0.3">
      <c r="A2277" t="s">
        <v>6346</v>
      </c>
      <c r="B2277">
        <f t="shared" si="314"/>
        <v>15</v>
      </c>
      <c r="D2277" t="s">
        <v>4995</v>
      </c>
      <c r="E2277">
        <v>35</v>
      </c>
    </row>
    <row r="2278" spans="1:5" ht="15" customHeight="1" x14ac:dyDescent="0.3">
      <c r="A2278" t="s">
        <v>6347</v>
      </c>
      <c r="B2278">
        <f t="shared" si="314"/>
        <v>15</v>
      </c>
      <c r="D2278" t="s">
        <v>4996</v>
      </c>
      <c r="E2278">
        <v>35</v>
      </c>
    </row>
    <row r="2279" spans="1:5" ht="15" customHeight="1" x14ac:dyDescent="0.3">
      <c r="A2279" t="s">
        <v>6348</v>
      </c>
      <c r="B2279">
        <f t="shared" si="314"/>
        <v>15</v>
      </c>
      <c r="D2279" t="s">
        <v>4997</v>
      </c>
      <c r="E2279">
        <v>40</v>
      </c>
    </row>
    <row r="2280" spans="1:5" ht="15" customHeight="1" x14ac:dyDescent="0.3">
      <c r="A2280" t="s">
        <v>6349</v>
      </c>
      <c r="B2280">
        <f t="shared" si="314"/>
        <v>15</v>
      </c>
      <c r="D2280" t="s">
        <v>4998</v>
      </c>
      <c r="E2280">
        <v>40</v>
      </c>
    </row>
    <row r="2281" spans="1:5" ht="15" customHeight="1" x14ac:dyDescent="0.3">
      <c r="A2281" t="s">
        <v>6350</v>
      </c>
      <c r="B2281">
        <f t="shared" si="314"/>
        <v>15</v>
      </c>
      <c r="D2281" t="s">
        <v>4999</v>
      </c>
      <c r="E2281">
        <v>40</v>
      </c>
    </row>
    <row r="2282" spans="1:5" ht="15" customHeight="1" x14ac:dyDescent="0.3">
      <c r="A2282" t="s">
        <v>6351</v>
      </c>
      <c r="B2282">
        <f t="shared" si="314"/>
        <v>15</v>
      </c>
      <c r="D2282" t="s">
        <v>5000</v>
      </c>
      <c r="E2282">
        <v>35</v>
      </c>
    </row>
    <row r="2283" spans="1:5" ht="15" customHeight="1" x14ac:dyDescent="0.3">
      <c r="A2283" t="s">
        <v>6352</v>
      </c>
      <c r="B2283">
        <f t="shared" si="314"/>
        <v>15</v>
      </c>
      <c r="D2283" t="s">
        <v>4805</v>
      </c>
      <c r="E2283">
        <v>35</v>
      </c>
    </row>
    <row r="2284" spans="1:5" ht="15" customHeight="1" x14ac:dyDescent="0.3">
      <c r="A2284" t="s">
        <v>6353</v>
      </c>
      <c r="B2284">
        <f t="shared" si="314"/>
        <v>15</v>
      </c>
      <c r="D2284" t="s">
        <v>4806</v>
      </c>
      <c r="E2284">
        <v>35</v>
      </c>
    </row>
    <row r="2285" spans="1:5" ht="15" customHeight="1" x14ac:dyDescent="0.3">
      <c r="A2285" t="s">
        <v>6354</v>
      </c>
      <c r="B2285">
        <f t="shared" si="314"/>
        <v>15</v>
      </c>
      <c r="D2285" t="s">
        <v>4807</v>
      </c>
      <c r="E2285">
        <v>35</v>
      </c>
    </row>
    <row r="2286" spans="1:5" ht="15" customHeight="1" x14ac:dyDescent="0.3">
      <c r="A2286" t="s">
        <v>6355</v>
      </c>
      <c r="B2286">
        <f t="shared" si="314"/>
        <v>40</v>
      </c>
      <c r="D2286" t="s">
        <v>4808</v>
      </c>
      <c r="E2286">
        <v>35</v>
      </c>
    </row>
    <row r="2287" spans="1:5" ht="15" customHeight="1" x14ac:dyDescent="0.3">
      <c r="A2287" t="s">
        <v>6356</v>
      </c>
      <c r="B2287">
        <f t="shared" si="314"/>
        <v>0</v>
      </c>
      <c r="D2287" t="s">
        <v>4809</v>
      </c>
      <c r="E2287">
        <v>30</v>
      </c>
    </row>
    <row r="2288" spans="1:5" ht="15" customHeight="1" x14ac:dyDescent="0.3">
      <c r="A2288" t="s">
        <v>6357</v>
      </c>
      <c r="B2288">
        <f t="shared" si="314"/>
        <v>15</v>
      </c>
      <c r="D2288" t="s">
        <v>4810</v>
      </c>
      <c r="E2288">
        <v>30</v>
      </c>
    </row>
    <row r="2289" spans="1:5" ht="15" customHeight="1" x14ac:dyDescent="0.3">
      <c r="A2289" t="s">
        <v>6358</v>
      </c>
      <c r="B2289">
        <f t="shared" si="314"/>
        <v>15</v>
      </c>
      <c r="D2289" t="s">
        <v>4811</v>
      </c>
      <c r="E2289">
        <v>30</v>
      </c>
    </row>
    <row r="2290" spans="1:5" ht="15" customHeight="1" x14ac:dyDescent="0.3">
      <c r="A2290" t="s">
        <v>6359</v>
      </c>
      <c r="B2290">
        <f t="shared" si="314"/>
        <v>20</v>
      </c>
      <c r="D2290" t="s">
        <v>4812</v>
      </c>
      <c r="E2290">
        <v>30</v>
      </c>
    </row>
    <row r="2291" spans="1:5" ht="15" customHeight="1" x14ac:dyDescent="0.3">
      <c r="A2291" t="s">
        <v>6360</v>
      </c>
      <c r="B2291">
        <f t="shared" si="314"/>
        <v>20</v>
      </c>
      <c r="D2291" t="s">
        <v>5001</v>
      </c>
      <c r="E2291">
        <v>35</v>
      </c>
    </row>
    <row r="2292" spans="1:5" ht="15" customHeight="1" x14ac:dyDescent="0.3">
      <c r="A2292" t="s">
        <v>6361</v>
      </c>
      <c r="B2292">
        <f t="shared" si="314"/>
        <v>12</v>
      </c>
      <c r="D2292" t="s">
        <v>5002</v>
      </c>
      <c r="E2292">
        <v>35</v>
      </c>
    </row>
    <row r="2293" spans="1:5" ht="15" customHeight="1" x14ac:dyDescent="0.3">
      <c r="A2293" t="s">
        <v>6362</v>
      </c>
      <c r="B2293">
        <f t="shared" si="314"/>
        <v>12</v>
      </c>
      <c r="D2293" t="s">
        <v>5003</v>
      </c>
      <c r="E2293">
        <v>35</v>
      </c>
    </row>
    <row r="2294" spans="1:5" ht="15" customHeight="1" x14ac:dyDescent="0.3">
      <c r="A2294" t="s">
        <v>6363</v>
      </c>
      <c r="B2294">
        <f t="shared" si="314"/>
        <v>12</v>
      </c>
      <c r="D2294" t="s">
        <v>6993</v>
      </c>
      <c r="E2294">
        <v>30</v>
      </c>
    </row>
    <row r="2295" spans="1:5" ht="15" customHeight="1" x14ac:dyDescent="0.3">
      <c r="A2295" t="s">
        <v>6364</v>
      </c>
      <c r="B2295">
        <f t="shared" si="314"/>
        <v>12</v>
      </c>
      <c r="D2295" t="s">
        <v>5004</v>
      </c>
      <c r="E2295">
        <v>35</v>
      </c>
    </row>
    <row r="2296" spans="1:5" ht="15" customHeight="1" x14ac:dyDescent="0.3">
      <c r="A2296" t="s">
        <v>6365</v>
      </c>
      <c r="B2296">
        <f t="shared" si="314"/>
        <v>12</v>
      </c>
      <c r="D2296" t="s">
        <v>5005</v>
      </c>
      <c r="E2296">
        <v>35</v>
      </c>
    </row>
    <row r="2297" spans="1:5" ht="15" customHeight="1" x14ac:dyDescent="0.3">
      <c r="A2297" t="s">
        <v>6366</v>
      </c>
      <c r="B2297">
        <f t="shared" si="314"/>
        <v>12</v>
      </c>
      <c r="D2297" t="s">
        <v>5006</v>
      </c>
      <c r="E2297">
        <v>35</v>
      </c>
    </row>
    <row r="2298" spans="1:5" ht="15" customHeight="1" x14ac:dyDescent="0.3">
      <c r="A2298" t="s">
        <v>6367</v>
      </c>
      <c r="B2298">
        <f t="shared" si="314"/>
        <v>12</v>
      </c>
      <c r="D2298" t="s">
        <v>5007</v>
      </c>
      <c r="E2298">
        <v>30</v>
      </c>
    </row>
    <row r="2299" spans="1:5" ht="15" customHeight="1" x14ac:dyDescent="0.3">
      <c r="A2299" t="s">
        <v>6368</v>
      </c>
      <c r="B2299">
        <f t="shared" si="314"/>
        <v>12</v>
      </c>
      <c r="D2299" t="s">
        <v>5008</v>
      </c>
      <c r="E2299">
        <v>30</v>
      </c>
    </row>
    <row r="2300" spans="1:5" ht="15" customHeight="1" x14ac:dyDescent="0.3">
      <c r="A2300" t="s">
        <v>6369</v>
      </c>
      <c r="B2300">
        <f t="shared" si="314"/>
        <v>12</v>
      </c>
      <c r="D2300" t="s">
        <v>5009</v>
      </c>
      <c r="E2300">
        <v>30</v>
      </c>
    </row>
    <row r="2301" spans="1:5" ht="15" customHeight="1" x14ac:dyDescent="0.3">
      <c r="A2301" t="s">
        <v>6370</v>
      </c>
      <c r="B2301">
        <f t="shared" si="314"/>
        <v>12</v>
      </c>
      <c r="D2301" t="s">
        <v>5010</v>
      </c>
      <c r="E2301">
        <v>30</v>
      </c>
    </row>
    <row r="2302" spans="1:5" ht="15" customHeight="1" x14ac:dyDescent="0.3">
      <c r="A2302" t="s">
        <v>6371</v>
      </c>
      <c r="B2302">
        <f t="shared" si="314"/>
        <v>12</v>
      </c>
      <c r="D2302" t="s">
        <v>5011</v>
      </c>
      <c r="E2302">
        <v>30</v>
      </c>
    </row>
    <row r="2303" spans="1:5" ht="15" customHeight="1" x14ac:dyDescent="0.3">
      <c r="A2303" t="s">
        <v>6372</v>
      </c>
      <c r="B2303">
        <f t="shared" si="314"/>
        <v>12</v>
      </c>
      <c r="D2303" t="s">
        <v>5012</v>
      </c>
      <c r="E2303">
        <v>30</v>
      </c>
    </row>
    <row r="2304" spans="1:5" ht="15" customHeight="1" x14ac:dyDescent="0.3">
      <c r="A2304" t="s">
        <v>6373</v>
      </c>
      <c r="B2304">
        <f t="shared" si="314"/>
        <v>12</v>
      </c>
      <c r="D2304" t="s">
        <v>5013</v>
      </c>
      <c r="E2304">
        <v>30</v>
      </c>
    </row>
    <row r="2305" spans="1:5" ht="15" customHeight="1" x14ac:dyDescent="0.3">
      <c r="A2305" t="s">
        <v>6374</v>
      </c>
      <c r="B2305">
        <f t="shared" ref="B2305:B2336" si="315">B2100</f>
        <v>12</v>
      </c>
      <c r="D2305" t="s">
        <v>5014</v>
      </c>
      <c r="E2305">
        <v>30</v>
      </c>
    </row>
    <row r="2306" spans="1:5" ht="15" customHeight="1" x14ac:dyDescent="0.3">
      <c r="A2306" t="s">
        <v>6375</v>
      </c>
      <c r="B2306">
        <f t="shared" si="315"/>
        <v>12</v>
      </c>
      <c r="D2306" t="s">
        <v>5015</v>
      </c>
      <c r="E2306">
        <v>30</v>
      </c>
    </row>
    <row r="2307" spans="1:5" ht="15" customHeight="1" x14ac:dyDescent="0.3">
      <c r="A2307" t="s">
        <v>6376</v>
      </c>
      <c r="B2307">
        <f t="shared" si="315"/>
        <v>12</v>
      </c>
      <c r="D2307" t="s">
        <v>5016</v>
      </c>
      <c r="E2307">
        <v>30</v>
      </c>
    </row>
    <row r="2308" spans="1:5" ht="15" customHeight="1" x14ac:dyDescent="0.3">
      <c r="A2308" t="s">
        <v>6377</v>
      </c>
      <c r="B2308">
        <f t="shared" si="315"/>
        <v>12</v>
      </c>
      <c r="D2308" t="s">
        <v>5017</v>
      </c>
      <c r="E2308">
        <v>35</v>
      </c>
    </row>
    <row r="2309" spans="1:5" ht="15" customHeight="1" x14ac:dyDescent="0.3">
      <c r="A2309" t="s">
        <v>6378</v>
      </c>
      <c r="B2309">
        <f t="shared" si="315"/>
        <v>12</v>
      </c>
      <c r="D2309" t="s">
        <v>5018</v>
      </c>
      <c r="E2309">
        <v>35</v>
      </c>
    </row>
    <row r="2310" spans="1:5" ht="15" customHeight="1" x14ac:dyDescent="0.3">
      <c r="A2310" t="s">
        <v>6379</v>
      </c>
      <c r="B2310">
        <f t="shared" si="315"/>
        <v>12</v>
      </c>
      <c r="D2310" t="s">
        <v>5019</v>
      </c>
      <c r="E2310">
        <v>35</v>
      </c>
    </row>
    <row r="2311" spans="1:5" ht="15" customHeight="1" x14ac:dyDescent="0.3">
      <c r="A2311" t="s">
        <v>6380</v>
      </c>
      <c r="B2311">
        <f t="shared" si="315"/>
        <v>12</v>
      </c>
      <c r="D2311" t="s">
        <v>5020</v>
      </c>
      <c r="E2311">
        <v>35</v>
      </c>
    </row>
    <row r="2312" spans="1:5" ht="15" customHeight="1" x14ac:dyDescent="0.3">
      <c r="A2312" t="s">
        <v>6381</v>
      </c>
      <c r="B2312">
        <f t="shared" si="315"/>
        <v>12</v>
      </c>
      <c r="D2312" t="s">
        <v>5021</v>
      </c>
      <c r="E2312">
        <v>35</v>
      </c>
    </row>
    <row r="2313" spans="1:5" ht="15" customHeight="1" x14ac:dyDescent="0.3">
      <c r="A2313" t="s">
        <v>6382</v>
      </c>
      <c r="B2313">
        <f t="shared" si="315"/>
        <v>12</v>
      </c>
      <c r="D2313" t="s">
        <v>5022</v>
      </c>
      <c r="E2313">
        <v>35</v>
      </c>
    </row>
    <row r="2314" spans="1:5" ht="15" customHeight="1" x14ac:dyDescent="0.3">
      <c r="A2314" t="s">
        <v>6383</v>
      </c>
      <c r="B2314">
        <f t="shared" si="315"/>
        <v>12</v>
      </c>
      <c r="D2314" t="s">
        <v>5023</v>
      </c>
      <c r="E2314">
        <v>35</v>
      </c>
    </row>
    <row r="2315" spans="1:5" ht="15" customHeight="1" x14ac:dyDescent="0.3">
      <c r="A2315" t="s">
        <v>6384</v>
      </c>
      <c r="B2315">
        <f t="shared" si="315"/>
        <v>12</v>
      </c>
      <c r="D2315" t="s">
        <v>5024</v>
      </c>
      <c r="E2315">
        <v>35</v>
      </c>
    </row>
    <row r="2316" spans="1:5" ht="15" customHeight="1" x14ac:dyDescent="0.3">
      <c r="A2316" t="s">
        <v>6385</v>
      </c>
      <c r="B2316">
        <f t="shared" si="315"/>
        <v>12</v>
      </c>
      <c r="D2316" t="s">
        <v>5025</v>
      </c>
      <c r="E2316">
        <v>35</v>
      </c>
    </row>
    <row r="2317" spans="1:5" ht="15" customHeight="1" x14ac:dyDescent="0.3">
      <c r="A2317" t="s">
        <v>6386</v>
      </c>
      <c r="B2317">
        <f t="shared" si="315"/>
        <v>0</v>
      </c>
      <c r="D2317" t="s">
        <v>5026</v>
      </c>
      <c r="E2317">
        <v>35</v>
      </c>
    </row>
    <row r="2318" spans="1:5" ht="15" customHeight="1" x14ac:dyDescent="0.3">
      <c r="A2318" t="s">
        <v>6387</v>
      </c>
      <c r="B2318">
        <f t="shared" si="315"/>
        <v>0</v>
      </c>
      <c r="D2318" t="s">
        <v>5027</v>
      </c>
      <c r="E2318">
        <v>30</v>
      </c>
    </row>
    <row r="2319" spans="1:5" ht="15" customHeight="1" x14ac:dyDescent="0.3">
      <c r="A2319" t="s">
        <v>6388</v>
      </c>
      <c r="B2319">
        <f t="shared" si="315"/>
        <v>0</v>
      </c>
      <c r="D2319" t="s">
        <v>5028</v>
      </c>
      <c r="E2319">
        <v>30</v>
      </c>
    </row>
    <row r="2320" spans="1:5" ht="15" customHeight="1" x14ac:dyDescent="0.3">
      <c r="A2320" t="s">
        <v>6389</v>
      </c>
      <c r="B2320">
        <f t="shared" si="315"/>
        <v>0</v>
      </c>
      <c r="D2320" t="s">
        <v>5029</v>
      </c>
      <c r="E2320">
        <v>30</v>
      </c>
    </row>
    <row r="2321" spans="1:5" ht="15" customHeight="1" x14ac:dyDescent="0.3">
      <c r="A2321" t="s">
        <v>6390</v>
      </c>
      <c r="B2321">
        <f t="shared" si="315"/>
        <v>0</v>
      </c>
      <c r="D2321" t="s">
        <v>5030</v>
      </c>
      <c r="E2321">
        <v>30</v>
      </c>
    </row>
    <row r="2322" spans="1:5" ht="15" customHeight="1" x14ac:dyDescent="0.3">
      <c r="A2322" t="s">
        <v>6391</v>
      </c>
      <c r="B2322">
        <f t="shared" si="315"/>
        <v>0</v>
      </c>
      <c r="D2322" t="s">
        <v>5031</v>
      </c>
      <c r="E2322">
        <v>35</v>
      </c>
    </row>
    <row r="2323" spans="1:5" ht="15" customHeight="1" x14ac:dyDescent="0.3">
      <c r="A2323" t="s">
        <v>6392</v>
      </c>
      <c r="B2323">
        <f t="shared" si="315"/>
        <v>12</v>
      </c>
      <c r="D2323" t="s">
        <v>5032</v>
      </c>
      <c r="E2323">
        <v>35</v>
      </c>
    </row>
    <row r="2324" spans="1:5" ht="15" customHeight="1" x14ac:dyDescent="0.3">
      <c r="A2324" t="s">
        <v>6393</v>
      </c>
      <c r="B2324">
        <f t="shared" si="315"/>
        <v>15</v>
      </c>
      <c r="D2324" t="s">
        <v>5033</v>
      </c>
      <c r="E2324">
        <v>35</v>
      </c>
    </row>
    <row r="2325" spans="1:5" ht="15" customHeight="1" x14ac:dyDescent="0.3">
      <c r="A2325" t="s">
        <v>6394</v>
      </c>
      <c r="B2325">
        <f t="shared" si="315"/>
        <v>10</v>
      </c>
      <c r="D2325" t="s">
        <v>5034</v>
      </c>
      <c r="E2325">
        <v>35</v>
      </c>
    </row>
    <row r="2326" spans="1:5" ht="15" customHeight="1" x14ac:dyDescent="0.3">
      <c r="A2326" t="s">
        <v>6395</v>
      </c>
      <c r="B2326">
        <f t="shared" si="315"/>
        <v>10</v>
      </c>
      <c r="D2326" t="s">
        <v>5035</v>
      </c>
      <c r="E2326">
        <v>35</v>
      </c>
    </row>
    <row r="2327" spans="1:5" ht="15" customHeight="1" x14ac:dyDescent="0.3">
      <c r="A2327" t="s">
        <v>6396</v>
      </c>
      <c r="B2327">
        <f t="shared" si="315"/>
        <v>10</v>
      </c>
      <c r="D2327" t="s">
        <v>5036</v>
      </c>
      <c r="E2327">
        <v>35</v>
      </c>
    </row>
    <row r="2328" spans="1:5" ht="15" customHeight="1" x14ac:dyDescent="0.3">
      <c r="A2328" t="s">
        <v>6397</v>
      </c>
      <c r="B2328">
        <f t="shared" si="315"/>
        <v>10</v>
      </c>
      <c r="D2328" t="s">
        <v>5037</v>
      </c>
      <c r="E2328">
        <v>35</v>
      </c>
    </row>
    <row r="2329" spans="1:5" ht="15" customHeight="1" x14ac:dyDescent="0.3">
      <c r="A2329" t="s">
        <v>6398</v>
      </c>
      <c r="B2329">
        <f t="shared" si="315"/>
        <v>10</v>
      </c>
      <c r="D2329" t="s">
        <v>5038</v>
      </c>
      <c r="E2329">
        <v>35</v>
      </c>
    </row>
    <row r="2330" spans="1:5" ht="15" customHeight="1" x14ac:dyDescent="0.3">
      <c r="A2330" t="s">
        <v>6399</v>
      </c>
      <c r="B2330">
        <f t="shared" si="315"/>
        <v>0</v>
      </c>
      <c r="D2330" t="s">
        <v>5039</v>
      </c>
      <c r="E2330">
        <v>35</v>
      </c>
    </row>
    <row r="2331" spans="1:5" ht="15" customHeight="1" x14ac:dyDescent="0.3">
      <c r="A2331" t="s">
        <v>6400</v>
      </c>
      <c r="B2331">
        <f t="shared" si="315"/>
        <v>10</v>
      </c>
      <c r="D2331" t="s">
        <v>5040</v>
      </c>
      <c r="E2331">
        <v>35</v>
      </c>
    </row>
    <row r="2332" spans="1:5" ht="15" customHeight="1" x14ac:dyDescent="0.3">
      <c r="A2332" t="s">
        <v>6401</v>
      </c>
      <c r="B2332">
        <f t="shared" si="315"/>
        <v>10</v>
      </c>
      <c r="D2332" t="s">
        <v>5041</v>
      </c>
      <c r="E2332">
        <v>35</v>
      </c>
    </row>
    <row r="2333" spans="1:5" ht="15" customHeight="1" x14ac:dyDescent="0.3">
      <c r="A2333" t="s">
        <v>6402</v>
      </c>
      <c r="B2333">
        <f t="shared" si="315"/>
        <v>10</v>
      </c>
      <c r="D2333" t="s">
        <v>5042</v>
      </c>
      <c r="E2333">
        <v>35</v>
      </c>
    </row>
    <row r="2334" spans="1:5" ht="15" customHeight="1" x14ac:dyDescent="0.3">
      <c r="A2334" t="s">
        <v>6403</v>
      </c>
      <c r="B2334">
        <f t="shared" si="315"/>
        <v>10</v>
      </c>
      <c r="D2334" t="s">
        <v>5043</v>
      </c>
      <c r="E2334">
        <v>35</v>
      </c>
    </row>
    <row r="2335" spans="1:5" ht="15" customHeight="1" x14ac:dyDescent="0.3">
      <c r="A2335" t="s">
        <v>6404</v>
      </c>
      <c r="B2335">
        <f t="shared" si="315"/>
        <v>10</v>
      </c>
      <c r="D2335" t="s">
        <v>5044</v>
      </c>
      <c r="E2335">
        <v>35</v>
      </c>
    </row>
    <row r="2336" spans="1:5" ht="15" customHeight="1" x14ac:dyDescent="0.3">
      <c r="A2336" t="s">
        <v>6405</v>
      </c>
      <c r="B2336">
        <f t="shared" si="315"/>
        <v>10</v>
      </c>
      <c r="D2336" t="s">
        <v>5045</v>
      </c>
      <c r="E2336">
        <v>30</v>
      </c>
    </row>
    <row r="2337" spans="1:5" ht="15" customHeight="1" x14ac:dyDescent="0.3">
      <c r="A2337" t="s">
        <v>6406</v>
      </c>
      <c r="B2337">
        <f t="shared" ref="B2337:B2368" si="316">B2132</f>
        <v>10</v>
      </c>
      <c r="D2337" t="s">
        <v>5046</v>
      </c>
      <c r="E2337">
        <v>30</v>
      </c>
    </row>
    <row r="2338" spans="1:5" ht="15" customHeight="1" x14ac:dyDescent="0.3">
      <c r="A2338" t="s">
        <v>6407</v>
      </c>
      <c r="B2338">
        <f t="shared" si="316"/>
        <v>10</v>
      </c>
      <c r="D2338" t="s">
        <v>5047</v>
      </c>
      <c r="E2338">
        <v>30</v>
      </c>
    </row>
    <row r="2339" spans="1:5" ht="15" customHeight="1" x14ac:dyDescent="0.3">
      <c r="A2339" t="s">
        <v>6408</v>
      </c>
      <c r="B2339">
        <f t="shared" si="316"/>
        <v>10</v>
      </c>
      <c r="D2339" t="s">
        <v>5048</v>
      </c>
      <c r="E2339">
        <v>35</v>
      </c>
    </row>
    <row r="2340" spans="1:5" ht="15" customHeight="1" x14ac:dyDescent="0.3">
      <c r="A2340" t="s">
        <v>6409</v>
      </c>
      <c r="B2340">
        <f t="shared" si="316"/>
        <v>10</v>
      </c>
      <c r="D2340" t="s">
        <v>5049</v>
      </c>
      <c r="E2340">
        <v>35</v>
      </c>
    </row>
    <row r="2341" spans="1:5" ht="15" customHeight="1" x14ac:dyDescent="0.3">
      <c r="A2341" t="s">
        <v>6410</v>
      </c>
      <c r="B2341">
        <f t="shared" si="316"/>
        <v>10</v>
      </c>
      <c r="D2341" t="s">
        <v>5050</v>
      </c>
      <c r="E2341">
        <v>35</v>
      </c>
    </row>
    <row r="2342" spans="1:5" ht="15" customHeight="1" x14ac:dyDescent="0.3">
      <c r="A2342" t="s">
        <v>6411</v>
      </c>
      <c r="B2342">
        <f t="shared" si="316"/>
        <v>10</v>
      </c>
      <c r="D2342" t="s">
        <v>5051</v>
      </c>
      <c r="E2342">
        <v>35</v>
      </c>
    </row>
    <row r="2343" spans="1:5" ht="15" customHeight="1" x14ac:dyDescent="0.3">
      <c r="A2343" t="s">
        <v>6412</v>
      </c>
      <c r="B2343">
        <f t="shared" si="316"/>
        <v>10</v>
      </c>
      <c r="D2343" t="s">
        <v>5052</v>
      </c>
      <c r="E2343">
        <v>35</v>
      </c>
    </row>
    <row r="2344" spans="1:5" ht="15" customHeight="1" x14ac:dyDescent="0.3">
      <c r="A2344" t="s">
        <v>6413</v>
      </c>
      <c r="B2344">
        <f t="shared" si="316"/>
        <v>10</v>
      </c>
      <c r="D2344" t="s">
        <v>5053</v>
      </c>
      <c r="E2344">
        <v>35</v>
      </c>
    </row>
    <row r="2345" spans="1:5" ht="15" customHeight="1" x14ac:dyDescent="0.3">
      <c r="A2345" t="s">
        <v>6414</v>
      </c>
      <c r="B2345">
        <f t="shared" si="316"/>
        <v>10</v>
      </c>
      <c r="D2345" t="s">
        <v>5054</v>
      </c>
      <c r="E2345">
        <v>35</v>
      </c>
    </row>
    <row r="2346" spans="1:5" ht="15" customHeight="1" x14ac:dyDescent="0.3">
      <c r="A2346" t="s">
        <v>6415</v>
      </c>
      <c r="B2346">
        <f t="shared" si="316"/>
        <v>10</v>
      </c>
      <c r="D2346" t="s">
        <v>5055</v>
      </c>
      <c r="E2346">
        <v>35</v>
      </c>
    </row>
    <row r="2347" spans="1:5" ht="15" customHeight="1" x14ac:dyDescent="0.3">
      <c r="A2347" t="s">
        <v>6416</v>
      </c>
      <c r="B2347">
        <f t="shared" si="316"/>
        <v>10</v>
      </c>
      <c r="D2347" t="s">
        <v>5056</v>
      </c>
      <c r="E2347">
        <v>35</v>
      </c>
    </row>
    <row r="2348" spans="1:5" ht="15" customHeight="1" x14ac:dyDescent="0.3">
      <c r="A2348" t="s">
        <v>6417</v>
      </c>
      <c r="B2348">
        <f t="shared" si="316"/>
        <v>10</v>
      </c>
      <c r="D2348" t="s">
        <v>5057</v>
      </c>
      <c r="E2348">
        <v>35</v>
      </c>
    </row>
    <row r="2349" spans="1:5" ht="15" customHeight="1" x14ac:dyDescent="0.3">
      <c r="A2349" t="s">
        <v>6418</v>
      </c>
      <c r="B2349">
        <f t="shared" si="316"/>
        <v>10</v>
      </c>
      <c r="D2349" t="s">
        <v>5058</v>
      </c>
      <c r="E2349">
        <v>35</v>
      </c>
    </row>
    <row r="2350" spans="1:5" ht="15" customHeight="1" x14ac:dyDescent="0.3">
      <c r="A2350" t="s">
        <v>6419</v>
      </c>
      <c r="B2350">
        <f t="shared" si="316"/>
        <v>10</v>
      </c>
      <c r="D2350" t="s">
        <v>5059</v>
      </c>
      <c r="E2350">
        <v>35</v>
      </c>
    </row>
    <row r="2351" spans="1:5" ht="15" customHeight="1" x14ac:dyDescent="0.3">
      <c r="A2351" t="s">
        <v>6420</v>
      </c>
      <c r="B2351">
        <f t="shared" si="316"/>
        <v>10</v>
      </c>
      <c r="D2351" t="s">
        <v>5060</v>
      </c>
      <c r="E2351">
        <v>35</v>
      </c>
    </row>
    <row r="2352" spans="1:5" ht="15" customHeight="1" x14ac:dyDescent="0.3">
      <c r="A2352" t="s">
        <v>6421</v>
      </c>
      <c r="B2352">
        <f t="shared" si="316"/>
        <v>10</v>
      </c>
      <c r="D2352" t="s">
        <v>5061</v>
      </c>
      <c r="E2352">
        <v>35</v>
      </c>
    </row>
    <row r="2353" spans="1:5" ht="15" customHeight="1" x14ac:dyDescent="0.3">
      <c r="A2353" t="s">
        <v>6422</v>
      </c>
      <c r="B2353">
        <f t="shared" si="316"/>
        <v>10</v>
      </c>
      <c r="D2353" t="s">
        <v>5062</v>
      </c>
      <c r="E2353">
        <v>35</v>
      </c>
    </row>
    <row r="2354" spans="1:5" ht="15" customHeight="1" x14ac:dyDescent="0.3">
      <c r="A2354" t="s">
        <v>6423</v>
      </c>
      <c r="B2354">
        <f t="shared" si="316"/>
        <v>10</v>
      </c>
      <c r="D2354" t="s">
        <v>5063</v>
      </c>
      <c r="E2354">
        <v>35</v>
      </c>
    </row>
    <row r="2355" spans="1:5" ht="15" customHeight="1" x14ac:dyDescent="0.3">
      <c r="A2355" t="s">
        <v>6424</v>
      </c>
      <c r="B2355">
        <f t="shared" si="316"/>
        <v>10</v>
      </c>
      <c r="D2355" t="s">
        <v>5064</v>
      </c>
      <c r="E2355">
        <v>35</v>
      </c>
    </row>
    <row r="2356" spans="1:5" ht="15" customHeight="1" x14ac:dyDescent="0.3">
      <c r="A2356" t="s">
        <v>6425</v>
      </c>
      <c r="B2356">
        <f t="shared" si="316"/>
        <v>10</v>
      </c>
      <c r="D2356" t="s">
        <v>5065</v>
      </c>
      <c r="E2356">
        <v>35</v>
      </c>
    </row>
    <row r="2357" spans="1:5" ht="15" customHeight="1" x14ac:dyDescent="0.3">
      <c r="A2357" t="s">
        <v>6426</v>
      </c>
      <c r="B2357">
        <f t="shared" si="316"/>
        <v>10</v>
      </c>
      <c r="D2357" t="s">
        <v>5066</v>
      </c>
      <c r="E2357">
        <v>35</v>
      </c>
    </row>
    <row r="2358" spans="1:5" ht="15" customHeight="1" x14ac:dyDescent="0.3">
      <c r="A2358" t="s">
        <v>6427</v>
      </c>
      <c r="B2358">
        <f t="shared" si="316"/>
        <v>10</v>
      </c>
      <c r="D2358" t="s">
        <v>5067</v>
      </c>
      <c r="E2358">
        <v>35</v>
      </c>
    </row>
    <row r="2359" spans="1:5" ht="15" customHeight="1" x14ac:dyDescent="0.3">
      <c r="A2359" t="s">
        <v>6428</v>
      </c>
      <c r="B2359">
        <f t="shared" si="316"/>
        <v>10</v>
      </c>
      <c r="D2359" t="s">
        <v>5068</v>
      </c>
      <c r="E2359">
        <v>35</v>
      </c>
    </row>
    <row r="2360" spans="1:5" ht="15" customHeight="1" x14ac:dyDescent="0.3">
      <c r="A2360" t="s">
        <v>6429</v>
      </c>
      <c r="B2360">
        <f t="shared" si="316"/>
        <v>10</v>
      </c>
      <c r="D2360" t="s">
        <v>5069</v>
      </c>
      <c r="E2360">
        <v>35</v>
      </c>
    </row>
    <row r="2361" spans="1:5" ht="15" customHeight="1" x14ac:dyDescent="0.3">
      <c r="A2361" t="s">
        <v>6430</v>
      </c>
      <c r="B2361">
        <f t="shared" si="316"/>
        <v>10</v>
      </c>
      <c r="D2361" t="s">
        <v>5070</v>
      </c>
      <c r="E2361">
        <v>35</v>
      </c>
    </row>
    <row r="2362" spans="1:5" ht="15" customHeight="1" x14ac:dyDescent="0.3">
      <c r="A2362" t="s">
        <v>6431</v>
      </c>
      <c r="B2362">
        <f t="shared" si="316"/>
        <v>10</v>
      </c>
      <c r="D2362" t="s">
        <v>5071</v>
      </c>
      <c r="E2362">
        <v>35</v>
      </c>
    </row>
    <row r="2363" spans="1:5" ht="15" customHeight="1" x14ac:dyDescent="0.3">
      <c r="A2363" t="s">
        <v>6432</v>
      </c>
      <c r="B2363">
        <f t="shared" si="316"/>
        <v>10</v>
      </c>
      <c r="D2363" t="s">
        <v>5072</v>
      </c>
      <c r="E2363">
        <v>35</v>
      </c>
    </row>
    <row r="2364" spans="1:5" ht="15" customHeight="1" x14ac:dyDescent="0.3">
      <c r="A2364" t="s">
        <v>6433</v>
      </c>
      <c r="B2364">
        <f t="shared" si="316"/>
        <v>10</v>
      </c>
      <c r="D2364" t="s">
        <v>5073</v>
      </c>
      <c r="E2364">
        <v>35</v>
      </c>
    </row>
    <row r="2365" spans="1:5" ht="15" customHeight="1" x14ac:dyDescent="0.3">
      <c r="A2365" t="s">
        <v>6434</v>
      </c>
      <c r="B2365">
        <f t="shared" si="316"/>
        <v>10</v>
      </c>
      <c r="D2365" t="s">
        <v>5074</v>
      </c>
      <c r="E2365">
        <v>40</v>
      </c>
    </row>
    <row r="2366" spans="1:5" ht="15" customHeight="1" x14ac:dyDescent="0.3">
      <c r="A2366" t="s">
        <v>6435</v>
      </c>
      <c r="B2366">
        <f t="shared" si="316"/>
        <v>10</v>
      </c>
      <c r="D2366" t="s">
        <v>5075</v>
      </c>
      <c r="E2366">
        <v>40</v>
      </c>
    </row>
    <row r="2367" spans="1:5" ht="15" customHeight="1" x14ac:dyDescent="0.3">
      <c r="A2367" t="s">
        <v>6436</v>
      </c>
      <c r="B2367">
        <f t="shared" si="316"/>
        <v>10</v>
      </c>
      <c r="D2367" t="s">
        <v>5076</v>
      </c>
      <c r="E2367">
        <v>40</v>
      </c>
    </row>
    <row r="2368" spans="1:5" ht="15" customHeight="1" x14ac:dyDescent="0.3">
      <c r="A2368" t="s">
        <v>6437</v>
      </c>
      <c r="B2368">
        <f t="shared" si="316"/>
        <v>15</v>
      </c>
      <c r="D2368" t="s">
        <v>5077</v>
      </c>
      <c r="E2368">
        <v>40</v>
      </c>
    </row>
    <row r="2369" spans="1:5" ht="15" customHeight="1" x14ac:dyDescent="0.3">
      <c r="A2369" t="s">
        <v>6438</v>
      </c>
      <c r="B2369">
        <f t="shared" ref="B2369:B2400" si="317">B2164</f>
        <v>15</v>
      </c>
      <c r="D2369" t="s">
        <v>5078</v>
      </c>
      <c r="E2369">
        <v>30</v>
      </c>
    </row>
    <row r="2370" spans="1:5" ht="15" customHeight="1" x14ac:dyDescent="0.3">
      <c r="A2370" t="s">
        <v>6439</v>
      </c>
      <c r="B2370">
        <f t="shared" si="317"/>
        <v>15</v>
      </c>
      <c r="D2370" t="s">
        <v>5079</v>
      </c>
      <c r="E2370">
        <v>30</v>
      </c>
    </row>
    <row r="2371" spans="1:5" ht="15" customHeight="1" x14ac:dyDescent="0.3">
      <c r="A2371" t="s">
        <v>6440</v>
      </c>
      <c r="B2371">
        <f t="shared" si="317"/>
        <v>15</v>
      </c>
      <c r="D2371" t="s">
        <v>5080</v>
      </c>
      <c r="E2371">
        <v>30</v>
      </c>
    </row>
    <row r="2372" spans="1:5" ht="15" customHeight="1" x14ac:dyDescent="0.3">
      <c r="A2372" t="s">
        <v>6441</v>
      </c>
      <c r="B2372">
        <f t="shared" si="317"/>
        <v>15</v>
      </c>
      <c r="D2372" t="s">
        <v>5081</v>
      </c>
      <c r="E2372">
        <v>30</v>
      </c>
    </row>
    <row r="2373" spans="1:5" ht="15" customHeight="1" x14ac:dyDescent="0.3">
      <c r="A2373" t="s">
        <v>6442</v>
      </c>
      <c r="B2373">
        <f t="shared" si="317"/>
        <v>15</v>
      </c>
      <c r="D2373" t="s">
        <v>5082</v>
      </c>
      <c r="E2373">
        <v>35</v>
      </c>
    </row>
    <row r="2374" spans="1:5" ht="15" customHeight="1" x14ac:dyDescent="0.3">
      <c r="A2374" t="s">
        <v>6443</v>
      </c>
      <c r="B2374">
        <f t="shared" si="317"/>
        <v>15</v>
      </c>
      <c r="D2374" t="s">
        <v>5083</v>
      </c>
      <c r="E2374">
        <v>35</v>
      </c>
    </row>
    <row r="2375" spans="1:5" ht="15" customHeight="1" x14ac:dyDescent="0.3">
      <c r="A2375" t="s">
        <v>6444</v>
      </c>
      <c r="B2375">
        <f t="shared" si="317"/>
        <v>15</v>
      </c>
      <c r="D2375" t="s">
        <v>5084</v>
      </c>
      <c r="E2375">
        <v>35</v>
      </c>
    </row>
    <row r="2376" spans="1:5" ht="15" customHeight="1" x14ac:dyDescent="0.3">
      <c r="A2376" t="s">
        <v>6445</v>
      </c>
      <c r="B2376">
        <f t="shared" si="317"/>
        <v>15</v>
      </c>
      <c r="D2376" t="s">
        <v>5085</v>
      </c>
      <c r="E2376">
        <v>35</v>
      </c>
    </row>
    <row r="2377" spans="1:5" ht="15" customHeight="1" x14ac:dyDescent="0.3">
      <c r="A2377" t="s">
        <v>6446</v>
      </c>
      <c r="B2377">
        <f t="shared" si="317"/>
        <v>15</v>
      </c>
      <c r="D2377" t="s">
        <v>5086</v>
      </c>
      <c r="E2377">
        <v>35</v>
      </c>
    </row>
    <row r="2378" spans="1:5" ht="15" customHeight="1" x14ac:dyDescent="0.3">
      <c r="A2378" t="s">
        <v>6447</v>
      </c>
      <c r="B2378">
        <f t="shared" si="317"/>
        <v>15</v>
      </c>
      <c r="D2378" t="s">
        <v>5087</v>
      </c>
      <c r="E2378">
        <v>35</v>
      </c>
    </row>
    <row r="2379" spans="1:5" ht="15" customHeight="1" x14ac:dyDescent="0.3">
      <c r="A2379" t="s">
        <v>6448</v>
      </c>
      <c r="B2379">
        <f t="shared" si="317"/>
        <v>15</v>
      </c>
      <c r="D2379" t="s">
        <v>5088</v>
      </c>
      <c r="E2379">
        <v>35</v>
      </c>
    </row>
    <row r="2380" spans="1:5" ht="15" customHeight="1" x14ac:dyDescent="0.3">
      <c r="A2380" t="s">
        <v>6449</v>
      </c>
      <c r="B2380">
        <f t="shared" si="317"/>
        <v>15</v>
      </c>
      <c r="D2380" t="s">
        <v>5089</v>
      </c>
      <c r="E2380">
        <v>35</v>
      </c>
    </row>
    <row r="2381" spans="1:5" ht="15" customHeight="1" x14ac:dyDescent="0.3">
      <c r="A2381" t="s">
        <v>6450</v>
      </c>
      <c r="B2381">
        <f t="shared" si="317"/>
        <v>15</v>
      </c>
      <c r="D2381" t="s">
        <v>5090</v>
      </c>
      <c r="E2381">
        <v>35</v>
      </c>
    </row>
    <row r="2382" spans="1:5" ht="15" customHeight="1" x14ac:dyDescent="0.3">
      <c r="A2382" t="s">
        <v>6451</v>
      </c>
      <c r="B2382">
        <f t="shared" si="317"/>
        <v>15</v>
      </c>
      <c r="D2382" t="s">
        <v>5091</v>
      </c>
      <c r="E2382">
        <v>35</v>
      </c>
    </row>
    <row r="2383" spans="1:5" ht="15" customHeight="1" x14ac:dyDescent="0.3">
      <c r="A2383" t="s">
        <v>6452</v>
      </c>
      <c r="B2383">
        <f t="shared" si="317"/>
        <v>15</v>
      </c>
      <c r="D2383" t="s">
        <v>5092</v>
      </c>
      <c r="E2383">
        <v>35</v>
      </c>
    </row>
    <row r="2384" spans="1:5" ht="15" customHeight="1" x14ac:dyDescent="0.3">
      <c r="A2384" t="s">
        <v>6453</v>
      </c>
      <c r="B2384">
        <f t="shared" si="317"/>
        <v>15</v>
      </c>
      <c r="D2384" t="s">
        <v>5093</v>
      </c>
      <c r="E2384">
        <v>35</v>
      </c>
    </row>
    <row r="2385" spans="1:5" ht="15" customHeight="1" x14ac:dyDescent="0.3">
      <c r="A2385" t="s">
        <v>6454</v>
      </c>
      <c r="B2385">
        <f t="shared" si="317"/>
        <v>15</v>
      </c>
      <c r="D2385" t="s">
        <v>5094</v>
      </c>
      <c r="E2385">
        <v>35</v>
      </c>
    </row>
    <row r="2386" spans="1:5" ht="15" customHeight="1" x14ac:dyDescent="0.3">
      <c r="A2386" t="s">
        <v>6455</v>
      </c>
      <c r="B2386">
        <f t="shared" si="317"/>
        <v>15</v>
      </c>
      <c r="D2386" t="s">
        <v>5095</v>
      </c>
      <c r="E2386">
        <v>35</v>
      </c>
    </row>
    <row r="2387" spans="1:5" ht="15" customHeight="1" x14ac:dyDescent="0.3">
      <c r="A2387" t="s">
        <v>6456</v>
      </c>
      <c r="B2387">
        <f t="shared" si="317"/>
        <v>15</v>
      </c>
      <c r="D2387" t="s">
        <v>5096</v>
      </c>
      <c r="E2387">
        <v>35</v>
      </c>
    </row>
    <row r="2388" spans="1:5" ht="15" customHeight="1" x14ac:dyDescent="0.3">
      <c r="A2388" t="s">
        <v>6457</v>
      </c>
      <c r="B2388">
        <f t="shared" si="317"/>
        <v>15</v>
      </c>
      <c r="D2388" t="s">
        <v>5097</v>
      </c>
      <c r="E2388">
        <v>35</v>
      </c>
    </row>
    <row r="2389" spans="1:5" ht="15" customHeight="1" x14ac:dyDescent="0.3">
      <c r="A2389" t="s">
        <v>6458</v>
      </c>
      <c r="B2389">
        <f t="shared" si="317"/>
        <v>15</v>
      </c>
      <c r="D2389" t="s">
        <v>5098</v>
      </c>
      <c r="E2389">
        <v>35</v>
      </c>
    </row>
    <row r="2390" spans="1:5" ht="15" customHeight="1" x14ac:dyDescent="0.3">
      <c r="A2390" t="s">
        <v>6459</v>
      </c>
      <c r="B2390">
        <f t="shared" si="317"/>
        <v>40</v>
      </c>
      <c r="D2390" t="s">
        <v>5099</v>
      </c>
      <c r="E2390">
        <v>35</v>
      </c>
    </row>
    <row r="2391" spans="1:5" ht="15" customHeight="1" x14ac:dyDescent="0.3">
      <c r="A2391" t="s">
        <v>6460</v>
      </c>
      <c r="B2391">
        <f t="shared" si="317"/>
        <v>0</v>
      </c>
      <c r="D2391" t="s">
        <v>5100</v>
      </c>
      <c r="E2391">
        <v>35</v>
      </c>
    </row>
    <row r="2392" spans="1:5" ht="15" customHeight="1" x14ac:dyDescent="0.3">
      <c r="A2392" t="s">
        <v>6461</v>
      </c>
      <c r="B2392">
        <f t="shared" si="317"/>
        <v>15</v>
      </c>
      <c r="D2392" t="s">
        <v>5101</v>
      </c>
      <c r="E2392">
        <v>35</v>
      </c>
    </row>
    <row r="2393" spans="1:5" ht="15" customHeight="1" x14ac:dyDescent="0.3">
      <c r="A2393" t="s">
        <v>6462</v>
      </c>
      <c r="B2393">
        <f t="shared" si="317"/>
        <v>15</v>
      </c>
      <c r="D2393" t="s">
        <v>5102</v>
      </c>
      <c r="E2393">
        <v>40</v>
      </c>
    </row>
    <row r="2394" spans="1:5" ht="15" customHeight="1" x14ac:dyDescent="0.3">
      <c r="A2394" t="s">
        <v>6463</v>
      </c>
      <c r="B2394">
        <f t="shared" si="317"/>
        <v>20</v>
      </c>
      <c r="D2394" t="s">
        <v>5103</v>
      </c>
      <c r="E2394">
        <v>35</v>
      </c>
    </row>
    <row r="2395" spans="1:5" ht="15" customHeight="1" x14ac:dyDescent="0.3">
      <c r="A2395" t="s">
        <v>6464</v>
      </c>
      <c r="B2395">
        <f t="shared" si="317"/>
        <v>20</v>
      </c>
      <c r="D2395" t="s">
        <v>5104</v>
      </c>
      <c r="E2395">
        <v>35</v>
      </c>
    </row>
    <row r="2396" spans="1:5" ht="15" customHeight="1" x14ac:dyDescent="0.3">
      <c r="A2396" t="s">
        <v>6465</v>
      </c>
      <c r="B2396">
        <f t="shared" si="317"/>
        <v>12</v>
      </c>
      <c r="D2396" t="s">
        <v>5105</v>
      </c>
      <c r="E2396">
        <v>35</v>
      </c>
    </row>
    <row r="2397" spans="1:5" ht="15" customHeight="1" x14ac:dyDescent="0.3">
      <c r="A2397" t="s">
        <v>6466</v>
      </c>
      <c r="B2397">
        <f t="shared" si="317"/>
        <v>12</v>
      </c>
      <c r="D2397" t="s">
        <v>5106</v>
      </c>
      <c r="E2397">
        <v>35</v>
      </c>
    </row>
    <row r="2398" spans="1:5" ht="15" customHeight="1" x14ac:dyDescent="0.3">
      <c r="A2398" t="s">
        <v>6467</v>
      </c>
      <c r="B2398">
        <f t="shared" si="317"/>
        <v>12</v>
      </c>
      <c r="D2398" t="s">
        <v>5107</v>
      </c>
      <c r="E2398">
        <v>35</v>
      </c>
    </row>
    <row r="2399" spans="1:5" ht="15" customHeight="1" x14ac:dyDescent="0.3">
      <c r="A2399" t="s">
        <v>6468</v>
      </c>
      <c r="B2399">
        <f t="shared" si="317"/>
        <v>12</v>
      </c>
      <c r="D2399" t="s">
        <v>5108</v>
      </c>
      <c r="E2399">
        <v>35</v>
      </c>
    </row>
    <row r="2400" spans="1:5" ht="15" customHeight="1" x14ac:dyDescent="0.3">
      <c r="A2400" t="s">
        <v>6469</v>
      </c>
      <c r="B2400">
        <f t="shared" si="317"/>
        <v>12</v>
      </c>
      <c r="D2400" t="s">
        <v>5109</v>
      </c>
      <c r="E2400">
        <v>35</v>
      </c>
    </row>
    <row r="2401" spans="1:5" ht="15" customHeight="1" x14ac:dyDescent="0.3">
      <c r="A2401" t="s">
        <v>6470</v>
      </c>
      <c r="B2401">
        <f t="shared" ref="B2401:B2432" si="318">B2196</f>
        <v>12</v>
      </c>
      <c r="D2401" t="s">
        <v>5110</v>
      </c>
      <c r="E2401">
        <v>35</v>
      </c>
    </row>
    <row r="2402" spans="1:5" ht="15" customHeight="1" x14ac:dyDescent="0.3">
      <c r="A2402" t="s">
        <v>6471</v>
      </c>
      <c r="B2402">
        <f t="shared" si="318"/>
        <v>12</v>
      </c>
      <c r="D2402" t="s">
        <v>5111</v>
      </c>
      <c r="E2402">
        <v>35</v>
      </c>
    </row>
    <row r="2403" spans="1:5" ht="15" customHeight="1" x14ac:dyDescent="0.3">
      <c r="A2403" t="s">
        <v>6472</v>
      </c>
      <c r="B2403">
        <f t="shared" si="318"/>
        <v>12</v>
      </c>
      <c r="D2403" t="s">
        <v>5112</v>
      </c>
      <c r="E2403">
        <v>35</v>
      </c>
    </row>
    <row r="2404" spans="1:5" ht="15" customHeight="1" x14ac:dyDescent="0.3">
      <c r="A2404" t="s">
        <v>6473</v>
      </c>
      <c r="B2404">
        <f t="shared" si="318"/>
        <v>12</v>
      </c>
      <c r="D2404" t="s">
        <v>5113</v>
      </c>
      <c r="E2404">
        <v>40</v>
      </c>
    </row>
    <row r="2405" spans="1:5" ht="15" customHeight="1" x14ac:dyDescent="0.3">
      <c r="A2405" t="s">
        <v>6474</v>
      </c>
      <c r="B2405">
        <f t="shared" si="318"/>
        <v>12</v>
      </c>
      <c r="D2405" t="s">
        <v>5114</v>
      </c>
      <c r="E2405">
        <v>35</v>
      </c>
    </row>
    <row r="2406" spans="1:5" ht="15" customHeight="1" x14ac:dyDescent="0.3">
      <c r="A2406" t="s">
        <v>6475</v>
      </c>
      <c r="B2406">
        <f t="shared" si="318"/>
        <v>12</v>
      </c>
      <c r="D2406" t="s">
        <v>5115</v>
      </c>
      <c r="E2406">
        <v>35</v>
      </c>
    </row>
    <row r="2407" spans="1:5" ht="15" customHeight="1" x14ac:dyDescent="0.3">
      <c r="A2407" t="s">
        <v>6476</v>
      </c>
      <c r="B2407">
        <f t="shared" si="318"/>
        <v>12</v>
      </c>
      <c r="D2407" t="s">
        <v>5116</v>
      </c>
      <c r="E2407">
        <v>40</v>
      </c>
    </row>
    <row r="2408" spans="1:5" ht="15" customHeight="1" x14ac:dyDescent="0.3">
      <c r="A2408" t="s">
        <v>6477</v>
      </c>
      <c r="B2408">
        <f t="shared" si="318"/>
        <v>12</v>
      </c>
      <c r="D2408" t="s">
        <v>5117</v>
      </c>
      <c r="E2408">
        <v>40</v>
      </c>
    </row>
    <row r="2409" spans="1:5" ht="15" customHeight="1" x14ac:dyDescent="0.3">
      <c r="A2409" t="s">
        <v>6478</v>
      </c>
      <c r="B2409">
        <f t="shared" si="318"/>
        <v>12</v>
      </c>
      <c r="D2409" t="s">
        <v>5118</v>
      </c>
      <c r="E2409">
        <v>40</v>
      </c>
    </row>
    <row r="2410" spans="1:5" ht="15" customHeight="1" x14ac:dyDescent="0.3">
      <c r="A2410" t="s">
        <v>6479</v>
      </c>
      <c r="B2410">
        <f t="shared" si="318"/>
        <v>12</v>
      </c>
      <c r="D2410" t="s">
        <v>5119</v>
      </c>
      <c r="E2410">
        <v>35</v>
      </c>
    </row>
    <row r="2411" spans="1:5" ht="15" customHeight="1" x14ac:dyDescent="0.3">
      <c r="A2411" t="s">
        <v>6480</v>
      </c>
      <c r="B2411">
        <f t="shared" si="318"/>
        <v>12</v>
      </c>
      <c r="D2411" t="s">
        <v>5120</v>
      </c>
      <c r="E2411">
        <v>35</v>
      </c>
    </row>
    <row r="2412" spans="1:5" ht="15" customHeight="1" x14ac:dyDescent="0.3">
      <c r="A2412" t="s">
        <v>6481</v>
      </c>
      <c r="B2412">
        <f t="shared" si="318"/>
        <v>12</v>
      </c>
      <c r="D2412" t="s">
        <v>5121</v>
      </c>
      <c r="E2412">
        <v>35</v>
      </c>
    </row>
    <row r="2413" spans="1:5" ht="15" customHeight="1" x14ac:dyDescent="0.3">
      <c r="A2413" t="s">
        <v>6482</v>
      </c>
      <c r="B2413">
        <f t="shared" si="318"/>
        <v>12</v>
      </c>
      <c r="D2413" t="s">
        <v>5122</v>
      </c>
      <c r="E2413">
        <v>35</v>
      </c>
    </row>
    <row r="2414" spans="1:5" ht="15" customHeight="1" x14ac:dyDescent="0.3">
      <c r="A2414" t="s">
        <v>6483</v>
      </c>
      <c r="B2414">
        <f t="shared" si="318"/>
        <v>12</v>
      </c>
      <c r="D2414" t="s">
        <v>5123</v>
      </c>
      <c r="E2414">
        <v>35</v>
      </c>
    </row>
    <row r="2415" spans="1:5" ht="15" customHeight="1" x14ac:dyDescent="0.3">
      <c r="A2415" t="s">
        <v>6484</v>
      </c>
      <c r="B2415">
        <f t="shared" si="318"/>
        <v>12</v>
      </c>
      <c r="D2415" t="s">
        <v>5124</v>
      </c>
      <c r="E2415">
        <v>35</v>
      </c>
    </row>
    <row r="2416" spans="1:5" ht="15" customHeight="1" x14ac:dyDescent="0.3">
      <c r="A2416" t="s">
        <v>6485</v>
      </c>
      <c r="B2416">
        <f t="shared" si="318"/>
        <v>12</v>
      </c>
      <c r="D2416" t="s">
        <v>5125</v>
      </c>
      <c r="E2416">
        <v>35</v>
      </c>
    </row>
    <row r="2417" spans="1:5" ht="15" customHeight="1" x14ac:dyDescent="0.3">
      <c r="A2417" t="s">
        <v>6486</v>
      </c>
      <c r="B2417">
        <f t="shared" si="318"/>
        <v>12</v>
      </c>
      <c r="D2417" t="s">
        <v>5126</v>
      </c>
      <c r="E2417">
        <v>35</v>
      </c>
    </row>
    <row r="2418" spans="1:5" ht="15" customHeight="1" x14ac:dyDescent="0.3">
      <c r="A2418" t="s">
        <v>6487</v>
      </c>
      <c r="B2418">
        <f t="shared" si="318"/>
        <v>0</v>
      </c>
      <c r="D2418" t="s">
        <v>5127</v>
      </c>
      <c r="E2418">
        <v>35</v>
      </c>
    </row>
    <row r="2419" spans="1:5" ht="15" customHeight="1" x14ac:dyDescent="0.3">
      <c r="A2419" t="s">
        <v>6488</v>
      </c>
      <c r="B2419">
        <f t="shared" si="318"/>
        <v>0</v>
      </c>
      <c r="D2419" t="s">
        <v>5128</v>
      </c>
      <c r="E2419">
        <v>35</v>
      </c>
    </row>
    <row r="2420" spans="1:5" ht="15" customHeight="1" x14ac:dyDescent="0.3">
      <c r="A2420" t="s">
        <v>6489</v>
      </c>
      <c r="B2420">
        <f t="shared" si="318"/>
        <v>0</v>
      </c>
      <c r="D2420" t="s">
        <v>5129</v>
      </c>
      <c r="E2420">
        <v>40</v>
      </c>
    </row>
    <row r="2421" spans="1:5" ht="15" customHeight="1" x14ac:dyDescent="0.3">
      <c r="A2421" t="s">
        <v>6490</v>
      </c>
      <c r="B2421">
        <f t="shared" si="318"/>
        <v>0</v>
      </c>
      <c r="D2421" t="s">
        <v>5130</v>
      </c>
      <c r="E2421">
        <v>35</v>
      </c>
    </row>
    <row r="2422" spans="1:5" ht="15" customHeight="1" x14ac:dyDescent="0.3">
      <c r="A2422" t="s">
        <v>6491</v>
      </c>
      <c r="B2422">
        <f t="shared" si="318"/>
        <v>0</v>
      </c>
      <c r="D2422" t="s">
        <v>5131</v>
      </c>
      <c r="E2422">
        <v>35</v>
      </c>
    </row>
    <row r="2423" spans="1:5" ht="15" customHeight="1" x14ac:dyDescent="0.3">
      <c r="A2423" t="s">
        <v>6492</v>
      </c>
      <c r="B2423">
        <f t="shared" si="318"/>
        <v>0</v>
      </c>
      <c r="D2423" t="s">
        <v>5132</v>
      </c>
      <c r="E2423">
        <v>35</v>
      </c>
    </row>
    <row r="2424" spans="1:5" ht="15" customHeight="1" x14ac:dyDescent="0.3">
      <c r="A2424" t="s">
        <v>6493</v>
      </c>
      <c r="B2424">
        <f t="shared" si="318"/>
        <v>12</v>
      </c>
      <c r="D2424" t="s">
        <v>5133</v>
      </c>
      <c r="E2424">
        <v>35</v>
      </c>
    </row>
    <row r="2425" spans="1:5" ht="15" customHeight="1" x14ac:dyDescent="0.3">
      <c r="A2425" t="s">
        <v>6494</v>
      </c>
      <c r="B2425">
        <f t="shared" si="318"/>
        <v>15</v>
      </c>
      <c r="D2425" t="s">
        <v>5134</v>
      </c>
      <c r="E2425">
        <v>35</v>
      </c>
    </row>
    <row r="2426" spans="1:5" ht="15" customHeight="1" x14ac:dyDescent="0.3">
      <c r="A2426" t="s">
        <v>6495</v>
      </c>
      <c r="B2426">
        <f t="shared" si="318"/>
        <v>10</v>
      </c>
      <c r="D2426" t="s">
        <v>5135</v>
      </c>
      <c r="E2426">
        <v>35</v>
      </c>
    </row>
    <row r="2427" spans="1:5" ht="15" customHeight="1" x14ac:dyDescent="0.3">
      <c r="A2427" t="s">
        <v>6496</v>
      </c>
      <c r="B2427">
        <f t="shared" si="318"/>
        <v>10</v>
      </c>
      <c r="D2427" t="s">
        <v>5136</v>
      </c>
      <c r="E2427">
        <v>35</v>
      </c>
    </row>
    <row r="2428" spans="1:5" ht="15" customHeight="1" x14ac:dyDescent="0.3">
      <c r="A2428" t="s">
        <v>6497</v>
      </c>
      <c r="B2428">
        <f t="shared" si="318"/>
        <v>10</v>
      </c>
      <c r="D2428" t="s">
        <v>5137</v>
      </c>
      <c r="E2428">
        <v>35</v>
      </c>
    </row>
    <row r="2429" spans="1:5" ht="15" customHeight="1" x14ac:dyDescent="0.3">
      <c r="A2429" t="s">
        <v>6498</v>
      </c>
      <c r="B2429">
        <f t="shared" si="318"/>
        <v>10</v>
      </c>
      <c r="D2429" t="s">
        <v>5138</v>
      </c>
      <c r="E2429">
        <v>35</v>
      </c>
    </row>
    <row r="2430" spans="1:5" ht="15" customHeight="1" x14ac:dyDescent="0.3">
      <c r="A2430" t="s">
        <v>6499</v>
      </c>
      <c r="B2430">
        <f t="shared" si="318"/>
        <v>10</v>
      </c>
      <c r="D2430" t="s">
        <v>5139</v>
      </c>
      <c r="E2430">
        <v>35</v>
      </c>
    </row>
    <row r="2431" spans="1:5" ht="15" customHeight="1" x14ac:dyDescent="0.3">
      <c r="A2431" t="s">
        <v>6500</v>
      </c>
      <c r="B2431">
        <f t="shared" si="318"/>
        <v>0</v>
      </c>
      <c r="D2431" t="s">
        <v>5140</v>
      </c>
      <c r="E2431">
        <v>35</v>
      </c>
    </row>
    <row r="2432" spans="1:5" ht="15" customHeight="1" x14ac:dyDescent="0.3">
      <c r="A2432" t="s">
        <v>6501</v>
      </c>
      <c r="B2432">
        <f t="shared" si="318"/>
        <v>10</v>
      </c>
      <c r="D2432" t="s">
        <v>5141</v>
      </c>
      <c r="E2432">
        <v>35</v>
      </c>
    </row>
    <row r="2433" spans="1:5" ht="15" customHeight="1" x14ac:dyDescent="0.3">
      <c r="A2433" t="s">
        <v>6502</v>
      </c>
      <c r="B2433">
        <f t="shared" ref="B2433:B2448" si="319">B2228</f>
        <v>10</v>
      </c>
      <c r="D2433" t="s">
        <v>5142</v>
      </c>
      <c r="E2433">
        <v>35</v>
      </c>
    </row>
    <row r="2434" spans="1:5" ht="15" customHeight="1" x14ac:dyDescent="0.3">
      <c r="A2434" t="s">
        <v>6503</v>
      </c>
      <c r="B2434">
        <f t="shared" si="319"/>
        <v>10</v>
      </c>
      <c r="D2434" t="s">
        <v>5143</v>
      </c>
      <c r="E2434">
        <v>35</v>
      </c>
    </row>
    <row r="2435" spans="1:5" ht="15" customHeight="1" x14ac:dyDescent="0.3">
      <c r="A2435" t="s">
        <v>6504</v>
      </c>
      <c r="B2435">
        <f t="shared" si="319"/>
        <v>10</v>
      </c>
      <c r="D2435" t="s">
        <v>5144</v>
      </c>
      <c r="E2435">
        <v>35</v>
      </c>
    </row>
    <row r="2436" spans="1:5" ht="15" customHeight="1" x14ac:dyDescent="0.3">
      <c r="A2436" t="s">
        <v>6505</v>
      </c>
      <c r="B2436">
        <f t="shared" si="319"/>
        <v>10</v>
      </c>
      <c r="D2436" t="s">
        <v>5145</v>
      </c>
      <c r="E2436">
        <v>35</v>
      </c>
    </row>
    <row r="2437" spans="1:5" ht="15" customHeight="1" x14ac:dyDescent="0.3">
      <c r="A2437" t="s">
        <v>6506</v>
      </c>
      <c r="B2437">
        <f t="shared" si="319"/>
        <v>10</v>
      </c>
      <c r="D2437" t="s">
        <v>5146</v>
      </c>
      <c r="E2437">
        <v>35</v>
      </c>
    </row>
    <row r="2438" spans="1:5" ht="15" customHeight="1" x14ac:dyDescent="0.3">
      <c r="A2438" t="s">
        <v>6507</v>
      </c>
      <c r="B2438">
        <f t="shared" si="319"/>
        <v>10</v>
      </c>
      <c r="D2438" t="s">
        <v>5147</v>
      </c>
      <c r="E2438">
        <v>35</v>
      </c>
    </row>
    <row r="2439" spans="1:5" ht="15" customHeight="1" x14ac:dyDescent="0.3">
      <c r="A2439" t="s">
        <v>6508</v>
      </c>
      <c r="B2439">
        <f t="shared" si="319"/>
        <v>10</v>
      </c>
      <c r="D2439" t="s">
        <v>5148</v>
      </c>
      <c r="E2439">
        <v>35</v>
      </c>
    </row>
    <row r="2440" spans="1:5" ht="15" customHeight="1" x14ac:dyDescent="0.3">
      <c r="A2440" t="s">
        <v>6509</v>
      </c>
      <c r="B2440">
        <f t="shared" si="319"/>
        <v>10</v>
      </c>
      <c r="D2440" t="s">
        <v>5149</v>
      </c>
      <c r="E2440">
        <v>35</v>
      </c>
    </row>
    <row r="2441" spans="1:5" ht="15" customHeight="1" x14ac:dyDescent="0.3">
      <c r="A2441" t="s">
        <v>6510</v>
      </c>
      <c r="B2441">
        <f t="shared" si="319"/>
        <v>10</v>
      </c>
      <c r="D2441" t="s">
        <v>5150</v>
      </c>
      <c r="E2441">
        <v>35</v>
      </c>
    </row>
    <row r="2442" spans="1:5" ht="15" customHeight="1" x14ac:dyDescent="0.3">
      <c r="A2442" t="s">
        <v>6511</v>
      </c>
      <c r="B2442">
        <f t="shared" si="319"/>
        <v>10</v>
      </c>
      <c r="D2442" t="s">
        <v>5151</v>
      </c>
      <c r="E2442">
        <v>35</v>
      </c>
    </row>
    <row r="2443" spans="1:5" ht="15" customHeight="1" x14ac:dyDescent="0.3">
      <c r="A2443" t="s">
        <v>6512</v>
      </c>
      <c r="B2443">
        <f t="shared" si="319"/>
        <v>10</v>
      </c>
      <c r="D2443" t="s">
        <v>5152</v>
      </c>
      <c r="E2443">
        <v>35</v>
      </c>
    </row>
    <row r="2444" spans="1:5" ht="15" customHeight="1" x14ac:dyDescent="0.3">
      <c r="A2444" t="s">
        <v>6513</v>
      </c>
      <c r="B2444">
        <f t="shared" si="319"/>
        <v>10</v>
      </c>
      <c r="D2444" t="s">
        <v>5153</v>
      </c>
      <c r="E2444">
        <v>35</v>
      </c>
    </row>
    <row r="2445" spans="1:5" ht="15" customHeight="1" x14ac:dyDescent="0.3">
      <c r="A2445" t="s">
        <v>6514</v>
      </c>
      <c r="B2445">
        <f t="shared" si="319"/>
        <v>10</v>
      </c>
      <c r="D2445" t="s">
        <v>5154</v>
      </c>
      <c r="E2445">
        <v>35</v>
      </c>
    </row>
    <row r="2446" spans="1:5" ht="15" customHeight="1" x14ac:dyDescent="0.3">
      <c r="A2446" t="s">
        <v>6515</v>
      </c>
      <c r="B2446">
        <f t="shared" si="319"/>
        <v>10</v>
      </c>
      <c r="D2446" t="s">
        <v>5155</v>
      </c>
      <c r="E2446">
        <v>35</v>
      </c>
    </row>
    <row r="2447" spans="1:5" ht="15" customHeight="1" x14ac:dyDescent="0.3">
      <c r="A2447" t="s">
        <v>6516</v>
      </c>
      <c r="B2447">
        <f t="shared" si="319"/>
        <v>10</v>
      </c>
      <c r="D2447" t="s">
        <v>5156</v>
      </c>
      <c r="E2447">
        <v>35</v>
      </c>
    </row>
    <row r="2448" spans="1:5" ht="15" customHeight="1" x14ac:dyDescent="0.3">
      <c r="A2448" t="s">
        <v>6517</v>
      </c>
      <c r="B2448">
        <f t="shared" si="319"/>
        <v>10</v>
      </c>
      <c r="D2448" t="s">
        <v>5157</v>
      </c>
      <c r="E2448">
        <v>35</v>
      </c>
    </row>
    <row r="2449" spans="1:5" ht="15" customHeight="1" x14ac:dyDescent="0.3">
      <c r="A2449" t="s">
        <v>6518</v>
      </c>
      <c r="B2449">
        <f t="shared" ref="B2449:B2464" si="320">B2244</f>
        <v>10</v>
      </c>
      <c r="D2449" t="s">
        <v>5158</v>
      </c>
      <c r="E2449">
        <v>35</v>
      </c>
    </row>
    <row r="2450" spans="1:5" ht="15" customHeight="1" x14ac:dyDescent="0.3">
      <c r="A2450" t="s">
        <v>6519</v>
      </c>
      <c r="B2450">
        <f t="shared" si="320"/>
        <v>10</v>
      </c>
      <c r="D2450" t="s">
        <v>5159</v>
      </c>
      <c r="E2450">
        <v>35</v>
      </c>
    </row>
    <row r="2451" spans="1:5" ht="15" customHeight="1" x14ac:dyDescent="0.3">
      <c r="A2451" t="s">
        <v>6520</v>
      </c>
      <c r="B2451">
        <f t="shared" si="320"/>
        <v>10</v>
      </c>
      <c r="D2451" t="s">
        <v>5160</v>
      </c>
      <c r="E2451">
        <v>35</v>
      </c>
    </row>
    <row r="2452" spans="1:5" ht="15" customHeight="1" x14ac:dyDescent="0.3">
      <c r="A2452" t="s">
        <v>6521</v>
      </c>
      <c r="B2452">
        <f t="shared" si="320"/>
        <v>10</v>
      </c>
      <c r="D2452" t="s">
        <v>5161</v>
      </c>
      <c r="E2452">
        <v>35</v>
      </c>
    </row>
    <row r="2453" spans="1:5" ht="15" customHeight="1" x14ac:dyDescent="0.3">
      <c r="A2453" t="s">
        <v>6522</v>
      </c>
      <c r="B2453">
        <f t="shared" si="320"/>
        <v>10</v>
      </c>
      <c r="D2453" t="s">
        <v>5162</v>
      </c>
      <c r="E2453">
        <v>35</v>
      </c>
    </row>
    <row r="2454" spans="1:5" ht="15" customHeight="1" x14ac:dyDescent="0.3">
      <c r="A2454" t="s">
        <v>6523</v>
      </c>
      <c r="B2454">
        <f t="shared" si="320"/>
        <v>10</v>
      </c>
      <c r="D2454" t="s">
        <v>5163</v>
      </c>
      <c r="E2454">
        <v>35</v>
      </c>
    </row>
    <row r="2455" spans="1:5" ht="15" customHeight="1" x14ac:dyDescent="0.3">
      <c r="A2455" t="s">
        <v>6524</v>
      </c>
      <c r="B2455">
        <f t="shared" si="320"/>
        <v>10</v>
      </c>
      <c r="D2455" t="s">
        <v>5164</v>
      </c>
      <c r="E2455">
        <v>35</v>
      </c>
    </row>
    <row r="2456" spans="1:5" ht="15" customHeight="1" x14ac:dyDescent="0.3">
      <c r="A2456" t="s">
        <v>6525</v>
      </c>
      <c r="B2456">
        <f t="shared" si="320"/>
        <v>10</v>
      </c>
      <c r="D2456" t="s">
        <v>5165</v>
      </c>
      <c r="E2456">
        <v>35</v>
      </c>
    </row>
    <row r="2457" spans="1:5" ht="15" customHeight="1" x14ac:dyDescent="0.3">
      <c r="A2457" t="s">
        <v>6526</v>
      </c>
      <c r="B2457">
        <f t="shared" si="320"/>
        <v>10</v>
      </c>
      <c r="D2457" t="s">
        <v>5166</v>
      </c>
      <c r="E2457">
        <v>45</v>
      </c>
    </row>
    <row r="2458" spans="1:5" ht="15" customHeight="1" x14ac:dyDescent="0.3">
      <c r="A2458" t="s">
        <v>6527</v>
      </c>
      <c r="B2458">
        <f t="shared" si="320"/>
        <v>10</v>
      </c>
      <c r="D2458" t="s">
        <v>5167</v>
      </c>
      <c r="E2458">
        <v>45</v>
      </c>
    </row>
    <row r="2459" spans="1:5" ht="15" customHeight="1" x14ac:dyDescent="0.3">
      <c r="A2459" t="s">
        <v>6528</v>
      </c>
      <c r="B2459">
        <f t="shared" si="320"/>
        <v>10</v>
      </c>
      <c r="D2459" t="s">
        <v>5168</v>
      </c>
      <c r="E2459">
        <v>45</v>
      </c>
    </row>
    <row r="2460" spans="1:5" ht="15" customHeight="1" x14ac:dyDescent="0.3">
      <c r="A2460" t="s">
        <v>6529</v>
      </c>
      <c r="B2460">
        <f t="shared" si="320"/>
        <v>10</v>
      </c>
      <c r="D2460" t="s">
        <v>5169</v>
      </c>
      <c r="E2460">
        <v>40</v>
      </c>
    </row>
    <row r="2461" spans="1:5" ht="15" customHeight="1" x14ac:dyDescent="0.3">
      <c r="A2461" t="s">
        <v>6530</v>
      </c>
      <c r="B2461">
        <f t="shared" si="320"/>
        <v>10</v>
      </c>
      <c r="D2461" t="s">
        <v>5170</v>
      </c>
      <c r="E2461">
        <v>40</v>
      </c>
    </row>
    <row r="2462" spans="1:5" ht="15" customHeight="1" x14ac:dyDescent="0.3">
      <c r="A2462" t="s">
        <v>6531</v>
      </c>
      <c r="B2462">
        <f t="shared" si="320"/>
        <v>10</v>
      </c>
      <c r="D2462" t="s">
        <v>5171</v>
      </c>
      <c r="E2462">
        <v>35</v>
      </c>
    </row>
    <row r="2463" spans="1:5" ht="15" customHeight="1" x14ac:dyDescent="0.3">
      <c r="A2463" t="s">
        <v>6532</v>
      </c>
      <c r="B2463">
        <f t="shared" si="320"/>
        <v>10</v>
      </c>
      <c r="D2463" t="s">
        <v>5172</v>
      </c>
      <c r="E2463">
        <v>40</v>
      </c>
    </row>
    <row r="2464" spans="1:5" ht="15" customHeight="1" x14ac:dyDescent="0.3">
      <c r="A2464" t="s">
        <v>6533</v>
      </c>
      <c r="B2464">
        <f t="shared" si="320"/>
        <v>10</v>
      </c>
      <c r="D2464" t="s">
        <v>5173</v>
      </c>
      <c r="E2464">
        <v>40</v>
      </c>
    </row>
    <row r="2465" spans="1:5" ht="15" customHeight="1" x14ac:dyDescent="0.3">
      <c r="A2465" t="s">
        <v>6534</v>
      </c>
      <c r="B2465">
        <f t="shared" ref="B2465:B2477" si="321">B2260</f>
        <v>10</v>
      </c>
      <c r="D2465" t="s">
        <v>5174</v>
      </c>
      <c r="E2465">
        <v>55</v>
      </c>
    </row>
    <row r="2466" spans="1:5" ht="15" customHeight="1" x14ac:dyDescent="0.3">
      <c r="A2466" t="s">
        <v>6535</v>
      </c>
      <c r="B2466">
        <f t="shared" si="321"/>
        <v>10</v>
      </c>
      <c r="D2466" t="s">
        <v>5175</v>
      </c>
      <c r="E2466">
        <v>35</v>
      </c>
    </row>
    <row r="2467" spans="1:5" ht="15" customHeight="1" x14ac:dyDescent="0.3">
      <c r="A2467" t="s">
        <v>6536</v>
      </c>
      <c r="B2467">
        <f t="shared" si="321"/>
        <v>10</v>
      </c>
      <c r="D2467" t="s">
        <v>5176</v>
      </c>
      <c r="E2467">
        <v>35</v>
      </c>
    </row>
    <row r="2468" spans="1:5" ht="15" customHeight="1" x14ac:dyDescent="0.3">
      <c r="A2468" t="s">
        <v>6537</v>
      </c>
      <c r="B2468">
        <f t="shared" si="321"/>
        <v>10</v>
      </c>
      <c r="D2468" t="s">
        <v>5177</v>
      </c>
      <c r="E2468">
        <v>35</v>
      </c>
    </row>
    <row r="2469" spans="1:5" ht="15" customHeight="1" x14ac:dyDescent="0.3">
      <c r="A2469" t="s">
        <v>6538</v>
      </c>
      <c r="B2469">
        <f t="shared" si="321"/>
        <v>15</v>
      </c>
      <c r="D2469" t="s">
        <v>5178</v>
      </c>
      <c r="E2469">
        <v>40</v>
      </c>
    </row>
    <row r="2470" spans="1:5" ht="15" customHeight="1" x14ac:dyDescent="0.3">
      <c r="A2470" t="s">
        <v>6539</v>
      </c>
      <c r="B2470">
        <f t="shared" si="321"/>
        <v>15</v>
      </c>
      <c r="D2470" t="s">
        <v>5208</v>
      </c>
      <c r="E2470">
        <v>30</v>
      </c>
    </row>
    <row r="2471" spans="1:5" ht="15" customHeight="1" x14ac:dyDescent="0.3">
      <c r="A2471" t="s">
        <v>6540</v>
      </c>
      <c r="B2471">
        <f t="shared" si="321"/>
        <v>15</v>
      </c>
      <c r="D2471" t="s">
        <v>5209</v>
      </c>
      <c r="E2471">
        <v>30</v>
      </c>
    </row>
    <row r="2472" spans="1:5" ht="15" customHeight="1" x14ac:dyDescent="0.3">
      <c r="A2472" t="s">
        <v>6541</v>
      </c>
      <c r="B2472">
        <f t="shared" si="321"/>
        <v>15</v>
      </c>
      <c r="D2472" t="s">
        <v>5210</v>
      </c>
      <c r="E2472">
        <v>35</v>
      </c>
    </row>
    <row r="2473" spans="1:5" ht="15" customHeight="1" x14ac:dyDescent="0.3">
      <c r="A2473" t="s">
        <v>6542</v>
      </c>
      <c r="B2473">
        <f t="shared" si="321"/>
        <v>15</v>
      </c>
      <c r="D2473" t="s">
        <v>5211</v>
      </c>
      <c r="E2473">
        <v>35</v>
      </c>
    </row>
    <row r="2474" spans="1:5" ht="15" customHeight="1" x14ac:dyDescent="0.3">
      <c r="A2474" t="s">
        <v>6543</v>
      </c>
      <c r="B2474">
        <f t="shared" si="321"/>
        <v>15</v>
      </c>
      <c r="D2474" t="s">
        <v>5212</v>
      </c>
      <c r="E2474">
        <v>30</v>
      </c>
    </row>
    <row r="2475" spans="1:5" ht="15" customHeight="1" x14ac:dyDescent="0.3">
      <c r="A2475" t="s">
        <v>6544</v>
      </c>
      <c r="B2475">
        <f t="shared" si="321"/>
        <v>15</v>
      </c>
      <c r="D2475" t="s">
        <v>5213</v>
      </c>
      <c r="E2475">
        <v>30</v>
      </c>
    </row>
    <row r="2476" spans="1:5" ht="15" customHeight="1" x14ac:dyDescent="0.3">
      <c r="A2476" t="s">
        <v>6545</v>
      </c>
      <c r="B2476">
        <f t="shared" si="321"/>
        <v>15</v>
      </c>
      <c r="D2476" t="s">
        <v>5214</v>
      </c>
      <c r="E2476">
        <v>30</v>
      </c>
    </row>
    <row r="2477" spans="1:5" ht="15" customHeight="1" x14ac:dyDescent="0.3">
      <c r="A2477" t="s">
        <v>6546</v>
      </c>
      <c r="B2477">
        <f t="shared" si="321"/>
        <v>15</v>
      </c>
      <c r="D2477" t="s">
        <v>5215</v>
      </c>
      <c r="E2477">
        <v>35</v>
      </c>
    </row>
    <row r="2478" spans="1:5" ht="15" customHeight="1" x14ac:dyDescent="0.3">
      <c r="A2478" t="s">
        <v>1306</v>
      </c>
      <c r="B2478">
        <f>E735</f>
        <v>60</v>
      </c>
      <c r="D2478" t="s">
        <v>5216</v>
      </c>
      <c r="E2478">
        <v>35</v>
      </c>
    </row>
    <row r="2479" spans="1:5" ht="15" customHeight="1" x14ac:dyDescent="0.3">
      <c r="A2479" t="s">
        <v>4141</v>
      </c>
      <c r="B2479">
        <f>E735</f>
        <v>60</v>
      </c>
      <c r="D2479" t="s">
        <v>5217</v>
      </c>
      <c r="E2479">
        <v>35</v>
      </c>
    </row>
    <row r="2480" spans="1:5" ht="15" customHeight="1" x14ac:dyDescent="0.3">
      <c r="A2480" t="s">
        <v>1308</v>
      </c>
      <c r="B2480">
        <f>E737</f>
        <v>125</v>
      </c>
      <c r="D2480" t="s">
        <v>5218</v>
      </c>
      <c r="E2480">
        <v>50</v>
      </c>
    </row>
    <row r="2481" spans="1:5" ht="15" customHeight="1" x14ac:dyDescent="0.3">
      <c r="A2481" t="s">
        <v>1309</v>
      </c>
      <c r="B2481">
        <f>E738</f>
        <v>130</v>
      </c>
      <c r="D2481" t="s">
        <v>5219</v>
      </c>
      <c r="E2481">
        <v>40</v>
      </c>
    </row>
    <row r="2482" spans="1:5" ht="15" customHeight="1" x14ac:dyDescent="0.3">
      <c r="A2482" t="s">
        <v>1311</v>
      </c>
      <c r="B2482">
        <f>E740</f>
        <v>130</v>
      </c>
      <c r="D2482" t="s">
        <v>5220</v>
      </c>
      <c r="E2482">
        <v>40</v>
      </c>
    </row>
    <row r="2483" spans="1:5" ht="15" customHeight="1" x14ac:dyDescent="0.3">
      <c r="A2483" t="s">
        <v>1312</v>
      </c>
      <c r="B2483">
        <f>E741</f>
        <v>135</v>
      </c>
      <c r="D2483" t="s">
        <v>5221</v>
      </c>
      <c r="E2483">
        <v>40</v>
      </c>
    </row>
    <row r="2484" spans="1:5" ht="15" customHeight="1" x14ac:dyDescent="0.3">
      <c r="A2484" t="s">
        <v>1314</v>
      </c>
      <c r="B2484">
        <f>E743</f>
        <v>135</v>
      </c>
      <c r="D2484" t="s">
        <v>5222</v>
      </c>
      <c r="E2484">
        <v>35</v>
      </c>
    </row>
    <row r="2485" spans="1:5" ht="15" customHeight="1" x14ac:dyDescent="0.3">
      <c r="A2485" t="s">
        <v>1315</v>
      </c>
      <c r="B2485">
        <f>E744</f>
        <v>140</v>
      </c>
      <c r="D2485" t="s">
        <v>5223</v>
      </c>
      <c r="E2485">
        <v>35</v>
      </c>
    </row>
    <row r="2486" spans="1:5" ht="15" customHeight="1" x14ac:dyDescent="0.3">
      <c r="A2486" t="s">
        <v>4145</v>
      </c>
      <c r="B2486">
        <f>E748</f>
        <v>120</v>
      </c>
      <c r="D2486" t="s">
        <v>5224</v>
      </c>
      <c r="E2486">
        <v>35</v>
      </c>
    </row>
    <row r="2487" spans="1:5" ht="15" customHeight="1" x14ac:dyDescent="0.3">
      <c r="A2487" t="s">
        <v>4144</v>
      </c>
      <c r="B2487">
        <f>E748</f>
        <v>120</v>
      </c>
      <c r="D2487" t="s">
        <v>5225</v>
      </c>
      <c r="E2487">
        <v>35</v>
      </c>
    </row>
    <row r="2488" spans="1:5" ht="15" customHeight="1" x14ac:dyDescent="0.3">
      <c r="A2488" t="s">
        <v>4143</v>
      </c>
      <c r="B2488">
        <f>E749</f>
        <v>145</v>
      </c>
      <c r="D2488" t="s">
        <v>5226</v>
      </c>
      <c r="E2488">
        <v>35</v>
      </c>
    </row>
    <row r="2489" spans="1:5" ht="15" customHeight="1" x14ac:dyDescent="0.3">
      <c r="A2489" t="s">
        <v>4142</v>
      </c>
      <c r="B2489">
        <f>E749</f>
        <v>145</v>
      </c>
      <c r="D2489" t="s">
        <v>5227</v>
      </c>
      <c r="E2489">
        <v>35</v>
      </c>
    </row>
    <row r="2490" spans="1:5" ht="15" customHeight="1" x14ac:dyDescent="0.3">
      <c r="A2490" t="s">
        <v>4146</v>
      </c>
      <c r="B2490">
        <f>E750</f>
        <v>150</v>
      </c>
      <c r="D2490" t="s">
        <v>5228</v>
      </c>
      <c r="E2490">
        <v>35</v>
      </c>
    </row>
    <row r="2491" spans="1:5" ht="15" customHeight="1" x14ac:dyDescent="0.3">
      <c r="A2491" t="s">
        <v>4147</v>
      </c>
      <c r="B2491">
        <f>E750</f>
        <v>150</v>
      </c>
      <c r="D2491" t="s">
        <v>5229</v>
      </c>
      <c r="E2491">
        <v>30</v>
      </c>
    </row>
    <row r="2492" spans="1:5" ht="15" customHeight="1" x14ac:dyDescent="0.3">
      <c r="A2492" t="s">
        <v>1317</v>
      </c>
      <c r="B2492">
        <f>E746</f>
        <v>145</v>
      </c>
      <c r="D2492" t="s">
        <v>5230</v>
      </c>
      <c r="E2492">
        <v>30</v>
      </c>
    </row>
    <row r="2493" spans="1:5" ht="15" customHeight="1" x14ac:dyDescent="0.3">
      <c r="A2493" t="s">
        <v>1318</v>
      </c>
      <c r="B2493">
        <f>E747</f>
        <v>150</v>
      </c>
      <c r="D2493" t="s">
        <v>5231</v>
      </c>
      <c r="E2493">
        <v>30</v>
      </c>
    </row>
    <row r="2494" spans="1:5" ht="15" customHeight="1" x14ac:dyDescent="0.3">
      <c r="A2494" t="s">
        <v>1323</v>
      </c>
      <c r="B2494">
        <f>E752</f>
        <v>140</v>
      </c>
      <c r="D2494" t="s">
        <v>5232</v>
      </c>
      <c r="E2494">
        <v>30</v>
      </c>
    </row>
    <row r="2495" spans="1:5" ht="15" customHeight="1" x14ac:dyDescent="0.3">
      <c r="A2495" t="s">
        <v>1324</v>
      </c>
      <c r="B2495">
        <f>E753</f>
        <v>150</v>
      </c>
      <c r="D2495" t="s">
        <v>5233</v>
      </c>
      <c r="E2495">
        <v>30</v>
      </c>
    </row>
    <row r="2496" spans="1:5" ht="15" customHeight="1" x14ac:dyDescent="0.3">
      <c r="A2496" t="s">
        <v>1325</v>
      </c>
      <c r="B2496">
        <f>E754</f>
        <v>110</v>
      </c>
      <c r="D2496" t="s">
        <v>5234</v>
      </c>
      <c r="E2496">
        <v>35</v>
      </c>
    </row>
    <row r="2497" spans="1:5" ht="15" customHeight="1" x14ac:dyDescent="0.3">
      <c r="A2497" t="s">
        <v>1327</v>
      </c>
      <c r="B2497">
        <f>E756</f>
        <v>140</v>
      </c>
      <c r="D2497" t="s">
        <v>5235</v>
      </c>
      <c r="E2497">
        <v>35</v>
      </c>
    </row>
    <row r="2498" spans="1:5" ht="15" customHeight="1" x14ac:dyDescent="0.3">
      <c r="A2498" t="s">
        <v>1328</v>
      </c>
      <c r="B2498">
        <f>E757</f>
        <v>150</v>
      </c>
      <c r="D2498" t="s">
        <v>5236</v>
      </c>
      <c r="E2498">
        <v>35</v>
      </c>
    </row>
    <row r="2499" spans="1:5" ht="15" customHeight="1" x14ac:dyDescent="0.3">
      <c r="A2499" t="s">
        <v>1330</v>
      </c>
      <c r="B2499">
        <f t="shared" ref="B2499:B2512" si="322">E759</f>
        <v>165</v>
      </c>
      <c r="D2499" t="s">
        <v>5237</v>
      </c>
      <c r="E2499">
        <v>35</v>
      </c>
    </row>
    <row r="2500" spans="1:5" ht="15" customHeight="1" x14ac:dyDescent="0.3">
      <c r="A2500" t="s">
        <v>1331</v>
      </c>
      <c r="B2500">
        <f t="shared" si="322"/>
        <v>170</v>
      </c>
      <c r="D2500" t="s">
        <v>5238</v>
      </c>
      <c r="E2500">
        <v>35</v>
      </c>
    </row>
    <row r="2501" spans="1:5" ht="15" customHeight="1" x14ac:dyDescent="0.3">
      <c r="A2501" t="s">
        <v>1332</v>
      </c>
      <c r="B2501">
        <f t="shared" si="322"/>
        <v>0</v>
      </c>
      <c r="D2501" t="s">
        <v>5239</v>
      </c>
      <c r="E2501">
        <v>30</v>
      </c>
    </row>
    <row r="2502" spans="1:5" ht="15" customHeight="1" x14ac:dyDescent="0.3">
      <c r="A2502" t="s">
        <v>9544</v>
      </c>
      <c r="B2502">
        <f t="shared" si="322"/>
        <v>170</v>
      </c>
      <c r="D2502" t="s">
        <v>5240</v>
      </c>
      <c r="E2502">
        <v>30</v>
      </c>
    </row>
    <row r="2503" spans="1:5" ht="15" customHeight="1" x14ac:dyDescent="0.3">
      <c r="A2503" t="s">
        <v>1333</v>
      </c>
      <c r="B2503">
        <f t="shared" si="322"/>
        <v>165</v>
      </c>
      <c r="D2503" t="s">
        <v>5241</v>
      </c>
      <c r="E2503">
        <v>35</v>
      </c>
    </row>
    <row r="2504" spans="1:5" ht="15" customHeight="1" x14ac:dyDescent="0.3">
      <c r="A2504" t="s">
        <v>1334</v>
      </c>
      <c r="B2504">
        <f t="shared" si="322"/>
        <v>170</v>
      </c>
      <c r="D2504" t="s">
        <v>5242</v>
      </c>
      <c r="E2504">
        <v>35</v>
      </c>
    </row>
    <row r="2505" spans="1:5" ht="15" customHeight="1" x14ac:dyDescent="0.3">
      <c r="A2505" t="s">
        <v>1335</v>
      </c>
      <c r="B2505">
        <f t="shared" si="322"/>
        <v>165</v>
      </c>
      <c r="D2505" t="s">
        <v>5243</v>
      </c>
      <c r="E2505">
        <v>35</v>
      </c>
    </row>
    <row r="2506" spans="1:5" ht="15" customHeight="1" x14ac:dyDescent="0.3">
      <c r="A2506" t="s">
        <v>12367</v>
      </c>
      <c r="B2506">
        <f t="shared" si="322"/>
        <v>170</v>
      </c>
      <c r="D2506" t="s">
        <v>5244</v>
      </c>
      <c r="E2506">
        <v>35</v>
      </c>
    </row>
    <row r="2507" spans="1:5" ht="15" customHeight="1" x14ac:dyDescent="0.3">
      <c r="A2507" t="s">
        <v>1336</v>
      </c>
      <c r="B2507">
        <f t="shared" si="322"/>
        <v>0</v>
      </c>
    </row>
    <row r="2508" spans="1:5" ht="15" customHeight="1" x14ac:dyDescent="0.3">
      <c r="A2508" t="s">
        <v>9545</v>
      </c>
      <c r="B2508">
        <f t="shared" si="322"/>
        <v>160</v>
      </c>
    </row>
    <row r="2509" spans="1:5" ht="15" customHeight="1" x14ac:dyDescent="0.3">
      <c r="A2509" t="s">
        <v>1337</v>
      </c>
      <c r="B2509">
        <f t="shared" si="322"/>
        <v>0</v>
      </c>
    </row>
    <row r="2510" spans="1:5" ht="15" customHeight="1" x14ac:dyDescent="0.3">
      <c r="A2510" t="s">
        <v>1338</v>
      </c>
      <c r="B2510">
        <f t="shared" si="322"/>
        <v>0</v>
      </c>
    </row>
    <row r="2511" spans="1:5" ht="15" customHeight="1" x14ac:dyDescent="0.3">
      <c r="A2511" t="s">
        <v>1339</v>
      </c>
      <c r="B2511">
        <f t="shared" si="322"/>
        <v>0</v>
      </c>
    </row>
    <row r="2512" spans="1:5" ht="15" customHeight="1" x14ac:dyDescent="0.3">
      <c r="A2512" t="s">
        <v>1340</v>
      </c>
      <c r="B2512">
        <f t="shared" si="322"/>
        <v>0</v>
      </c>
    </row>
    <row r="2513" spans="1:2" ht="15" customHeight="1" x14ac:dyDescent="0.3">
      <c r="A2513" t="s">
        <v>1342</v>
      </c>
      <c r="B2513">
        <f>E774</f>
        <v>0</v>
      </c>
    </row>
    <row r="2514" spans="1:2" ht="15" customHeight="1" x14ac:dyDescent="0.3">
      <c r="A2514" t="s">
        <v>1343</v>
      </c>
      <c r="B2514">
        <f>E775</f>
        <v>70</v>
      </c>
    </row>
    <row r="2515" spans="1:2" ht="15" customHeight="1" x14ac:dyDescent="0.3">
      <c r="A2515" t="s">
        <v>1345</v>
      </c>
      <c r="B2515">
        <f>E777</f>
        <v>0</v>
      </c>
    </row>
    <row r="2516" spans="1:2" ht="15" customHeight="1" x14ac:dyDescent="0.3">
      <c r="A2516" t="s">
        <v>1346</v>
      </c>
      <c r="B2516">
        <f>E778</f>
        <v>80</v>
      </c>
    </row>
    <row r="2517" spans="1:2" ht="15" customHeight="1" x14ac:dyDescent="0.3">
      <c r="A2517" t="s">
        <v>1348</v>
      </c>
      <c r="B2517">
        <f>E780</f>
        <v>60</v>
      </c>
    </row>
    <row r="2518" spans="1:2" ht="15" customHeight="1" x14ac:dyDescent="0.3">
      <c r="A2518" t="s">
        <v>1349</v>
      </c>
      <c r="B2518">
        <f>E781</f>
        <v>65</v>
      </c>
    </row>
    <row r="2519" spans="1:2" ht="15" customHeight="1" x14ac:dyDescent="0.3">
      <c r="A2519" t="s">
        <v>1351</v>
      </c>
      <c r="B2519">
        <f>E783</f>
        <v>65</v>
      </c>
    </row>
    <row r="2520" spans="1:2" ht="15" customHeight="1" x14ac:dyDescent="0.3">
      <c r="A2520" t="s">
        <v>1352</v>
      </c>
      <c r="B2520">
        <f>E784</f>
        <v>70</v>
      </c>
    </row>
    <row r="2521" spans="1:2" ht="15" customHeight="1" x14ac:dyDescent="0.3">
      <c r="A2521" t="s">
        <v>1354</v>
      </c>
      <c r="B2521">
        <f>E786</f>
        <v>65</v>
      </c>
    </row>
    <row r="2522" spans="1:2" ht="15" customHeight="1" x14ac:dyDescent="0.3">
      <c r="A2522" t="s">
        <v>1355</v>
      </c>
      <c r="B2522">
        <f>E787</f>
        <v>70</v>
      </c>
    </row>
    <row r="2523" spans="1:2" ht="15" customHeight="1" x14ac:dyDescent="0.3">
      <c r="A2523" t="s">
        <v>1357</v>
      </c>
      <c r="B2523">
        <f>E789</f>
        <v>75</v>
      </c>
    </row>
    <row r="2524" spans="1:2" ht="15" customHeight="1" x14ac:dyDescent="0.3">
      <c r="A2524" t="s">
        <v>1358</v>
      </c>
      <c r="B2524">
        <f>E790</f>
        <v>80</v>
      </c>
    </row>
    <row r="2525" spans="1:2" ht="15" customHeight="1" x14ac:dyDescent="0.3">
      <c r="A2525" t="s">
        <v>1360</v>
      </c>
      <c r="B2525">
        <f>E792</f>
        <v>65</v>
      </c>
    </row>
    <row r="2526" spans="1:2" ht="15" customHeight="1" x14ac:dyDescent="0.3">
      <c r="A2526" t="s">
        <v>1361</v>
      </c>
      <c r="B2526">
        <f>E793</f>
        <v>70</v>
      </c>
    </row>
    <row r="2527" spans="1:2" ht="15" customHeight="1" x14ac:dyDescent="0.3">
      <c r="A2527" t="s">
        <v>1363</v>
      </c>
      <c r="B2527">
        <f>E795</f>
        <v>75</v>
      </c>
    </row>
    <row r="2528" spans="1:2" ht="15" customHeight="1" x14ac:dyDescent="0.3">
      <c r="A2528" t="s">
        <v>1364</v>
      </c>
      <c r="B2528">
        <f>E796</f>
        <v>80</v>
      </c>
    </row>
    <row r="2529" spans="1:2" ht="15" customHeight="1" x14ac:dyDescent="0.3">
      <c r="A2529" t="s">
        <v>1365</v>
      </c>
      <c r="B2529">
        <f>E797</f>
        <v>60</v>
      </c>
    </row>
    <row r="2530" spans="1:2" ht="15" customHeight="1" x14ac:dyDescent="0.3">
      <c r="A2530" t="s">
        <v>1367</v>
      </c>
      <c r="B2530">
        <f>E799</f>
        <v>115</v>
      </c>
    </row>
    <row r="2531" spans="1:2" ht="15" customHeight="1" x14ac:dyDescent="0.3">
      <c r="A2531" t="s">
        <v>1368</v>
      </c>
      <c r="B2531">
        <f>E800</f>
        <v>120</v>
      </c>
    </row>
    <row r="2532" spans="1:2" ht="15" customHeight="1" x14ac:dyDescent="0.3">
      <c r="A2532" t="s">
        <v>1370</v>
      </c>
      <c r="B2532">
        <f>E802</f>
        <v>125</v>
      </c>
    </row>
    <row r="2533" spans="1:2" ht="15" customHeight="1" x14ac:dyDescent="0.3">
      <c r="A2533" t="s">
        <v>1371</v>
      </c>
      <c r="B2533">
        <f>E803</f>
        <v>130</v>
      </c>
    </row>
    <row r="2534" spans="1:2" ht="15" customHeight="1" x14ac:dyDescent="0.3">
      <c r="A2534" t="s">
        <v>1373</v>
      </c>
      <c r="B2534">
        <f>E805</f>
        <v>120</v>
      </c>
    </row>
    <row r="2535" spans="1:2" ht="15" customHeight="1" x14ac:dyDescent="0.3">
      <c r="A2535" t="s">
        <v>1374</v>
      </c>
      <c r="B2535">
        <f>E806</f>
        <v>130</v>
      </c>
    </row>
    <row r="2536" spans="1:2" ht="15" customHeight="1" x14ac:dyDescent="0.3">
      <c r="A2536" t="s">
        <v>1376</v>
      </c>
      <c r="B2536">
        <f>E808</f>
        <v>115</v>
      </c>
    </row>
    <row r="2537" spans="1:2" ht="15" customHeight="1" x14ac:dyDescent="0.3">
      <c r="A2537" t="s">
        <v>1377</v>
      </c>
      <c r="B2537">
        <f>E809</f>
        <v>120</v>
      </c>
    </row>
    <row r="2538" spans="1:2" ht="15" customHeight="1" x14ac:dyDescent="0.3">
      <c r="A2538" t="s">
        <v>4183</v>
      </c>
      <c r="B2538">
        <f>B2482</f>
        <v>130</v>
      </c>
    </row>
    <row r="2539" spans="1:2" ht="15" customHeight="1" x14ac:dyDescent="0.3">
      <c r="A2539" t="s">
        <v>4184</v>
      </c>
      <c r="B2539">
        <f>B2483</f>
        <v>135</v>
      </c>
    </row>
    <row r="2540" spans="1:2" ht="15" customHeight="1" x14ac:dyDescent="0.3">
      <c r="A2540" t="s">
        <v>4185</v>
      </c>
      <c r="B2540">
        <f>B2484</f>
        <v>135</v>
      </c>
    </row>
    <row r="2541" spans="1:2" ht="15" customHeight="1" x14ac:dyDescent="0.3">
      <c r="A2541" t="s">
        <v>4186</v>
      </c>
      <c r="B2541">
        <f>B2485</f>
        <v>140</v>
      </c>
    </row>
    <row r="2542" spans="1:2" ht="15" customHeight="1" x14ac:dyDescent="0.3">
      <c r="A2542" t="s">
        <v>4244</v>
      </c>
      <c r="B2542">
        <f>B2487</f>
        <v>120</v>
      </c>
    </row>
    <row r="2543" spans="1:2" ht="15" customHeight="1" x14ac:dyDescent="0.3">
      <c r="A2543" t="s">
        <v>4245</v>
      </c>
      <c r="B2543">
        <f>B2489</f>
        <v>145</v>
      </c>
    </row>
    <row r="2544" spans="1:2" ht="15" customHeight="1" x14ac:dyDescent="0.3">
      <c r="A2544" t="s">
        <v>4246</v>
      </c>
      <c r="B2544">
        <f>B2491</f>
        <v>150</v>
      </c>
    </row>
    <row r="2545" spans="1:2" ht="15" customHeight="1" x14ac:dyDescent="0.3">
      <c r="A2545" t="s">
        <v>4187</v>
      </c>
      <c r="B2545">
        <f>B2492</f>
        <v>145</v>
      </c>
    </row>
    <row r="2546" spans="1:2" ht="15" customHeight="1" x14ac:dyDescent="0.3">
      <c r="A2546" t="s">
        <v>4188</v>
      </c>
      <c r="B2546">
        <f>B2493</f>
        <v>150</v>
      </c>
    </row>
    <row r="2547" spans="1:2" ht="15" customHeight="1" x14ac:dyDescent="0.3">
      <c r="A2547" t="s">
        <v>4189</v>
      </c>
      <c r="B2547">
        <f>B2496</f>
        <v>110</v>
      </c>
    </row>
    <row r="2548" spans="1:2" ht="15" customHeight="1" x14ac:dyDescent="0.3">
      <c r="A2548" t="s">
        <v>4190</v>
      </c>
      <c r="B2548">
        <f>B2497</f>
        <v>140</v>
      </c>
    </row>
    <row r="2549" spans="1:2" ht="15" customHeight="1" x14ac:dyDescent="0.3">
      <c r="A2549" t="s">
        <v>4191</v>
      </c>
      <c r="B2549">
        <f>B2498</f>
        <v>150</v>
      </c>
    </row>
    <row r="2550" spans="1:2" ht="15" customHeight="1" x14ac:dyDescent="0.3">
      <c r="A2550" t="s">
        <v>4192</v>
      </c>
      <c r="B2550">
        <f>B2499</f>
        <v>165</v>
      </c>
    </row>
    <row r="2551" spans="1:2" ht="15" customHeight="1" x14ac:dyDescent="0.3">
      <c r="A2551" t="s">
        <v>4193</v>
      </c>
      <c r="B2551">
        <f>B2500</f>
        <v>170</v>
      </c>
    </row>
    <row r="2552" spans="1:2" ht="15" customHeight="1" x14ac:dyDescent="0.3">
      <c r="A2552" t="s">
        <v>4194</v>
      </c>
      <c r="B2552">
        <f>B2503</f>
        <v>165</v>
      </c>
    </row>
    <row r="2553" spans="1:2" ht="15" customHeight="1" x14ac:dyDescent="0.3">
      <c r="A2553" t="s">
        <v>4195</v>
      </c>
      <c r="B2553">
        <f>B2504</f>
        <v>170</v>
      </c>
    </row>
    <row r="2554" spans="1:2" ht="15" customHeight="1" x14ac:dyDescent="0.3">
      <c r="A2554" t="s">
        <v>4196</v>
      </c>
      <c r="B2554">
        <f>B2505</f>
        <v>165</v>
      </c>
    </row>
    <row r="2555" spans="1:2" ht="15" customHeight="1" x14ac:dyDescent="0.3">
      <c r="A2555" t="s">
        <v>12368</v>
      </c>
      <c r="B2555">
        <f>B2506</f>
        <v>170</v>
      </c>
    </row>
    <row r="2556" spans="1:2" ht="15" customHeight="1" x14ac:dyDescent="0.3">
      <c r="A2556" t="s">
        <v>4197</v>
      </c>
      <c r="B2556">
        <f>B2509</f>
        <v>0</v>
      </c>
    </row>
    <row r="2557" spans="1:2" ht="15" customHeight="1" x14ac:dyDescent="0.3">
      <c r="A2557" t="s">
        <v>4198</v>
      </c>
      <c r="B2557">
        <f>B2510</f>
        <v>0</v>
      </c>
    </row>
    <row r="2558" spans="1:2" ht="15" customHeight="1" x14ac:dyDescent="0.3">
      <c r="A2558" t="s">
        <v>4199</v>
      </c>
      <c r="B2558">
        <f>B2511</f>
        <v>0</v>
      </c>
    </row>
    <row r="2559" spans="1:2" ht="15" customHeight="1" x14ac:dyDescent="0.3">
      <c r="A2559" t="s">
        <v>4200</v>
      </c>
      <c r="B2559">
        <f>B2512</f>
        <v>0</v>
      </c>
    </row>
    <row r="2560" spans="1:2" ht="15" customHeight="1" x14ac:dyDescent="0.3">
      <c r="A2560" t="s">
        <v>4201</v>
      </c>
      <c r="B2560">
        <f t="shared" ref="B2560:B2565" si="323">B2515</f>
        <v>0</v>
      </c>
    </row>
    <row r="2561" spans="1:2" ht="15" customHeight="1" x14ac:dyDescent="0.3">
      <c r="A2561" t="s">
        <v>4202</v>
      </c>
      <c r="B2561">
        <f t="shared" si="323"/>
        <v>80</v>
      </c>
    </row>
    <row r="2562" spans="1:2" ht="15" customHeight="1" x14ac:dyDescent="0.3">
      <c r="A2562" t="s">
        <v>4203</v>
      </c>
      <c r="B2562">
        <f t="shared" si="323"/>
        <v>60</v>
      </c>
    </row>
    <row r="2563" spans="1:2" ht="15" customHeight="1" x14ac:dyDescent="0.3">
      <c r="A2563" t="s">
        <v>4204</v>
      </c>
      <c r="B2563">
        <f t="shared" si="323"/>
        <v>65</v>
      </c>
    </row>
    <row r="2564" spans="1:2" ht="15" customHeight="1" x14ac:dyDescent="0.3">
      <c r="A2564" t="s">
        <v>4205</v>
      </c>
      <c r="B2564">
        <f t="shared" si="323"/>
        <v>65</v>
      </c>
    </row>
    <row r="2565" spans="1:2" ht="15" customHeight="1" x14ac:dyDescent="0.3">
      <c r="A2565" t="s">
        <v>4206</v>
      </c>
      <c r="B2565">
        <f t="shared" si="323"/>
        <v>70</v>
      </c>
    </row>
    <row r="2566" spans="1:2" ht="15" customHeight="1" x14ac:dyDescent="0.3">
      <c r="A2566" t="s">
        <v>4207</v>
      </c>
      <c r="B2566">
        <f>B2523</f>
        <v>75</v>
      </c>
    </row>
    <row r="2567" spans="1:2" ht="15" customHeight="1" x14ac:dyDescent="0.3">
      <c r="A2567" t="s">
        <v>4208</v>
      </c>
      <c r="B2567">
        <f>B2524</f>
        <v>80</v>
      </c>
    </row>
    <row r="2568" spans="1:2" ht="15" customHeight="1" x14ac:dyDescent="0.3">
      <c r="A2568" t="s">
        <v>4209</v>
      </c>
      <c r="B2568">
        <f t="shared" ref="B2568:B2578" si="324">B2527</f>
        <v>75</v>
      </c>
    </row>
    <row r="2569" spans="1:2" ht="15" customHeight="1" x14ac:dyDescent="0.3">
      <c r="A2569" t="s">
        <v>4210</v>
      </c>
      <c r="B2569">
        <f t="shared" si="324"/>
        <v>80</v>
      </c>
    </row>
    <row r="2570" spans="1:2" ht="15" customHeight="1" x14ac:dyDescent="0.3">
      <c r="A2570" t="s">
        <v>4211</v>
      </c>
      <c r="B2570">
        <f t="shared" si="324"/>
        <v>60</v>
      </c>
    </row>
    <row r="2571" spans="1:2" ht="15" customHeight="1" x14ac:dyDescent="0.3">
      <c r="A2571" t="s">
        <v>4212</v>
      </c>
      <c r="B2571">
        <f t="shared" si="324"/>
        <v>115</v>
      </c>
    </row>
    <row r="2572" spans="1:2" ht="15" customHeight="1" x14ac:dyDescent="0.3">
      <c r="A2572" t="s">
        <v>4213</v>
      </c>
      <c r="B2572">
        <f t="shared" si="324"/>
        <v>120</v>
      </c>
    </row>
    <row r="2573" spans="1:2" ht="15" customHeight="1" x14ac:dyDescent="0.3">
      <c r="A2573" t="s">
        <v>4214</v>
      </c>
      <c r="B2573">
        <f t="shared" si="324"/>
        <v>125</v>
      </c>
    </row>
    <row r="2574" spans="1:2" ht="15" customHeight="1" x14ac:dyDescent="0.3">
      <c r="A2574" t="s">
        <v>4215</v>
      </c>
      <c r="B2574">
        <f t="shared" si="324"/>
        <v>130</v>
      </c>
    </row>
    <row r="2575" spans="1:2" ht="15" customHeight="1" x14ac:dyDescent="0.3">
      <c r="A2575" t="s">
        <v>4216</v>
      </c>
      <c r="B2575">
        <f t="shared" si="324"/>
        <v>120</v>
      </c>
    </row>
    <row r="2576" spans="1:2" ht="15" customHeight="1" x14ac:dyDescent="0.3">
      <c r="A2576" t="s">
        <v>4217</v>
      </c>
      <c r="B2576">
        <f t="shared" si="324"/>
        <v>130</v>
      </c>
    </row>
    <row r="2577" spans="1:2" ht="15" customHeight="1" x14ac:dyDescent="0.3">
      <c r="A2577" t="s">
        <v>4218</v>
      </c>
      <c r="B2577">
        <f t="shared" si="324"/>
        <v>115</v>
      </c>
    </row>
    <row r="2578" spans="1:2" ht="15" customHeight="1" x14ac:dyDescent="0.3">
      <c r="A2578" t="s">
        <v>4219</v>
      </c>
      <c r="B2578">
        <f t="shared" si="324"/>
        <v>120</v>
      </c>
    </row>
    <row r="2579" spans="1:2" ht="15" customHeight="1" x14ac:dyDescent="0.3">
      <c r="A2579" t="s">
        <v>1378</v>
      </c>
      <c r="B2579">
        <f t="shared" ref="B2579:B2584" si="325">E810</f>
        <v>55</v>
      </c>
    </row>
    <row r="2580" spans="1:2" ht="15" customHeight="1" x14ac:dyDescent="0.3">
      <c r="A2580" t="s">
        <v>1379</v>
      </c>
      <c r="B2580">
        <f t="shared" si="325"/>
        <v>50</v>
      </c>
    </row>
    <row r="2581" spans="1:2" ht="15" customHeight="1" x14ac:dyDescent="0.3">
      <c r="A2581" t="s">
        <v>1380</v>
      </c>
      <c r="B2581">
        <f t="shared" si="325"/>
        <v>70</v>
      </c>
    </row>
    <row r="2582" spans="1:2" ht="15" customHeight="1" x14ac:dyDescent="0.3">
      <c r="A2582" t="s">
        <v>1381</v>
      </c>
      <c r="B2582">
        <f t="shared" si="325"/>
        <v>60</v>
      </c>
    </row>
    <row r="2583" spans="1:2" ht="15" customHeight="1" x14ac:dyDescent="0.3">
      <c r="A2583" t="s">
        <v>1382</v>
      </c>
      <c r="B2583">
        <f t="shared" si="325"/>
        <v>70</v>
      </c>
    </row>
    <row r="2584" spans="1:2" ht="15" customHeight="1" x14ac:dyDescent="0.3">
      <c r="A2584" t="s">
        <v>4220</v>
      </c>
      <c r="B2584">
        <f t="shared" si="325"/>
        <v>55</v>
      </c>
    </row>
    <row r="2585" spans="1:2" ht="15" customHeight="1" x14ac:dyDescent="0.3">
      <c r="A2585" t="s">
        <v>4221</v>
      </c>
      <c r="B2585">
        <f>E815</f>
        <v>55</v>
      </c>
    </row>
    <row r="2586" spans="1:2" ht="15" customHeight="1" x14ac:dyDescent="0.3">
      <c r="A2586" t="s">
        <v>4222</v>
      </c>
      <c r="B2586">
        <f>E816</f>
        <v>55</v>
      </c>
    </row>
    <row r="2587" spans="1:2" ht="15" customHeight="1" x14ac:dyDescent="0.3">
      <c r="A2587" t="s">
        <v>4223</v>
      </c>
      <c r="B2587">
        <f>E816</f>
        <v>55</v>
      </c>
    </row>
    <row r="2588" spans="1:2" ht="15" customHeight="1" x14ac:dyDescent="0.3">
      <c r="A2588" t="s">
        <v>4225</v>
      </c>
      <c r="B2588">
        <f>E816</f>
        <v>55</v>
      </c>
    </row>
    <row r="2589" spans="1:2" ht="15" customHeight="1" x14ac:dyDescent="0.3">
      <c r="A2589" t="s">
        <v>4224</v>
      </c>
      <c r="B2589">
        <f>E816</f>
        <v>55</v>
      </c>
    </row>
    <row r="2590" spans="1:2" ht="15" customHeight="1" x14ac:dyDescent="0.3">
      <c r="A2590" t="s">
        <v>4226</v>
      </c>
      <c r="B2590">
        <f>E817</f>
        <v>80</v>
      </c>
    </row>
    <row r="2591" spans="1:2" ht="15" customHeight="1" x14ac:dyDescent="0.3">
      <c r="A2591" t="s">
        <v>4227</v>
      </c>
      <c r="B2591">
        <f>E817</f>
        <v>80</v>
      </c>
    </row>
    <row r="2592" spans="1:2" ht="15" customHeight="1" x14ac:dyDescent="0.3">
      <c r="A2592" t="s">
        <v>4228</v>
      </c>
      <c r="B2592">
        <f>E817</f>
        <v>80</v>
      </c>
    </row>
    <row r="2593" spans="1:2" ht="15" customHeight="1" x14ac:dyDescent="0.3">
      <c r="A2593" t="s">
        <v>4229</v>
      </c>
      <c r="B2593">
        <f>E817</f>
        <v>80</v>
      </c>
    </row>
    <row r="2594" spans="1:2" ht="15" customHeight="1" x14ac:dyDescent="0.3">
      <c r="A2594" t="s">
        <v>4509</v>
      </c>
      <c r="B2594">
        <f>E818</f>
        <v>55</v>
      </c>
    </row>
    <row r="2595" spans="1:2" ht="15" customHeight="1" x14ac:dyDescent="0.3">
      <c r="A2595" t="s">
        <v>4510</v>
      </c>
      <c r="B2595">
        <f>E818</f>
        <v>55</v>
      </c>
    </row>
    <row r="2596" spans="1:2" ht="15" customHeight="1" x14ac:dyDescent="0.3">
      <c r="A2596" t="s">
        <v>4511</v>
      </c>
      <c r="B2596">
        <f>E819</f>
        <v>45</v>
      </c>
    </row>
    <row r="2597" spans="1:2" ht="15" customHeight="1" x14ac:dyDescent="0.3">
      <c r="A2597" t="s">
        <v>4512</v>
      </c>
      <c r="B2597">
        <f>E819</f>
        <v>45</v>
      </c>
    </row>
    <row r="2598" spans="1:2" ht="15" customHeight="1" x14ac:dyDescent="0.3">
      <c r="A2598" t="s">
        <v>4513</v>
      </c>
      <c r="B2598">
        <f>E819</f>
        <v>45</v>
      </c>
    </row>
    <row r="2599" spans="1:2" ht="15" customHeight="1" x14ac:dyDescent="0.3">
      <c r="A2599" t="s">
        <v>4514</v>
      </c>
      <c r="B2599">
        <f>E819</f>
        <v>45</v>
      </c>
    </row>
    <row r="2600" spans="1:2" ht="15" customHeight="1" x14ac:dyDescent="0.3">
      <c r="A2600" t="s">
        <v>4230</v>
      </c>
      <c r="B2600">
        <f>E820</f>
        <v>60</v>
      </c>
    </row>
    <row r="2601" spans="1:2" ht="15" customHeight="1" x14ac:dyDescent="0.3">
      <c r="A2601" t="s">
        <v>4231</v>
      </c>
      <c r="B2601">
        <f>E820</f>
        <v>60</v>
      </c>
    </row>
    <row r="2602" spans="1:2" ht="15" customHeight="1" x14ac:dyDescent="0.3">
      <c r="A2602" t="s">
        <v>4232</v>
      </c>
      <c r="B2602">
        <f>E820</f>
        <v>60</v>
      </c>
    </row>
    <row r="2603" spans="1:2" ht="15" customHeight="1" x14ac:dyDescent="0.3">
      <c r="A2603" t="s">
        <v>4233</v>
      </c>
      <c r="B2603">
        <f>E820</f>
        <v>60</v>
      </c>
    </row>
    <row r="2604" spans="1:2" ht="15" customHeight="1" x14ac:dyDescent="0.3">
      <c r="A2604" t="s">
        <v>4234</v>
      </c>
      <c r="B2604">
        <f>E821</f>
        <v>80</v>
      </c>
    </row>
    <row r="2605" spans="1:2" ht="15" customHeight="1" x14ac:dyDescent="0.3">
      <c r="A2605" t="s">
        <v>4235</v>
      </c>
      <c r="B2605">
        <f>E821</f>
        <v>80</v>
      </c>
    </row>
    <row r="2606" spans="1:2" ht="15" customHeight="1" x14ac:dyDescent="0.3">
      <c r="A2606" t="s">
        <v>4236</v>
      </c>
      <c r="B2606">
        <f>E821</f>
        <v>80</v>
      </c>
    </row>
    <row r="2607" spans="1:2" ht="15" customHeight="1" x14ac:dyDescent="0.3">
      <c r="A2607" t="s">
        <v>4237</v>
      </c>
      <c r="B2607">
        <f>E821</f>
        <v>80</v>
      </c>
    </row>
    <row r="2608" spans="1:2" ht="15" customHeight="1" x14ac:dyDescent="0.3">
      <c r="A2608" t="s">
        <v>4238</v>
      </c>
      <c r="B2608">
        <f>E822</f>
        <v>55</v>
      </c>
    </row>
    <row r="2609" spans="1:2" ht="15" customHeight="1" x14ac:dyDescent="0.3">
      <c r="A2609" t="s">
        <v>4239</v>
      </c>
      <c r="B2609">
        <f>E822</f>
        <v>55</v>
      </c>
    </row>
    <row r="2610" spans="1:2" ht="15" customHeight="1" x14ac:dyDescent="0.3">
      <c r="A2610" t="s">
        <v>4240</v>
      </c>
      <c r="B2610">
        <f>E822</f>
        <v>55</v>
      </c>
    </row>
    <row r="2611" spans="1:2" ht="15" customHeight="1" x14ac:dyDescent="0.3">
      <c r="A2611" t="s">
        <v>1391</v>
      </c>
      <c r="B2611">
        <f>E823</f>
        <v>60</v>
      </c>
    </row>
    <row r="2612" spans="1:2" ht="15" customHeight="1" x14ac:dyDescent="0.3">
      <c r="A2612" t="s">
        <v>4241</v>
      </c>
      <c r="B2612">
        <f>E824</f>
        <v>55</v>
      </c>
    </row>
    <row r="2613" spans="1:2" ht="15" customHeight="1" x14ac:dyDescent="0.3">
      <c r="A2613" t="s">
        <v>4242</v>
      </c>
      <c r="B2613">
        <f>E824</f>
        <v>55</v>
      </c>
    </row>
    <row r="2614" spans="1:2" ht="15" customHeight="1" x14ac:dyDescent="0.3">
      <c r="A2614" t="s">
        <v>4243</v>
      </c>
      <c r="B2614">
        <f>E824</f>
        <v>55</v>
      </c>
    </row>
    <row r="2615" spans="1:2" ht="15" customHeight="1" x14ac:dyDescent="0.3">
      <c r="A2615" t="s">
        <v>1393</v>
      </c>
      <c r="B2615">
        <f>E825</f>
        <v>45</v>
      </c>
    </row>
    <row r="2616" spans="1:2" ht="15" customHeight="1" x14ac:dyDescent="0.3">
      <c r="A2616" t="s">
        <v>4247</v>
      </c>
      <c r="B2616">
        <f>E826</f>
        <v>55</v>
      </c>
    </row>
    <row r="2617" spans="1:2" ht="15" customHeight="1" x14ac:dyDescent="0.3">
      <c r="A2617" t="s">
        <v>1395</v>
      </c>
      <c r="B2617">
        <f>E827</f>
        <v>85</v>
      </c>
    </row>
    <row r="2618" spans="1:2" ht="15" customHeight="1" x14ac:dyDescent="0.3">
      <c r="A2618" t="s">
        <v>4476</v>
      </c>
      <c r="B2618">
        <f t="shared" ref="B2618:B2656" si="326">B2579</f>
        <v>55</v>
      </c>
    </row>
    <row r="2619" spans="1:2" ht="15" customHeight="1" x14ac:dyDescent="0.3">
      <c r="A2619" t="s">
        <v>4477</v>
      </c>
      <c r="B2619">
        <f t="shared" si="326"/>
        <v>50</v>
      </c>
    </row>
    <row r="2620" spans="1:2" ht="15" customHeight="1" x14ac:dyDescent="0.3">
      <c r="A2620" t="s">
        <v>4478</v>
      </c>
      <c r="B2620">
        <f t="shared" si="326"/>
        <v>70</v>
      </c>
    </row>
    <row r="2621" spans="1:2" ht="15" customHeight="1" x14ac:dyDescent="0.3">
      <c r="A2621" t="s">
        <v>4479</v>
      </c>
      <c r="B2621">
        <f t="shared" si="326"/>
        <v>60</v>
      </c>
    </row>
    <row r="2622" spans="1:2" ht="15" customHeight="1" x14ac:dyDescent="0.3">
      <c r="A2622" t="s">
        <v>4480</v>
      </c>
      <c r="B2622">
        <f t="shared" si="326"/>
        <v>70</v>
      </c>
    </row>
    <row r="2623" spans="1:2" ht="15" customHeight="1" x14ac:dyDescent="0.3">
      <c r="A2623" t="s">
        <v>4481</v>
      </c>
      <c r="B2623">
        <f t="shared" si="326"/>
        <v>55</v>
      </c>
    </row>
    <row r="2624" spans="1:2" ht="15" customHeight="1" x14ac:dyDescent="0.3">
      <c r="A2624" t="s">
        <v>4482</v>
      </c>
      <c r="B2624">
        <f t="shared" si="326"/>
        <v>55</v>
      </c>
    </row>
    <row r="2625" spans="1:2" ht="15" customHeight="1" x14ac:dyDescent="0.3">
      <c r="A2625" t="s">
        <v>4483</v>
      </c>
      <c r="B2625">
        <f t="shared" si="326"/>
        <v>55</v>
      </c>
    </row>
    <row r="2626" spans="1:2" ht="15" customHeight="1" x14ac:dyDescent="0.3">
      <c r="A2626" t="s">
        <v>4484</v>
      </c>
      <c r="B2626">
        <f t="shared" si="326"/>
        <v>55</v>
      </c>
    </row>
    <row r="2627" spans="1:2" ht="15" customHeight="1" x14ac:dyDescent="0.3">
      <c r="A2627" t="s">
        <v>4485</v>
      </c>
      <c r="B2627">
        <f t="shared" si="326"/>
        <v>55</v>
      </c>
    </row>
    <row r="2628" spans="1:2" ht="15" customHeight="1" x14ac:dyDescent="0.3">
      <c r="A2628" t="s">
        <v>4486</v>
      </c>
      <c r="B2628">
        <f t="shared" si="326"/>
        <v>55</v>
      </c>
    </row>
    <row r="2629" spans="1:2" ht="15" customHeight="1" x14ac:dyDescent="0.3">
      <c r="A2629" t="s">
        <v>4487</v>
      </c>
      <c r="B2629">
        <f t="shared" si="326"/>
        <v>80</v>
      </c>
    </row>
    <row r="2630" spans="1:2" ht="15" customHeight="1" x14ac:dyDescent="0.3">
      <c r="A2630" t="s">
        <v>4488</v>
      </c>
      <c r="B2630">
        <f t="shared" si="326"/>
        <v>80</v>
      </c>
    </row>
    <row r="2631" spans="1:2" ht="15" customHeight="1" x14ac:dyDescent="0.3">
      <c r="A2631" t="s">
        <v>4489</v>
      </c>
      <c r="B2631">
        <f t="shared" si="326"/>
        <v>80</v>
      </c>
    </row>
    <row r="2632" spans="1:2" ht="15" customHeight="1" x14ac:dyDescent="0.3">
      <c r="A2632" t="s">
        <v>4490</v>
      </c>
      <c r="B2632">
        <f t="shared" si="326"/>
        <v>80</v>
      </c>
    </row>
    <row r="2633" spans="1:2" ht="15" customHeight="1" x14ac:dyDescent="0.3">
      <c r="A2633" t="s">
        <v>4515</v>
      </c>
      <c r="B2633">
        <f t="shared" si="326"/>
        <v>55</v>
      </c>
    </row>
    <row r="2634" spans="1:2" ht="15" customHeight="1" x14ac:dyDescent="0.3">
      <c r="A2634" t="s">
        <v>4516</v>
      </c>
      <c r="B2634">
        <f t="shared" si="326"/>
        <v>55</v>
      </c>
    </row>
    <row r="2635" spans="1:2" ht="15" customHeight="1" x14ac:dyDescent="0.3">
      <c r="A2635" t="s">
        <v>4517</v>
      </c>
      <c r="B2635">
        <f t="shared" si="326"/>
        <v>45</v>
      </c>
    </row>
    <row r="2636" spans="1:2" ht="15" customHeight="1" x14ac:dyDescent="0.3">
      <c r="A2636" t="s">
        <v>4518</v>
      </c>
      <c r="B2636">
        <f t="shared" si="326"/>
        <v>45</v>
      </c>
    </row>
    <row r="2637" spans="1:2" ht="15" customHeight="1" x14ac:dyDescent="0.3">
      <c r="A2637" t="s">
        <v>4519</v>
      </c>
      <c r="B2637">
        <f t="shared" si="326"/>
        <v>45</v>
      </c>
    </row>
    <row r="2638" spans="1:2" ht="15" customHeight="1" x14ac:dyDescent="0.3">
      <c r="A2638" t="s">
        <v>4520</v>
      </c>
      <c r="B2638">
        <f t="shared" si="326"/>
        <v>45</v>
      </c>
    </row>
    <row r="2639" spans="1:2" ht="15" customHeight="1" x14ac:dyDescent="0.3">
      <c r="A2639" t="s">
        <v>4491</v>
      </c>
      <c r="B2639">
        <f t="shared" si="326"/>
        <v>60</v>
      </c>
    </row>
    <row r="2640" spans="1:2" ht="15" customHeight="1" x14ac:dyDescent="0.3">
      <c r="A2640" t="s">
        <v>4492</v>
      </c>
      <c r="B2640">
        <f t="shared" si="326"/>
        <v>60</v>
      </c>
    </row>
    <row r="2641" spans="1:2" ht="15" customHeight="1" x14ac:dyDescent="0.3">
      <c r="A2641" t="s">
        <v>4493</v>
      </c>
      <c r="B2641">
        <f t="shared" si="326"/>
        <v>60</v>
      </c>
    </row>
    <row r="2642" spans="1:2" ht="15" customHeight="1" x14ac:dyDescent="0.3">
      <c r="A2642" t="s">
        <v>4494</v>
      </c>
      <c r="B2642">
        <f t="shared" si="326"/>
        <v>60</v>
      </c>
    </row>
    <row r="2643" spans="1:2" ht="15" customHeight="1" x14ac:dyDescent="0.3">
      <c r="A2643" t="s">
        <v>4495</v>
      </c>
      <c r="B2643">
        <f t="shared" si="326"/>
        <v>80</v>
      </c>
    </row>
    <row r="2644" spans="1:2" ht="15" customHeight="1" x14ac:dyDescent="0.3">
      <c r="A2644" t="s">
        <v>4496</v>
      </c>
      <c r="B2644">
        <f t="shared" si="326"/>
        <v>80</v>
      </c>
    </row>
    <row r="2645" spans="1:2" ht="15" customHeight="1" x14ac:dyDescent="0.3">
      <c r="A2645" t="s">
        <v>4497</v>
      </c>
      <c r="B2645">
        <f t="shared" si="326"/>
        <v>80</v>
      </c>
    </row>
    <row r="2646" spans="1:2" ht="15" customHeight="1" x14ac:dyDescent="0.3">
      <c r="A2646" t="s">
        <v>4498</v>
      </c>
      <c r="B2646">
        <f t="shared" si="326"/>
        <v>80</v>
      </c>
    </row>
    <row r="2647" spans="1:2" ht="15" customHeight="1" x14ac:dyDescent="0.3">
      <c r="A2647" t="s">
        <v>4499</v>
      </c>
      <c r="B2647">
        <f t="shared" si="326"/>
        <v>55</v>
      </c>
    </row>
    <row r="2648" spans="1:2" ht="15" customHeight="1" x14ac:dyDescent="0.3">
      <c r="A2648" t="s">
        <v>4500</v>
      </c>
      <c r="B2648">
        <f t="shared" si="326"/>
        <v>55</v>
      </c>
    </row>
    <row r="2649" spans="1:2" ht="15" customHeight="1" x14ac:dyDescent="0.3">
      <c r="A2649" t="s">
        <v>4501</v>
      </c>
      <c r="B2649">
        <f t="shared" si="326"/>
        <v>55</v>
      </c>
    </row>
    <row r="2650" spans="1:2" ht="15" customHeight="1" x14ac:dyDescent="0.3">
      <c r="A2650" t="s">
        <v>4502</v>
      </c>
      <c r="B2650">
        <f t="shared" si="326"/>
        <v>60</v>
      </c>
    </row>
    <row r="2651" spans="1:2" ht="15" customHeight="1" x14ac:dyDescent="0.3">
      <c r="A2651" t="s">
        <v>4503</v>
      </c>
      <c r="B2651">
        <f t="shared" si="326"/>
        <v>55</v>
      </c>
    </row>
    <row r="2652" spans="1:2" ht="15" customHeight="1" x14ac:dyDescent="0.3">
      <c r="A2652" t="s">
        <v>4504</v>
      </c>
      <c r="B2652">
        <f t="shared" si="326"/>
        <v>55</v>
      </c>
    </row>
    <row r="2653" spans="1:2" ht="15" customHeight="1" x14ac:dyDescent="0.3">
      <c r="A2653" t="s">
        <v>4505</v>
      </c>
      <c r="B2653">
        <f t="shared" si="326"/>
        <v>55</v>
      </c>
    </row>
    <row r="2654" spans="1:2" ht="15" customHeight="1" x14ac:dyDescent="0.3">
      <c r="A2654" t="s">
        <v>4506</v>
      </c>
      <c r="B2654">
        <f t="shared" si="326"/>
        <v>45</v>
      </c>
    </row>
    <row r="2655" spans="1:2" ht="15" customHeight="1" x14ac:dyDescent="0.3">
      <c r="A2655" t="s">
        <v>4507</v>
      </c>
      <c r="B2655">
        <f t="shared" si="326"/>
        <v>55</v>
      </c>
    </row>
    <row r="2656" spans="1:2" ht="15" customHeight="1" x14ac:dyDescent="0.3">
      <c r="A2656" t="s">
        <v>4508</v>
      </c>
      <c r="B2656">
        <f t="shared" si="326"/>
        <v>85</v>
      </c>
    </row>
    <row r="2657" spans="1:2" ht="15" customHeight="1" x14ac:dyDescent="0.3">
      <c r="A2657" t="s">
        <v>4281</v>
      </c>
      <c r="B2657">
        <f>E850</f>
        <v>50</v>
      </c>
    </row>
    <row r="2658" spans="1:2" ht="15" customHeight="1" x14ac:dyDescent="0.3">
      <c r="A2658" t="s">
        <v>4250</v>
      </c>
      <c r="B2658">
        <f>E831</f>
        <v>55</v>
      </c>
    </row>
    <row r="2659" spans="1:2" ht="15" customHeight="1" x14ac:dyDescent="0.3">
      <c r="A2659" t="s">
        <v>4302</v>
      </c>
      <c r="B2659">
        <f>E872</f>
        <v>55</v>
      </c>
    </row>
    <row r="2660" spans="1:2" ht="15" customHeight="1" x14ac:dyDescent="0.3">
      <c r="A2660" t="s">
        <v>4248</v>
      </c>
      <c r="B2660">
        <f>E828</f>
        <v>55</v>
      </c>
    </row>
    <row r="2661" spans="1:2" ht="15" customHeight="1" x14ac:dyDescent="0.3">
      <c r="A2661" t="s">
        <v>4249</v>
      </c>
      <c r="B2661">
        <f>E828</f>
        <v>55</v>
      </c>
    </row>
    <row r="2662" spans="1:2" ht="15" customHeight="1" x14ac:dyDescent="0.3">
      <c r="A2662" t="s">
        <v>1397</v>
      </c>
      <c r="B2662">
        <f>E829</f>
        <v>75</v>
      </c>
    </row>
    <row r="2663" spans="1:2" ht="15" customHeight="1" x14ac:dyDescent="0.3">
      <c r="A2663" t="s">
        <v>1398</v>
      </c>
      <c r="B2663">
        <f>E830</f>
        <v>55</v>
      </c>
    </row>
    <row r="2664" spans="1:2" ht="15" customHeight="1" x14ac:dyDescent="0.3">
      <c r="A2664" t="s">
        <v>4252</v>
      </c>
      <c r="B2664">
        <f>E832</f>
        <v>70</v>
      </c>
    </row>
    <row r="2665" spans="1:2" ht="15" customHeight="1" x14ac:dyDescent="0.3">
      <c r="A2665" t="s">
        <v>4254</v>
      </c>
      <c r="B2665">
        <f>E833</f>
        <v>50</v>
      </c>
    </row>
    <row r="2666" spans="1:2" ht="15" customHeight="1" x14ac:dyDescent="0.3">
      <c r="A2666" t="s">
        <v>4255</v>
      </c>
      <c r="B2666">
        <f>E833</f>
        <v>50</v>
      </c>
    </row>
    <row r="2667" spans="1:2" ht="15" customHeight="1" x14ac:dyDescent="0.3">
      <c r="A2667" t="s">
        <v>4256</v>
      </c>
      <c r="B2667">
        <f>E833</f>
        <v>50</v>
      </c>
    </row>
    <row r="2668" spans="1:2" ht="15" customHeight="1" x14ac:dyDescent="0.3">
      <c r="A2668" t="s">
        <v>1402</v>
      </c>
      <c r="B2668">
        <f>E834</f>
        <v>55</v>
      </c>
    </row>
    <row r="2669" spans="1:2" ht="15" customHeight="1" x14ac:dyDescent="0.3">
      <c r="A2669" t="s">
        <v>1403</v>
      </c>
      <c r="B2669">
        <f>E835</f>
        <v>55</v>
      </c>
    </row>
    <row r="2670" spans="1:2" ht="15" customHeight="1" x14ac:dyDescent="0.3">
      <c r="A2670" t="s">
        <v>1404</v>
      </c>
      <c r="B2670">
        <f>E836</f>
        <v>70</v>
      </c>
    </row>
    <row r="2671" spans="1:2" ht="15" customHeight="1" x14ac:dyDescent="0.3">
      <c r="A2671" t="s">
        <v>1405</v>
      </c>
      <c r="B2671">
        <f>E837</f>
        <v>60</v>
      </c>
    </row>
    <row r="2672" spans="1:2" ht="15" customHeight="1" x14ac:dyDescent="0.3">
      <c r="A2672" t="s">
        <v>4294</v>
      </c>
      <c r="B2672">
        <f>E881</f>
        <v>50</v>
      </c>
    </row>
    <row r="2673" spans="1:2" ht="15" customHeight="1" x14ac:dyDescent="0.3">
      <c r="A2673" t="s">
        <v>4275</v>
      </c>
      <c r="B2673">
        <f>E846</f>
        <v>50</v>
      </c>
    </row>
    <row r="2674" spans="1:2" ht="15" customHeight="1" x14ac:dyDescent="0.3">
      <c r="A2674" t="s">
        <v>4276</v>
      </c>
      <c r="B2674">
        <f>E846</f>
        <v>50</v>
      </c>
    </row>
    <row r="2675" spans="1:2" ht="15" customHeight="1" x14ac:dyDescent="0.3">
      <c r="A2675" t="s">
        <v>4257</v>
      </c>
      <c r="B2675">
        <f>E838</f>
        <v>55</v>
      </c>
    </row>
    <row r="2676" spans="1:2" ht="15" customHeight="1" x14ac:dyDescent="0.3">
      <c r="A2676" t="s">
        <v>4258</v>
      </c>
      <c r="B2676">
        <f>E838</f>
        <v>55</v>
      </c>
    </row>
    <row r="2677" spans="1:2" ht="15" customHeight="1" x14ac:dyDescent="0.3">
      <c r="A2677" t="s">
        <v>4279</v>
      </c>
      <c r="B2677">
        <f>E850</f>
        <v>50</v>
      </c>
    </row>
    <row r="2678" spans="1:2" ht="15" customHeight="1" x14ac:dyDescent="0.3">
      <c r="A2678" t="s">
        <v>4291</v>
      </c>
      <c r="B2678">
        <f>E858</f>
        <v>55</v>
      </c>
    </row>
    <row r="2679" spans="1:2" ht="15" customHeight="1" x14ac:dyDescent="0.3">
      <c r="A2679" t="s">
        <v>4251</v>
      </c>
      <c r="B2679">
        <f>E831</f>
        <v>55</v>
      </c>
    </row>
    <row r="2680" spans="1:2" ht="15" customHeight="1" x14ac:dyDescent="0.3">
      <c r="A2680" t="s">
        <v>4253</v>
      </c>
      <c r="B2680">
        <f>E832</f>
        <v>70</v>
      </c>
    </row>
    <row r="2681" spans="1:2" ht="15" customHeight="1" x14ac:dyDescent="0.3">
      <c r="A2681" t="s">
        <v>1428</v>
      </c>
      <c r="B2681">
        <f>E860</f>
        <v>55</v>
      </c>
    </row>
    <row r="2682" spans="1:2" ht="15" customHeight="1" x14ac:dyDescent="0.3">
      <c r="A2682" t="s">
        <v>4295</v>
      </c>
      <c r="B2682">
        <f>E872</f>
        <v>55</v>
      </c>
    </row>
    <row r="2683" spans="1:2" ht="15" customHeight="1" x14ac:dyDescent="0.3">
      <c r="A2683" t="s">
        <v>4296</v>
      </c>
      <c r="B2683">
        <f>E872</f>
        <v>55</v>
      </c>
    </row>
    <row r="2684" spans="1:2" ht="15" customHeight="1" x14ac:dyDescent="0.3">
      <c r="A2684" t="s">
        <v>4307</v>
      </c>
      <c r="B2684">
        <f>E862</f>
        <v>55</v>
      </c>
    </row>
    <row r="2685" spans="1:2" ht="15" customHeight="1" x14ac:dyDescent="0.3">
      <c r="A2685" t="s">
        <v>4297</v>
      </c>
      <c r="B2685">
        <f>E872</f>
        <v>55</v>
      </c>
    </row>
    <row r="2686" spans="1:2" ht="15" customHeight="1" x14ac:dyDescent="0.3">
      <c r="A2686" t="s">
        <v>4298</v>
      </c>
      <c r="B2686">
        <f>E871</f>
        <v>70</v>
      </c>
    </row>
    <row r="2687" spans="1:2" ht="15" customHeight="1" x14ac:dyDescent="0.3">
      <c r="A2687" t="s">
        <v>4299</v>
      </c>
      <c r="B2687">
        <f>E871</f>
        <v>70</v>
      </c>
    </row>
    <row r="2688" spans="1:2" ht="15" customHeight="1" x14ac:dyDescent="0.3">
      <c r="A2688" t="s">
        <v>4300</v>
      </c>
      <c r="B2688">
        <f>E871</f>
        <v>70</v>
      </c>
    </row>
    <row r="2689" spans="1:2" ht="15" customHeight="1" x14ac:dyDescent="0.3">
      <c r="A2689" t="s">
        <v>4301</v>
      </c>
      <c r="B2689">
        <f>E871</f>
        <v>70</v>
      </c>
    </row>
    <row r="2690" spans="1:2" ht="15" customHeight="1" x14ac:dyDescent="0.3">
      <c r="A2690" t="s">
        <v>4259</v>
      </c>
      <c r="B2690">
        <f>E838</f>
        <v>55</v>
      </c>
    </row>
    <row r="2691" spans="1:2" ht="15" customHeight="1" x14ac:dyDescent="0.3">
      <c r="A2691" t="s">
        <v>4260</v>
      </c>
      <c r="B2691">
        <f>E838</f>
        <v>55</v>
      </c>
    </row>
    <row r="2692" spans="1:2" ht="15" customHeight="1" x14ac:dyDescent="0.3">
      <c r="A2692" t="s">
        <v>4261</v>
      </c>
      <c r="B2692">
        <f>E840</f>
        <v>55</v>
      </c>
    </row>
    <row r="2693" spans="1:2" ht="15" customHeight="1" x14ac:dyDescent="0.3">
      <c r="A2693" t="s">
        <v>4262</v>
      </c>
      <c r="B2693">
        <f>E840</f>
        <v>55</v>
      </c>
    </row>
    <row r="2694" spans="1:2" ht="15" customHeight="1" x14ac:dyDescent="0.3">
      <c r="A2694" t="s">
        <v>4263</v>
      </c>
      <c r="B2694">
        <f>E840</f>
        <v>55</v>
      </c>
    </row>
    <row r="2695" spans="1:2" ht="15" customHeight="1" x14ac:dyDescent="0.3">
      <c r="A2695" t="s">
        <v>4264</v>
      </c>
      <c r="B2695">
        <f>E840</f>
        <v>55</v>
      </c>
    </row>
    <row r="2696" spans="1:2" ht="15" customHeight="1" x14ac:dyDescent="0.3">
      <c r="A2696" t="s">
        <v>4265</v>
      </c>
      <c r="B2696">
        <f>E840</f>
        <v>55</v>
      </c>
    </row>
    <row r="2697" spans="1:2" ht="15" customHeight="1" x14ac:dyDescent="0.3">
      <c r="A2697" t="s">
        <v>4266</v>
      </c>
      <c r="B2697">
        <f>E839</f>
        <v>75</v>
      </c>
    </row>
    <row r="2698" spans="1:2" ht="15" customHeight="1" x14ac:dyDescent="0.3">
      <c r="A2698" t="s">
        <v>4267</v>
      </c>
      <c r="B2698">
        <f>E839</f>
        <v>75</v>
      </c>
    </row>
    <row r="2699" spans="1:2" ht="15" customHeight="1" x14ac:dyDescent="0.3">
      <c r="A2699" t="s">
        <v>4268</v>
      </c>
      <c r="B2699">
        <f>E839</f>
        <v>75</v>
      </c>
    </row>
    <row r="2700" spans="1:2" ht="15" customHeight="1" x14ac:dyDescent="0.3">
      <c r="A2700" t="s">
        <v>4269</v>
      </c>
      <c r="B2700">
        <f>E839</f>
        <v>75</v>
      </c>
    </row>
    <row r="2701" spans="1:2" ht="15" customHeight="1" x14ac:dyDescent="0.3">
      <c r="A2701" t="s">
        <v>4270</v>
      </c>
      <c r="B2701">
        <f>E839</f>
        <v>75</v>
      </c>
    </row>
    <row r="2702" spans="1:2" ht="15" customHeight="1" x14ac:dyDescent="0.3">
      <c r="A2702" t="s">
        <v>4271</v>
      </c>
      <c r="B2702">
        <f>E841</f>
        <v>55</v>
      </c>
    </row>
    <row r="2703" spans="1:2" ht="15" customHeight="1" x14ac:dyDescent="0.3">
      <c r="A2703" t="s">
        <v>4272</v>
      </c>
      <c r="B2703">
        <f>E841</f>
        <v>55</v>
      </c>
    </row>
    <row r="2704" spans="1:2" ht="15" customHeight="1" x14ac:dyDescent="0.3">
      <c r="A2704" t="s">
        <v>4317</v>
      </c>
      <c r="B2704">
        <f>E865</f>
        <v>55</v>
      </c>
    </row>
    <row r="2705" spans="1:2" ht="15" customHeight="1" x14ac:dyDescent="0.3">
      <c r="A2705" t="s">
        <v>1410</v>
      </c>
      <c r="B2705">
        <f>E842</f>
        <v>60</v>
      </c>
    </row>
    <row r="2706" spans="1:2" ht="15" customHeight="1" x14ac:dyDescent="0.3">
      <c r="A2706" t="s">
        <v>1411</v>
      </c>
      <c r="B2706">
        <f>E843</f>
        <v>70</v>
      </c>
    </row>
    <row r="2707" spans="1:2" ht="15" customHeight="1" x14ac:dyDescent="0.3">
      <c r="A2707" t="s">
        <v>1412</v>
      </c>
      <c r="B2707">
        <f>E844</f>
        <v>55</v>
      </c>
    </row>
    <row r="2708" spans="1:2" ht="15" customHeight="1" x14ac:dyDescent="0.3">
      <c r="A2708" t="s">
        <v>4273</v>
      </c>
      <c r="B2708">
        <f>E845</f>
        <v>55</v>
      </c>
    </row>
    <row r="2709" spans="1:2" ht="15" customHeight="1" x14ac:dyDescent="0.3">
      <c r="A2709" t="s">
        <v>4274</v>
      </c>
      <c r="B2709">
        <f>E845</f>
        <v>55</v>
      </c>
    </row>
    <row r="2710" spans="1:2" ht="15" customHeight="1" x14ac:dyDescent="0.3">
      <c r="A2710" t="s">
        <v>4277</v>
      </c>
      <c r="B2710">
        <f>E847</f>
        <v>65</v>
      </c>
    </row>
    <row r="2711" spans="1:2" ht="15" customHeight="1" x14ac:dyDescent="0.3">
      <c r="A2711" t="s">
        <v>4278</v>
      </c>
      <c r="B2711">
        <f>E847</f>
        <v>65</v>
      </c>
    </row>
    <row r="2712" spans="1:2" ht="15" customHeight="1" x14ac:dyDescent="0.3">
      <c r="A2712" t="s">
        <v>1417</v>
      </c>
      <c r="B2712">
        <f>E849</f>
        <v>45</v>
      </c>
    </row>
    <row r="2713" spans="1:2" ht="15" customHeight="1" x14ac:dyDescent="0.3">
      <c r="A2713" t="s">
        <v>1416</v>
      </c>
      <c r="B2713">
        <f>E848</f>
        <v>70</v>
      </c>
    </row>
    <row r="2714" spans="1:2" ht="15" customHeight="1" x14ac:dyDescent="0.3">
      <c r="A2714" t="s">
        <v>4280</v>
      </c>
      <c r="B2714">
        <f>E850</f>
        <v>50</v>
      </c>
    </row>
    <row r="2715" spans="1:2" ht="15" customHeight="1" x14ac:dyDescent="0.3">
      <c r="A2715" t="s">
        <v>4282</v>
      </c>
      <c r="B2715">
        <f>E851</f>
        <v>60</v>
      </c>
    </row>
    <row r="2716" spans="1:2" ht="15" customHeight="1" x14ac:dyDescent="0.3">
      <c r="A2716" t="s">
        <v>4283</v>
      </c>
      <c r="B2716">
        <f>E851</f>
        <v>60</v>
      </c>
    </row>
    <row r="2717" spans="1:2" ht="15" customHeight="1" x14ac:dyDescent="0.3">
      <c r="A2717" t="s">
        <v>4284</v>
      </c>
      <c r="B2717">
        <f>E851</f>
        <v>60</v>
      </c>
    </row>
    <row r="2718" spans="1:2" ht="15" customHeight="1" x14ac:dyDescent="0.3">
      <c r="A2718" t="s">
        <v>4285</v>
      </c>
      <c r="B2718">
        <f>E852</f>
        <v>55</v>
      </c>
    </row>
    <row r="2719" spans="1:2" ht="15" customHeight="1" x14ac:dyDescent="0.3">
      <c r="A2719" t="s">
        <v>4286</v>
      </c>
      <c r="B2719">
        <f>E852</f>
        <v>55</v>
      </c>
    </row>
    <row r="2720" spans="1:2" ht="15" customHeight="1" x14ac:dyDescent="0.3">
      <c r="A2720" t="s">
        <v>1421</v>
      </c>
      <c r="B2720">
        <f>E853</f>
        <v>55</v>
      </c>
    </row>
    <row r="2721" spans="1:2" ht="15" customHeight="1" x14ac:dyDescent="0.3">
      <c r="A2721" t="s">
        <v>4290</v>
      </c>
      <c r="B2721">
        <f>E853</f>
        <v>55</v>
      </c>
    </row>
    <row r="2722" spans="1:2" ht="15" customHeight="1" x14ac:dyDescent="0.3">
      <c r="A2722" t="s">
        <v>4287</v>
      </c>
      <c r="B2722">
        <f>E854</f>
        <v>60</v>
      </c>
    </row>
    <row r="2723" spans="1:2" ht="15" customHeight="1" x14ac:dyDescent="0.3">
      <c r="A2723" t="s">
        <v>4288</v>
      </c>
      <c r="B2723">
        <f>E854</f>
        <v>60</v>
      </c>
    </row>
    <row r="2724" spans="1:2" ht="15" customHeight="1" x14ac:dyDescent="0.3">
      <c r="A2724" t="s">
        <v>4316</v>
      </c>
      <c r="B2724">
        <f>E865</f>
        <v>55</v>
      </c>
    </row>
    <row r="2725" spans="1:2" ht="15" customHeight="1" x14ac:dyDescent="0.3">
      <c r="A2725" t="s">
        <v>4289</v>
      </c>
      <c r="B2725">
        <f>E854</f>
        <v>60</v>
      </c>
    </row>
    <row r="2726" spans="1:2" ht="15" customHeight="1" x14ac:dyDescent="0.3">
      <c r="A2726" t="s">
        <v>4292</v>
      </c>
      <c r="B2726">
        <f>E858</f>
        <v>55</v>
      </c>
    </row>
    <row r="2727" spans="1:2" ht="15" customHeight="1" x14ac:dyDescent="0.3">
      <c r="A2727" t="s">
        <v>4293</v>
      </c>
      <c r="B2727">
        <f>E858</f>
        <v>55</v>
      </c>
    </row>
    <row r="2728" spans="1:2" ht="15" customHeight="1" x14ac:dyDescent="0.3">
      <c r="A2728" t="s">
        <v>4303</v>
      </c>
      <c r="B2728">
        <f>E857</f>
        <v>70</v>
      </c>
    </row>
    <row r="2729" spans="1:2" ht="15" customHeight="1" x14ac:dyDescent="0.3">
      <c r="A2729" t="s">
        <v>4304</v>
      </c>
      <c r="B2729">
        <f>E857</f>
        <v>70</v>
      </c>
    </row>
    <row r="2730" spans="1:2" ht="15" customHeight="1" x14ac:dyDescent="0.3">
      <c r="A2730" t="s">
        <v>4305</v>
      </c>
      <c r="B2730">
        <f>E857</f>
        <v>70</v>
      </c>
    </row>
    <row r="2731" spans="1:2" ht="15" customHeight="1" x14ac:dyDescent="0.3">
      <c r="A2731" t="s">
        <v>1423</v>
      </c>
      <c r="B2731">
        <f>E855</f>
        <v>70</v>
      </c>
    </row>
    <row r="2732" spans="1:2" ht="15" customHeight="1" x14ac:dyDescent="0.3">
      <c r="A2732" t="s">
        <v>1424</v>
      </c>
      <c r="B2732">
        <f>E856</f>
        <v>55</v>
      </c>
    </row>
    <row r="2733" spans="1:2" ht="15" customHeight="1" x14ac:dyDescent="0.3">
      <c r="A2733" t="s">
        <v>1427</v>
      </c>
      <c r="B2733">
        <f>E859</f>
        <v>70</v>
      </c>
    </row>
    <row r="2734" spans="1:2" ht="15" customHeight="1" x14ac:dyDescent="0.3">
      <c r="A2734" t="s">
        <v>4306</v>
      </c>
      <c r="B2734">
        <f>E862</f>
        <v>55</v>
      </c>
    </row>
    <row r="2735" spans="1:2" ht="15" customHeight="1" x14ac:dyDescent="0.3">
      <c r="A2735" t="s">
        <v>4309</v>
      </c>
      <c r="B2735">
        <f>E861</f>
        <v>70</v>
      </c>
    </row>
    <row r="2736" spans="1:2" ht="15" customHeight="1" x14ac:dyDescent="0.3">
      <c r="A2736" t="s">
        <v>4308</v>
      </c>
      <c r="B2736">
        <f>E861</f>
        <v>70</v>
      </c>
    </row>
    <row r="2737" spans="1:2" ht="15" customHeight="1" x14ac:dyDescent="0.3">
      <c r="A2737" t="s">
        <v>1431</v>
      </c>
      <c r="B2737">
        <f>E863</f>
        <v>70</v>
      </c>
    </row>
    <row r="2738" spans="1:2" ht="15" customHeight="1" x14ac:dyDescent="0.3">
      <c r="A2738" t="s">
        <v>1432</v>
      </c>
      <c r="B2738">
        <f>E864</f>
        <v>55</v>
      </c>
    </row>
    <row r="2739" spans="1:2" ht="15" customHeight="1" x14ac:dyDescent="0.3">
      <c r="A2739" t="s">
        <v>4310</v>
      </c>
      <c r="B2739">
        <f>E865</f>
        <v>55</v>
      </c>
    </row>
    <row r="2740" spans="1:2" ht="15" customHeight="1" x14ac:dyDescent="0.3">
      <c r="A2740" t="s">
        <v>4311</v>
      </c>
      <c r="B2740">
        <f>E865</f>
        <v>55</v>
      </c>
    </row>
    <row r="2741" spans="1:2" ht="15" customHeight="1" x14ac:dyDescent="0.3">
      <c r="A2741" t="s">
        <v>4312</v>
      </c>
      <c r="B2741">
        <f>E865</f>
        <v>55</v>
      </c>
    </row>
    <row r="2742" spans="1:2" ht="15" customHeight="1" x14ac:dyDescent="0.3">
      <c r="A2742" t="s">
        <v>4313</v>
      </c>
      <c r="B2742">
        <f>E865</f>
        <v>55</v>
      </c>
    </row>
    <row r="2743" spans="1:2" ht="15" customHeight="1" x14ac:dyDescent="0.3">
      <c r="A2743" t="s">
        <v>4314</v>
      </c>
      <c r="B2743">
        <f>E865</f>
        <v>55</v>
      </c>
    </row>
    <row r="2744" spans="1:2" ht="15" customHeight="1" x14ac:dyDescent="0.3">
      <c r="A2744" t="s">
        <v>4315</v>
      </c>
      <c r="B2744">
        <f>E865</f>
        <v>55</v>
      </c>
    </row>
    <row r="2745" spans="1:2" ht="15" customHeight="1" x14ac:dyDescent="0.3">
      <c r="A2745" t="s">
        <v>4318</v>
      </c>
      <c r="B2745">
        <f>E865</f>
        <v>55</v>
      </c>
    </row>
    <row r="2746" spans="1:2" ht="15" customHeight="1" x14ac:dyDescent="0.3">
      <c r="A2746" t="s">
        <v>4319</v>
      </c>
      <c r="B2746">
        <f>E865</f>
        <v>55</v>
      </c>
    </row>
    <row r="2747" spans="1:2" ht="15" customHeight="1" x14ac:dyDescent="0.3">
      <c r="A2747" t="s">
        <v>4320</v>
      </c>
      <c r="B2747">
        <f>E865</f>
        <v>55</v>
      </c>
    </row>
    <row r="2748" spans="1:2" ht="15" customHeight="1" x14ac:dyDescent="0.3">
      <c r="A2748" t="s">
        <v>4321</v>
      </c>
      <c r="B2748">
        <f>E734</f>
        <v>70</v>
      </c>
    </row>
    <row r="2749" spans="1:2" ht="15" customHeight="1" x14ac:dyDescent="0.3">
      <c r="A2749" t="s">
        <v>4322</v>
      </c>
      <c r="B2749">
        <f>E734</f>
        <v>70</v>
      </c>
    </row>
    <row r="2750" spans="1:2" ht="15" customHeight="1" x14ac:dyDescent="0.3">
      <c r="A2750" t="s">
        <v>4323</v>
      </c>
      <c r="B2750">
        <f>E734</f>
        <v>70</v>
      </c>
    </row>
    <row r="2751" spans="1:2" ht="15" customHeight="1" x14ac:dyDescent="0.3">
      <c r="A2751" t="s">
        <v>4324</v>
      </c>
      <c r="B2751">
        <f>E734</f>
        <v>70</v>
      </c>
    </row>
    <row r="2752" spans="1:2" ht="15" customHeight="1" x14ac:dyDescent="0.3">
      <c r="A2752" t="s">
        <v>4325</v>
      </c>
      <c r="B2752">
        <f>E734</f>
        <v>70</v>
      </c>
    </row>
    <row r="2753" spans="1:2" ht="15" customHeight="1" x14ac:dyDescent="0.3">
      <c r="A2753" t="s">
        <v>4326</v>
      </c>
      <c r="B2753">
        <f>E734</f>
        <v>70</v>
      </c>
    </row>
    <row r="2754" spans="1:2" ht="15" customHeight="1" x14ac:dyDescent="0.3">
      <c r="A2754" t="s">
        <v>4327</v>
      </c>
      <c r="B2754">
        <f>E734</f>
        <v>70</v>
      </c>
    </row>
    <row r="2755" spans="1:2" ht="15" customHeight="1" x14ac:dyDescent="0.3">
      <c r="A2755" t="s">
        <v>4329</v>
      </c>
      <c r="B2755">
        <f>E734</f>
        <v>70</v>
      </c>
    </row>
    <row r="2756" spans="1:2" ht="15" customHeight="1" x14ac:dyDescent="0.3">
      <c r="A2756" t="s">
        <v>4328</v>
      </c>
      <c r="B2756">
        <f>E734</f>
        <v>70</v>
      </c>
    </row>
    <row r="2757" spans="1:2" ht="15" customHeight="1" x14ac:dyDescent="0.3">
      <c r="A2757" t="s">
        <v>4330</v>
      </c>
      <c r="B2757">
        <f>E734</f>
        <v>70</v>
      </c>
    </row>
    <row r="2758" spans="1:2" ht="15" customHeight="1" x14ac:dyDescent="0.3">
      <c r="A2758" t="s">
        <v>4331</v>
      </c>
      <c r="B2758">
        <f>E734</f>
        <v>70</v>
      </c>
    </row>
    <row r="2759" spans="1:2" ht="15" customHeight="1" x14ac:dyDescent="0.3">
      <c r="A2759" t="s">
        <v>1434</v>
      </c>
      <c r="B2759">
        <f>E866</f>
        <v>55</v>
      </c>
    </row>
    <row r="2760" spans="1:2" ht="15" customHeight="1" x14ac:dyDescent="0.3">
      <c r="A2760" t="s">
        <v>1435</v>
      </c>
      <c r="B2760">
        <f>E867</f>
        <v>55</v>
      </c>
    </row>
    <row r="2761" spans="1:2" ht="15" customHeight="1" x14ac:dyDescent="0.3">
      <c r="A2761" t="s">
        <v>1436</v>
      </c>
      <c r="B2761">
        <f>E868</f>
        <v>55</v>
      </c>
    </row>
    <row r="2762" spans="1:2" ht="15" customHeight="1" x14ac:dyDescent="0.3">
      <c r="A2762" t="s">
        <v>1437</v>
      </c>
      <c r="B2762">
        <f>E869</f>
        <v>80</v>
      </c>
    </row>
    <row r="2763" spans="1:2" ht="15" customHeight="1" x14ac:dyDescent="0.3">
      <c r="A2763" t="s">
        <v>1438</v>
      </c>
      <c r="B2763">
        <f>E870</f>
        <v>55</v>
      </c>
    </row>
    <row r="2764" spans="1:2" ht="15" customHeight="1" x14ac:dyDescent="0.3">
      <c r="A2764" t="s">
        <v>4332</v>
      </c>
      <c r="B2764">
        <f>E874</f>
        <v>55</v>
      </c>
    </row>
    <row r="2765" spans="1:2" ht="15" customHeight="1" x14ac:dyDescent="0.3">
      <c r="A2765" t="s">
        <v>4333</v>
      </c>
      <c r="B2765">
        <f>E874</f>
        <v>55</v>
      </c>
    </row>
    <row r="2766" spans="1:2" ht="15" customHeight="1" x14ac:dyDescent="0.3">
      <c r="A2766" t="s">
        <v>4334</v>
      </c>
      <c r="B2766">
        <f>E873</f>
        <v>70</v>
      </c>
    </row>
    <row r="2767" spans="1:2" ht="15" customHeight="1" x14ac:dyDescent="0.3">
      <c r="A2767" t="s">
        <v>4335</v>
      </c>
      <c r="B2767">
        <f>E873</f>
        <v>70</v>
      </c>
    </row>
    <row r="2768" spans="1:2" ht="15" customHeight="1" x14ac:dyDescent="0.3">
      <c r="A2768" t="s">
        <v>4336</v>
      </c>
      <c r="B2768">
        <f>E875</f>
        <v>55</v>
      </c>
    </row>
    <row r="2769" spans="1:2" ht="15" customHeight="1" x14ac:dyDescent="0.3">
      <c r="A2769" t="s">
        <v>4337</v>
      </c>
      <c r="B2769">
        <f>E875</f>
        <v>55</v>
      </c>
    </row>
    <row r="2770" spans="1:2" ht="15" customHeight="1" x14ac:dyDescent="0.3">
      <c r="A2770" t="s">
        <v>1444</v>
      </c>
      <c r="B2770">
        <f>E876</f>
        <v>55</v>
      </c>
    </row>
    <row r="2771" spans="1:2" ht="15" customHeight="1" x14ac:dyDescent="0.3">
      <c r="A2771" t="s">
        <v>1445</v>
      </c>
      <c r="B2771">
        <f>E877</f>
        <v>55</v>
      </c>
    </row>
    <row r="2772" spans="1:2" ht="15" customHeight="1" x14ac:dyDescent="0.3">
      <c r="A2772" t="s">
        <v>4347</v>
      </c>
      <c r="B2772">
        <f>E878</f>
        <v>60</v>
      </c>
    </row>
    <row r="2773" spans="1:2" ht="15" customHeight="1" x14ac:dyDescent="0.3">
      <c r="A2773" t="s">
        <v>4346</v>
      </c>
      <c r="B2773">
        <f>E879</f>
        <v>55</v>
      </c>
    </row>
    <row r="2774" spans="1:2" ht="15" customHeight="1" x14ac:dyDescent="0.3">
      <c r="A2774" t="s">
        <v>4344</v>
      </c>
      <c r="B2774">
        <f>E879</f>
        <v>55</v>
      </c>
    </row>
    <row r="2775" spans="1:2" ht="15" customHeight="1" x14ac:dyDescent="0.3">
      <c r="A2775" t="s">
        <v>4343</v>
      </c>
      <c r="B2775">
        <f>E880</f>
        <v>50</v>
      </c>
    </row>
    <row r="2776" spans="1:2" ht="15" customHeight="1" x14ac:dyDescent="0.3">
      <c r="A2776" t="s">
        <v>4345</v>
      </c>
      <c r="B2776">
        <f>E882</f>
        <v>55</v>
      </c>
    </row>
    <row r="2777" spans="1:2" ht="15" customHeight="1" x14ac:dyDescent="0.3">
      <c r="A2777" t="s">
        <v>4342</v>
      </c>
      <c r="B2777">
        <f>E883</f>
        <v>55</v>
      </c>
    </row>
    <row r="2778" spans="1:2" ht="15" customHeight="1" x14ac:dyDescent="0.3">
      <c r="A2778" t="s">
        <v>4341</v>
      </c>
      <c r="B2778">
        <f>E884</f>
        <v>55</v>
      </c>
    </row>
    <row r="2779" spans="1:2" ht="15" customHeight="1" x14ac:dyDescent="0.3">
      <c r="A2779" t="s">
        <v>4340</v>
      </c>
      <c r="B2779">
        <f>E885</f>
        <v>55</v>
      </c>
    </row>
    <row r="2780" spans="1:2" ht="15" customHeight="1" x14ac:dyDescent="0.3">
      <c r="A2780" t="s">
        <v>4339</v>
      </c>
      <c r="B2780">
        <f>E886</f>
        <v>55</v>
      </c>
    </row>
    <row r="2781" spans="1:2" ht="15" customHeight="1" x14ac:dyDescent="0.3">
      <c r="A2781" t="s">
        <v>4338</v>
      </c>
      <c r="B2781">
        <f>E886</f>
        <v>55</v>
      </c>
    </row>
    <row r="2782" spans="1:2" ht="15" customHeight="1" x14ac:dyDescent="0.3">
      <c r="A2782" t="s">
        <v>4348</v>
      </c>
      <c r="B2782">
        <f>E887</f>
        <v>55</v>
      </c>
    </row>
    <row r="2783" spans="1:2" ht="15" customHeight="1" x14ac:dyDescent="0.3">
      <c r="A2783" t="s">
        <v>4349</v>
      </c>
      <c r="B2783">
        <f>E888</f>
        <v>55</v>
      </c>
    </row>
    <row r="2784" spans="1:2" ht="15" customHeight="1" x14ac:dyDescent="0.3">
      <c r="A2784" t="s">
        <v>4521</v>
      </c>
      <c r="B2784">
        <f t="shared" ref="B2784:B2830" si="327">B2657</f>
        <v>50</v>
      </c>
    </row>
    <row r="2785" spans="1:2" ht="15" customHeight="1" x14ac:dyDescent="0.3">
      <c r="A2785" t="s">
        <v>4522</v>
      </c>
      <c r="B2785">
        <f t="shared" si="327"/>
        <v>55</v>
      </c>
    </row>
    <row r="2786" spans="1:2" ht="15" customHeight="1" x14ac:dyDescent="0.3">
      <c r="A2786" t="s">
        <v>4523</v>
      </c>
      <c r="B2786">
        <f t="shared" si="327"/>
        <v>55</v>
      </c>
    </row>
    <row r="2787" spans="1:2" ht="15" customHeight="1" x14ac:dyDescent="0.3">
      <c r="A2787" t="s">
        <v>4524</v>
      </c>
      <c r="B2787">
        <f t="shared" si="327"/>
        <v>55</v>
      </c>
    </row>
    <row r="2788" spans="1:2" ht="15" customHeight="1" x14ac:dyDescent="0.3">
      <c r="A2788" t="s">
        <v>4525</v>
      </c>
      <c r="B2788">
        <f t="shared" si="327"/>
        <v>55</v>
      </c>
    </row>
    <row r="2789" spans="1:2" ht="15" customHeight="1" x14ac:dyDescent="0.3">
      <c r="A2789" t="s">
        <v>4526</v>
      </c>
      <c r="B2789">
        <f t="shared" si="327"/>
        <v>75</v>
      </c>
    </row>
    <row r="2790" spans="1:2" ht="15" customHeight="1" x14ac:dyDescent="0.3">
      <c r="A2790" t="s">
        <v>4527</v>
      </c>
      <c r="B2790">
        <f t="shared" si="327"/>
        <v>55</v>
      </c>
    </row>
    <row r="2791" spans="1:2" ht="15" customHeight="1" x14ac:dyDescent="0.3">
      <c r="A2791" t="s">
        <v>4528</v>
      </c>
      <c r="B2791">
        <f t="shared" si="327"/>
        <v>70</v>
      </c>
    </row>
    <row r="2792" spans="1:2" ht="15" customHeight="1" x14ac:dyDescent="0.3">
      <c r="A2792" t="s">
        <v>4529</v>
      </c>
      <c r="B2792">
        <f t="shared" si="327"/>
        <v>50</v>
      </c>
    </row>
    <row r="2793" spans="1:2" ht="15" customHeight="1" x14ac:dyDescent="0.3">
      <c r="A2793" t="s">
        <v>4530</v>
      </c>
      <c r="B2793">
        <f t="shared" si="327"/>
        <v>50</v>
      </c>
    </row>
    <row r="2794" spans="1:2" ht="15" customHeight="1" x14ac:dyDescent="0.3">
      <c r="A2794" t="s">
        <v>4531</v>
      </c>
      <c r="B2794">
        <f t="shared" si="327"/>
        <v>50</v>
      </c>
    </row>
    <row r="2795" spans="1:2" ht="15" customHeight="1" x14ac:dyDescent="0.3">
      <c r="A2795" t="s">
        <v>4532</v>
      </c>
      <c r="B2795">
        <f t="shared" si="327"/>
        <v>55</v>
      </c>
    </row>
    <row r="2796" spans="1:2" ht="15" customHeight="1" x14ac:dyDescent="0.3">
      <c r="A2796" t="s">
        <v>4533</v>
      </c>
      <c r="B2796">
        <f t="shared" si="327"/>
        <v>55</v>
      </c>
    </row>
    <row r="2797" spans="1:2" ht="15" customHeight="1" x14ac:dyDescent="0.3">
      <c r="A2797" t="s">
        <v>4534</v>
      </c>
      <c r="B2797">
        <f t="shared" si="327"/>
        <v>70</v>
      </c>
    </row>
    <row r="2798" spans="1:2" ht="15" customHeight="1" x14ac:dyDescent="0.3">
      <c r="A2798" t="s">
        <v>4535</v>
      </c>
      <c r="B2798">
        <f t="shared" si="327"/>
        <v>60</v>
      </c>
    </row>
    <row r="2799" spans="1:2" ht="15" customHeight="1" x14ac:dyDescent="0.3">
      <c r="A2799" t="s">
        <v>4536</v>
      </c>
      <c r="B2799">
        <f t="shared" si="327"/>
        <v>50</v>
      </c>
    </row>
    <row r="2800" spans="1:2" ht="15" customHeight="1" x14ac:dyDescent="0.3">
      <c r="A2800" t="s">
        <v>4537</v>
      </c>
      <c r="B2800">
        <f t="shared" si="327"/>
        <v>50</v>
      </c>
    </row>
    <row r="2801" spans="1:2" ht="15" customHeight="1" x14ac:dyDescent="0.3">
      <c r="A2801" t="s">
        <v>4538</v>
      </c>
      <c r="B2801">
        <f t="shared" si="327"/>
        <v>50</v>
      </c>
    </row>
    <row r="2802" spans="1:2" ht="15" customHeight="1" x14ac:dyDescent="0.3">
      <c r="A2802" t="s">
        <v>4539</v>
      </c>
      <c r="B2802">
        <f t="shared" si="327"/>
        <v>55</v>
      </c>
    </row>
    <row r="2803" spans="1:2" ht="15" customHeight="1" x14ac:dyDescent="0.3">
      <c r="A2803" t="s">
        <v>4540</v>
      </c>
      <c r="B2803">
        <f t="shared" si="327"/>
        <v>55</v>
      </c>
    </row>
    <row r="2804" spans="1:2" ht="15" customHeight="1" x14ac:dyDescent="0.3">
      <c r="A2804" t="s">
        <v>4541</v>
      </c>
      <c r="B2804">
        <f t="shared" si="327"/>
        <v>50</v>
      </c>
    </row>
    <row r="2805" spans="1:2" ht="15" customHeight="1" x14ac:dyDescent="0.3">
      <c r="A2805" t="s">
        <v>4542</v>
      </c>
      <c r="B2805">
        <f t="shared" si="327"/>
        <v>55</v>
      </c>
    </row>
    <row r="2806" spans="1:2" ht="15" customHeight="1" x14ac:dyDescent="0.3">
      <c r="A2806" t="s">
        <v>4543</v>
      </c>
      <c r="B2806">
        <f t="shared" si="327"/>
        <v>55</v>
      </c>
    </row>
    <row r="2807" spans="1:2" ht="15" customHeight="1" x14ac:dyDescent="0.3">
      <c r="A2807" t="s">
        <v>4544</v>
      </c>
      <c r="B2807">
        <f t="shared" si="327"/>
        <v>70</v>
      </c>
    </row>
    <row r="2808" spans="1:2" ht="15" customHeight="1" x14ac:dyDescent="0.3">
      <c r="A2808" t="s">
        <v>4545</v>
      </c>
      <c r="B2808">
        <f t="shared" si="327"/>
        <v>55</v>
      </c>
    </row>
    <row r="2809" spans="1:2" ht="15" customHeight="1" x14ac:dyDescent="0.3">
      <c r="A2809" t="s">
        <v>4546</v>
      </c>
      <c r="B2809">
        <f t="shared" si="327"/>
        <v>55</v>
      </c>
    </row>
    <row r="2810" spans="1:2" ht="15" customHeight="1" x14ac:dyDescent="0.3">
      <c r="A2810" t="s">
        <v>4547</v>
      </c>
      <c r="B2810">
        <f t="shared" si="327"/>
        <v>55</v>
      </c>
    </row>
    <row r="2811" spans="1:2" ht="15" customHeight="1" x14ac:dyDescent="0.3">
      <c r="A2811" t="s">
        <v>4548</v>
      </c>
      <c r="B2811">
        <f t="shared" si="327"/>
        <v>55</v>
      </c>
    </row>
    <row r="2812" spans="1:2" ht="15" customHeight="1" x14ac:dyDescent="0.3">
      <c r="A2812" t="s">
        <v>4549</v>
      </c>
      <c r="B2812">
        <f t="shared" si="327"/>
        <v>55</v>
      </c>
    </row>
    <row r="2813" spans="1:2" ht="15" customHeight="1" x14ac:dyDescent="0.3">
      <c r="A2813" t="s">
        <v>4550</v>
      </c>
      <c r="B2813">
        <f t="shared" si="327"/>
        <v>70</v>
      </c>
    </row>
    <row r="2814" spans="1:2" ht="15" customHeight="1" x14ac:dyDescent="0.3">
      <c r="A2814" t="s">
        <v>4551</v>
      </c>
      <c r="B2814">
        <f t="shared" si="327"/>
        <v>70</v>
      </c>
    </row>
    <row r="2815" spans="1:2" ht="15" customHeight="1" x14ac:dyDescent="0.3">
      <c r="A2815" t="s">
        <v>4552</v>
      </c>
      <c r="B2815">
        <f t="shared" si="327"/>
        <v>70</v>
      </c>
    </row>
    <row r="2816" spans="1:2" ht="15" customHeight="1" x14ac:dyDescent="0.3">
      <c r="A2816" t="s">
        <v>4553</v>
      </c>
      <c r="B2816">
        <f t="shared" si="327"/>
        <v>70</v>
      </c>
    </row>
    <row r="2817" spans="1:2" ht="15" customHeight="1" x14ac:dyDescent="0.3">
      <c r="A2817" t="s">
        <v>4554</v>
      </c>
      <c r="B2817">
        <f t="shared" si="327"/>
        <v>55</v>
      </c>
    </row>
    <row r="2818" spans="1:2" ht="15" customHeight="1" x14ac:dyDescent="0.3">
      <c r="A2818" t="s">
        <v>4555</v>
      </c>
      <c r="B2818">
        <f t="shared" si="327"/>
        <v>55</v>
      </c>
    </row>
    <row r="2819" spans="1:2" ht="15" customHeight="1" x14ac:dyDescent="0.3">
      <c r="A2819" t="s">
        <v>4556</v>
      </c>
      <c r="B2819">
        <f t="shared" si="327"/>
        <v>55</v>
      </c>
    </row>
    <row r="2820" spans="1:2" ht="15" customHeight="1" x14ac:dyDescent="0.3">
      <c r="A2820" t="s">
        <v>4557</v>
      </c>
      <c r="B2820">
        <f t="shared" si="327"/>
        <v>55</v>
      </c>
    </row>
    <row r="2821" spans="1:2" ht="15" customHeight="1" x14ac:dyDescent="0.3">
      <c r="A2821" t="s">
        <v>4558</v>
      </c>
      <c r="B2821">
        <f t="shared" si="327"/>
        <v>55</v>
      </c>
    </row>
    <row r="2822" spans="1:2" ht="15" customHeight="1" x14ac:dyDescent="0.3">
      <c r="A2822" t="s">
        <v>4559</v>
      </c>
      <c r="B2822">
        <f t="shared" si="327"/>
        <v>55</v>
      </c>
    </row>
    <row r="2823" spans="1:2" ht="15" customHeight="1" x14ac:dyDescent="0.3">
      <c r="A2823" t="s">
        <v>4560</v>
      </c>
      <c r="B2823">
        <f t="shared" si="327"/>
        <v>55</v>
      </c>
    </row>
    <row r="2824" spans="1:2" ht="15" customHeight="1" x14ac:dyDescent="0.3">
      <c r="A2824" t="s">
        <v>4561</v>
      </c>
      <c r="B2824">
        <f t="shared" si="327"/>
        <v>75</v>
      </c>
    </row>
    <row r="2825" spans="1:2" ht="15" customHeight="1" x14ac:dyDescent="0.3">
      <c r="A2825" t="s">
        <v>4562</v>
      </c>
      <c r="B2825">
        <f t="shared" si="327"/>
        <v>75</v>
      </c>
    </row>
    <row r="2826" spans="1:2" ht="15" customHeight="1" x14ac:dyDescent="0.3">
      <c r="A2826" t="s">
        <v>4563</v>
      </c>
      <c r="B2826">
        <f t="shared" si="327"/>
        <v>75</v>
      </c>
    </row>
    <row r="2827" spans="1:2" ht="15" customHeight="1" x14ac:dyDescent="0.3">
      <c r="A2827" t="s">
        <v>4564</v>
      </c>
      <c r="B2827">
        <f t="shared" si="327"/>
        <v>75</v>
      </c>
    </row>
    <row r="2828" spans="1:2" ht="15" customHeight="1" x14ac:dyDescent="0.3">
      <c r="A2828" t="s">
        <v>4565</v>
      </c>
      <c r="B2828">
        <f t="shared" si="327"/>
        <v>75</v>
      </c>
    </row>
    <row r="2829" spans="1:2" ht="15" customHeight="1" x14ac:dyDescent="0.3">
      <c r="A2829" t="s">
        <v>4566</v>
      </c>
      <c r="B2829">
        <f t="shared" si="327"/>
        <v>55</v>
      </c>
    </row>
    <row r="2830" spans="1:2" ht="15" customHeight="1" x14ac:dyDescent="0.3">
      <c r="A2830" t="s">
        <v>4567</v>
      </c>
      <c r="B2830">
        <f t="shared" si="327"/>
        <v>55</v>
      </c>
    </row>
    <row r="2831" spans="1:2" ht="15" customHeight="1" x14ac:dyDescent="0.3">
      <c r="A2831" t="s">
        <v>4568</v>
      </c>
      <c r="B2831">
        <f t="shared" ref="B2831:B2849" si="328">B2705</f>
        <v>60</v>
      </c>
    </row>
    <row r="2832" spans="1:2" ht="15" customHeight="1" x14ac:dyDescent="0.3">
      <c r="A2832" t="s">
        <v>4569</v>
      </c>
      <c r="B2832">
        <f t="shared" si="328"/>
        <v>70</v>
      </c>
    </row>
    <row r="2833" spans="1:2" ht="15" customHeight="1" x14ac:dyDescent="0.3">
      <c r="A2833" t="s">
        <v>4570</v>
      </c>
      <c r="B2833">
        <f t="shared" si="328"/>
        <v>55</v>
      </c>
    </row>
    <row r="2834" spans="1:2" ht="15" customHeight="1" x14ac:dyDescent="0.3">
      <c r="A2834" t="s">
        <v>4571</v>
      </c>
      <c r="B2834">
        <f t="shared" si="328"/>
        <v>55</v>
      </c>
    </row>
    <row r="2835" spans="1:2" ht="15" customHeight="1" x14ac:dyDescent="0.3">
      <c r="A2835" t="s">
        <v>4572</v>
      </c>
      <c r="B2835">
        <f t="shared" si="328"/>
        <v>55</v>
      </c>
    </row>
    <row r="2836" spans="1:2" ht="15" customHeight="1" x14ac:dyDescent="0.3">
      <c r="A2836" t="s">
        <v>4573</v>
      </c>
      <c r="B2836">
        <f t="shared" si="328"/>
        <v>65</v>
      </c>
    </row>
    <row r="2837" spans="1:2" ht="15" customHeight="1" x14ac:dyDescent="0.3">
      <c r="A2837" t="s">
        <v>4574</v>
      </c>
      <c r="B2837">
        <f t="shared" si="328"/>
        <v>65</v>
      </c>
    </row>
    <row r="2838" spans="1:2" ht="15" customHeight="1" x14ac:dyDescent="0.3">
      <c r="A2838" t="s">
        <v>4575</v>
      </c>
      <c r="B2838">
        <f t="shared" si="328"/>
        <v>45</v>
      </c>
    </row>
    <row r="2839" spans="1:2" ht="15" customHeight="1" x14ac:dyDescent="0.3">
      <c r="A2839" t="s">
        <v>4576</v>
      </c>
      <c r="B2839">
        <f t="shared" si="328"/>
        <v>70</v>
      </c>
    </row>
    <row r="2840" spans="1:2" ht="15" customHeight="1" x14ac:dyDescent="0.3">
      <c r="A2840" t="s">
        <v>4577</v>
      </c>
      <c r="B2840">
        <f t="shared" si="328"/>
        <v>50</v>
      </c>
    </row>
    <row r="2841" spans="1:2" ht="15" customHeight="1" x14ac:dyDescent="0.3">
      <c r="A2841" t="s">
        <v>4578</v>
      </c>
      <c r="B2841">
        <f t="shared" si="328"/>
        <v>60</v>
      </c>
    </row>
    <row r="2842" spans="1:2" ht="15" customHeight="1" x14ac:dyDescent="0.3">
      <c r="A2842" t="s">
        <v>4579</v>
      </c>
      <c r="B2842">
        <f t="shared" si="328"/>
        <v>60</v>
      </c>
    </row>
    <row r="2843" spans="1:2" ht="15" customHeight="1" x14ac:dyDescent="0.3">
      <c r="A2843" t="s">
        <v>4580</v>
      </c>
      <c r="B2843">
        <f t="shared" si="328"/>
        <v>60</v>
      </c>
    </row>
    <row r="2844" spans="1:2" ht="15" customHeight="1" x14ac:dyDescent="0.3">
      <c r="A2844" t="s">
        <v>4581</v>
      </c>
      <c r="B2844">
        <f t="shared" si="328"/>
        <v>55</v>
      </c>
    </row>
    <row r="2845" spans="1:2" ht="15" customHeight="1" x14ac:dyDescent="0.3">
      <c r="A2845" t="s">
        <v>4582</v>
      </c>
      <c r="B2845">
        <f t="shared" si="328"/>
        <v>55</v>
      </c>
    </row>
    <row r="2846" spans="1:2" ht="15" customHeight="1" x14ac:dyDescent="0.3">
      <c r="A2846" t="s">
        <v>4583</v>
      </c>
      <c r="B2846">
        <f t="shared" si="328"/>
        <v>55</v>
      </c>
    </row>
    <row r="2847" spans="1:2" ht="15" customHeight="1" x14ac:dyDescent="0.3">
      <c r="A2847" t="s">
        <v>4584</v>
      </c>
      <c r="B2847">
        <f t="shared" si="328"/>
        <v>55</v>
      </c>
    </row>
    <row r="2848" spans="1:2" ht="15" customHeight="1" x14ac:dyDescent="0.3">
      <c r="A2848" t="s">
        <v>4585</v>
      </c>
      <c r="B2848">
        <f t="shared" si="328"/>
        <v>60</v>
      </c>
    </row>
    <row r="2849" spans="1:2" ht="15" customHeight="1" x14ac:dyDescent="0.3">
      <c r="A2849" t="s">
        <v>4586</v>
      </c>
      <c r="B2849">
        <f t="shared" si="328"/>
        <v>60</v>
      </c>
    </row>
    <row r="2850" spans="1:2" ht="15" customHeight="1" x14ac:dyDescent="0.3">
      <c r="A2850" t="s">
        <v>4587</v>
      </c>
      <c r="B2850">
        <f t="shared" ref="B2850:B2869" si="329">B2725</f>
        <v>60</v>
      </c>
    </row>
    <row r="2851" spans="1:2" ht="15" customHeight="1" x14ac:dyDescent="0.3">
      <c r="A2851" t="s">
        <v>4588</v>
      </c>
      <c r="B2851">
        <f t="shared" si="329"/>
        <v>55</v>
      </c>
    </row>
    <row r="2852" spans="1:2" ht="15" customHeight="1" x14ac:dyDescent="0.3">
      <c r="A2852" t="s">
        <v>4589</v>
      </c>
      <c r="B2852">
        <f t="shared" si="329"/>
        <v>55</v>
      </c>
    </row>
    <row r="2853" spans="1:2" ht="15" customHeight="1" x14ac:dyDescent="0.3">
      <c r="A2853" t="s">
        <v>4590</v>
      </c>
      <c r="B2853">
        <f t="shared" si="329"/>
        <v>70</v>
      </c>
    </row>
    <row r="2854" spans="1:2" ht="15" customHeight="1" x14ac:dyDescent="0.3">
      <c r="A2854" t="s">
        <v>4591</v>
      </c>
      <c r="B2854">
        <f t="shared" si="329"/>
        <v>70</v>
      </c>
    </row>
    <row r="2855" spans="1:2" ht="15" customHeight="1" x14ac:dyDescent="0.3">
      <c r="A2855" t="s">
        <v>4592</v>
      </c>
      <c r="B2855">
        <f t="shared" si="329"/>
        <v>70</v>
      </c>
    </row>
    <row r="2856" spans="1:2" ht="15" customHeight="1" x14ac:dyDescent="0.3">
      <c r="A2856" t="s">
        <v>4593</v>
      </c>
      <c r="B2856">
        <f t="shared" si="329"/>
        <v>70</v>
      </c>
    </row>
    <row r="2857" spans="1:2" ht="15" customHeight="1" x14ac:dyDescent="0.3">
      <c r="A2857" t="s">
        <v>4594</v>
      </c>
      <c r="B2857">
        <f t="shared" si="329"/>
        <v>55</v>
      </c>
    </row>
    <row r="2858" spans="1:2" ht="15" customHeight="1" x14ac:dyDescent="0.3">
      <c r="A2858" t="s">
        <v>4595</v>
      </c>
      <c r="B2858">
        <f t="shared" si="329"/>
        <v>70</v>
      </c>
    </row>
    <row r="2859" spans="1:2" ht="15" customHeight="1" x14ac:dyDescent="0.3">
      <c r="A2859" t="s">
        <v>4596</v>
      </c>
      <c r="B2859">
        <f t="shared" si="329"/>
        <v>55</v>
      </c>
    </row>
    <row r="2860" spans="1:2" ht="15" customHeight="1" x14ac:dyDescent="0.3">
      <c r="A2860" t="s">
        <v>4597</v>
      </c>
      <c r="B2860">
        <f t="shared" si="329"/>
        <v>70</v>
      </c>
    </row>
    <row r="2861" spans="1:2" ht="15" customHeight="1" x14ac:dyDescent="0.3">
      <c r="A2861" t="s">
        <v>4598</v>
      </c>
      <c r="B2861">
        <f t="shared" si="329"/>
        <v>70</v>
      </c>
    </row>
    <row r="2862" spans="1:2" ht="15" customHeight="1" x14ac:dyDescent="0.3">
      <c r="A2862" t="s">
        <v>4599</v>
      </c>
      <c r="B2862">
        <f t="shared" si="329"/>
        <v>70</v>
      </c>
    </row>
    <row r="2863" spans="1:2" ht="15" customHeight="1" x14ac:dyDescent="0.3">
      <c r="A2863" t="s">
        <v>4600</v>
      </c>
      <c r="B2863">
        <f t="shared" si="329"/>
        <v>55</v>
      </c>
    </row>
    <row r="2864" spans="1:2" ht="15" customHeight="1" x14ac:dyDescent="0.3">
      <c r="A2864" t="s">
        <v>4601</v>
      </c>
      <c r="B2864">
        <f t="shared" si="329"/>
        <v>55</v>
      </c>
    </row>
    <row r="2865" spans="1:2" ht="15" customHeight="1" x14ac:dyDescent="0.3">
      <c r="A2865" t="s">
        <v>4602</v>
      </c>
      <c r="B2865">
        <f t="shared" si="329"/>
        <v>55</v>
      </c>
    </row>
    <row r="2866" spans="1:2" ht="15" customHeight="1" x14ac:dyDescent="0.3">
      <c r="A2866" t="s">
        <v>4603</v>
      </c>
      <c r="B2866">
        <f t="shared" si="329"/>
        <v>55</v>
      </c>
    </row>
    <row r="2867" spans="1:2" ht="15" customHeight="1" x14ac:dyDescent="0.3">
      <c r="A2867" t="s">
        <v>4604</v>
      </c>
      <c r="B2867">
        <f t="shared" si="329"/>
        <v>55</v>
      </c>
    </row>
    <row r="2868" spans="1:2" ht="15" customHeight="1" x14ac:dyDescent="0.3">
      <c r="A2868" t="s">
        <v>4605</v>
      </c>
      <c r="B2868">
        <f t="shared" si="329"/>
        <v>55</v>
      </c>
    </row>
    <row r="2869" spans="1:2" ht="15" customHeight="1" x14ac:dyDescent="0.3">
      <c r="A2869" t="s">
        <v>4606</v>
      </c>
      <c r="B2869">
        <f t="shared" si="329"/>
        <v>55</v>
      </c>
    </row>
    <row r="2870" spans="1:2" ht="15" customHeight="1" x14ac:dyDescent="0.3">
      <c r="A2870" t="s">
        <v>4607</v>
      </c>
      <c r="B2870">
        <f>B2724</f>
        <v>55</v>
      </c>
    </row>
    <row r="2871" spans="1:2" ht="15" customHeight="1" x14ac:dyDescent="0.3">
      <c r="A2871" t="s">
        <v>4608</v>
      </c>
      <c r="B2871">
        <f>B2704</f>
        <v>55</v>
      </c>
    </row>
    <row r="2872" spans="1:2" ht="15" customHeight="1" x14ac:dyDescent="0.3">
      <c r="A2872" t="s">
        <v>4609</v>
      </c>
      <c r="B2872">
        <f t="shared" ref="B2872:B2899" si="330">B2745</f>
        <v>55</v>
      </c>
    </row>
    <row r="2873" spans="1:2" ht="15" customHeight="1" x14ac:dyDescent="0.3">
      <c r="A2873" t="s">
        <v>4610</v>
      </c>
      <c r="B2873">
        <f t="shared" si="330"/>
        <v>55</v>
      </c>
    </row>
    <row r="2874" spans="1:2" ht="15" customHeight="1" x14ac:dyDescent="0.3">
      <c r="A2874" t="s">
        <v>4611</v>
      </c>
      <c r="B2874">
        <f t="shared" si="330"/>
        <v>55</v>
      </c>
    </row>
    <row r="2875" spans="1:2" ht="15" customHeight="1" x14ac:dyDescent="0.3">
      <c r="A2875" t="s">
        <v>4612</v>
      </c>
      <c r="B2875">
        <f t="shared" si="330"/>
        <v>70</v>
      </c>
    </row>
    <row r="2876" spans="1:2" ht="15" customHeight="1" x14ac:dyDescent="0.3">
      <c r="A2876" t="s">
        <v>4613</v>
      </c>
      <c r="B2876">
        <f t="shared" si="330"/>
        <v>70</v>
      </c>
    </row>
    <row r="2877" spans="1:2" ht="15" customHeight="1" x14ac:dyDescent="0.3">
      <c r="A2877" t="s">
        <v>4614</v>
      </c>
      <c r="B2877">
        <f t="shared" si="330"/>
        <v>70</v>
      </c>
    </row>
    <row r="2878" spans="1:2" ht="15" customHeight="1" x14ac:dyDescent="0.3">
      <c r="A2878" t="s">
        <v>4615</v>
      </c>
      <c r="B2878">
        <f t="shared" si="330"/>
        <v>70</v>
      </c>
    </row>
    <row r="2879" spans="1:2" ht="15" customHeight="1" x14ac:dyDescent="0.3">
      <c r="A2879" t="s">
        <v>4616</v>
      </c>
      <c r="B2879">
        <f t="shared" si="330"/>
        <v>70</v>
      </c>
    </row>
    <row r="2880" spans="1:2" ht="15" customHeight="1" x14ac:dyDescent="0.3">
      <c r="A2880" t="s">
        <v>4617</v>
      </c>
      <c r="B2880">
        <f t="shared" si="330"/>
        <v>70</v>
      </c>
    </row>
    <row r="2881" spans="1:2" ht="15" customHeight="1" x14ac:dyDescent="0.3">
      <c r="A2881" t="s">
        <v>4618</v>
      </c>
      <c r="B2881">
        <f t="shared" si="330"/>
        <v>70</v>
      </c>
    </row>
    <row r="2882" spans="1:2" ht="15" customHeight="1" x14ac:dyDescent="0.3">
      <c r="A2882" t="s">
        <v>4619</v>
      </c>
      <c r="B2882">
        <f t="shared" si="330"/>
        <v>70</v>
      </c>
    </row>
    <row r="2883" spans="1:2" ht="15" customHeight="1" x14ac:dyDescent="0.3">
      <c r="A2883" t="s">
        <v>4620</v>
      </c>
      <c r="B2883">
        <f t="shared" si="330"/>
        <v>70</v>
      </c>
    </row>
    <row r="2884" spans="1:2" ht="15" customHeight="1" x14ac:dyDescent="0.3">
      <c r="A2884" t="s">
        <v>4621</v>
      </c>
      <c r="B2884">
        <f t="shared" si="330"/>
        <v>70</v>
      </c>
    </row>
    <row r="2885" spans="1:2" ht="15" customHeight="1" x14ac:dyDescent="0.3">
      <c r="A2885" t="s">
        <v>4622</v>
      </c>
      <c r="B2885">
        <f t="shared" si="330"/>
        <v>70</v>
      </c>
    </row>
    <row r="2886" spans="1:2" ht="15" customHeight="1" x14ac:dyDescent="0.3">
      <c r="A2886" t="s">
        <v>4623</v>
      </c>
      <c r="B2886">
        <f t="shared" si="330"/>
        <v>55</v>
      </c>
    </row>
    <row r="2887" spans="1:2" ht="15" customHeight="1" x14ac:dyDescent="0.3">
      <c r="A2887" t="s">
        <v>4624</v>
      </c>
      <c r="B2887">
        <f t="shared" si="330"/>
        <v>55</v>
      </c>
    </row>
    <row r="2888" spans="1:2" ht="15" customHeight="1" x14ac:dyDescent="0.3">
      <c r="A2888" t="s">
        <v>4625</v>
      </c>
      <c r="B2888">
        <f t="shared" si="330"/>
        <v>55</v>
      </c>
    </row>
    <row r="2889" spans="1:2" ht="15" customHeight="1" x14ac:dyDescent="0.3">
      <c r="A2889" t="s">
        <v>4626</v>
      </c>
      <c r="B2889">
        <f t="shared" si="330"/>
        <v>80</v>
      </c>
    </row>
    <row r="2890" spans="1:2" ht="15" customHeight="1" x14ac:dyDescent="0.3">
      <c r="A2890" t="s">
        <v>4627</v>
      </c>
      <c r="B2890">
        <f t="shared" si="330"/>
        <v>55</v>
      </c>
    </row>
    <row r="2891" spans="1:2" ht="15" customHeight="1" x14ac:dyDescent="0.3">
      <c r="A2891" t="s">
        <v>4628</v>
      </c>
      <c r="B2891">
        <f t="shared" si="330"/>
        <v>55</v>
      </c>
    </row>
    <row r="2892" spans="1:2" ht="15" customHeight="1" x14ac:dyDescent="0.3">
      <c r="A2892" t="s">
        <v>4629</v>
      </c>
      <c r="B2892">
        <f t="shared" si="330"/>
        <v>55</v>
      </c>
    </row>
    <row r="2893" spans="1:2" ht="15" customHeight="1" x14ac:dyDescent="0.3">
      <c r="A2893" t="s">
        <v>4630</v>
      </c>
      <c r="B2893">
        <f t="shared" si="330"/>
        <v>70</v>
      </c>
    </row>
    <row r="2894" spans="1:2" ht="15" customHeight="1" x14ac:dyDescent="0.3">
      <c r="A2894" t="s">
        <v>4631</v>
      </c>
      <c r="B2894">
        <f t="shared" si="330"/>
        <v>70</v>
      </c>
    </row>
    <row r="2895" spans="1:2" ht="15" customHeight="1" x14ac:dyDescent="0.3">
      <c r="A2895" t="s">
        <v>4632</v>
      </c>
      <c r="B2895">
        <f t="shared" si="330"/>
        <v>55</v>
      </c>
    </row>
    <row r="2896" spans="1:2" ht="15" customHeight="1" x14ac:dyDescent="0.3">
      <c r="A2896" t="s">
        <v>4633</v>
      </c>
      <c r="B2896">
        <f t="shared" si="330"/>
        <v>55</v>
      </c>
    </row>
    <row r="2897" spans="1:2" ht="15" customHeight="1" x14ac:dyDescent="0.3">
      <c r="A2897" t="s">
        <v>4634</v>
      </c>
      <c r="B2897">
        <f t="shared" si="330"/>
        <v>55</v>
      </c>
    </row>
    <row r="2898" spans="1:2" ht="15" customHeight="1" x14ac:dyDescent="0.3">
      <c r="A2898" t="s">
        <v>4635</v>
      </c>
      <c r="B2898">
        <f t="shared" si="330"/>
        <v>55</v>
      </c>
    </row>
    <row r="2899" spans="1:2" ht="15" customHeight="1" x14ac:dyDescent="0.3">
      <c r="A2899" t="s">
        <v>4636</v>
      </c>
      <c r="B2899">
        <f t="shared" si="330"/>
        <v>60</v>
      </c>
    </row>
    <row r="2900" spans="1:2" ht="15" customHeight="1" x14ac:dyDescent="0.3">
      <c r="A2900" t="s">
        <v>4637</v>
      </c>
      <c r="B2900">
        <f t="shared" ref="B2900:B2910" si="331">B2773</f>
        <v>55</v>
      </c>
    </row>
    <row r="2901" spans="1:2" ht="15" customHeight="1" x14ac:dyDescent="0.3">
      <c r="A2901" t="s">
        <v>4638</v>
      </c>
      <c r="B2901">
        <f t="shared" si="331"/>
        <v>55</v>
      </c>
    </row>
    <row r="2902" spans="1:2" ht="15" customHeight="1" x14ac:dyDescent="0.3">
      <c r="A2902" t="s">
        <v>4639</v>
      </c>
      <c r="B2902">
        <f t="shared" si="331"/>
        <v>50</v>
      </c>
    </row>
    <row r="2903" spans="1:2" ht="15" customHeight="1" x14ac:dyDescent="0.3">
      <c r="A2903" t="s">
        <v>4640</v>
      </c>
      <c r="B2903">
        <f t="shared" si="331"/>
        <v>55</v>
      </c>
    </row>
    <row r="2904" spans="1:2" ht="15" customHeight="1" x14ac:dyDescent="0.3">
      <c r="A2904" t="s">
        <v>4641</v>
      </c>
      <c r="B2904">
        <f t="shared" si="331"/>
        <v>55</v>
      </c>
    </row>
    <row r="2905" spans="1:2" ht="15" customHeight="1" x14ac:dyDescent="0.3">
      <c r="A2905" t="s">
        <v>4642</v>
      </c>
      <c r="B2905">
        <f t="shared" si="331"/>
        <v>55</v>
      </c>
    </row>
    <row r="2906" spans="1:2" ht="15" customHeight="1" x14ac:dyDescent="0.3">
      <c r="A2906" t="s">
        <v>4643</v>
      </c>
      <c r="B2906">
        <f t="shared" si="331"/>
        <v>55</v>
      </c>
    </row>
    <row r="2907" spans="1:2" ht="15" customHeight="1" x14ac:dyDescent="0.3">
      <c r="A2907" t="s">
        <v>4644</v>
      </c>
      <c r="B2907">
        <f t="shared" si="331"/>
        <v>55</v>
      </c>
    </row>
    <row r="2908" spans="1:2" ht="15" customHeight="1" x14ac:dyDescent="0.3">
      <c r="A2908" t="s">
        <v>4645</v>
      </c>
      <c r="B2908">
        <f t="shared" si="331"/>
        <v>55</v>
      </c>
    </row>
    <row r="2909" spans="1:2" ht="15" customHeight="1" x14ac:dyDescent="0.3">
      <c r="A2909" t="s">
        <v>4646</v>
      </c>
      <c r="B2909">
        <f t="shared" si="331"/>
        <v>55</v>
      </c>
    </row>
    <row r="2910" spans="1:2" ht="15" customHeight="1" x14ac:dyDescent="0.3">
      <c r="A2910" t="s">
        <v>4647</v>
      </c>
      <c r="B2910">
        <f t="shared" si="331"/>
        <v>55</v>
      </c>
    </row>
    <row r="2911" spans="1:2" ht="15" customHeight="1" x14ac:dyDescent="0.3">
      <c r="A2911" t="s">
        <v>1457</v>
      </c>
      <c r="B2911">
        <f>E889</f>
        <v>70</v>
      </c>
    </row>
    <row r="2912" spans="1:2" ht="15" customHeight="1" x14ac:dyDescent="0.3">
      <c r="A2912" t="s">
        <v>1458</v>
      </c>
      <c r="B2912">
        <f>E890</f>
        <v>55</v>
      </c>
    </row>
    <row r="2913" spans="1:2" ht="15" customHeight="1" x14ac:dyDescent="0.3">
      <c r="A2913" t="s">
        <v>1459</v>
      </c>
      <c r="B2913">
        <f>E891</f>
        <v>50</v>
      </c>
    </row>
    <row r="2914" spans="1:2" ht="15" customHeight="1" x14ac:dyDescent="0.3">
      <c r="A2914" t="s">
        <v>4350</v>
      </c>
      <c r="B2914">
        <f>E892</f>
        <v>55</v>
      </c>
    </row>
    <row r="2915" spans="1:2" ht="15" customHeight="1" x14ac:dyDescent="0.3">
      <c r="A2915" t="s">
        <v>4351</v>
      </c>
      <c r="B2915">
        <f>E892</f>
        <v>55</v>
      </c>
    </row>
    <row r="2916" spans="1:2" ht="15" customHeight="1" x14ac:dyDescent="0.3">
      <c r="A2916" t="s">
        <v>4352</v>
      </c>
      <c r="B2916">
        <f>E892</f>
        <v>55</v>
      </c>
    </row>
    <row r="2917" spans="1:2" ht="15" customHeight="1" x14ac:dyDescent="0.3">
      <c r="A2917" t="s">
        <v>4353</v>
      </c>
      <c r="B2917">
        <f>E892</f>
        <v>55</v>
      </c>
    </row>
    <row r="2918" spans="1:2" ht="15" customHeight="1" x14ac:dyDescent="0.3">
      <c r="A2918" t="s">
        <v>4354</v>
      </c>
      <c r="B2918">
        <f>E892</f>
        <v>55</v>
      </c>
    </row>
    <row r="2919" spans="1:2" ht="15" customHeight="1" x14ac:dyDescent="0.3">
      <c r="A2919" t="s">
        <v>4355</v>
      </c>
      <c r="B2919">
        <f>E892</f>
        <v>55</v>
      </c>
    </row>
    <row r="2920" spans="1:2" ht="15" customHeight="1" x14ac:dyDescent="0.3">
      <c r="A2920" t="s">
        <v>4356</v>
      </c>
      <c r="B2920">
        <f>E893</f>
        <v>75</v>
      </c>
    </row>
    <row r="2921" spans="1:2" ht="15" customHeight="1" x14ac:dyDescent="0.3">
      <c r="A2921" t="s">
        <v>4357</v>
      </c>
      <c r="B2921">
        <f>E893</f>
        <v>75</v>
      </c>
    </row>
    <row r="2922" spans="1:2" ht="15" customHeight="1" x14ac:dyDescent="0.3">
      <c r="A2922" t="s">
        <v>4358</v>
      </c>
      <c r="B2922">
        <f>E893</f>
        <v>75</v>
      </c>
    </row>
    <row r="2923" spans="1:2" ht="15" customHeight="1" x14ac:dyDescent="0.3">
      <c r="A2923" t="s">
        <v>4359</v>
      </c>
      <c r="B2923">
        <f>E893</f>
        <v>75</v>
      </c>
    </row>
    <row r="2924" spans="1:2" ht="15" customHeight="1" x14ac:dyDescent="0.3">
      <c r="A2924" t="s">
        <v>4360</v>
      </c>
      <c r="B2924">
        <f>E893</f>
        <v>75</v>
      </c>
    </row>
    <row r="2925" spans="1:2" ht="15" customHeight="1" x14ac:dyDescent="0.3">
      <c r="A2925" t="s">
        <v>4361</v>
      </c>
      <c r="B2925">
        <f>E893</f>
        <v>75</v>
      </c>
    </row>
    <row r="2926" spans="1:2" ht="15" customHeight="1" x14ac:dyDescent="0.3">
      <c r="A2926" t="s">
        <v>4367</v>
      </c>
      <c r="B2926">
        <f>E895</f>
        <v>55</v>
      </c>
    </row>
    <row r="2927" spans="1:2" ht="15" customHeight="1" x14ac:dyDescent="0.3">
      <c r="A2927" t="s">
        <v>4369</v>
      </c>
      <c r="B2927">
        <f>E895</f>
        <v>55</v>
      </c>
    </row>
    <row r="2928" spans="1:2" ht="15" customHeight="1" x14ac:dyDescent="0.3">
      <c r="A2928" t="s">
        <v>4368</v>
      </c>
      <c r="B2928">
        <f>E895</f>
        <v>55</v>
      </c>
    </row>
    <row r="2929" spans="1:2" ht="15" customHeight="1" x14ac:dyDescent="0.3">
      <c r="A2929" t="s">
        <v>4370</v>
      </c>
      <c r="B2929">
        <f>E895</f>
        <v>55</v>
      </c>
    </row>
    <row r="2930" spans="1:2" ht="15" customHeight="1" x14ac:dyDescent="0.3">
      <c r="A2930" t="s">
        <v>4371</v>
      </c>
      <c r="B2930">
        <f>E895</f>
        <v>55</v>
      </c>
    </row>
    <row r="2931" spans="1:2" ht="15" customHeight="1" x14ac:dyDescent="0.3">
      <c r="A2931" t="s">
        <v>4362</v>
      </c>
      <c r="B2931">
        <f>E894</f>
        <v>75</v>
      </c>
    </row>
    <row r="2932" spans="1:2" ht="15" customHeight="1" x14ac:dyDescent="0.3">
      <c r="A2932" t="s">
        <v>4364</v>
      </c>
      <c r="B2932">
        <f>E894</f>
        <v>75</v>
      </c>
    </row>
    <row r="2933" spans="1:2" ht="15" customHeight="1" x14ac:dyDescent="0.3">
      <c r="A2933" t="s">
        <v>4363</v>
      </c>
      <c r="B2933">
        <f>E894</f>
        <v>75</v>
      </c>
    </row>
    <row r="2934" spans="1:2" ht="15" customHeight="1" x14ac:dyDescent="0.3">
      <c r="A2934" t="s">
        <v>4365</v>
      </c>
      <c r="B2934">
        <f>E894</f>
        <v>75</v>
      </c>
    </row>
    <row r="2935" spans="1:2" ht="15" customHeight="1" x14ac:dyDescent="0.3">
      <c r="A2935" t="s">
        <v>4366</v>
      </c>
      <c r="B2935">
        <f>E894</f>
        <v>75</v>
      </c>
    </row>
    <row r="2936" spans="1:2" ht="15" customHeight="1" x14ac:dyDescent="0.3">
      <c r="A2936" t="s">
        <v>1464</v>
      </c>
      <c r="B2936">
        <f>E896</f>
        <v>55</v>
      </c>
    </row>
    <row r="2937" spans="1:2" ht="15" customHeight="1" x14ac:dyDescent="0.3">
      <c r="A2937" t="s">
        <v>4372</v>
      </c>
      <c r="B2937">
        <f>E898</f>
        <v>55</v>
      </c>
    </row>
    <row r="2938" spans="1:2" ht="15" customHeight="1" x14ac:dyDescent="0.3">
      <c r="A2938" t="s">
        <v>4373</v>
      </c>
      <c r="B2938">
        <f>E898</f>
        <v>55</v>
      </c>
    </row>
    <row r="2939" spans="1:2" ht="15" customHeight="1" x14ac:dyDescent="0.3">
      <c r="A2939" t="s">
        <v>4374</v>
      </c>
      <c r="B2939">
        <f>E898</f>
        <v>55</v>
      </c>
    </row>
    <row r="2940" spans="1:2" ht="15" customHeight="1" x14ac:dyDescent="0.3">
      <c r="A2940" t="s">
        <v>4379</v>
      </c>
      <c r="B2940">
        <f>E898</f>
        <v>55</v>
      </c>
    </row>
    <row r="2941" spans="1:2" ht="15" customHeight="1" x14ac:dyDescent="0.3">
      <c r="A2941" t="s">
        <v>4375</v>
      </c>
      <c r="B2941">
        <f>E897</f>
        <v>75</v>
      </c>
    </row>
    <row r="2942" spans="1:2" ht="15" customHeight="1" x14ac:dyDescent="0.3">
      <c r="A2942" t="s">
        <v>4376</v>
      </c>
      <c r="B2942">
        <f>E897</f>
        <v>75</v>
      </c>
    </row>
    <row r="2943" spans="1:2" ht="15" customHeight="1" x14ac:dyDescent="0.3">
      <c r="A2943" t="s">
        <v>4378</v>
      </c>
      <c r="B2943">
        <f>E897</f>
        <v>75</v>
      </c>
    </row>
    <row r="2944" spans="1:2" ht="15" customHeight="1" x14ac:dyDescent="0.3">
      <c r="A2944" t="s">
        <v>4377</v>
      </c>
      <c r="B2944">
        <f>E897</f>
        <v>75</v>
      </c>
    </row>
    <row r="2945" spans="1:2" ht="15" customHeight="1" x14ac:dyDescent="0.3">
      <c r="A2945" t="s">
        <v>4380</v>
      </c>
      <c r="B2945">
        <f>E899</f>
        <v>55</v>
      </c>
    </row>
    <row r="2946" spans="1:2" ht="15" customHeight="1" x14ac:dyDescent="0.3">
      <c r="A2946" t="s">
        <v>4381</v>
      </c>
      <c r="B2946">
        <f>E899</f>
        <v>55</v>
      </c>
    </row>
    <row r="2947" spans="1:2" ht="15" customHeight="1" x14ac:dyDescent="0.3">
      <c r="A2947" t="s">
        <v>4390</v>
      </c>
      <c r="B2947">
        <f>E902</f>
        <v>55</v>
      </c>
    </row>
    <row r="2948" spans="1:2" ht="15" customHeight="1" x14ac:dyDescent="0.3">
      <c r="A2948" t="s">
        <v>4382</v>
      </c>
      <c r="B2948">
        <f>E899</f>
        <v>55</v>
      </c>
    </row>
    <row r="2949" spans="1:2" ht="15" customHeight="1" x14ac:dyDescent="0.3">
      <c r="A2949" t="s">
        <v>4383</v>
      </c>
      <c r="B2949">
        <f>E899</f>
        <v>55</v>
      </c>
    </row>
    <row r="2950" spans="1:2" ht="15" customHeight="1" x14ac:dyDescent="0.3">
      <c r="A2950" t="s">
        <v>4384</v>
      </c>
      <c r="B2950">
        <f>E900</f>
        <v>55</v>
      </c>
    </row>
    <row r="2951" spans="1:2" ht="15" customHeight="1" x14ac:dyDescent="0.3">
      <c r="A2951" t="s">
        <v>4385</v>
      </c>
      <c r="B2951">
        <f>E900</f>
        <v>55</v>
      </c>
    </row>
    <row r="2952" spans="1:2" ht="15" customHeight="1" x14ac:dyDescent="0.3">
      <c r="A2952" t="s">
        <v>4386</v>
      </c>
      <c r="B2952">
        <f>E900</f>
        <v>55</v>
      </c>
    </row>
    <row r="2953" spans="1:2" ht="15" customHeight="1" x14ac:dyDescent="0.3">
      <c r="A2953" t="s">
        <v>4387</v>
      </c>
      <c r="B2953">
        <f>E900</f>
        <v>55</v>
      </c>
    </row>
    <row r="2954" spans="1:2" ht="15" customHeight="1" x14ac:dyDescent="0.3">
      <c r="A2954" t="s">
        <v>4388</v>
      </c>
      <c r="B2954">
        <f>E900</f>
        <v>55</v>
      </c>
    </row>
    <row r="2955" spans="1:2" ht="15" customHeight="1" x14ac:dyDescent="0.3">
      <c r="A2955" t="s">
        <v>4389</v>
      </c>
      <c r="B2955">
        <f>E901</f>
        <v>75</v>
      </c>
    </row>
    <row r="2956" spans="1:2" ht="15" customHeight="1" x14ac:dyDescent="0.3">
      <c r="A2956" t="s">
        <v>4391</v>
      </c>
      <c r="B2956">
        <f>E902</f>
        <v>55</v>
      </c>
    </row>
    <row r="2957" spans="1:2" ht="15" customHeight="1" x14ac:dyDescent="0.3">
      <c r="A2957" t="s">
        <v>4392</v>
      </c>
      <c r="B2957">
        <f>E902</f>
        <v>55</v>
      </c>
    </row>
    <row r="2958" spans="1:2" ht="15" customHeight="1" x14ac:dyDescent="0.3">
      <c r="A2958" t="s">
        <v>4393</v>
      </c>
      <c r="B2958">
        <f>E902</f>
        <v>55</v>
      </c>
    </row>
    <row r="2959" spans="1:2" ht="15" customHeight="1" x14ac:dyDescent="0.3">
      <c r="A2959" t="s">
        <v>4394</v>
      </c>
      <c r="B2959">
        <f>E903</f>
        <v>55</v>
      </c>
    </row>
    <row r="2960" spans="1:2" ht="15" customHeight="1" x14ac:dyDescent="0.3">
      <c r="A2960" t="s">
        <v>4395</v>
      </c>
      <c r="B2960">
        <f>E903</f>
        <v>55</v>
      </c>
    </row>
    <row r="2961" spans="1:2" ht="15" customHeight="1" x14ac:dyDescent="0.3">
      <c r="A2961" t="s">
        <v>4396</v>
      </c>
      <c r="B2961">
        <f>E903</f>
        <v>55</v>
      </c>
    </row>
    <row r="2962" spans="1:2" ht="15" customHeight="1" x14ac:dyDescent="0.3">
      <c r="A2962" t="s">
        <v>1472</v>
      </c>
      <c r="B2962">
        <f>E904</f>
        <v>55</v>
      </c>
    </row>
    <row r="2963" spans="1:2" ht="15" customHeight="1" x14ac:dyDescent="0.3">
      <c r="A2963" t="s">
        <v>4397</v>
      </c>
      <c r="B2963">
        <f>E905</f>
        <v>55</v>
      </c>
    </row>
    <row r="2964" spans="1:2" ht="15" customHeight="1" x14ac:dyDescent="0.3">
      <c r="A2964" t="s">
        <v>4398</v>
      </c>
      <c r="B2964">
        <f>E905</f>
        <v>55</v>
      </c>
    </row>
    <row r="2965" spans="1:2" ht="15" customHeight="1" x14ac:dyDescent="0.3">
      <c r="A2965" t="s">
        <v>4399</v>
      </c>
      <c r="B2965">
        <f>E905</f>
        <v>55</v>
      </c>
    </row>
    <row r="2966" spans="1:2" ht="15" customHeight="1" x14ac:dyDescent="0.3">
      <c r="A2966" t="s">
        <v>4400</v>
      </c>
      <c r="B2966">
        <f>E906</f>
        <v>55</v>
      </c>
    </row>
    <row r="2967" spans="1:2" ht="15" customHeight="1" x14ac:dyDescent="0.3">
      <c r="A2967" t="s">
        <v>4401</v>
      </c>
      <c r="B2967">
        <f>E906</f>
        <v>55</v>
      </c>
    </row>
    <row r="2968" spans="1:2" ht="15" customHeight="1" x14ac:dyDescent="0.3">
      <c r="A2968" t="s">
        <v>1475</v>
      </c>
      <c r="B2968">
        <f>E907</f>
        <v>55</v>
      </c>
    </row>
    <row r="2969" spans="1:2" ht="15" customHeight="1" x14ac:dyDescent="0.3">
      <c r="A2969" t="s">
        <v>4402</v>
      </c>
      <c r="B2969">
        <f>E908</f>
        <v>60</v>
      </c>
    </row>
    <row r="2970" spans="1:2" ht="15" customHeight="1" x14ac:dyDescent="0.3">
      <c r="A2970" t="s">
        <v>4403</v>
      </c>
      <c r="B2970">
        <f>E908</f>
        <v>60</v>
      </c>
    </row>
    <row r="2971" spans="1:2" ht="15" customHeight="1" x14ac:dyDescent="0.3">
      <c r="A2971" t="s">
        <v>4404</v>
      </c>
      <c r="B2971">
        <f>E908</f>
        <v>60</v>
      </c>
    </row>
    <row r="2972" spans="1:2" ht="15" customHeight="1" x14ac:dyDescent="0.3">
      <c r="A2972" t="s">
        <v>4405</v>
      </c>
      <c r="B2972">
        <f>E908</f>
        <v>60</v>
      </c>
    </row>
    <row r="2973" spans="1:2" ht="15" customHeight="1" x14ac:dyDescent="0.3">
      <c r="A2973" t="s">
        <v>4800</v>
      </c>
      <c r="B2973">
        <f>E908</f>
        <v>60</v>
      </c>
    </row>
    <row r="2974" spans="1:2" ht="15" customHeight="1" x14ac:dyDescent="0.3">
      <c r="A2974" t="s">
        <v>4407</v>
      </c>
      <c r="B2974">
        <f>E909</f>
        <v>60</v>
      </c>
    </row>
    <row r="2975" spans="1:2" ht="15" customHeight="1" x14ac:dyDescent="0.3">
      <c r="A2975" t="s">
        <v>4408</v>
      </c>
      <c r="B2975">
        <f>E909</f>
        <v>60</v>
      </c>
    </row>
    <row r="2976" spans="1:2" ht="15" customHeight="1" x14ac:dyDescent="0.3">
      <c r="A2976" t="s">
        <v>1478</v>
      </c>
      <c r="B2976">
        <f>E910</f>
        <v>55</v>
      </c>
    </row>
    <row r="2977" spans="1:2" ht="15" customHeight="1" x14ac:dyDescent="0.3">
      <c r="A2977" t="s">
        <v>1479</v>
      </c>
      <c r="B2977">
        <f>E911</f>
        <v>55</v>
      </c>
    </row>
    <row r="2978" spans="1:2" ht="15" customHeight="1" x14ac:dyDescent="0.3">
      <c r="A2978" t="s">
        <v>4409</v>
      </c>
      <c r="B2978">
        <f>E912</f>
        <v>60</v>
      </c>
    </row>
    <row r="2979" spans="1:2" ht="15" customHeight="1" x14ac:dyDescent="0.3">
      <c r="A2979" t="s">
        <v>4410</v>
      </c>
      <c r="B2979">
        <f>E912</f>
        <v>60</v>
      </c>
    </row>
    <row r="2980" spans="1:2" ht="15" customHeight="1" x14ac:dyDescent="0.3">
      <c r="A2980" t="s">
        <v>1481</v>
      </c>
      <c r="B2980">
        <f>E913</f>
        <v>60</v>
      </c>
    </row>
    <row r="2981" spans="1:2" ht="15" customHeight="1" x14ac:dyDescent="0.3">
      <c r="A2981" t="s">
        <v>4411</v>
      </c>
      <c r="B2981">
        <f>E913</f>
        <v>60</v>
      </c>
    </row>
    <row r="2982" spans="1:2" ht="15" customHeight="1" x14ac:dyDescent="0.3">
      <c r="A2982" t="s">
        <v>1482</v>
      </c>
      <c r="B2982">
        <f>E914</f>
        <v>50</v>
      </c>
    </row>
    <row r="2983" spans="1:2" ht="15" customHeight="1" x14ac:dyDescent="0.3">
      <c r="A2983" t="s">
        <v>4412</v>
      </c>
      <c r="B2983">
        <f>E915</f>
        <v>40</v>
      </c>
    </row>
    <row r="2984" spans="1:2" ht="15" customHeight="1" x14ac:dyDescent="0.3">
      <c r="A2984" t="s">
        <v>4413</v>
      </c>
      <c r="B2984">
        <f>E915</f>
        <v>40</v>
      </c>
    </row>
    <row r="2985" spans="1:2" ht="15" customHeight="1" x14ac:dyDescent="0.3">
      <c r="A2985" t="s">
        <v>4414</v>
      </c>
      <c r="B2985">
        <f>E915</f>
        <v>40</v>
      </c>
    </row>
    <row r="2986" spans="1:2" ht="15" customHeight="1" x14ac:dyDescent="0.3">
      <c r="A2986" t="s">
        <v>4418</v>
      </c>
      <c r="B2986">
        <f>E915</f>
        <v>40</v>
      </c>
    </row>
    <row r="2987" spans="1:2" ht="15" customHeight="1" x14ac:dyDescent="0.3">
      <c r="A2987" t="s">
        <v>4415</v>
      </c>
      <c r="B2987">
        <f>E915</f>
        <v>40</v>
      </c>
    </row>
    <row r="2988" spans="1:2" ht="15" customHeight="1" x14ac:dyDescent="0.3">
      <c r="A2988" t="s">
        <v>4416</v>
      </c>
      <c r="B2988">
        <f>E915</f>
        <v>40</v>
      </c>
    </row>
    <row r="2989" spans="1:2" ht="15" customHeight="1" x14ac:dyDescent="0.3">
      <c r="A2989" t="s">
        <v>4417</v>
      </c>
      <c r="B2989">
        <f>E915</f>
        <v>40</v>
      </c>
    </row>
    <row r="2990" spans="1:2" ht="15" customHeight="1" x14ac:dyDescent="0.3">
      <c r="A2990" t="s">
        <v>4419</v>
      </c>
      <c r="B2990">
        <f>E916</f>
        <v>55</v>
      </c>
    </row>
    <row r="2991" spans="1:2" ht="15" customHeight="1" x14ac:dyDescent="0.3">
      <c r="A2991" t="s">
        <v>4420</v>
      </c>
      <c r="B2991">
        <f>E916</f>
        <v>55</v>
      </c>
    </row>
    <row r="2992" spans="1:2" ht="15" customHeight="1" x14ac:dyDescent="0.3">
      <c r="A2992" t="s">
        <v>4421</v>
      </c>
      <c r="B2992">
        <f>E917</f>
        <v>50</v>
      </c>
    </row>
    <row r="2993" spans="1:2" ht="15" customHeight="1" x14ac:dyDescent="0.3">
      <c r="A2993" t="s">
        <v>4422</v>
      </c>
      <c r="B2993">
        <f>E917</f>
        <v>50</v>
      </c>
    </row>
    <row r="2994" spans="1:2" ht="15" customHeight="1" x14ac:dyDescent="0.3">
      <c r="A2994" t="s">
        <v>4423</v>
      </c>
      <c r="B2994">
        <f>E917</f>
        <v>50</v>
      </c>
    </row>
    <row r="2995" spans="1:2" ht="15" customHeight="1" x14ac:dyDescent="0.3">
      <c r="A2995" t="s">
        <v>4424</v>
      </c>
      <c r="B2995">
        <f>E917</f>
        <v>50</v>
      </c>
    </row>
    <row r="2996" spans="1:2" ht="15" customHeight="1" x14ac:dyDescent="0.3">
      <c r="A2996" t="s">
        <v>4425</v>
      </c>
      <c r="B2996">
        <f>E917</f>
        <v>50</v>
      </c>
    </row>
    <row r="2997" spans="1:2" ht="15" customHeight="1" x14ac:dyDescent="0.3">
      <c r="A2997" t="s">
        <v>4426</v>
      </c>
      <c r="B2997">
        <f>E917</f>
        <v>50</v>
      </c>
    </row>
    <row r="2998" spans="1:2" ht="15" customHeight="1" x14ac:dyDescent="0.3">
      <c r="A2998" t="s">
        <v>4427</v>
      </c>
      <c r="B2998">
        <f>E917</f>
        <v>50</v>
      </c>
    </row>
    <row r="2999" spans="1:2" ht="15" customHeight="1" x14ac:dyDescent="0.3">
      <c r="A2999" t="s">
        <v>4428</v>
      </c>
      <c r="B2999">
        <f>E918</f>
        <v>55</v>
      </c>
    </row>
    <row r="3000" spans="1:2" ht="15" customHeight="1" x14ac:dyDescent="0.3">
      <c r="A3000" t="s">
        <v>4429</v>
      </c>
      <c r="B3000">
        <f>E918</f>
        <v>55</v>
      </c>
    </row>
    <row r="3001" spans="1:2" ht="15" customHeight="1" x14ac:dyDescent="0.3">
      <c r="A3001" t="s">
        <v>4430</v>
      </c>
      <c r="B3001">
        <f>E918</f>
        <v>55</v>
      </c>
    </row>
    <row r="3002" spans="1:2" ht="15" customHeight="1" x14ac:dyDescent="0.3">
      <c r="A3002" t="s">
        <v>4431</v>
      </c>
      <c r="B3002">
        <f>E918</f>
        <v>55</v>
      </c>
    </row>
    <row r="3003" spans="1:2" ht="15" customHeight="1" x14ac:dyDescent="0.3">
      <c r="A3003" t="s">
        <v>12363</v>
      </c>
      <c r="B3003">
        <f>E919</f>
        <v>55</v>
      </c>
    </row>
    <row r="3004" spans="1:2" ht="15" customHeight="1" x14ac:dyDescent="0.3">
      <c r="A3004" t="s">
        <v>12365</v>
      </c>
      <c r="B3004">
        <f>E919</f>
        <v>55</v>
      </c>
    </row>
    <row r="3005" spans="1:2" ht="15" customHeight="1" x14ac:dyDescent="0.3">
      <c r="A3005" t="s">
        <v>4432</v>
      </c>
      <c r="B3005">
        <f>E920</f>
        <v>55</v>
      </c>
    </row>
    <row r="3006" spans="1:2" ht="15" customHeight="1" x14ac:dyDescent="0.3">
      <c r="A3006" t="s">
        <v>4433</v>
      </c>
      <c r="B3006">
        <f>E920</f>
        <v>55</v>
      </c>
    </row>
    <row r="3007" spans="1:2" ht="15" customHeight="1" x14ac:dyDescent="0.3">
      <c r="A3007" t="s">
        <v>4434</v>
      </c>
      <c r="B3007">
        <f>E920</f>
        <v>55</v>
      </c>
    </row>
    <row r="3008" spans="1:2" ht="15" customHeight="1" x14ac:dyDescent="0.3">
      <c r="A3008" t="s">
        <v>12364</v>
      </c>
      <c r="B3008">
        <f>E919</f>
        <v>55</v>
      </c>
    </row>
    <row r="3009" spans="1:2" ht="15" customHeight="1" x14ac:dyDescent="0.3">
      <c r="A3009" t="s">
        <v>12366</v>
      </c>
      <c r="B3009">
        <f>E919</f>
        <v>55</v>
      </c>
    </row>
    <row r="3010" spans="1:2" ht="15" customHeight="1" x14ac:dyDescent="0.3">
      <c r="A3010" t="s">
        <v>4435</v>
      </c>
      <c r="B3010">
        <f>E920</f>
        <v>55</v>
      </c>
    </row>
    <row r="3011" spans="1:2" ht="15" customHeight="1" x14ac:dyDescent="0.3">
      <c r="A3011" t="s">
        <v>4436</v>
      </c>
      <c r="B3011">
        <f>E920</f>
        <v>55</v>
      </c>
    </row>
    <row r="3012" spans="1:2" ht="15" customHeight="1" x14ac:dyDescent="0.3">
      <c r="A3012" t="s">
        <v>4437</v>
      </c>
      <c r="B3012">
        <f>E921</f>
        <v>55</v>
      </c>
    </row>
    <row r="3013" spans="1:2" ht="15" customHeight="1" x14ac:dyDescent="0.3">
      <c r="A3013" t="s">
        <v>4438</v>
      </c>
      <c r="B3013">
        <f>E921</f>
        <v>55</v>
      </c>
    </row>
    <row r="3014" spans="1:2" ht="15" customHeight="1" x14ac:dyDescent="0.3">
      <c r="A3014" t="s">
        <v>4439</v>
      </c>
      <c r="B3014">
        <f>E921</f>
        <v>55</v>
      </c>
    </row>
    <row r="3015" spans="1:2" ht="15" customHeight="1" x14ac:dyDescent="0.3">
      <c r="A3015" t="s">
        <v>4440</v>
      </c>
      <c r="B3015">
        <f>E922</f>
        <v>55</v>
      </c>
    </row>
    <row r="3016" spans="1:2" ht="15" customHeight="1" x14ac:dyDescent="0.3">
      <c r="A3016" t="s">
        <v>4441</v>
      </c>
      <c r="B3016">
        <f>E922</f>
        <v>55</v>
      </c>
    </row>
    <row r="3017" spans="1:2" ht="15" customHeight="1" x14ac:dyDescent="0.3">
      <c r="A3017" t="s">
        <v>1490</v>
      </c>
      <c r="B3017">
        <f>E923</f>
        <v>85</v>
      </c>
    </row>
    <row r="3018" spans="1:2" ht="15" customHeight="1" x14ac:dyDescent="0.3">
      <c r="A3018" t="s">
        <v>4442</v>
      </c>
      <c r="B3018">
        <f>E924</f>
        <v>55</v>
      </c>
    </row>
    <row r="3019" spans="1:2" ht="15" customHeight="1" x14ac:dyDescent="0.3">
      <c r="A3019" t="s">
        <v>4443</v>
      </c>
      <c r="B3019">
        <f>E924</f>
        <v>55</v>
      </c>
    </row>
    <row r="3020" spans="1:2" ht="15" customHeight="1" x14ac:dyDescent="0.3">
      <c r="A3020" t="s">
        <v>4444</v>
      </c>
      <c r="B3020">
        <f>E924</f>
        <v>55</v>
      </c>
    </row>
    <row r="3021" spans="1:2" ht="15" customHeight="1" x14ac:dyDescent="0.3">
      <c r="A3021" t="s">
        <v>4445</v>
      </c>
      <c r="B3021">
        <f>E924</f>
        <v>55</v>
      </c>
    </row>
    <row r="3022" spans="1:2" ht="15" customHeight="1" x14ac:dyDescent="0.3">
      <c r="A3022" t="s">
        <v>4446</v>
      </c>
      <c r="B3022">
        <f>E924</f>
        <v>55</v>
      </c>
    </row>
    <row r="3023" spans="1:2" ht="15" customHeight="1" x14ac:dyDescent="0.3">
      <c r="A3023" t="s">
        <v>4447</v>
      </c>
      <c r="B3023">
        <f>E924</f>
        <v>55</v>
      </c>
    </row>
    <row r="3024" spans="1:2" ht="15" customHeight="1" x14ac:dyDescent="0.3">
      <c r="A3024" t="s">
        <v>4448</v>
      </c>
      <c r="B3024">
        <f>E925</f>
        <v>55</v>
      </c>
    </row>
    <row r="3025" spans="1:2" ht="15" customHeight="1" x14ac:dyDescent="0.3">
      <c r="A3025" t="s">
        <v>4449</v>
      </c>
      <c r="B3025">
        <f>E925</f>
        <v>55</v>
      </c>
    </row>
    <row r="3026" spans="1:2" ht="15" customHeight="1" x14ac:dyDescent="0.3">
      <c r="A3026" t="s">
        <v>4648</v>
      </c>
      <c r="B3026">
        <f t="shared" ref="B3026:B3061" si="332">B2911</f>
        <v>70</v>
      </c>
    </row>
    <row r="3027" spans="1:2" ht="15" customHeight="1" x14ac:dyDescent="0.3">
      <c r="A3027" t="s">
        <v>4649</v>
      </c>
      <c r="B3027">
        <f t="shared" si="332"/>
        <v>55</v>
      </c>
    </row>
    <row r="3028" spans="1:2" ht="15" customHeight="1" x14ac:dyDescent="0.3">
      <c r="A3028" t="s">
        <v>4650</v>
      </c>
      <c r="B3028">
        <f t="shared" si="332"/>
        <v>50</v>
      </c>
    </row>
    <row r="3029" spans="1:2" ht="15" customHeight="1" x14ac:dyDescent="0.3">
      <c r="A3029" t="s">
        <v>4651</v>
      </c>
      <c r="B3029">
        <f t="shared" si="332"/>
        <v>55</v>
      </c>
    </row>
    <row r="3030" spans="1:2" ht="15" customHeight="1" x14ac:dyDescent="0.3">
      <c r="A3030" t="s">
        <v>4652</v>
      </c>
      <c r="B3030">
        <f t="shared" si="332"/>
        <v>55</v>
      </c>
    </row>
    <row r="3031" spans="1:2" ht="15" customHeight="1" x14ac:dyDescent="0.3">
      <c r="A3031" t="s">
        <v>4653</v>
      </c>
      <c r="B3031">
        <f t="shared" si="332"/>
        <v>55</v>
      </c>
    </row>
    <row r="3032" spans="1:2" ht="15" customHeight="1" x14ac:dyDescent="0.3">
      <c r="A3032" t="s">
        <v>4654</v>
      </c>
      <c r="B3032">
        <f t="shared" si="332"/>
        <v>55</v>
      </c>
    </row>
    <row r="3033" spans="1:2" ht="15" customHeight="1" x14ac:dyDescent="0.3">
      <c r="A3033" t="s">
        <v>4655</v>
      </c>
      <c r="B3033">
        <f t="shared" si="332"/>
        <v>55</v>
      </c>
    </row>
    <row r="3034" spans="1:2" ht="15" customHeight="1" x14ac:dyDescent="0.3">
      <c r="A3034" t="s">
        <v>4656</v>
      </c>
      <c r="B3034">
        <f t="shared" si="332"/>
        <v>55</v>
      </c>
    </row>
    <row r="3035" spans="1:2" ht="15" customHeight="1" x14ac:dyDescent="0.3">
      <c r="A3035" t="s">
        <v>4657</v>
      </c>
      <c r="B3035">
        <f t="shared" si="332"/>
        <v>75</v>
      </c>
    </row>
    <row r="3036" spans="1:2" ht="15" customHeight="1" x14ac:dyDescent="0.3">
      <c r="A3036" t="s">
        <v>4658</v>
      </c>
      <c r="B3036">
        <f t="shared" si="332"/>
        <v>75</v>
      </c>
    </row>
    <row r="3037" spans="1:2" ht="15" customHeight="1" x14ac:dyDescent="0.3">
      <c r="A3037" t="s">
        <v>4659</v>
      </c>
      <c r="B3037">
        <f t="shared" si="332"/>
        <v>75</v>
      </c>
    </row>
    <row r="3038" spans="1:2" ht="15" customHeight="1" x14ac:dyDescent="0.3">
      <c r="A3038" t="s">
        <v>4660</v>
      </c>
      <c r="B3038">
        <f t="shared" si="332"/>
        <v>75</v>
      </c>
    </row>
    <row r="3039" spans="1:2" ht="15" customHeight="1" x14ac:dyDescent="0.3">
      <c r="A3039" t="s">
        <v>4661</v>
      </c>
      <c r="B3039">
        <f t="shared" si="332"/>
        <v>75</v>
      </c>
    </row>
    <row r="3040" spans="1:2" ht="15" customHeight="1" x14ac:dyDescent="0.3">
      <c r="A3040" t="s">
        <v>4662</v>
      </c>
      <c r="B3040">
        <f t="shared" si="332"/>
        <v>75</v>
      </c>
    </row>
    <row r="3041" spans="1:2" ht="15" customHeight="1" x14ac:dyDescent="0.3">
      <c r="A3041" t="s">
        <v>4663</v>
      </c>
      <c r="B3041">
        <f t="shared" si="332"/>
        <v>55</v>
      </c>
    </row>
    <row r="3042" spans="1:2" ht="15" customHeight="1" x14ac:dyDescent="0.3">
      <c r="A3042" t="s">
        <v>4664</v>
      </c>
      <c r="B3042">
        <f t="shared" si="332"/>
        <v>55</v>
      </c>
    </row>
    <row r="3043" spans="1:2" ht="15" customHeight="1" x14ac:dyDescent="0.3">
      <c r="A3043" t="s">
        <v>4665</v>
      </c>
      <c r="B3043">
        <f t="shared" si="332"/>
        <v>55</v>
      </c>
    </row>
    <row r="3044" spans="1:2" ht="15" customHeight="1" x14ac:dyDescent="0.3">
      <c r="A3044" t="s">
        <v>4666</v>
      </c>
      <c r="B3044">
        <f t="shared" si="332"/>
        <v>55</v>
      </c>
    </row>
    <row r="3045" spans="1:2" ht="15" customHeight="1" x14ac:dyDescent="0.3">
      <c r="A3045" t="s">
        <v>4667</v>
      </c>
      <c r="B3045">
        <f t="shared" si="332"/>
        <v>55</v>
      </c>
    </row>
    <row r="3046" spans="1:2" ht="15" customHeight="1" x14ac:dyDescent="0.3">
      <c r="A3046" t="s">
        <v>4668</v>
      </c>
      <c r="B3046">
        <f t="shared" si="332"/>
        <v>75</v>
      </c>
    </row>
    <row r="3047" spans="1:2" ht="15" customHeight="1" x14ac:dyDescent="0.3">
      <c r="A3047" t="s">
        <v>4669</v>
      </c>
      <c r="B3047">
        <f t="shared" si="332"/>
        <v>75</v>
      </c>
    </row>
    <row r="3048" spans="1:2" ht="15" customHeight="1" x14ac:dyDescent="0.3">
      <c r="A3048" t="s">
        <v>4670</v>
      </c>
      <c r="B3048">
        <f t="shared" si="332"/>
        <v>75</v>
      </c>
    </row>
    <row r="3049" spans="1:2" ht="15" customHeight="1" x14ac:dyDescent="0.3">
      <c r="A3049" t="s">
        <v>4671</v>
      </c>
      <c r="B3049">
        <f t="shared" si="332"/>
        <v>75</v>
      </c>
    </row>
    <row r="3050" spans="1:2" ht="15" customHeight="1" x14ac:dyDescent="0.3">
      <c r="A3050" t="s">
        <v>4672</v>
      </c>
      <c r="B3050">
        <f t="shared" si="332"/>
        <v>75</v>
      </c>
    </row>
    <row r="3051" spans="1:2" ht="15" customHeight="1" x14ac:dyDescent="0.3">
      <c r="A3051" t="s">
        <v>4673</v>
      </c>
      <c r="B3051">
        <f t="shared" si="332"/>
        <v>55</v>
      </c>
    </row>
    <row r="3052" spans="1:2" ht="15" customHeight="1" x14ac:dyDescent="0.3">
      <c r="A3052" t="s">
        <v>4674</v>
      </c>
      <c r="B3052">
        <f t="shared" si="332"/>
        <v>55</v>
      </c>
    </row>
    <row r="3053" spans="1:2" ht="15" customHeight="1" x14ac:dyDescent="0.3">
      <c r="A3053" t="s">
        <v>4675</v>
      </c>
      <c r="B3053">
        <f t="shared" si="332"/>
        <v>55</v>
      </c>
    </row>
    <row r="3054" spans="1:2" ht="15" customHeight="1" x14ac:dyDescent="0.3">
      <c r="A3054" t="s">
        <v>4676</v>
      </c>
      <c r="B3054">
        <f t="shared" si="332"/>
        <v>55</v>
      </c>
    </row>
    <row r="3055" spans="1:2" ht="15" customHeight="1" x14ac:dyDescent="0.3">
      <c r="A3055" t="s">
        <v>4677</v>
      </c>
      <c r="B3055">
        <f t="shared" si="332"/>
        <v>55</v>
      </c>
    </row>
    <row r="3056" spans="1:2" ht="15" customHeight="1" x14ac:dyDescent="0.3">
      <c r="A3056" t="s">
        <v>4678</v>
      </c>
      <c r="B3056">
        <f t="shared" si="332"/>
        <v>75</v>
      </c>
    </row>
    <row r="3057" spans="1:2" ht="15" customHeight="1" x14ac:dyDescent="0.3">
      <c r="A3057" t="s">
        <v>4679</v>
      </c>
      <c r="B3057">
        <f t="shared" si="332"/>
        <v>75</v>
      </c>
    </row>
    <row r="3058" spans="1:2" ht="15" customHeight="1" x14ac:dyDescent="0.3">
      <c r="A3058" t="s">
        <v>4680</v>
      </c>
      <c r="B3058">
        <f t="shared" si="332"/>
        <v>75</v>
      </c>
    </row>
    <row r="3059" spans="1:2" ht="15" customHeight="1" x14ac:dyDescent="0.3">
      <c r="A3059" t="s">
        <v>4681</v>
      </c>
      <c r="B3059">
        <f t="shared" si="332"/>
        <v>75</v>
      </c>
    </row>
    <row r="3060" spans="1:2" ht="15" customHeight="1" x14ac:dyDescent="0.3">
      <c r="A3060" t="s">
        <v>4682</v>
      </c>
      <c r="B3060">
        <f t="shared" si="332"/>
        <v>55</v>
      </c>
    </row>
    <row r="3061" spans="1:2" ht="15" customHeight="1" x14ac:dyDescent="0.3">
      <c r="A3061" t="s">
        <v>4683</v>
      </c>
      <c r="B3061">
        <f t="shared" si="332"/>
        <v>55</v>
      </c>
    </row>
    <row r="3062" spans="1:2" ht="15" customHeight="1" x14ac:dyDescent="0.3">
      <c r="A3062" t="s">
        <v>4684</v>
      </c>
      <c r="B3062">
        <f t="shared" ref="B3062:B3069" si="333">B2948</f>
        <v>55</v>
      </c>
    </row>
    <row r="3063" spans="1:2" ht="15" customHeight="1" x14ac:dyDescent="0.3">
      <c r="A3063" t="s">
        <v>4685</v>
      </c>
      <c r="B3063">
        <f t="shared" si="333"/>
        <v>55</v>
      </c>
    </row>
    <row r="3064" spans="1:2" ht="15" customHeight="1" x14ac:dyDescent="0.3">
      <c r="A3064" t="s">
        <v>4686</v>
      </c>
      <c r="B3064">
        <f t="shared" si="333"/>
        <v>55</v>
      </c>
    </row>
    <row r="3065" spans="1:2" ht="15" customHeight="1" x14ac:dyDescent="0.3">
      <c r="A3065" t="s">
        <v>4687</v>
      </c>
      <c r="B3065">
        <f t="shared" si="333"/>
        <v>55</v>
      </c>
    </row>
    <row r="3066" spans="1:2" ht="15" customHeight="1" x14ac:dyDescent="0.3">
      <c r="A3066" t="s">
        <v>4688</v>
      </c>
      <c r="B3066">
        <f t="shared" si="333"/>
        <v>55</v>
      </c>
    </row>
    <row r="3067" spans="1:2" ht="15" customHeight="1" x14ac:dyDescent="0.3">
      <c r="A3067" t="s">
        <v>4689</v>
      </c>
      <c r="B3067">
        <f t="shared" si="333"/>
        <v>55</v>
      </c>
    </row>
    <row r="3068" spans="1:2" ht="15" customHeight="1" x14ac:dyDescent="0.3">
      <c r="A3068" t="s">
        <v>4690</v>
      </c>
      <c r="B3068">
        <f t="shared" si="333"/>
        <v>55</v>
      </c>
    </row>
    <row r="3069" spans="1:2" ht="15" customHeight="1" x14ac:dyDescent="0.3">
      <c r="A3069" t="s">
        <v>4691</v>
      </c>
      <c r="B3069">
        <f t="shared" si="333"/>
        <v>75</v>
      </c>
    </row>
    <row r="3070" spans="1:2" ht="15" customHeight="1" x14ac:dyDescent="0.3">
      <c r="A3070" t="s">
        <v>4692</v>
      </c>
      <c r="B3070">
        <f>B2947</f>
        <v>55</v>
      </c>
    </row>
    <row r="3071" spans="1:2" ht="15" customHeight="1" x14ac:dyDescent="0.3">
      <c r="A3071" t="s">
        <v>4693</v>
      </c>
      <c r="B3071">
        <f t="shared" ref="B3071:B3095" si="334">B2956</f>
        <v>55</v>
      </c>
    </row>
    <row r="3072" spans="1:2" ht="15" customHeight="1" x14ac:dyDescent="0.3">
      <c r="A3072" t="s">
        <v>4694</v>
      </c>
      <c r="B3072">
        <f t="shared" si="334"/>
        <v>55</v>
      </c>
    </row>
    <row r="3073" spans="1:2" ht="15" customHeight="1" x14ac:dyDescent="0.3">
      <c r="A3073" t="s">
        <v>4695</v>
      </c>
      <c r="B3073">
        <f t="shared" si="334"/>
        <v>55</v>
      </c>
    </row>
    <row r="3074" spans="1:2" ht="15" customHeight="1" x14ac:dyDescent="0.3">
      <c r="A3074" t="s">
        <v>4696</v>
      </c>
      <c r="B3074">
        <f t="shared" si="334"/>
        <v>55</v>
      </c>
    </row>
    <row r="3075" spans="1:2" ht="15" customHeight="1" x14ac:dyDescent="0.3">
      <c r="A3075" t="s">
        <v>4697</v>
      </c>
      <c r="B3075">
        <f t="shared" si="334"/>
        <v>55</v>
      </c>
    </row>
    <row r="3076" spans="1:2" ht="15" customHeight="1" x14ac:dyDescent="0.3">
      <c r="A3076" t="s">
        <v>4698</v>
      </c>
      <c r="B3076">
        <f t="shared" si="334"/>
        <v>55</v>
      </c>
    </row>
    <row r="3077" spans="1:2" ht="15" customHeight="1" x14ac:dyDescent="0.3">
      <c r="A3077" t="s">
        <v>4699</v>
      </c>
      <c r="B3077">
        <f t="shared" si="334"/>
        <v>55</v>
      </c>
    </row>
    <row r="3078" spans="1:2" ht="15" customHeight="1" x14ac:dyDescent="0.3">
      <c r="A3078" t="s">
        <v>4700</v>
      </c>
      <c r="B3078">
        <f t="shared" si="334"/>
        <v>55</v>
      </c>
    </row>
    <row r="3079" spans="1:2" ht="15" customHeight="1" x14ac:dyDescent="0.3">
      <c r="A3079" t="s">
        <v>4701</v>
      </c>
      <c r="B3079">
        <f t="shared" si="334"/>
        <v>55</v>
      </c>
    </row>
    <row r="3080" spans="1:2" ht="15" customHeight="1" x14ac:dyDescent="0.3">
      <c r="A3080" t="s">
        <v>4702</v>
      </c>
      <c r="B3080">
        <f t="shared" si="334"/>
        <v>55</v>
      </c>
    </row>
    <row r="3081" spans="1:2" ht="15" customHeight="1" x14ac:dyDescent="0.3">
      <c r="A3081" t="s">
        <v>4703</v>
      </c>
      <c r="B3081">
        <f t="shared" si="334"/>
        <v>55</v>
      </c>
    </row>
    <row r="3082" spans="1:2" ht="15" customHeight="1" x14ac:dyDescent="0.3">
      <c r="A3082" t="s">
        <v>4704</v>
      </c>
      <c r="B3082">
        <f t="shared" si="334"/>
        <v>55</v>
      </c>
    </row>
    <row r="3083" spans="1:2" ht="15" customHeight="1" x14ac:dyDescent="0.3">
      <c r="A3083" t="s">
        <v>4705</v>
      </c>
      <c r="B3083">
        <f t="shared" si="334"/>
        <v>55</v>
      </c>
    </row>
    <row r="3084" spans="1:2" ht="15" customHeight="1" x14ac:dyDescent="0.3">
      <c r="A3084" t="s">
        <v>4706</v>
      </c>
      <c r="B3084">
        <f t="shared" si="334"/>
        <v>60</v>
      </c>
    </row>
    <row r="3085" spans="1:2" ht="15" customHeight="1" x14ac:dyDescent="0.3">
      <c r="A3085" t="s">
        <v>4707</v>
      </c>
      <c r="B3085">
        <f t="shared" si="334"/>
        <v>60</v>
      </c>
    </row>
    <row r="3086" spans="1:2" ht="15" customHeight="1" x14ac:dyDescent="0.3">
      <c r="A3086" t="s">
        <v>4708</v>
      </c>
      <c r="B3086">
        <f t="shared" si="334"/>
        <v>60</v>
      </c>
    </row>
    <row r="3087" spans="1:2" ht="15" customHeight="1" x14ac:dyDescent="0.3">
      <c r="A3087" t="s">
        <v>4709</v>
      </c>
      <c r="B3087">
        <f t="shared" si="334"/>
        <v>60</v>
      </c>
    </row>
    <row r="3088" spans="1:2" ht="15" customHeight="1" x14ac:dyDescent="0.3">
      <c r="A3088" t="s">
        <v>4406</v>
      </c>
      <c r="B3088">
        <f t="shared" si="334"/>
        <v>60</v>
      </c>
    </row>
    <row r="3089" spans="1:2" ht="15" customHeight="1" x14ac:dyDescent="0.3">
      <c r="A3089" t="s">
        <v>4710</v>
      </c>
      <c r="B3089">
        <f t="shared" si="334"/>
        <v>60</v>
      </c>
    </row>
    <row r="3090" spans="1:2" ht="15" customHeight="1" x14ac:dyDescent="0.3">
      <c r="A3090" t="s">
        <v>4711</v>
      </c>
      <c r="B3090">
        <f t="shared" si="334"/>
        <v>60</v>
      </c>
    </row>
    <row r="3091" spans="1:2" ht="15" customHeight="1" x14ac:dyDescent="0.3">
      <c r="A3091" t="s">
        <v>4712</v>
      </c>
      <c r="B3091">
        <f t="shared" si="334"/>
        <v>55</v>
      </c>
    </row>
    <row r="3092" spans="1:2" ht="15" customHeight="1" x14ac:dyDescent="0.3">
      <c r="A3092" t="s">
        <v>4713</v>
      </c>
      <c r="B3092">
        <f t="shared" si="334"/>
        <v>55</v>
      </c>
    </row>
    <row r="3093" spans="1:2" ht="15" customHeight="1" x14ac:dyDescent="0.3">
      <c r="A3093" t="s">
        <v>4714</v>
      </c>
      <c r="B3093">
        <f t="shared" si="334"/>
        <v>60</v>
      </c>
    </row>
    <row r="3094" spans="1:2" ht="15" customHeight="1" x14ac:dyDescent="0.3">
      <c r="A3094" t="s">
        <v>4715</v>
      </c>
      <c r="B3094">
        <f t="shared" si="334"/>
        <v>60</v>
      </c>
    </row>
    <row r="3095" spans="1:2" ht="15" customHeight="1" x14ac:dyDescent="0.3">
      <c r="A3095" t="s">
        <v>4716</v>
      </c>
      <c r="B3095">
        <f t="shared" si="334"/>
        <v>60</v>
      </c>
    </row>
    <row r="3096" spans="1:2" ht="15" customHeight="1" x14ac:dyDescent="0.3">
      <c r="A3096" t="s">
        <v>4717</v>
      </c>
      <c r="B3096">
        <f t="shared" ref="B3096:B3116" si="335">B2982</f>
        <v>50</v>
      </c>
    </row>
    <row r="3097" spans="1:2" ht="15" customHeight="1" x14ac:dyDescent="0.3">
      <c r="A3097" t="s">
        <v>4718</v>
      </c>
      <c r="B3097">
        <f t="shared" si="335"/>
        <v>40</v>
      </c>
    </row>
    <row r="3098" spans="1:2" ht="15" customHeight="1" x14ac:dyDescent="0.3">
      <c r="A3098" t="s">
        <v>4719</v>
      </c>
      <c r="B3098">
        <f t="shared" si="335"/>
        <v>40</v>
      </c>
    </row>
    <row r="3099" spans="1:2" ht="15" customHeight="1" x14ac:dyDescent="0.3">
      <c r="A3099" t="s">
        <v>4720</v>
      </c>
      <c r="B3099">
        <f t="shared" si="335"/>
        <v>40</v>
      </c>
    </row>
    <row r="3100" spans="1:2" ht="15" customHeight="1" x14ac:dyDescent="0.3">
      <c r="A3100" t="s">
        <v>4721</v>
      </c>
      <c r="B3100">
        <f t="shared" si="335"/>
        <v>40</v>
      </c>
    </row>
    <row r="3101" spans="1:2" ht="15" customHeight="1" x14ac:dyDescent="0.3">
      <c r="A3101" t="s">
        <v>4722</v>
      </c>
      <c r="B3101">
        <f t="shared" si="335"/>
        <v>40</v>
      </c>
    </row>
    <row r="3102" spans="1:2" ht="15" customHeight="1" x14ac:dyDescent="0.3">
      <c r="A3102" t="s">
        <v>4723</v>
      </c>
      <c r="B3102">
        <f t="shared" si="335"/>
        <v>40</v>
      </c>
    </row>
    <row r="3103" spans="1:2" ht="15" customHeight="1" x14ac:dyDescent="0.3">
      <c r="A3103" t="s">
        <v>4724</v>
      </c>
      <c r="B3103">
        <f t="shared" si="335"/>
        <v>40</v>
      </c>
    </row>
    <row r="3104" spans="1:2" ht="15" customHeight="1" x14ac:dyDescent="0.3">
      <c r="A3104" t="s">
        <v>4725</v>
      </c>
      <c r="B3104">
        <f t="shared" si="335"/>
        <v>55</v>
      </c>
    </row>
    <row r="3105" spans="1:2" ht="15" customHeight="1" x14ac:dyDescent="0.3">
      <c r="A3105" t="s">
        <v>4726</v>
      </c>
      <c r="B3105">
        <f t="shared" si="335"/>
        <v>55</v>
      </c>
    </row>
    <row r="3106" spans="1:2" ht="15" customHeight="1" x14ac:dyDescent="0.3">
      <c r="A3106" t="s">
        <v>4727</v>
      </c>
      <c r="B3106">
        <f t="shared" si="335"/>
        <v>50</v>
      </c>
    </row>
    <row r="3107" spans="1:2" ht="15" customHeight="1" x14ac:dyDescent="0.3">
      <c r="A3107" t="s">
        <v>4728</v>
      </c>
      <c r="B3107">
        <f t="shared" si="335"/>
        <v>50</v>
      </c>
    </row>
    <row r="3108" spans="1:2" ht="15" customHeight="1" x14ac:dyDescent="0.3">
      <c r="A3108" t="s">
        <v>4729</v>
      </c>
      <c r="B3108">
        <f t="shared" si="335"/>
        <v>50</v>
      </c>
    </row>
    <row r="3109" spans="1:2" ht="15" customHeight="1" x14ac:dyDescent="0.3">
      <c r="A3109" t="s">
        <v>4730</v>
      </c>
      <c r="B3109">
        <f t="shared" si="335"/>
        <v>50</v>
      </c>
    </row>
    <row r="3110" spans="1:2" ht="15" customHeight="1" x14ac:dyDescent="0.3">
      <c r="A3110" t="s">
        <v>4731</v>
      </c>
      <c r="B3110">
        <f t="shared" si="335"/>
        <v>50</v>
      </c>
    </row>
    <row r="3111" spans="1:2" ht="15" customHeight="1" x14ac:dyDescent="0.3">
      <c r="A3111" t="s">
        <v>4732</v>
      </c>
      <c r="B3111">
        <f t="shared" si="335"/>
        <v>50</v>
      </c>
    </row>
    <row r="3112" spans="1:2" ht="15" customHeight="1" x14ac:dyDescent="0.3">
      <c r="A3112" t="s">
        <v>4733</v>
      </c>
      <c r="B3112">
        <f t="shared" si="335"/>
        <v>50</v>
      </c>
    </row>
    <row r="3113" spans="1:2" ht="15" customHeight="1" x14ac:dyDescent="0.3">
      <c r="A3113" t="s">
        <v>4734</v>
      </c>
      <c r="B3113">
        <f t="shared" si="335"/>
        <v>55</v>
      </c>
    </row>
    <row r="3114" spans="1:2" ht="15" customHeight="1" x14ac:dyDescent="0.3">
      <c r="A3114" t="s">
        <v>4735</v>
      </c>
      <c r="B3114">
        <f t="shared" si="335"/>
        <v>55</v>
      </c>
    </row>
    <row r="3115" spans="1:2" ht="15" customHeight="1" x14ac:dyDescent="0.3">
      <c r="A3115" t="s">
        <v>4736</v>
      </c>
      <c r="B3115">
        <f t="shared" si="335"/>
        <v>55</v>
      </c>
    </row>
    <row r="3116" spans="1:2" ht="15" customHeight="1" x14ac:dyDescent="0.3">
      <c r="A3116" t="s">
        <v>4737</v>
      </c>
      <c r="B3116">
        <f t="shared" si="335"/>
        <v>55</v>
      </c>
    </row>
    <row r="3117" spans="1:2" ht="15" customHeight="1" x14ac:dyDescent="0.3">
      <c r="A3117" t="s">
        <v>4738</v>
      </c>
      <c r="B3117">
        <f>B3005</f>
        <v>55</v>
      </c>
    </row>
    <row r="3118" spans="1:2" ht="15" customHeight="1" x14ac:dyDescent="0.3">
      <c r="A3118" t="s">
        <v>4739</v>
      </c>
      <c r="B3118">
        <f>B3006</f>
        <v>55</v>
      </c>
    </row>
    <row r="3119" spans="1:2" ht="15" customHeight="1" x14ac:dyDescent="0.3">
      <c r="A3119" t="s">
        <v>4740</v>
      </c>
      <c r="B3119">
        <f>B3007</f>
        <v>55</v>
      </c>
    </row>
    <row r="3120" spans="1:2" ht="15" customHeight="1" x14ac:dyDescent="0.3">
      <c r="A3120" t="s">
        <v>4741</v>
      </c>
      <c r="B3120">
        <f t="shared" ref="B3120:B3135" si="336">B3010</f>
        <v>55</v>
      </c>
    </row>
    <row r="3121" spans="1:2" ht="15" customHeight="1" x14ac:dyDescent="0.3">
      <c r="A3121" t="s">
        <v>4742</v>
      </c>
      <c r="B3121">
        <f t="shared" si="336"/>
        <v>55</v>
      </c>
    </row>
    <row r="3122" spans="1:2" ht="15" customHeight="1" x14ac:dyDescent="0.3">
      <c r="A3122" t="s">
        <v>4743</v>
      </c>
      <c r="B3122">
        <f t="shared" si="336"/>
        <v>55</v>
      </c>
    </row>
    <row r="3123" spans="1:2" ht="15" customHeight="1" x14ac:dyDescent="0.3">
      <c r="A3123" t="s">
        <v>4744</v>
      </c>
      <c r="B3123">
        <f t="shared" si="336"/>
        <v>55</v>
      </c>
    </row>
    <row r="3124" spans="1:2" ht="15" customHeight="1" x14ac:dyDescent="0.3">
      <c r="A3124" t="s">
        <v>4745</v>
      </c>
      <c r="B3124">
        <f t="shared" si="336"/>
        <v>55</v>
      </c>
    </row>
    <row r="3125" spans="1:2" ht="15" customHeight="1" x14ac:dyDescent="0.3">
      <c r="A3125" t="s">
        <v>4746</v>
      </c>
      <c r="B3125">
        <f t="shared" si="336"/>
        <v>55</v>
      </c>
    </row>
    <row r="3126" spans="1:2" ht="15" customHeight="1" x14ac:dyDescent="0.3">
      <c r="A3126" t="s">
        <v>4747</v>
      </c>
      <c r="B3126">
        <f t="shared" si="336"/>
        <v>55</v>
      </c>
    </row>
    <row r="3127" spans="1:2" ht="15" customHeight="1" x14ac:dyDescent="0.3">
      <c r="A3127" t="s">
        <v>4748</v>
      </c>
      <c r="B3127">
        <f t="shared" si="336"/>
        <v>85</v>
      </c>
    </row>
    <row r="3128" spans="1:2" ht="15" customHeight="1" x14ac:dyDescent="0.3">
      <c r="A3128" t="s">
        <v>4749</v>
      </c>
      <c r="B3128">
        <f t="shared" si="336"/>
        <v>55</v>
      </c>
    </row>
    <row r="3129" spans="1:2" ht="15" customHeight="1" x14ac:dyDescent="0.3">
      <c r="A3129" t="s">
        <v>4750</v>
      </c>
      <c r="B3129">
        <f t="shared" si="336"/>
        <v>55</v>
      </c>
    </row>
    <row r="3130" spans="1:2" ht="15" customHeight="1" x14ac:dyDescent="0.3">
      <c r="A3130" t="s">
        <v>4751</v>
      </c>
      <c r="B3130">
        <f t="shared" si="336"/>
        <v>55</v>
      </c>
    </row>
    <row r="3131" spans="1:2" ht="15" customHeight="1" x14ac:dyDescent="0.3">
      <c r="A3131" t="s">
        <v>4752</v>
      </c>
      <c r="B3131">
        <f t="shared" si="336"/>
        <v>55</v>
      </c>
    </row>
    <row r="3132" spans="1:2" ht="15" customHeight="1" x14ac:dyDescent="0.3">
      <c r="A3132" t="s">
        <v>4753</v>
      </c>
      <c r="B3132">
        <f t="shared" si="336"/>
        <v>55</v>
      </c>
    </row>
    <row r="3133" spans="1:2" ht="15" customHeight="1" x14ac:dyDescent="0.3">
      <c r="A3133" t="s">
        <v>4754</v>
      </c>
      <c r="B3133">
        <f t="shared" si="336"/>
        <v>55</v>
      </c>
    </row>
    <row r="3134" spans="1:2" ht="15" customHeight="1" x14ac:dyDescent="0.3">
      <c r="A3134" t="s">
        <v>4755</v>
      </c>
      <c r="B3134">
        <f t="shared" si="336"/>
        <v>55</v>
      </c>
    </row>
    <row r="3135" spans="1:2" ht="15" customHeight="1" x14ac:dyDescent="0.3">
      <c r="A3135" t="s">
        <v>4756</v>
      </c>
      <c r="B3135">
        <f t="shared" si="336"/>
        <v>55</v>
      </c>
    </row>
    <row r="3136" spans="1:2" ht="15" customHeight="1" x14ac:dyDescent="0.3">
      <c r="A3136" t="s">
        <v>1493</v>
      </c>
      <c r="B3136">
        <f>E926</f>
        <v>55</v>
      </c>
    </row>
    <row r="3137" spans="1:2" ht="15" customHeight="1" x14ac:dyDescent="0.3">
      <c r="A3137" t="s">
        <v>1494</v>
      </c>
      <c r="B3137">
        <f>E927</f>
        <v>55</v>
      </c>
    </row>
    <row r="3138" spans="1:2" ht="15" customHeight="1" x14ac:dyDescent="0.3">
      <c r="A3138" t="s">
        <v>1495</v>
      </c>
      <c r="B3138">
        <f>E928</f>
        <v>60</v>
      </c>
    </row>
    <row r="3139" spans="1:2" ht="15" customHeight="1" x14ac:dyDescent="0.3">
      <c r="A3139" t="s">
        <v>1496</v>
      </c>
      <c r="B3139">
        <f>E929</f>
        <v>60</v>
      </c>
    </row>
    <row r="3140" spans="1:2" ht="15" customHeight="1" x14ac:dyDescent="0.3">
      <c r="A3140" t="s">
        <v>1497</v>
      </c>
      <c r="B3140">
        <f>E930</f>
        <v>55</v>
      </c>
    </row>
    <row r="3141" spans="1:2" ht="15" customHeight="1" x14ac:dyDescent="0.3">
      <c r="A3141" t="s">
        <v>4450</v>
      </c>
      <c r="B3141">
        <f>E930</f>
        <v>55</v>
      </c>
    </row>
    <row r="3142" spans="1:2" ht="15" customHeight="1" x14ac:dyDescent="0.3">
      <c r="A3142" t="s">
        <v>12356</v>
      </c>
      <c r="B3142">
        <f>E941</f>
        <v>55</v>
      </c>
    </row>
    <row r="3143" spans="1:2" ht="15" customHeight="1" x14ac:dyDescent="0.3">
      <c r="A3143" t="s">
        <v>12358</v>
      </c>
      <c r="B3143">
        <f>E941</f>
        <v>55</v>
      </c>
    </row>
    <row r="3144" spans="1:2" ht="15" customHeight="1" x14ac:dyDescent="0.3">
      <c r="A3144" t="s">
        <v>12357</v>
      </c>
      <c r="B3144">
        <f>E941</f>
        <v>55</v>
      </c>
    </row>
    <row r="3145" spans="1:2" ht="15" customHeight="1" x14ac:dyDescent="0.3">
      <c r="A3145" t="s">
        <v>12359</v>
      </c>
      <c r="B3145">
        <f>E941</f>
        <v>55</v>
      </c>
    </row>
    <row r="3146" spans="1:2" ht="15" customHeight="1" x14ac:dyDescent="0.3">
      <c r="A3146" t="s">
        <v>4451</v>
      </c>
      <c r="B3146">
        <f>E931</f>
        <v>55</v>
      </c>
    </row>
    <row r="3147" spans="1:2" ht="15" customHeight="1" x14ac:dyDescent="0.3">
      <c r="A3147" t="s">
        <v>4452</v>
      </c>
      <c r="B3147">
        <f>E932</f>
        <v>55</v>
      </c>
    </row>
    <row r="3148" spans="1:2" ht="15" customHeight="1" x14ac:dyDescent="0.3">
      <c r="A3148" t="s">
        <v>4453</v>
      </c>
      <c r="B3148">
        <f>E932</f>
        <v>55</v>
      </c>
    </row>
    <row r="3149" spans="1:2" ht="15" customHeight="1" x14ac:dyDescent="0.3">
      <c r="A3149" t="s">
        <v>4454</v>
      </c>
      <c r="B3149">
        <f>E933</f>
        <v>70</v>
      </c>
    </row>
    <row r="3150" spans="1:2" ht="15" customHeight="1" x14ac:dyDescent="0.3">
      <c r="A3150" t="s">
        <v>4455</v>
      </c>
      <c r="B3150">
        <f>E933</f>
        <v>70</v>
      </c>
    </row>
    <row r="3151" spans="1:2" ht="15" customHeight="1" x14ac:dyDescent="0.3">
      <c r="A3151" t="s">
        <v>4456</v>
      </c>
      <c r="B3151">
        <f>E934</f>
        <v>55</v>
      </c>
    </row>
    <row r="3152" spans="1:2" ht="15" customHeight="1" x14ac:dyDescent="0.3">
      <c r="A3152" t="s">
        <v>4457</v>
      </c>
      <c r="B3152">
        <f>E934</f>
        <v>55</v>
      </c>
    </row>
    <row r="3153" spans="1:2" ht="15" customHeight="1" x14ac:dyDescent="0.3">
      <c r="A3153" t="s">
        <v>4458</v>
      </c>
      <c r="B3153">
        <f>E935</f>
        <v>60</v>
      </c>
    </row>
    <row r="3154" spans="1:2" ht="15" customHeight="1" x14ac:dyDescent="0.3">
      <c r="A3154" t="s">
        <v>4459</v>
      </c>
      <c r="B3154">
        <f>E935</f>
        <v>60</v>
      </c>
    </row>
    <row r="3155" spans="1:2" ht="15" customHeight="1" x14ac:dyDescent="0.3">
      <c r="A3155" t="s">
        <v>1503</v>
      </c>
      <c r="B3155">
        <f>E936</f>
        <v>55</v>
      </c>
    </row>
    <row r="3156" spans="1:2" ht="15" customHeight="1" x14ac:dyDescent="0.3">
      <c r="A3156" t="s">
        <v>4460</v>
      </c>
      <c r="B3156">
        <f>E937</f>
        <v>55</v>
      </c>
    </row>
    <row r="3157" spans="1:2" ht="15" customHeight="1" x14ac:dyDescent="0.3">
      <c r="A3157" t="s">
        <v>4461</v>
      </c>
      <c r="B3157">
        <f>E937</f>
        <v>55</v>
      </c>
    </row>
    <row r="3158" spans="1:2" ht="15" customHeight="1" x14ac:dyDescent="0.3">
      <c r="A3158" t="s">
        <v>4462</v>
      </c>
      <c r="B3158">
        <f>E937</f>
        <v>55</v>
      </c>
    </row>
    <row r="3159" spans="1:2" ht="15" customHeight="1" x14ac:dyDescent="0.3">
      <c r="A3159" t="s">
        <v>4464</v>
      </c>
      <c r="B3159">
        <f>E937</f>
        <v>55</v>
      </c>
    </row>
    <row r="3160" spans="1:2" ht="15" customHeight="1" x14ac:dyDescent="0.3">
      <c r="A3160" t="s">
        <v>4465</v>
      </c>
      <c r="B3160">
        <f>E938</f>
        <v>70</v>
      </c>
    </row>
    <row r="3161" spans="1:2" ht="15" customHeight="1" x14ac:dyDescent="0.3">
      <c r="A3161" t="s">
        <v>4466</v>
      </c>
      <c r="B3161">
        <f>E938</f>
        <v>70</v>
      </c>
    </row>
    <row r="3162" spans="1:2" ht="15" customHeight="1" x14ac:dyDescent="0.3">
      <c r="A3162" t="s">
        <v>4467</v>
      </c>
      <c r="B3162">
        <f>E938</f>
        <v>70</v>
      </c>
    </row>
    <row r="3163" spans="1:2" ht="15" customHeight="1" x14ac:dyDescent="0.3">
      <c r="A3163" t="s">
        <v>4463</v>
      </c>
      <c r="B3163">
        <f>E938</f>
        <v>70</v>
      </c>
    </row>
    <row r="3164" spans="1:2" ht="15" customHeight="1" x14ac:dyDescent="0.3">
      <c r="A3164" t="s">
        <v>4468</v>
      </c>
      <c r="B3164">
        <f>E939</f>
        <v>60</v>
      </c>
    </row>
    <row r="3165" spans="1:2" ht="15" customHeight="1" x14ac:dyDescent="0.3">
      <c r="A3165" t="s">
        <v>4469</v>
      </c>
      <c r="B3165">
        <f>E939</f>
        <v>60</v>
      </c>
    </row>
    <row r="3166" spans="1:2" ht="15" customHeight="1" x14ac:dyDescent="0.3">
      <c r="A3166" t="s">
        <v>4470</v>
      </c>
      <c r="B3166">
        <f>E940</f>
        <v>55</v>
      </c>
    </row>
    <row r="3167" spans="1:2" ht="15" customHeight="1" x14ac:dyDescent="0.3">
      <c r="A3167" t="s">
        <v>4471</v>
      </c>
      <c r="B3167">
        <f>E940</f>
        <v>55</v>
      </c>
    </row>
    <row r="3168" spans="1:2" ht="15" customHeight="1" x14ac:dyDescent="0.3">
      <c r="A3168" t="s">
        <v>1508</v>
      </c>
      <c r="B3168">
        <f>E942</f>
        <v>55</v>
      </c>
    </row>
    <row r="3169" spans="1:2" ht="15" customHeight="1" x14ac:dyDescent="0.3">
      <c r="A3169" t="s">
        <v>1509</v>
      </c>
      <c r="B3169">
        <f>E943</f>
        <v>60</v>
      </c>
    </row>
    <row r="3170" spans="1:2" ht="15" customHeight="1" x14ac:dyDescent="0.3">
      <c r="A3170" t="s">
        <v>1510</v>
      </c>
      <c r="B3170">
        <f>E944</f>
        <v>70</v>
      </c>
    </row>
    <row r="3171" spans="1:2" ht="15" customHeight="1" x14ac:dyDescent="0.3">
      <c r="A3171" t="s">
        <v>4472</v>
      </c>
      <c r="B3171">
        <f>E945</f>
        <v>55</v>
      </c>
    </row>
    <row r="3172" spans="1:2" ht="15" customHeight="1" x14ac:dyDescent="0.3">
      <c r="A3172" t="s">
        <v>4473</v>
      </c>
      <c r="B3172">
        <f>E945</f>
        <v>55</v>
      </c>
    </row>
    <row r="3173" spans="1:2" ht="15" customHeight="1" x14ac:dyDescent="0.3">
      <c r="A3173" t="s">
        <v>6138</v>
      </c>
      <c r="B3173">
        <f>E946</f>
        <v>80</v>
      </c>
    </row>
    <row r="3174" spans="1:2" ht="15" customHeight="1" x14ac:dyDescent="0.3">
      <c r="A3174" t="s">
        <v>6139</v>
      </c>
      <c r="B3174">
        <f>E946</f>
        <v>80</v>
      </c>
    </row>
    <row r="3175" spans="1:2" ht="15" customHeight="1" x14ac:dyDescent="0.3">
      <c r="A3175" t="s">
        <v>6140</v>
      </c>
      <c r="B3175">
        <f>E946</f>
        <v>80</v>
      </c>
    </row>
    <row r="3176" spans="1:2" ht="15" customHeight="1" x14ac:dyDescent="0.3">
      <c r="A3176" t="s">
        <v>6141</v>
      </c>
      <c r="B3176">
        <f>E946</f>
        <v>80</v>
      </c>
    </row>
    <row r="3177" spans="1:2" ht="15" customHeight="1" x14ac:dyDescent="0.3">
      <c r="A3177" t="s">
        <v>4474</v>
      </c>
      <c r="B3177">
        <f>E947</f>
        <v>55</v>
      </c>
    </row>
    <row r="3178" spans="1:2" ht="15" customHeight="1" x14ac:dyDescent="0.3">
      <c r="A3178" t="s">
        <v>4475</v>
      </c>
      <c r="B3178">
        <f>E947</f>
        <v>55</v>
      </c>
    </row>
    <row r="3179" spans="1:2" ht="15" customHeight="1" x14ac:dyDescent="0.3">
      <c r="A3179" t="s">
        <v>1513</v>
      </c>
      <c r="B3179">
        <f>E948</f>
        <v>55</v>
      </c>
    </row>
    <row r="3180" spans="1:2" ht="15" customHeight="1" x14ac:dyDescent="0.3">
      <c r="A3180" t="s">
        <v>4757</v>
      </c>
      <c r="B3180">
        <f t="shared" ref="B3180:B3185" si="337">B3136</f>
        <v>55</v>
      </c>
    </row>
    <row r="3181" spans="1:2" ht="15" customHeight="1" x14ac:dyDescent="0.3">
      <c r="A3181" t="s">
        <v>4758</v>
      </c>
      <c r="B3181">
        <f t="shared" si="337"/>
        <v>55</v>
      </c>
    </row>
    <row r="3182" spans="1:2" ht="15" customHeight="1" x14ac:dyDescent="0.3">
      <c r="A3182" t="s">
        <v>4759</v>
      </c>
      <c r="B3182">
        <f t="shared" si="337"/>
        <v>60</v>
      </c>
    </row>
    <row r="3183" spans="1:2" ht="15" customHeight="1" x14ac:dyDescent="0.3">
      <c r="A3183" t="s">
        <v>4760</v>
      </c>
      <c r="B3183">
        <f t="shared" si="337"/>
        <v>60</v>
      </c>
    </row>
    <row r="3184" spans="1:2" ht="15" customHeight="1" x14ac:dyDescent="0.3">
      <c r="A3184" t="s">
        <v>4761</v>
      </c>
      <c r="B3184">
        <f t="shared" si="337"/>
        <v>55</v>
      </c>
    </row>
    <row r="3185" spans="1:2" ht="15" customHeight="1" x14ac:dyDescent="0.3">
      <c r="A3185" t="s">
        <v>4762</v>
      </c>
      <c r="B3185">
        <f t="shared" si="337"/>
        <v>55</v>
      </c>
    </row>
    <row r="3186" spans="1:2" ht="15" customHeight="1" x14ac:dyDescent="0.3">
      <c r="A3186" t="s">
        <v>4763</v>
      </c>
      <c r="B3186">
        <f t="shared" ref="B3186:B3212" si="338">B3146</f>
        <v>55</v>
      </c>
    </row>
    <row r="3187" spans="1:2" ht="15" customHeight="1" x14ac:dyDescent="0.3">
      <c r="A3187" t="s">
        <v>4764</v>
      </c>
      <c r="B3187">
        <f t="shared" si="338"/>
        <v>55</v>
      </c>
    </row>
    <row r="3188" spans="1:2" ht="15" customHeight="1" x14ac:dyDescent="0.3">
      <c r="A3188" t="s">
        <v>4765</v>
      </c>
      <c r="B3188">
        <f t="shared" si="338"/>
        <v>55</v>
      </c>
    </row>
    <row r="3189" spans="1:2" ht="15" customHeight="1" x14ac:dyDescent="0.3">
      <c r="A3189" t="s">
        <v>4766</v>
      </c>
      <c r="B3189">
        <f t="shared" si="338"/>
        <v>70</v>
      </c>
    </row>
    <row r="3190" spans="1:2" ht="15" customHeight="1" x14ac:dyDescent="0.3">
      <c r="A3190" t="s">
        <v>4767</v>
      </c>
      <c r="B3190">
        <f t="shared" si="338"/>
        <v>70</v>
      </c>
    </row>
    <row r="3191" spans="1:2" ht="15" customHeight="1" x14ac:dyDescent="0.3">
      <c r="A3191" t="s">
        <v>4768</v>
      </c>
      <c r="B3191">
        <f t="shared" si="338"/>
        <v>55</v>
      </c>
    </row>
    <row r="3192" spans="1:2" ht="15" customHeight="1" x14ac:dyDescent="0.3">
      <c r="A3192" t="s">
        <v>4769</v>
      </c>
      <c r="B3192">
        <f t="shared" si="338"/>
        <v>55</v>
      </c>
    </row>
    <row r="3193" spans="1:2" ht="15" customHeight="1" x14ac:dyDescent="0.3">
      <c r="A3193" t="s">
        <v>4770</v>
      </c>
      <c r="B3193">
        <f t="shared" si="338"/>
        <v>60</v>
      </c>
    </row>
    <row r="3194" spans="1:2" ht="15" customHeight="1" x14ac:dyDescent="0.3">
      <c r="A3194" t="s">
        <v>4771</v>
      </c>
      <c r="B3194">
        <f t="shared" si="338"/>
        <v>60</v>
      </c>
    </row>
    <row r="3195" spans="1:2" ht="15" customHeight="1" x14ac:dyDescent="0.3">
      <c r="A3195" t="s">
        <v>4772</v>
      </c>
      <c r="B3195">
        <f t="shared" si="338"/>
        <v>55</v>
      </c>
    </row>
    <row r="3196" spans="1:2" ht="15" customHeight="1" x14ac:dyDescent="0.3">
      <c r="A3196" t="s">
        <v>4773</v>
      </c>
      <c r="B3196">
        <f t="shared" si="338"/>
        <v>55</v>
      </c>
    </row>
    <row r="3197" spans="1:2" ht="15" customHeight="1" x14ac:dyDescent="0.3">
      <c r="A3197" t="s">
        <v>4774</v>
      </c>
      <c r="B3197">
        <f t="shared" si="338"/>
        <v>55</v>
      </c>
    </row>
    <row r="3198" spans="1:2" ht="15" customHeight="1" x14ac:dyDescent="0.3">
      <c r="A3198" t="s">
        <v>4775</v>
      </c>
      <c r="B3198">
        <f t="shared" si="338"/>
        <v>55</v>
      </c>
    </row>
    <row r="3199" spans="1:2" ht="15" customHeight="1" x14ac:dyDescent="0.3">
      <c r="A3199" t="s">
        <v>4776</v>
      </c>
      <c r="B3199">
        <f t="shared" si="338"/>
        <v>55</v>
      </c>
    </row>
    <row r="3200" spans="1:2" ht="15" customHeight="1" x14ac:dyDescent="0.3">
      <c r="A3200" t="s">
        <v>4777</v>
      </c>
      <c r="B3200">
        <f t="shared" si="338"/>
        <v>70</v>
      </c>
    </row>
    <row r="3201" spans="1:2" ht="15" customHeight="1" x14ac:dyDescent="0.3">
      <c r="A3201" t="s">
        <v>4778</v>
      </c>
      <c r="B3201">
        <f t="shared" si="338"/>
        <v>70</v>
      </c>
    </row>
    <row r="3202" spans="1:2" ht="15" customHeight="1" x14ac:dyDescent="0.3">
      <c r="A3202" t="s">
        <v>4779</v>
      </c>
      <c r="B3202">
        <f t="shared" si="338"/>
        <v>70</v>
      </c>
    </row>
    <row r="3203" spans="1:2" ht="15" customHeight="1" x14ac:dyDescent="0.3">
      <c r="A3203" t="s">
        <v>4780</v>
      </c>
      <c r="B3203">
        <f t="shared" si="338"/>
        <v>70</v>
      </c>
    </row>
    <row r="3204" spans="1:2" ht="15" customHeight="1" x14ac:dyDescent="0.3">
      <c r="A3204" t="s">
        <v>4781</v>
      </c>
      <c r="B3204">
        <f t="shared" si="338"/>
        <v>60</v>
      </c>
    </row>
    <row r="3205" spans="1:2" ht="15" customHeight="1" x14ac:dyDescent="0.3">
      <c r="A3205" t="s">
        <v>4782</v>
      </c>
      <c r="B3205">
        <f t="shared" si="338"/>
        <v>60</v>
      </c>
    </row>
    <row r="3206" spans="1:2" ht="15" customHeight="1" x14ac:dyDescent="0.3">
      <c r="A3206" t="s">
        <v>4783</v>
      </c>
      <c r="B3206">
        <f t="shared" si="338"/>
        <v>55</v>
      </c>
    </row>
    <row r="3207" spans="1:2" ht="15" customHeight="1" x14ac:dyDescent="0.3">
      <c r="A3207" t="s">
        <v>4784</v>
      </c>
      <c r="B3207">
        <f t="shared" si="338"/>
        <v>55</v>
      </c>
    </row>
    <row r="3208" spans="1:2" ht="15" customHeight="1" x14ac:dyDescent="0.3">
      <c r="A3208" t="s">
        <v>4785</v>
      </c>
      <c r="B3208">
        <f t="shared" si="338"/>
        <v>55</v>
      </c>
    </row>
    <row r="3209" spans="1:2" ht="15" customHeight="1" x14ac:dyDescent="0.3">
      <c r="A3209" t="s">
        <v>4786</v>
      </c>
      <c r="B3209">
        <f t="shared" si="338"/>
        <v>60</v>
      </c>
    </row>
    <row r="3210" spans="1:2" ht="15" customHeight="1" x14ac:dyDescent="0.3">
      <c r="A3210" t="s">
        <v>4787</v>
      </c>
      <c r="B3210">
        <f t="shared" si="338"/>
        <v>70</v>
      </c>
    </row>
    <row r="3211" spans="1:2" ht="15" customHeight="1" x14ac:dyDescent="0.3">
      <c r="A3211" t="s">
        <v>4788</v>
      </c>
      <c r="B3211">
        <f t="shared" si="338"/>
        <v>55</v>
      </c>
    </row>
    <row r="3212" spans="1:2" ht="15" customHeight="1" x14ac:dyDescent="0.3">
      <c r="A3212" t="s">
        <v>4789</v>
      </c>
      <c r="B3212">
        <f t="shared" si="338"/>
        <v>55</v>
      </c>
    </row>
    <row r="3213" spans="1:2" ht="15" customHeight="1" x14ac:dyDescent="0.3">
      <c r="A3213" t="s">
        <v>4790</v>
      </c>
      <c r="B3213">
        <f t="shared" ref="B3213:B3215" si="339">B3177</f>
        <v>55</v>
      </c>
    </row>
    <row r="3214" spans="1:2" ht="15" customHeight="1" x14ac:dyDescent="0.3">
      <c r="A3214" t="s">
        <v>4791</v>
      </c>
      <c r="B3214">
        <f t="shared" si="339"/>
        <v>55</v>
      </c>
    </row>
    <row r="3215" spans="1:2" ht="15" customHeight="1" x14ac:dyDescent="0.3">
      <c r="A3215" t="s">
        <v>4792</v>
      </c>
      <c r="B3215">
        <f t="shared" si="339"/>
        <v>55</v>
      </c>
    </row>
    <row r="3216" spans="1:2" ht="15" customHeight="1" x14ac:dyDescent="0.3">
      <c r="A3216" t="s">
        <v>1514</v>
      </c>
      <c r="B3216">
        <f>E949</f>
        <v>45</v>
      </c>
    </row>
    <row r="3217" spans="1:2" ht="15" customHeight="1" x14ac:dyDescent="0.3">
      <c r="A3217" t="s">
        <v>1515</v>
      </c>
      <c r="B3217">
        <f>E950</f>
        <v>45</v>
      </c>
    </row>
    <row r="3218" spans="1:2" ht="15" customHeight="1" x14ac:dyDescent="0.3">
      <c r="A3218" t="s">
        <v>1516</v>
      </c>
      <c r="B3218">
        <f>E951</f>
        <v>60</v>
      </c>
    </row>
    <row r="3219" spans="1:2" ht="15" customHeight="1" x14ac:dyDescent="0.3">
      <c r="A3219" s="57" t="s">
        <v>6547</v>
      </c>
      <c r="B3219">
        <f>E953</f>
        <v>60</v>
      </c>
    </row>
    <row r="3220" spans="1:2" ht="15" customHeight="1" x14ac:dyDescent="0.3">
      <c r="A3220" s="57" t="s">
        <v>6548</v>
      </c>
      <c r="B3220">
        <f>E953</f>
        <v>60</v>
      </c>
    </row>
    <row r="3221" spans="1:2" ht="15" customHeight="1" x14ac:dyDescent="0.3">
      <c r="A3221" t="s">
        <v>1517</v>
      </c>
      <c r="B3221">
        <f>E952</f>
        <v>60</v>
      </c>
    </row>
    <row r="3222" spans="1:2" ht="15" customHeight="1" x14ac:dyDescent="0.3">
      <c r="A3222" t="s">
        <v>1519</v>
      </c>
      <c r="B3222">
        <f t="shared" ref="B3222:B3230" si="340">E954</f>
        <v>70</v>
      </c>
    </row>
    <row r="3223" spans="1:2" ht="15" customHeight="1" x14ac:dyDescent="0.3">
      <c r="A3223" t="s">
        <v>1520</v>
      </c>
      <c r="B3223">
        <f t="shared" si="340"/>
        <v>90</v>
      </c>
    </row>
    <row r="3224" spans="1:2" ht="15" customHeight="1" x14ac:dyDescent="0.3">
      <c r="A3224" t="s">
        <v>1521</v>
      </c>
      <c r="B3224">
        <f t="shared" si="340"/>
        <v>90</v>
      </c>
    </row>
    <row r="3225" spans="1:2" ht="15" customHeight="1" x14ac:dyDescent="0.3">
      <c r="A3225" t="s">
        <v>1522</v>
      </c>
      <c r="B3225">
        <f t="shared" si="340"/>
        <v>25</v>
      </c>
    </row>
    <row r="3226" spans="1:2" ht="15" customHeight="1" x14ac:dyDescent="0.3">
      <c r="A3226" t="s">
        <v>1523</v>
      </c>
      <c r="B3226">
        <f t="shared" si="340"/>
        <v>25</v>
      </c>
    </row>
    <row r="3227" spans="1:2" ht="15" customHeight="1" x14ac:dyDescent="0.3">
      <c r="A3227" t="s">
        <v>1524</v>
      </c>
      <c r="B3227">
        <f t="shared" si="340"/>
        <v>25</v>
      </c>
    </row>
    <row r="3228" spans="1:2" ht="15" customHeight="1" x14ac:dyDescent="0.3">
      <c r="A3228" t="s">
        <v>1525</v>
      </c>
      <c r="B3228">
        <f t="shared" si="340"/>
        <v>30</v>
      </c>
    </row>
    <row r="3229" spans="1:2" ht="15" customHeight="1" x14ac:dyDescent="0.3">
      <c r="A3229" t="s">
        <v>1526</v>
      </c>
      <c r="B3229">
        <f t="shared" si="340"/>
        <v>30</v>
      </c>
    </row>
    <row r="3230" spans="1:2" ht="15" customHeight="1" x14ac:dyDescent="0.3">
      <c r="A3230" t="s">
        <v>1527</v>
      </c>
      <c r="B3230">
        <f t="shared" si="340"/>
        <v>45</v>
      </c>
    </row>
    <row r="3231" spans="1:2" ht="15" customHeight="1" x14ac:dyDescent="0.3">
      <c r="A3231" s="57" t="s">
        <v>6549</v>
      </c>
      <c r="B3231">
        <f>E964</f>
        <v>35</v>
      </c>
    </row>
    <row r="3232" spans="1:2" ht="15" customHeight="1" x14ac:dyDescent="0.3">
      <c r="A3232" t="s">
        <v>1528</v>
      </c>
      <c r="B3232">
        <f t="shared" ref="B3232:B3245" si="341">E963</f>
        <v>35</v>
      </c>
    </row>
    <row r="3233" spans="1:2" ht="15" customHeight="1" x14ac:dyDescent="0.3">
      <c r="A3233" s="57" t="s">
        <v>6550</v>
      </c>
      <c r="B3233">
        <f t="shared" si="341"/>
        <v>35</v>
      </c>
    </row>
    <row r="3234" spans="1:2" ht="15" customHeight="1" x14ac:dyDescent="0.3">
      <c r="A3234" t="s">
        <v>1530</v>
      </c>
      <c r="B3234">
        <f t="shared" si="341"/>
        <v>35</v>
      </c>
    </row>
    <row r="3235" spans="1:2" ht="15" customHeight="1" x14ac:dyDescent="0.3">
      <c r="A3235" t="s">
        <v>1531</v>
      </c>
      <c r="B3235">
        <f t="shared" si="341"/>
        <v>40</v>
      </c>
    </row>
    <row r="3236" spans="1:2" ht="15" customHeight="1" x14ac:dyDescent="0.3">
      <c r="A3236" t="s">
        <v>1532</v>
      </c>
      <c r="B3236">
        <f t="shared" si="341"/>
        <v>40</v>
      </c>
    </row>
    <row r="3237" spans="1:2" ht="15" customHeight="1" x14ac:dyDescent="0.3">
      <c r="A3237" t="s">
        <v>1533</v>
      </c>
      <c r="B3237">
        <f t="shared" si="341"/>
        <v>45</v>
      </c>
    </row>
    <row r="3238" spans="1:2" ht="15" customHeight="1" x14ac:dyDescent="0.3">
      <c r="A3238" t="s">
        <v>1534</v>
      </c>
      <c r="B3238">
        <f t="shared" si="341"/>
        <v>0</v>
      </c>
    </row>
    <row r="3239" spans="1:2" ht="15" customHeight="1" x14ac:dyDescent="0.3">
      <c r="A3239" t="s">
        <v>1535</v>
      </c>
      <c r="B3239">
        <f t="shared" si="341"/>
        <v>0</v>
      </c>
    </row>
    <row r="3240" spans="1:2" ht="15" customHeight="1" x14ac:dyDescent="0.3">
      <c r="A3240" t="s">
        <v>1536</v>
      </c>
      <c r="B3240">
        <f t="shared" si="341"/>
        <v>0</v>
      </c>
    </row>
    <row r="3241" spans="1:2" ht="15" customHeight="1" x14ac:dyDescent="0.3">
      <c r="A3241" t="s">
        <v>1537</v>
      </c>
      <c r="B3241">
        <f t="shared" si="341"/>
        <v>35</v>
      </c>
    </row>
    <row r="3242" spans="1:2" ht="15" customHeight="1" x14ac:dyDescent="0.3">
      <c r="A3242" t="s">
        <v>1538</v>
      </c>
      <c r="B3242">
        <f t="shared" si="341"/>
        <v>45</v>
      </c>
    </row>
    <row r="3243" spans="1:2" ht="15" customHeight="1" x14ac:dyDescent="0.3">
      <c r="A3243" t="s">
        <v>1539</v>
      </c>
      <c r="B3243">
        <f t="shared" si="341"/>
        <v>40</v>
      </c>
    </row>
    <row r="3244" spans="1:2" ht="15" customHeight="1" x14ac:dyDescent="0.3">
      <c r="A3244" t="s">
        <v>1540</v>
      </c>
      <c r="B3244">
        <f t="shared" si="341"/>
        <v>0</v>
      </c>
    </row>
    <row r="3245" spans="1:2" ht="15" customHeight="1" x14ac:dyDescent="0.3">
      <c r="A3245" t="s">
        <v>1541</v>
      </c>
      <c r="B3245">
        <f t="shared" si="341"/>
        <v>0</v>
      </c>
    </row>
    <row r="3246" spans="1:2" ht="15" customHeight="1" x14ac:dyDescent="0.3">
      <c r="A3246" t="s">
        <v>6551</v>
      </c>
      <c r="B3246">
        <f t="shared" ref="B3246:B3262" si="342">B3216</f>
        <v>45</v>
      </c>
    </row>
    <row r="3247" spans="1:2" ht="15" customHeight="1" x14ac:dyDescent="0.3">
      <c r="A3247" t="s">
        <v>6552</v>
      </c>
      <c r="B3247">
        <f t="shared" si="342"/>
        <v>45</v>
      </c>
    </row>
    <row r="3248" spans="1:2" ht="15" customHeight="1" x14ac:dyDescent="0.3">
      <c r="A3248" t="s">
        <v>6553</v>
      </c>
      <c r="B3248">
        <f t="shared" si="342"/>
        <v>60</v>
      </c>
    </row>
    <row r="3249" spans="1:2" ht="15" customHeight="1" x14ac:dyDescent="0.3">
      <c r="A3249" s="57" t="s">
        <v>6554</v>
      </c>
      <c r="B3249">
        <f t="shared" si="342"/>
        <v>60</v>
      </c>
    </row>
    <row r="3250" spans="1:2" ht="15" customHeight="1" x14ac:dyDescent="0.3">
      <c r="A3250" s="57" t="s">
        <v>6555</v>
      </c>
      <c r="B3250">
        <f t="shared" si="342"/>
        <v>60</v>
      </c>
    </row>
    <row r="3251" spans="1:2" ht="15" customHeight="1" x14ac:dyDescent="0.3">
      <c r="A3251" t="s">
        <v>6556</v>
      </c>
      <c r="B3251">
        <f t="shared" si="342"/>
        <v>60</v>
      </c>
    </row>
    <row r="3252" spans="1:2" ht="15" customHeight="1" x14ac:dyDescent="0.3">
      <c r="A3252" t="s">
        <v>6557</v>
      </c>
      <c r="B3252">
        <f t="shared" si="342"/>
        <v>70</v>
      </c>
    </row>
    <row r="3253" spans="1:2" ht="15" customHeight="1" x14ac:dyDescent="0.3">
      <c r="A3253" t="s">
        <v>6558</v>
      </c>
      <c r="B3253">
        <f t="shared" si="342"/>
        <v>90</v>
      </c>
    </row>
    <row r="3254" spans="1:2" ht="15" customHeight="1" x14ac:dyDescent="0.3">
      <c r="A3254" t="s">
        <v>6559</v>
      </c>
      <c r="B3254">
        <f t="shared" si="342"/>
        <v>90</v>
      </c>
    </row>
    <row r="3255" spans="1:2" ht="15" customHeight="1" x14ac:dyDescent="0.3">
      <c r="A3255" t="s">
        <v>6560</v>
      </c>
      <c r="B3255">
        <f t="shared" si="342"/>
        <v>25</v>
      </c>
    </row>
    <row r="3256" spans="1:2" ht="15" customHeight="1" x14ac:dyDescent="0.3">
      <c r="A3256" t="s">
        <v>6561</v>
      </c>
      <c r="B3256">
        <f t="shared" si="342"/>
        <v>25</v>
      </c>
    </row>
    <row r="3257" spans="1:2" ht="15" customHeight="1" x14ac:dyDescent="0.3">
      <c r="A3257" t="s">
        <v>6562</v>
      </c>
      <c r="B3257">
        <f t="shared" si="342"/>
        <v>25</v>
      </c>
    </row>
    <row r="3258" spans="1:2" ht="15" customHeight="1" x14ac:dyDescent="0.3">
      <c r="A3258" t="s">
        <v>6563</v>
      </c>
      <c r="B3258">
        <f t="shared" si="342"/>
        <v>30</v>
      </c>
    </row>
    <row r="3259" spans="1:2" ht="15" customHeight="1" x14ac:dyDescent="0.3">
      <c r="A3259" t="s">
        <v>6564</v>
      </c>
      <c r="B3259">
        <f t="shared" si="342"/>
        <v>30</v>
      </c>
    </row>
    <row r="3260" spans="1:2" ht="15" customHeight="1" x14ac:dyDescent="0.3">
      <c r="A3260" t="s">
        <v>6565</v>
      </c>
      <c r="B3260">
        <f t="shared" si="342"/>
        <v>45</v>
      </c>
    </row>
    <row r="3261" spans="1:2" ht="15" customHeight="1" x14ac:dyDescent="0.3">
      <c r="A3261" s="57" t="s">
        <v>6566</v>
      </c>
      <c r="B3261">
        <f t="shared" si="342"/>
        <v>35</v>
      </c>
    </row>
    <row r="3262" spans="1:2" ht="15" customHeight="1" x14ac:dyDescent="0.3">
      <c r="A3262" t="s">
        <v>6567</v>
      </c>
      <c r="B3262">
        <f t="shared" si="342"/>
        <v>35</v>
      </c>
    </row>
    <row r="3263" spans="1:2" ht="15" customHeight="1" x14ac:dyDescent="0.3">
      <c r="A3263" t="s">
        <v>6568</v>
      </c>
      <c r="B3263">
        <f t="shared" ref="B3263:B3274" si="343">B3234</f>
        <v>35</v>
      </c>
    </row>
    <row r="3264" spans="1:2" ht="15" customHeight="1" x14ac:dyDescent="0.3">
      <c r="A3264" t="s">
        <v>6569</v>
      </c>
      <c r="B3264">
        <f t="shared" si="343"/>
        <v>40</v>
      </c>
    </row>
    <row r="3265" spans="1:2" ht="15" customHeight="1" x14ac:dyDescent="0.3">
      <c r="A3265" t="s">
        <v>6570</v>
      </c>
      <c r="B3265">
        <f t="shared" si="343"/>
        <v>40</v>
      </c>
    </row>
    <row r="3266" spans="1:2" ht="15" customHeight="1" x14ac:dyDescent="0.3">
      <c r="A3266" t="s">
        <v>6571</v>
      </c>
      <c r="B3266">
        <f t="shared" si="343"/>
        <v>45</v>
      </c>
    </row>
    <row r="3267" spans="1:2" ht="15" customHeight="1" x14ac:dyDescent="0.3">
      <c r="A3267" t="s">
        <v>6576</v>
      </c>
      <c r="B3267">
        <f t="shared" si="343"/>
        <v>0</v>
      </c>
    </row>
    <row r="3268" spans="1:2" ht="15" customHeight="1" x14ac:dyDescent="0.3">
      <c r="A3268" t="s">
        <v>6577</v>
      </c>
      <c r="B3268">
        <f t="shared" si="343"/>
        <v>0</v>
      </c>
    </row>
    <row r="3269" spans="1:2" ht="15" customHeight="1" x14ac:dyDescent="0.3">
      <c r="A3269" t="s">
        <v>6578</v>
      </c>
      <c r="B3269">
        <f t="shared" si="343"/>
        <v>0</v>
      </c>
    </row>
    <row r="3270" spans="1:2" ht="15" customHeight="1" x14ac:dyDescent="0.3">
      <c r="A3270" t="s">
        <v>6572</v>
      </c>
      <c r="B3270">
        <f t="shared" si="343"/>
        <v>35</v>
      </c>
    </row>
    <row r="3271" spans="1:2" ht="15" customHeight="1" x14ac:dyDescent="0.3">
      <c r="A3271" t="s">
        <v>6573</v>
      </c>
      <c r="B3271">
        <f t="shared" si="343"/>
        <v>45</v>
      </c>
    </row>
    <row r="3272" spans="1:2" ht="15" customHeight="1" x14ac:dyDescent="0.3">
      <c r="A3272" t="s">
        <v>6574</v>
      </c>
      <c r="B3272">
        <f t="shared" si="343"/>
        <v>40</v>
      </c>
    </row>
    <row r="3273" spans="1:2" ht="15" customHeight="1" x14ac:dyDescent="0.3">
      <c r="A3273" t="s">
        <v>6575</v>
      </c>
      <c r="B3273">
        <f t="shared" si="343"/>
        <v>0</v>
      </c>
    </row>
    <row r="3274" spans="1:2" ht="15" customHeight="1" x14ac:dyDescent="0.3">
      <c r="A3274" t="s">
        <v>6579</v>
      </c>
      <c r="B3274">
        <f t="shared" si="343"/>
        <v>0</v>
      </c>
    </row>
    <row r="3275" spans="1:2" ht="15" customHeight="1" x14ac:dyDescent="0.3">
      <c r="A3275" t="s">
        <v>6580</v>
      </c>
      <c r="B3275">
        <f t="shared" ref="B3275:B3306" si="344">B3216</f>
        <v>45</v>
      </c>
    </row>
    <row r="3276" spans="1:2" ht="15" customHeight="1" x14ac:dyDescent="0.3">
      <c r="A3276" t="s">
        <v>6581</v>
      </c>
      <c r="B3276">
        <f t="shared" si="344"/>
        <v>45</v>
      </c>
    </row>
    <row r="3277" spans="1:2" ht="15" customHeight="1" x14ac:dyDescent="0.3">
      <c r="A3277" t="s">
        <v>6582</v>
      </c>
      <c r="B3277">
        <f t="shared" si="344"/>
        <v>60</v>
      </c>
    </row>
    <row r="3278" spans="1:2" ht="15" customHeight="1" x14ac:dyDescent="0.3">
      <c r="A3278" t="s">
        <v>6583</v>
      </c>
      <c r="B3278">
        <f t="shared" si="344"/>
        <v>60</v>
      </c>
    </row>
    <row r="3279" spans="1:2" ht="15" customHeight="1" x14ac:dyDescent="0.3">
      <c r="A3279" t="s">
        <v>6584</v>
      </c>
      <c r="B3279">
        <f t="shared" si="344"/>
        <v>60</v>
      </c>
    </row>
    <row r="3280" spans="1:2" ht="15" customHeight="1" x14ac:dyDescent="0.3">
      <c r="A3280" t="s">
        <v>6585</v>
      </c>
      <c r="B3280">
        <f t="shared" si="344"/>
        <v>60</v>
      </c>
    </row>
    <row r="3281" spans="1:2" ht="15" customHeight="1" x14ac:dyDescent="0.3">
      <c r="A3281" t="s">
        <v>6586</v>
      </c>
      <c r="B3281">
        <f t="shared" si="344"/>
        <v>70</v>
      </c>
    </row>
    <row r="3282" spans="1:2" ht="15" customHeight="1" x14ac:dyDescent="0.3">
      <c r="A3282" t="s">
        <v>6587</v>
      </c>
      <c r="B3282">
        <f t="shared" si="344"/>
        <v>90</v>
      </c>
    </row>
    <row r="3283" spans="1:2" ht="15" customHeight="1" x14ac:dyDescent="0.3">
      <c r="A3283" t="s">
        <v>6588</v>
      </c>
      <c r="B3283">
        <f t="shared" si="344"/>
        <v>90</v>
      </c>
    </row>
    <row r="3284" spans="1:2" ht="15" customHeight="1" x14ac:dyDescent="0.3">
      <c r="A3284" t="s">
        <v>6589</v>
      </c>
      <c r="B3284">
        <f t="shared" si="344"/>
        <v>25</v>
      </c>
    </row>
    <row r="3285" spans="1:2" ht="15" customHeight="1" x14ac:dyDescent="0.3">
      <c r="A3285" t="s">
        <v>6590</v>
      </c>
      <c r="B3285">
        <f t="shared" si="344"/>
        <v>25</v>
      </c>
    </row>
    <row r="3286" spans="1:2" ht="15" customHeight="1" x14ac:dyDescent="0.3">
      <c r="A3286" t="s">
        <v>6591</v>
      </c>
      <c r="B3286">
        <f t="shared" si="344"/>
        <v>25</v>
      </c>
    </row>
    <row r="3287" spans="1:2" ht="15" customHeight="1" x14ac:dyDescent="0.3">
      <c r="A3287" t="s">
        <v>6592</v>
      </c>
      <c r="B3287">
        <f t="shared" si="344"/>
        <v>30</v>
      </c>
    </row>
    <row r="3288" spans="1:2" ht="15" customHeight="1" x14ac:dyDescent="0.3">
      <c r="A3288" t="s">
        <v>6593</v>
      </c>
      <c r="B3288">
        <f t="shared" si="344"/>
        <v>30</v>
      </c>
    </row>
    <row r="3289" spans="1:2" ht="15" customHeight="1" x14ac:dyDescent="0.3">
      <c r="A3289" t="s">
        <v>6594</v>
      </c>
      <c r="B3289">
        <f t="shared" si="344"/>
        <v>45</v>
      </c>
    </row>
    <row r="3290" spans="1:2" ht="15" customHeight="1" x14ac:dyDescent="0.3">
      <c r="A3290" t="s">
        <v>6595</v>
      </c>
      <c r="B3290">
        <f t="shared" si="344"/>
        <v>35</v>
      </c>
    </row>
    <row r="3291" spans="1:2" ht="15" customHeight="1" x14ac:dyDescent="0.3">
      <c r="A3291" t="s">
        <v>6596</v>
      </c>
      <c r="B3291">
        <f t="shared" si="344"/>
        <v>35</v>
      </c>
    </row>
    <row r="3292" spans="1:2" ht="15" customHeight="1" x14ac:dyDescent="0.3">
      <c r="A3292" t="s">
        <v>6597</v>
      </c>
      <c r="B3292">
        <f t="shared" si="344"/>
        <v>35</v>
      </c>
    </row>
    <row r="3293" spans="1:2" ht="15" customHeight="1" x14ac:dyDescent="0.3">
      <c r="A3293" t="s">
        <v>6598</v>
      </c>
      <c r="B3293">
        <f t="shared" si="344"/>
        <v>35</v>
      </c>
    </row>
    <row r="3294" spans="1:2" ht="15" customHeight="1" x14ac:dyDescent="0.3">
      <c r="A3294" t="s">
        <v>6599</v>
      </c>
      <c r="B3294">
        <f t="shared" si="344"/>
        <v>40</v>
      </c>
    </row>
    <row r="3295" spans="1:2" ht="15" customHeight="1" x14ac:dyDescent="0.3">
      <c r="A3295" t="s">
        <v>6600</v>
      </c>
      <c r="B3295">
        <f t="shared" si="344"/>
        <v>40</v>
      </c>
    </row>
    <row r="3296" spans="1:2" ht="15" customHeight="1" x14ac:dyDescent="0.3">
      <c r="A3296" t="s">
        <v>6601</v>
      </c>
      <c r="B3296">
        <f t="shared" si="344"/>
        <v>45</v>
      </c>
    </row>
    <row r="3297" spans="1:2" ht="15" customHeight="1" x14ac:dyDescent="0.3">
      <c r="A3297" t="s">
        <v>6602</v>
      </c>
      <c r="B3297">
        <f t="shared" si="344"/>
        <v>0</v>
      </c>
    </row>
    <row r="3298" spans="1:2" ht="15" customHeight="1" x14ac:dyDescent="0.3">
      <c r="A3298" t="s">
        <v>6603</v>
      </c>
      <c r="B3298">
        <f t="shared" si="344"/>
        <v>0</v>
      </c>
    </row>
    <row r="3299" spans="1:2" ht="15" customHeight="1" x14ac:dyDescent="0.3">
      <c r="A3299" t="s">
        <v>6604</v>
      </c>
      <c r="B3299">
        <f t="shared" si="344"/>
        <v>0</v>
      </c>
    </row>
    <row r="3300" spans="1:2" ht="15" customHeight="1" x14ac:dyDescent="0.3">
      <c r="A3300" t="s">
        <v>6605</v>
      </c>
      <c r="B3300">
        <f t="shared" si="344"/>
        <v>35</v>
      </c>
    </row>
    <row r="3301" spans="1:2" ht="15" customHeight="1" x14ac:dyDescent="0.3">
      <c r="A3301" t="s">
        <v>6606</v>
      </c>
      <c r="B3301">
        <f t="shared" si="344"/>
        <v>45</v>
      </c>
    </row>
    <row r="3302" spans="1:2" ht="15" customHeight="1" x14ac:dyDescent="0.3">
      <c r="A3302" t="s">
        <v>6607</v>
      </c>
      <c r="B3302">
        <f t="shared" si="344"/>
        <v>40</v>
      </c>
    </row>
    <row r="3303" spans="1:2" ht="15" customHeight="1" x14ac:dyDescent="0.3">
      <c r="A3303" t="s">
        <v>6608</v>
      </c>
      <c r="B3303">
        <f t="shared" si="344"/>
        <v>0</v>
      </c>
    </row>
    <row r="3304" spans="1:2" ht="15" customHeight="1" x14ac:dyDescent="0.3">
      <c r="A3304" t="s">
        <v>6609</v>
      </c>
      <c r="B3304">
        <f t="shared" si="344"/>
        <v>0</v>
      </c>
    </row>
    <row r="3305" spans="1:2" ht="15" customHeight="1" x14ac:dyDescent="0.3">
      <c r="A3305" t="s">
        <v>6610</v>
      </c>
      <c r="B3305">
        <f t="shared" si="344"/>
        <v>45</v>
      </c>
    </row>
    <row r="3306" spans="1:2" ht="15" customHeight="1" x14ac:dyDescent="0.3">
      <c r="A3306" t="s">
        <v>6611</v>
      </c>
      <c r="B3306">
        <f t="shared" si="344"/>
        <v>45</v>
      </c>
    </row>
    <row r="3307" spans="1:2" ht="15" customHeight="1" x14ac:dyDescent="0.3">
      <c r="A3307" t="s">
        <v>6612</v>
      </c>
      <c r="B3307">
        <f t="shared" ref="B3307:B3333" si="345">B3248</f>
        <v>60</v>
      </c>
    </row>
    <row r="3308" spans="1:2" ht="15" customHeight="1" x14ac:dyDescent="0.3">
      <c r="A3308" t="s">
        <v>6613</v>
      </c>
      <c r="B3308">
        <f t="shared" si="345"/>
        <v>60</v>
      </c>
    </row>
    <row r="3309" spans="1:2" ht="15" customHeight="1" x14ac:dyDescent="0.3">
      <c r="A3309" t="s">
        <v>6614</v>
      </c>
      <c r="B3309">
        <f t="shared" si="345"/>
        <v>60</v>
      </c>
    </row>
    <row r="3310" spans="1:2" ht="15" customHeight="1" x14ac:dyDescent="0.3">
      <c r="A3310" t="s">
        <v>6615</v>
      </c>
      <c r="B3310">
        <f t="shared" si="345"/>
        <v>60</v>
      </c>
    </row>
    <row r="3311" spans="1:2" ht="15" customHeight="1" x14ac:dyDescent="0.3">
      <c r="A3311" t="s">
        <v>6616</v>
      </c>
      <c r="B3311">
        <f t="shared" si="345"/>
        <v>70</v>
      </c>
    </row>
    <row r="3312" spans="1:2" ht="15" customHeight="1" x14ac:dyDescent="0.3">
      <c r="A3312" t="s">
        <v>6617</v>
      </c>
      <c r="B3312">
        <f t="shared" si="345"/>
        <v>90</v>
      </c>
    </row>
    <row r="3313" spans="1:2" ht="15" customHeight="1" x14ac:dyDescent="0.3">
      <c r="A3313" t="s">
        <v>6618</v>
      </c>
      <c r="B3313">
        <f t="shared" si="345"/>
        <v>90</v>
      </c>
    </row>
    <row r="3314" spans="1:2" ht="15" customHeight="1" x14ac:dyDescent="0.3">
      <c r="A3314" t="s">
        <v>6619</v>
      </c>
      <c r="B3314">
        <f t="shared" si="345"/>
        <v>25</v>
      </c>
    </row>
    <row r="3315" spans="1:2" ht="15" customHeight="1" x14ac:dyDescent="0.3">
      <c r="A3315" t="s">
        <v>6620</v>
      </c>
      <c r="B3315">
        <f t="shared" si="345"/>
        <v>25</v>
      </c>
    </row>
    <row r="3316" spans="1:2" ht="15" customHeight="1" x14ac:dyDescent="0.3">
      <c r="A3316" t="s">
        <v>6621</v>
      </c>
      <c r="B3316">
        <f t="shared" si="345"/>
        <v>25</v>
      </c>
    </row>
    <row r="3317" spans="1:2" ht="15" customHeight="1" x14ac:dyDescent="0.3">
      <c r="A3317" t="s">
        <v>6622</v>
      </c>
      <c r="B3317">
        <f t="shared" si="345"/>
        <v>30</v>
      </c>
    </row>
    <row r="3318" spans="1:2" ht="15" customHeight="1" x14ac:dyDescent="0.3">
      <c r="A3318" t="s">
        <v>6623</v>
      </c>
      <c r="B3318">
        <f t="shared" si="345"/>
        <v>30</v>
      </c>
    </row>
    <row r="3319" spans="1:2" ht="15" customHeight="1" x14ac:dyDescent="0.3">
      <c r="A3319" t="s">
        <v>6624</v>
      </c>
      <c r="B3319">
        <f t="shared" si="345"/>
        <v>45</v>
      </c>
    </row>
    <row r="3320" spans="1:2" ht="15" customHeight="1" x14ac:dyDescent="0.3">
      <c r="A3320" t="s">
        <v>6625</v>
      </c>
      <c r="B3320">
        <f t="shared" si="345"/>
        <v>35</v>
      </c>
    </row>
    <row r="3321" spans="1:2" ht="15" customHeight="1" x14ac:dyDescent="0.3">
      <c r="A3321" t="s">
        <v>6626</v>
      </c>
      <c r="B3321">
        <f t="shared" si="345"/>
        <v>35</v>
      </c>
    </row>
    <row r="3322" spans="1:2" ht="15" customHeight="1" x14ac:dyDescent="0.3">
      <c r="A3322" t="s">
        <v>6627</v>
      </c>
      <c r="B3322">
        <f t="shared" si="345"/>
        <v>35</v>
      </c>
    </row>
    <row r="3323" spans="1:2" ht="15" customHeight="1" x14ac:dyDescent="0.3">
      <c r="A3323" t="s">
        <v>6628</v>
      </c>
      <c r="B3323">
        <f t="shared" si="345"/>
        <v>40</v>
      </c>
    </row>
    <row r="3324" spans="1:2" ht="15" customHeight="1" x14ac:dyDescent="0.3">
      <c r="A3324" t="s">
        <v>6629</v>
      </c>
      <c r="B3324">
        <f t="shared" si="345"/>
        <v>40</v>
      </c>
    </row>
    <row r="3325" spans="1:2" ht="15" customHeight="1" x14ac:dyDescent="0.3">
      <c r="A3325" t="s">
        <v>6630</v>
      </c>
      <c r="B3325">
        <f t="shared" si="345"/>
        <v>45</v>
      </c>
    </row>
    <row r="3326" spans="1:2" ht="15" customHeight="1" x14ac:dyDescent="0.3">
      <c r="A3326" t="s">
        <v>6631</v>
      </c>
      <c r="B3326">
        <f t="shared" si="345"/>
        <v>0</v>
      </c>
    </row>
    <row r="3327" spans="1:2" ht="15" customHeight="1" x14ac:dyDescent="0.3">
      <c r="A3327" t="s">
        <v>6632</v>
      </c>
      <c r="B3327">
        <f t="shared" si="345"/>
        <v>0</v>
      </c>
    </row>
    <row r="3328" spans="1:2" ht="15" customHeight="1" x14ac:dyDescent="0.3">
      <c r="A3328" t="s">
        <v>6633</v>
      </c>
      <c r="B3328">
        <f t="shared" si="345"/>
        <v>0</v>
      </c>
    </row>
    <row r="3329" spans="1:2" ht="15" customHeight="1" x14ac:dyDescent="0.3">
      <c r="A3329" t="s">
        <v>6634</v>
      </c>
      <c r="B3329">
        <f t="shared" si="345"/>
        <v>35</v>
      </c>
    </row>
    <row r="3330" spans="1:2" ht="15" customHeight="1" x14ac:dyDescent="0.3">
      <c r="A3330" t="s">
        <v>6635</v>
      </c>
      <c r="B3330">
        <f t="shared" si="345"/>
        <v>45</v>
      </c>
    </row>
    <row r="3331" spans="1:2" ht="15" customHeight="1" x14ac:dyDescent="0.3">
      <c r="A3331" t="s">
        <v>6636</v>
      </c>
      <c r="B3331">
        <f t="shared" si="345"/>
        <v>40</v>
      </c>
    </row>
    <row r="3332" spans="1:2" ht="15" customHeight="1" x14ac:dyDescent="0.3">
      <c r="A3332" t="s">
        <v>6637</v>
      </c>
      <c r="B3332">
        <f t="shared" si="345"/>
        <v>0</v>
      </c>
    </row>
    <row r="3333" spans="1:2" ht="15" customHeight="1" x14ac:dyDescent="0.3">
      <c r="A3333" t="s">
        <v>6638</v>
      </c>
      <c r="B3333">
        <f t="shared" si="345"/>
        <v>0</v>
      </c>
    </row>
    <row r="3334" spans="1:2" ht="15" customHeight="1" x14ac:dyDescent="0.3">
      <c r="A3334" t="s">
        <v>1542</v>
      </c>
      <c r="B3334">
        <f>E977</f>
        <v>0</v>
      </c>
    </row>
    <row r="3335" spans="1:2" ht="15" customHeight="1" x14ac:dyDescent="0.3">
      <c r="A3335" s="57" t="s">
        <v>6643</v>
      </c>
      <c r="B3335">
        <f>E978</f>
        <v>50</v>
      </c>
    </row>
    <row r="3336" spans="1:2" ht="15" customHeight="1" x14ac:dyDescent="0.3">
      <c r="A3336" s="57" t="s">
        <v>6644</v>
      </c>
      <c r="B3336">
        <f t="shared" ref="B3336:B3351" si="346">E978</f>
        <v>50</v>
      </c>
    </row>
    <row r="3337" spans="1:2" ht="15" customHeight="1" x14ac:dyDescent="0.3">
      <c r="A3337" t="s">
        <v>1544</v>
      </c>
      <c r="B3337">
        <f t="shared" si="346"/>
        <v>120</v>
      </c>
    </row>
    <row r="3338" spans="1:2" ht="15" customHeight="1" x14ac:dyDescent="0.3">
      <c r="A3338" t="s">
        <v>1545</v>
      </c>
      <c r="B3338">
        <f t="shared" si="346"/>
        <v>120</v>
      </c>
    </row>
    <row r="3339" spans="1:2" ht="15" customHeight="1" x14ac:dyDescent="0.3">
      <c r="A3339" t="s">
        <v>1546</v>
      </c>
      <c r="B3339">
        <f t="shared" si="346"/>
        <v>160</v>
      </c>
    </row>
    <row r="3340" spans="1:2" ht="15" customHeight="1" x14ac:dyDescent="0.3">
      <c r="A3340" t="s">
        <v>1547</v>
      </c>
      <c r="B3340">
        <f t="shared" si="346"/>
        <v>180</v>
      </c>
    </row>
    <row r="3341" spans="1:2" ht="15" customHeight="1" x14ac:dyDescent="0.3">
      <c r="A3341" t="s">
        <v>1548</v>
      </c>
      <c r="B3341">
        <f t="shared" si="346"/>
        <v>195</v>
      </c>
    </row>
    <row r="3342" spans="1:2" ht="15" customHeight="1" x14ac:dyDescent="0.3">
      <c r="A3342" t="s">
        <v>1549</v>
      </c>
      <c r="B3342">
        <f t="shared" si="346"/>
        <v>0</v>
      </c>
    </row>
    <row r="3343" spans="1:2" ht="15" customHeight="1" x14ac:dyDescent="0.3">
      <c r="A3343" t="s">
        <v>1550</v>
      </c>
      <c r="B3343">
        <f t="shared" si="346"/>
        <v>0</v>
      </c>
    </row>
    <row r="3344" spans="1:2" ht="15" customHeight="1" x14ac:dyDescent="0.3">
      <c r="A3344" t="s">
        <v>1551</v>
      </c>
      <c r="B3344">
        <f t="shared" si="346"/>
        <v>0</v>
      </c>
    </row>
    <row r="3345" spans="1:2" ht="15" customHeight="1" x14ac:dyDescent="0.3">
      <c r="A3345" t="s">
        <v>1552</v>
      </c>
      <c r="B3345">
        <f t="shared" si="346"/>
        <v>0</v>
      </c>
    </row>
    <row r="3346" spans="1:2" ht="15" customHeight="1" x14ac:dyDescent="0.3">
      <c r="A3346" t="s">
        <v>1553</v>
      </c>
      <c r="B3346">
        <f t="shared" si="346"/>
        <v>0</v>
      </c>
    </row>
    <row r="3347" spans="1:2" ht="15" customHeight="1" x14ac:dyDescent="0.3">
      <c r="A3347" s="57" t="s">
        <v>6645</v>
      </c>
      <c r="B3347">
        <f t="shared" si="346"/>
        <v>0</v>
      </c>
    </row>
    <row r="3348" spans="1:2" ht="15" customHeight="1" x14ac:dyDescent="0.3">
      <c r="A3348" t="s">
        <v>1555</v>
      </c>
      <c r="B3348">
        <f t="shared" si="346"/>
        <v>35</v>
      </c>
    </row>
    <row r="3349" spans="1:2" ht="15" customHeight="1" x14ac:dyDescent="0.3">
      <c r="A3349" t="s">
        <v>1556</v>
      </c>
      <c r="B3349">
        <f t="shared" si="346"/>
        <v>40</v>
      </c>
    </row>
    <row r="3350" spans="1:2" ht="15" customHeight="1" x14ac:dyDescent="0.3">
      <c r="A3350" s="57" t="s">
        <v>6646</v>
      </c>
      <c r="B3350">
        <f t="shared" si="346"/>
        <v>35</v>
      </c>
    </row>
    <row r="3351" spans="1:2" ht="15" customHeight="1" x14ac:dyDescent="0.3">
      <c r="A3351" t="s">
        <v>1558</v>
      </c>
      <c r="B3351">
        <f t="shared" si="346"/>
        <v>75</v>
      </c>
    </row>
    <row r="3352" spans="1:2" ht="15" customHeight="1" x14ac:dyDescent="0.3">
      <c r="A3352" s="57" t="s">
        <v>6647</v>
      </c>
      <c r="B3352">
        <f>E992</f>
        <v>35</v>
      </c>
    </row>
    <row r="3353" spans="1:2" ht="15" customHeight="1" x14ac:dyDescent="0.3">
      <c r="A3353" t="s">
        <v>1559</v>
      </c>
      <c r="B3353">
        <f t="shared" ref="B3353:B3366" si="347">E994</f>
        <v>35</v>
      </c>
    </row>
    <row r="3354" spans="1:2" ht="15" customHeight="1" x14ac:dyDescent="0.3">
      <c r="A3354" t="s">
        <v>1560</v>
      </c>
      <c r="B3354">
        <f t="shared" si="347"/>
        <v>35</v>
      </c>
    </row>
    <row r="3355" spans="1:2" ht="15" customHeight="1" x14ac:dyDescent="0.3">
      <c r="A3355" t="s">
        <v>1561</v>
      </c>
      <c r="B3355">
        <f t="shared" si="347"/>
        <v>30</v>
      </c>
    </row>
    <row r="3356" spans="1:2" ht="15" customHeight="1" x14ac:dyDescent="0.3">
      <c r="A3356" t="s">
        <v>1562</v>
      </c>
      <c r="B3356">
        <f t="shared" si="347"/>
        <v>40</v>
      </c>
    </row>
    <row r="3357" spans="1:2" ht="15" customHeight="1" x14ac:dyDescent="0.3">
      <c r="A3357" t="s">
        <v>1563</v>
      </c>
      <c r="B3357">
        <f t="shared" si="347"/>
        <v>0</v>
      </c>
    </row>
    <row r="3358" spans="1:2" ht="15" customHeight="1" x14ac:dyDescent="0.3">
      <c r="A3358" t="s">
        <v>1564</v>
      </c>
      <c r="B3358">
        <f t="shared" si="347"/>
        <v>40</v>
      </c>
    </row>
    <row r="3359" spans="1:2" ht="15" customHeight="1" x14ac:dyDescent="0.3">
      <c r="A3359" t="s">
        <v>1565</v>
      </c>
      <c r="B3359">
        <f t="shared" si="347"/>
        <v>40</v>
      </c>
    </row>
    <row r="3360" spans="1:2" ht="15" customHeight="1" x14ac:dyDescent="0.3">
      <c r="A3360" t="s">
        <v>1566</v>
      </c>
      <c r="B3360">
        <f t="shared" si="347"/>
        <v>50</v>
      </c>
    </row>
    <row r="3361" spans="1:2" ht="15" customHeight="1" x14ac:dyDescent="0.3">
      <c r="A3361" t="s">
        <v>1567</v>
      </c>
      <c r="B3361">
        <f t="shared" si="347"/>
        <v>50</v>
      </c>
    </row>
    <row r="3362" spans="1:2" ht="15" customHeight="1" x14ac:dyDescent="0.3">
      <c r="A3362" t="s">
        <v>1568</v>
      </c>
      <c r="B3362">
        <f t="shared" si="347"/>
        <v>50</v>
      </c>
    </row>
    <row r="3363" spans="1:2" ht="15" customHeight="1" x14ac:dyDescent="0.3">
      <c r="A3363" t="s">
        <v>1569</v>
      </c>
      <c r="B3363">
        <f t="shared" si="347"/>
        <v>65</v>
      </c>
    </row>
    <row r="3364" spans="1:2" ht="15" customHeight="1" x14ac:dyDescent="0.3">
      <c r="A3364" t="s">
        <v>1570</v>
      </c>
      <c r="B3364">
        <f t="shared" si="347"/>
        <v>40</v>
      </c>
    </row>
    <row r="3365" spans="1:2" ht="15" customHeight="1" x14ac:dyDescent="0.3">
      <c r="A3365" t="s">
        <v>1571</v>
      </c>
      <c r="B3365">
        <f t="shared" si="347"/>
        <v>60</v>
      </c>
    </row>
    <row r="3366" spans="1:2" ht="15" customHeight="1" x14ac:dyDescent="0.3">
      <c r="A3366" t="s">
        <v>1572</v>
      </c>
      <c r="B3366">
        <f t="shared" si="347"/>
        <v>0</v>
      </c>
    </row>
    <row r="3367" spans="1:2" ht="15" customHeight="1" x14ac:dyDescent="0.3">
      <c r="A3367" t="s">
        <v>6666</v>
      </c>
      <c r="B3367">
        <f t="shared" ref="B3367:B3379" si="348">B3334</f>
        <v>0</v>
      </c>
    </row>
    <row r="3368" spans="1:2" ht="15" customHeight="1" x14ac:dyDescent="0.3">
      <c r="A3368" s="57" t="s">
        <v>6667</v>
      </c>
      <c r="B3368">
        <f t="shared" si="348"/>
        <v>50</v>
      </c>
    </row>
    <row r="3369" spans="1:2" ht="15" customHeight="1" x14ac:dyDescent="0.3">
      <c r="A3369" s="57" t="s">
        <v>6668</v>
      </c>
      <c r="B3369">
        <f t="shared" si="348"/>
        <v>50</v>
      </c>
    </row>
    <row r="3370" spans="1:2" ht="15" customHeight="1" x14ac:dyDescent="0.3">
      <c r="A3370" t="s">
        <v>6669</v>
      </c>
      <c r="B3370">
        <f t="shared" si="348"/>
        <v>120</v>
      </c>
    </row>
    <row r="3371" spans="1:2" ht="15" customHeight="1" x14ac:dyDescent="0.3">
      <c r="A3371" t="s">
        <v>6670</v>
      </c>
      <c r="B3371">
        <f t="shared" si="348"/>
        <v>120</v>
      </c>
    </row>
    <row r="3372" spans="1:2" ht="15" customHeight="1" x14ac:dyDescent="0.3">
      <c r="A3372" t="s">
        <v>6671</v>
      </c>
      <c r="B3372">
        <f t="shared" si="348"/>
        <v>160</v>
      </c>
    </row>
    <row r="3373" spans="1:2" ht="15" customHeight="1" x14ac:dyDescent="0.3">
      <c r="A3373" t="s">
        <v>6672</v>
      </c>
      <c r="B3373">
        <f t="shared" si="348"/>
        <v>180</v>
      </c>
    </row>
    <row r="3374" spans="1:2" ht="15" customHeight="1" x14ac:dyDescent="0.3">
      <c r="A3374" t="s">
        <v>6673</v>
      </c>
      <c r="B3374">
        <f t="shared" si="348"/>
        <v>195</v>
      </c>
    </row>
    <row r="3375" spans="1:2" ht="15" customHeight="1" x14ac:dyDescent="0.3">
      <c r="A3375" t="s">
        <v>6674</v>
      </c>
      <c r="B3375">
        <f t="shared" si="348"/>
        <v>0</v>
      </c>
    </row>
    <row r="3376" spans="1:2" ht="15" customHeight="1" x14ac:dyDescent="0.3">
      <c r="A3376" t="s">
        <v>6639</v>
      </c>
      <c r="B3376">
        <f t="shared" si="348"/>
        <v>0</v>
      </c>
    </row>
    <row r="3377" spans="1:2" ht="15" customHeight="1" x14ac:dyDescent="0.3">
      <c r="A3377" t="s">
        <v>6640</v>
      </c>
      <c r="B3377">
        <f t="shared" si="348"/>
        <v>0</v>
      </c>
    </row>
    <row r="3378" spans="1:2" ht="15" customHeight="1" x14ac:dyDescent="0.3">
      <c r="A3378" t="s">
        <v>6641</v>
      </c>
      <c r="B3378">
        <f t="shared" si="348"/>
        <v>0</v>
      </c>
    </row>
    <row r="3379" spans="1:2" ht="15" customHeight="1" x14ac:dyDescent="0.3">
      <c r="A3379" t="s">
        <v>6642</v>
      </c>
      <c r="B3379">
        <f t="shared" si="348"/>
        <v>0</v>
      </c>
    </row>
    <row r="3380" spans="1:2" ht="15" customHeight="1" x14ac:dyDescent="0.3">
      <c r="A3380" t="s">
        <v>6648</v>
      </c>
      <c r="B3380">
        <f t="shared" ref="B3380:B3398" si="349">B3348</f>
        <v>35</v>
      </c>
    </row>
    <row r="3381" spans="1:2" ht="15" customHeight="1" x14ac:dyDescent="0.3">
      <c r="A3381" t="s">
        <v>6649</v>
      </c>
      <c r="B3381">
        <f t="shared" si="349"/>
        <v>40</v>
      </c>
    </row>
    <row r="3382" spans="1:2" ht="15" customHeight="1" x14ac:dyDescent="0.3">
      <c r="A3382" s="57" t="s">
        <v>6650</v>
      </c>
      <c r="B3382">
        <f t="shared" si="349"/>
        <v>35</v>
      </c>
    </row>
    <row r="3383" spans="1:2" ht="15" customHeight="1" x14ac:dyDescent="0.3">
      <c r="A3383" t="s">
        <v>6651</v>
      </c>
      <c r="B3383">
        <f t="shared" si="349"/>
        <v>75</v>
      </c>
    </row>
    <row r="3384" spans="1:2" ht="15" customHeight="1" x14ac:dyDescent="0.3">
      <c r="A3384" s="57" t="s">
        <v>6652</v>
      </c>
      <c r="B3384">
        <f t="shared" si="349"/>
        <v>35</v>
      </c>
    </row>
    <row r="3385" spans="1:2" ht="15" customHeight="1" x14ac:dyDescent="0.3">
      <c r="A3385" t="s">
        <v>6653</v>
      </c>
      <c r="B3385">
        <f t="shared" si="349"/>
        <v>35</v>
      </c>
    </row>
    <row r="3386" spans="1:2" ht="15" customHeight="1" x14ac:dyDescent="0.3">
      <c r="A3386" t="s">
        <v>6654</v>
      </c>
      <c r="B3386">
        <f t="shared" si="349"/>
        <v>35</v>
      </c>
    </row>
    <row r="3387" spans="1:2" ht="15" customHeight="1" x14ac:dyDescent="0.3">
      <c r="A3387" t="s">
        <v>6655</v>
      </c>
      <c r="B3387">
        <f t="shared" si="349"/>
        <v>30</v>
      </c>
    </row>
    <row r="3388" spans="1:2" ht="15" customHeight="1" x14ac:dyDescent="0.3">
      <c r="A3388" t="s">
        <v>6656</v>
      </c>
      <c r="B3388">
        <f t="shared" si="349"/>
        <v>40</v>
      </c>
    </row>
    <row r="3389" spans="1:2" ht="15" customHeight="1" x14ac:dyDescent="0.3">
      <c r="A3389" t="s">
        <v>6657</v>
      </c>
      <c r="B3389">
        <f t="shared" si="349"/>
        <v>0</v>
      </c>
    </row>
    <row r="3390" spans="1:2" ht="15" customHeight="1" x14ac:dyDescent="0.3">
      <c r="A3390" t="s">
        <v>6658</v>
      </c>
      <c r="B3390">
        <f t="shared" si="349"/>
        <v>40</v>
      </c>
    </row>
    <row r="3391" spans="1:2" ht="15" customHeight="1" x14ac:dyDescent="0.3">
      <c r="A3391" t="s">
        <v>6659</v>
      </c>
      <c r="B3391">
        <f t="shared" si="349"/>
        <v>40</v>
      </c>
    </row>
    <row r="3392" spans="1:2" ht="15" customHeight="1" x14ac:dyDescent="0.3">
      <c r="A3392" t="s">
        <v>6660</v>
      </c>
      <c r="B3392">
        <f t="shared" si="349"/>
        <v>50</v>
      </c>
    </row>
    <row r="3393" spans="1:2" ht="15" customHeight="1" x14ac:dyDescent="0.3">
      <c r="A3393" t="s">
        <v>6661</v>
      </c>
      <c r="B3393">
        <f t="shared" si="349"/>
        <v>50</v>
      </c>
    </row>
    <row r="3394" spans="1:2" ht="15" customHeight="1" x14ac:dyDescent="0.3">
      <c r="A3394" t="s">
        <v>6662</v>
      </c>
      <c r="B3394">
        <f t="shared" si="349"/>
        <v>50</v>
      </c>
    </row>
    <row r="3395" spans="1:2" ht="15" customHeight="1" x14ac:dyDescent="0.3">
      <c r="A3395" t="s">
        <v>6663</v>
      </c>
      <c r="B3395">
        <f t="shared" si="349"/>
        <v>65</v>
      </c>
    </row>
    <row r="3396" spans="1:2" ht="15" customHeight="1" x14ac:dyDescent="0.3">
      <c r="A3396" t="s">
        <v>6664</v>
      </c>
      <c r="B3396">
        <f t="shared" si="349"/>
        <v>40</v>
      </c>
    </row>
    <row r="3397" spans="1:2" ht="15" customHeight="1" x14ac:dyDescent="0.3">
      <c r="A3397" t="s">
        <v>6665</v>
      </c>
      <c r="B3397">
        <f t="shared" si="349"/>
        <v>60</v>
      </c>
    </row>
    <row r="3398" spans="1:2" ht="15" customHeight="1" x14ac:dyDescent="0.3">
      <c r="A3398" t="s">
        <v>6675</v>
      </c>
      <c r="B3398">
        <f t="shared" si="349"/>
        <v>0</v>
      </c>
    </row>
    <row r="3399" spans="1:2" ht="15" customHeight="1" x14ac:dyDescent="0.3">
      <c r="A3399" t="s">
        <v>6676</v>
      </c>
      <c r="B3399">
        <f t="shared" ref="B3399:B3430" si="350">B3334</f>
        <v>0</v>
      </c>
    </row>
    <row r="3400" spans="1:2" ht="15" customHeight="1" x14ac:dyDescent="0.3">
      <c r="A3400" t="s">
        <v>6677</v>
      </c>
      <c r="B3400">
        <f t="shared" si="350"/>
        <v>50</v>
      </c>
    </row>
    <row r="3401" spans="1:2" ht="15" customHeight="1" x14ac:dyDescent="0.3">
      <c r="A3401" t="s">
        <v>6678</v>
      </c>
      <c r="B3401">
        <f t="shared" si="350"/>
        <v>50</v>
      </c>
    </row>
    <row r="3402" spans="1:2" ht="15" customHeight="1" x14ac:dyDescent="0.3">
      <c r="A3402" t="s">
        <v>6679</v>
      </c>
      <c r="B3402">
        <f t="shared" si="350"/>
        <v>120</v>
      </c>
    </row>
    <row r="3403" spans="1:2" ht="15" customHeight="1" x14ac:dyDescent="0.3">
      <c r="A3403" t="s">
        <v>6680</v>
      </c>
      <c r="B3403">
        <f t="shared" si="350"/>
        <v>120</v>
      </c>
    </row>
    <row r="3404" spans="1:2" ht="15" customHeight="1" x14ac:dyDescent="0.3">
      <c r="A3404" t="s">
        <v>6681</v>
      </c>
      <c r="B3404">
        <f t="shared" si="350"/>
        <v>160</v>
      </c>
    </row>
    <row r="3405" spans="1:2" ht="15" customHeight="1" x14ac:dyDescent="0.3">
      <c r="A3405" t="s">
        <v>6682</v>
      </c>
      <c r="B3405">
        <f t="shared" si="350"/>
        <v>180</v>
      </c>
    </row>
    <row r="3406" spans="1:2" ht="15" customHeight="1" x14ac:dyDescent="0.3">
      <c r="A3406" t="s">
        <v>6683</v>
      </c>
      <c r="B3406">
        <f t="shared" si="350"/>
        <v>195</v>
      </c>
    </row>
    <row r="3407" spans="1:2" ht="15" customHeight="1" x14ac:dyDescent="0.3">
      <c r="A3407" t="s">
        <v>6684</v>
      </c>
      <c r="B3407">
        <f t="shared" si="350"/>
        <v>0</v>
      </c>
    </row>
    <row r="3408" spans="1:2" ht="15" customHeight="1" x14ac:dyDescent="0.3">
      <c r="A3408" t="s">
        <v>6685</v>
      </c>
      <c r="B3408">
        <f t="shared" si="350"/>
        <v>0</v>
      </c>
    </row>
    <row r="3409" spans="1:2" ht="15" customHeight="1" x14ac:dyDescent="0.3">
      <c r="A3409" t="s">
        <v>6686</v>
      </c>
      <c r="B3409">
        <f t="shared" si="350"/>
        <v>0</v>
      </c>
    </row>
    <row r="3410" spans="1:2" ht="15" customHeight="1" x14ac:dyDescent="0.3">
      <c r="A3410" t="s">
        <v>6687</v>
      </c>
      <c r="B3410">
        <f t="shared" si="350"/>
        <v>0</v>
      </c>
    </row>
    <row r="3411" spans="1:2" ht="15" customHeight="1" x14ac:dyDescent="0.3">
      <c r="A3411" t="s">
        <v>6688</v>
      </c>
      <c r="B3411">
        <f t="shared" si="350"/>
        <v>0</v>
      </c>
    </row>
    <row r="3412" spans="1:2" ht="15" customHeight="1" x14ac:dyDescent="0.3">
      <c r="A3412" t="s">
        <v>6689</v>
      </c>
      <c r="B3412">
        <f t="shared" si="350"/>
        <v>0</v>
      </c>
    </row>
    <row r="3413" spans="1:2" ht="15" customHeight="1" x14ac:dyDescent="0.3">
      <c r="A3413" t="s">
        <v>6690</v>
      </c>
      <c r="B3413">
        <f t="shared" si="350"/>
        <v>35</v>
      </c>
    </row>
    <row r="3414" spans="1:2" ht="15" customHeight="1" x14ac:dyDescent="0.3">
      <c r="A3414" t="s">
        <v>6691</v>
      </c>
      <c r="B3414">
        <f t="shared" si="350"/>
        <v>40</v>
      </c>
    </row>
    <row r="3415" spans="1:2" ht="15" customHeight="1" x14ac:dyDescent="0.3">
      <c r="A3415" t="s">
        <v>6692</v>
      </c>
      <c r="B3415">
        <f t="shared" si="350"/>
        <v>35</v>
      </c>
    </row>
    <row r="3416" spans="1:2" ht="15" customHeight="1" x14ac:dyDescent="0.3">
      <c r="A3416" t="s">
        <v>6693</v>
      </c>
      <c r="B3416">
        <f t="shared" si="350"/>
        <v>75</v>
      </c>
    </row>
    <row r="3417" spans="1:2" ht="15" customHeight="1" x14ac:dyDescent="0.3">
      <c r="A3417" t="s">
        <v>6694</v>
      </c>
      <c r="B3417">
        <f t="shared" si="350"/>
        <v>35</v>
      </c>
    </row>
    <row r="3418" spans="1:2" ht="15" customHeight="1" x14ac:dyDescent="0.3">
      <c r="A3418" t="s">
        <v>6695</v>
      </c>
      <c r="B3418">
        <f t="shared" si="350"/>
        <v>35</v>
      </c>
    </row>
    <row r="3419" spans="1:2" ht="15" customHeight="1" x14ac:dyDescent="0.3">
      <c r="A3419" t="s">
        <v>6696</v>
      </c>
      <c r="B3419">
        <f t="shared" si="350"/>
        <v>35</v>
      </c>
    </row>
    <row r="3420" spans="1:2" ht="15" customHeight="1" x14ac:dyDescent="0.3">
      <c r="A3420" t="s">
        <v>6697</v>
      </c>
      <c r="B3420">
        <f t="shared" si="350"/>
        <v>30</v>
      </c>
    </row>
    <row r="3421" spans="1:2" ht="15" customHeight="1" x14ac:dyDescent="0.3">
      <c r="A3421" t="s">
        <v>6698</v>
      </c>
      <c r="B3421">
        <f t="shared" si="350"/>
        <v>40</v>
      </c>
    </row>
    <row r="3422" spans="1:2" ht="15" customHeight="1" x14ac:dyDescent="0.3">
      <c r="A3422" t="s">
        <v>6699</v>
      </c>
      <c r="B3422">
        <f t="shared" si="350"/>
        <v>0</v>
      </c>
    </row>
    <row r="3423" spans="1:2" ht="15" customHeight="1" x14ac:dyDescent="0.3">
      <c r="A3423" t="s">
        <v>6700</v>
      </c>
      <c r="B3423">
        <f t="shared" si="350"/>
        <v>40</v>
      </c>
    </row>
    <row r="3424" spans="1:2" ht="15" customHeight="1" x14ac:dyDescent="0.3">
      <c r="A3424" t="s">
        <v>6701</v>
      </c>
      <c r="B3424">
        <f t="shared" si="350"/>
        <v>40</v>
      </c>
    </row>
    <row r="3425" spans="1:2" ht="15" customHeight="1" x14ac:dyDescent="0.3">
      <c r="A3425" t="s">
        <v>6702</v>
      </c>
      <c r="B3425">
        <f t="shared" si="350"/>
        <v>50</v>
      </c>
    </row>
    <row r="3426" spans="1:2" ht="15" customHeight="1" x14ac:dyDescent="0.3">
      <c r="A3426" t="s">
        <v>6703</v>
      </c>
      <c r="B3426">
        <f t="shared" si="350"/>
        <v>50</v>
      </c>
    </row>
    <row r="3427" spans="1:2" ht="15" customHeight="1" x14ac:dyDescent="0.3">
      <c r="A3427" t="s">
        <v>6704</v>
      </c>
      <c r="B3427">
        <f t="shared" si="350"/>
        <v>50</v>
      </c>
    </row>
    <row r="3428" spans="1:2" ht="15" customHeight="1" x14ac:dyDescent="0.3">
      <c r="A3428" t="s">
        <v>6705</v>
      </c>
      <c r="B3428">
        <f t="shared" si="350"/>
        <v>65</v>
      </c>
    </row>
    <row r="3429" spans="1:2" ht="15" customHeight="1" x14ac:dyDescent="0.3">
      <c r="A3429" t="s">
        <v>6706</v>
      </c>
      <c r="B3429">
        <f t="shared" si="350"/>
        <v>40</v>
      </c>
    </row>
    <row r="3430" spans="1:2" ht="15" customHeight="1" x14ac:dyDescent="0.3">
      <c r="A3430" t="s">
        <v>6707</v>
      </c>
      <c r="B3430">
        <f t="shared" si="350"/>
        <v>60</v>
      </c>
    </row>
    <row r="3431" spans="1:2" ht="15" customHeight="1" x14ac:dyDescent="0.3">
      <c r="A3431" t="s">
        <v>6708</v>
      </c>
      <c r="B3431">
        <f t="shared" ref="B3431:B3462" si="351">B3366</f>
        <v>0</v>
      </c>
    </row>
    <row r="3432" spans="1:2" ht="15" customHeight="1" x14ac:dyDescent="0.3">
      <c r="A3432" t="s">
        <v>6709</v>
      </c>
      <c r="B3432">
        <f t="shared" si="351"/>
        <v>0</v>
      </c>
    </row>
    <row r="3433" spans="1:2" ht="15" customHeight="1" x14ac:dyDescent="0.3">
      <c r="A3433" t="s">
        <v>6710</v>
      </c>
      <c r="B3433">
        <f t="shared" si="351"/>
        <v>50</v>
      </c>
    </row>
    <row r="3434" spans="1:2" ht="15" customHeight="1" x14ac:dyDescent="0.3">
      <c r="A3434" t="s">
        <v>6711</v>
      </c>
      <c r="B3434">
        <f t="shared" si="351"/>
        <v>50</v>
      </c>
    </row>
    <row r="3435" spans="1:2" ht="15" customHeight="1" x14ac:dyDescent="0.3">
      <c r="A3435" t="s">
        <v>6712</v>
      </c>
      <c r="B3435">
        <f t="shared" si="351"/>
        <v>120</v>
      </c>
    </row>
    <row r="3436" spans="1:2" ht="15" customHeight="1" x14ac:dyDescent="0.3">
      <c r="A3436" t="s">
        <v>6713</v>
      </c>
      <c r="B3436">
        <f t="shared" si="351"/>
        <v>120</v>
      </c>
    </row>
    <row r="3437" spans="1:2" ht="15" customHeight="1" x14ac:dyDescent="0.3">
      <c r="A3437" t="s">
        <v>6714</v>
      </c>
      <c r="B3437">
        <f t="shared" si="351"/>
        <v>160</v>
      </c>
    </row>
    <row r="3438" spans="1:2" ht="15" customHeight="1" x14ac:dyDescent="0.3">
      <c r="A3438" t="s">
        <v>6715</v>
      </c>
      <c r="B3438">
        <f t="shared" si="351"/>
        <v>180</v>
      </c>
    </row>
    <row r="3439" spans="1:2" ht="15" customHeight="1" x14ac:dyDescent="0.3">
      <c r="A3439" t="s">
        <v>6716</v>
      </c>
      <c r="B3439">
        <f t="shared" si="351"/>
        <v>195</v>
      </c>
    </row>
    <row r="3440" spans="1:2" ht="15" customHeight="1" x14ac:dyDescent="0.3">
      <c r="A3440" t="s">
        <v>6717</v>
      </c>
      <c r="B3440">
        <f t="shared" si="351"/>
        <v>0</v>
      </c>
    </row>
    <row r="3441" spans="1:2" ht="15" customHeight="1" x14ac:dyDescent="0.3">
      <c r="A3441" t="s">
        <v>6718</v>
      </c>
      <c r="B3441">
        <f t="shared" si="351"/>
        <v>0</v>
      </c>
    </row>
    <row r="3442" spans="1:2" ht="15" customHeight="1" x14ac:dyDescent="0.3">
      <c r="A3442" t="s">
        <v>6719</v>
      </c>
      <c r="B3442">
        <f t="shared" si="351"/>
        <v>0</v>
      </c>
    </row>
    <row r="3443" spans="1:2" ht="15" customHeight="1" x14ac:dyDescent="0.3">
      <c r="A3443" t="s">
        <v>6720</v>
      </c>
      <c r="B3443">
        <f t="shared" si="351"/>
        <v>0</v>
      </c>
    </row>
    <row r="3444" spans="1:2" ht="15" customHeight="1" x14ac:dyDescent="0.3">
      <c r="A3444" t="s">
        <v>6721</v>
      </c>
      <c r="B3444">
        <f t="shared" si="351"/>
        <v>0</v>
      </c>
    </row>
    <row r="3445" spans="1:2" ht="15" customHeight="1" x14ac:dyDescent="0.3">
      <c r="A3445" t="s">
        <v>6722</v>
      </c>
      <c r="B3445">
        <f t="shared" si="351"/>
        <v>35</v>
      </c>
    </row>
    <row r="3446" spans="1:2" ht="15" customHeight="1" x14ac:dyDescent="0.3">
      <c r="A3446" t="s">
        <v>6723</v>
      </c>
      <c r="B3446">
        <f t="shared" si="351"/>
        <v>40</v>
      </c>
    </row>
    <row r="3447" spans="1:2" ht="15" customHeight="1" x14ac:dyDescent="0.3">
      <c r="A3447" t="s">
        <v>6724</v>
      </c>
      <c r="B3447">
        <f t="shared" si="351"/>
        <v>35</v>
      </c>
    </row>
    <row r="3448" spans="1:2" ht="15" customHeight="1" x14ac:dyDescent="0.3">
      <c r="A3448" t="s">
        <v>6725</v>
      </c>
      <c r="B3448">
        <f t="shared" si="351"/>
        <v>75</v>
      </c>
    </row>
    <row r="3449" spans="1:2" ht="15" customHeight="1" x14ac:dyDescent="0.3">
      <c r="A3449" t="s">
        <v>6726</v>
      </c>
      <c r="B3449">
        <f t="shared" si="351"/>
        <v>35</v>
      </c>
    </row>
    <row r="3450" spans="1:2" ht="15" customHeight="1" x14ac:dyDescent="0.3">
      <c r="A3450" t="s">
        <v>6727</v>
      </c>
      <c r="B3450">
        <f t="shared" si="351"/>
        <v>35</v>
      </c>
    </row>
    <row r="3451" spans="1:2" ht="15" customHeight="1" x14ac:dyDescent="0.3">
      <c r="A3451" t="s">
        <v>6728</v>
      </c>
      <c r="B3451">
        <f t="shared" si="351"/>
        <v>35</v>
      </c>
    </row>
    <row r="3452" spans="1:2" ht="15" customHeight="1" x14ac:dyDescent="0.3">
      <c r="A3452" t="s">
        <v>6729</v>
      </c>
      <c r="B3452">
        <f t="shared" si="351"/>
        <v>30</v>
      </c>
    </row>
    <row r="3453" spans="1:2" ht="15" customHeight="1" x14ac:dyDescent="0.3">
      <c r="A3453" t="s">
        <v>6730</v>
      </c>
      <c r="B3453">
        <f t="shared" si="351"/>
        <v>40</v>
      </c>
    </row>
    <row r="3454" spans="1:2" ht="15" customHeight="1" x14ac:dyDescent="0.3">
      <c r="A3454" t="s">
        <v>6731</v>
      </c>
      <c r="B3454">
        <f t="shared" si="351"/>
        <v>0</v>
      </c>
    </row>
    <row r="3455" spans="1:2" ht="15" customHeight="1" x14ac:dyDescent="0.3">
      <c r="A3455" t="s">
        <v>6732</v>
      </c>
      <c r="B3455">
        <f t="shared" si="351"/>
        <v>40</v>
      </c>
    </row>
    <row r="3456" spans="1:2" ht="15" customHeight="1" x14ac:dyDescent="0.3">
      <c r="A3456" t="s">
        <v>6733</v>
      </c>
      <c r="B3456">
        <f t="shared" si="351"/>
        <v>40</v>
      </c>
    </row>
    <row r="3457" spans="1:2" ht="15" customHeight="1" x14ac:dyDescent="0.3">
      <c r="A3457" t="s">
        <v>6734</v>
      </c>
      <c r="B3457">
        <f t="shared" si="351"/>
        <v>50</v>
      </c>
    </row>
    <row r="3458" spans="1:2" ht="15" customHeight="1" x14ac:dyDescent="0.3">
      <c r="A3458" t="s">
        <v>6735</v>
      </c>
      <c r="B3458">
        <f t="shared" si="351"/>
        <v>50</v>
      </c>
    </row>
    <row r="3459" spans="1:2" ht="15" customHeight="1" x14ac:dyDescent="0.3">
      <c r="A3459" t="s">
        <v>6736</v>
      </c>
      <c r="B3459">
        <f t="shared" si="351"/>
        <v>50</v>
      </c>
    </row>
    <row r="3460" spans="1:2" ht="15" customHeight="1" x14ac:dyDescent="0.3">
      <c r="A3460" t="s">
        <v>6737</v>
      </c>
      <c r="B3460">
        <f t="shared" si="351"/>
        <v>65</v>
      </c>
    </row>
    <row r="3461" spans="1:2" ht="15" customHeight="1" x14ac:dyDescent="0.3">
      <c r="A3461" t="s">
        <v>6738</v>
      </c>
      <c r="B3461">
        <f t="shared" si="351"/>
        <v>40</v>
      </c>
    </row>
    <row r="3462" spans="1:2" ht="15" customHeight="1" x14ac:dyDescent="0.3">
      <c r="A3462" t="s">
        <v>6739</v>
      </c>
      <c r="B3462">
        <f t="shared" si="351"/>
        <v>60</v>
      </c>
    </row>
    <row r="3463" spans="1:2" ht="15" customHeight="1" x14ac:dyDescent="0.3">
      <c r="A3463" t="s">
        <v>6740</v>
      </c>
      <c r="B3463">
        <f t="shared" ref="B3463" si="352">B3398</f>
        <v>0</v>
      </c>
    </row>
    <row r="3464" spans="1:2" ht="15" customHeight="1" x14ac:dyDescent="0.3">
      <c r="A3464" t="s">
        <v>5820</v>
      </c>
      <c r="B3464">
        <f>E1014</f>
        <v>15</v>
      </c>
    </row>
    <row r="3465" spans="1:2" ht="15" customHeight="1" x14ac:dyDescent="0.3">
      <c r="A3465" t="s">
        <v>5821</v>
      </c>
      <c r="B3465">
        <f>E1014</f>
        <v>15</v>
      </c>
    </row>
    <row r="3466" spans="1:2" ht="15" customHeight="1" x14ac:dyDescent="0.3">
      <c r="A3466" t="s">
        <v>5822</v>
      </c>
      <c r="B3466">
        <f>E1014</f>
        <v>15</v>
      </c>
    </row>
    <row r="3467" spans="1:2" ht="15" customHeight="1" x14ac:dyDescent="0.3">
      <c r="A3467" t="s">
        <v>5823</v>
      </c>
      <c r="B3467">
        <f>E1014</f>
        <v>15</v>
      </c>
    </row>
    <row r="3468" spans="1:2" ht="15" customHeight="1" x14ac:dyDescent="0.3">
      <c r="A3468" t="s">
        <v>5824</v>
      </c>
      <c r="B3468">
        <f>E1014</f>
        <v>15</v>
      </c>
    </row>
    <row r="3469" spans="1:2" ht="15" customHeight="1" x14ac:dyDescent="0.3">
      <c r="A3469" t="s">
        <v>5825</v>
      </c>
      <c r="B3469">
        <f>E1014</f>
        <v>15</v>
      </c>
    </row>
    <row r="3470" spans="1:2" ht="15" customHeight="1" x14ac:dyDescent="0.3">
      <c r="A3470" t="s">
        <v>5826</v>
      </c>
      <c r="B3470">
        <f>E1014</f>
        <v>15</v>
      </c>
    </row>
    <row r="3471" spans="1:2" ht="15" customHeight="1" x14ac:dyDescent="0.3">
      <c r="A3471" t="s">
        <v>5827</v>
      </c>
      <c r="B3471">
        <f>E1014</f>
        <v>15</v>
      </c>
    </row>
    <row r="3472" spans="1:2" ht="15" customHeight="1" x14ac:dyDescent="0.3">
      <c r="A3472" t="s">
        <v>5814</v>
      </c>
      <c r="B3472">
        <f>E1015</f>
        <v>0</v>
      </c>
    </row>
    <row r="3473" spans="1:2" ht="15" customHeight="1" x14ac:dyDescent="0.3">
      <c r="A3473" t="s">
        <v>5815</v>
      </c>
      <c r="B3473">
        <f>E1016</f>
        <v>15</v>
      </c>
    </row>
    <row r="3474" spans="1:2" ht="15" customHeight="1" x14ac:dyDescent="0.3">
      <c r="A3474" t="s">
        <v>5828</v>
      </c>
      <c r="B3474">
        <f>E1017</f>
        <v>15</v>
      </c>
    </row>
    <row r="3475" spans="1:2" ht="15" customHeight="1" x14ac:dyDescent="0.3">
      <c r="A3475" t="s">
        <v>5829</v>
      </c>
      <c r="B3475">
        <f>E1017</f>
        <v>15</v>
      </c>
    </row>
    <row r="3476" spans="1:2" ht="15" customHeight="1" x14ac:dyDescent="0.3">
      <c r="A3476" t="s">
        <v>5830</v>
      </c>
      <c r="B3476">
        <f>E1017</f>
        <v>15</v>
      </c>
    </row>
    <row r="3477" spans="1:2" ht="15" customHeight="1" x14ac:dyDescent="0.3">
      <c r="A3477" t="s">
        <v>5831</v>
      </c>
      <c r="B3477">
        <f>E1017</f>
        <v>15</v>
      </c>
    </row>
    <row r="3478" spans="1:2" ht="15" customHeight="1" x14ac:dyDescent="0.3">
      <c r="A3478" t="s">
        <v>5832</v>
      </c>
      <c r="B3478">
        <f>E1017</f>
        <v>15</v>
      </c>
    </row>
    <row r="3479" spans="1:2" ht="15" customHeight="1" x14ac:dyDescent="0.3">
      <c r="A3479" t="s">
        <v>5833</v>
      </c>
      <c r="B3479">
        <f>E1017</f>
        <v>15</v>
      </c>
    </row>
    <row r="3480" spans="1:2" ht="15" customHeight="1" x14ac:dyDescent="0.3">
      <c r="A3480" t="s">
        <v>5834</v>
      </c>
      <c r="B3480">
        <f>E1017</f>
        <v>15</v>
      </c>
    </row>
    <row r="3481" spans="1:2" ht="15" customHeight="1" x14ac:dyDescent="0.3">
      <c r="A3481" t="s">
        <v>5835</v>
      </c>
      <c r="B3481">
        <f>E1017</f>
        <v>15</v>
      </c>
    </row>
    <row r="3482" spans="1:2" ht="15" customHeight="1" x14ac:dyDescent="0.3">
      <c r="A3482" t="s">
        <v>5836</v>
      </c>
      <c r="B3482">
        <f>E1017</f>
        <v>15</v>
      </c>
    </row>
    <row r="3483" spans="1:2" ht="15" customHeight="1" x14ac:dyDescent="0.3">
      <c r="A3483" t="s">
        <v>5837</v>
      </c>
      <c r="B3483">
        <f>E1017</f>
        <v>15</v>
      </c>
    </row>
    <row r="3484" spans="1:2" ht="15" customHeight="1" x14ac:dyDescent="0.3">
      <c r="A3484" t="s">
        <v>5838</v>
      </c>
      <c r="B3484">
        <f>E1017</f>
        <v>15</v>
      </c>
    </row>
    <row r="3485" spans="1:2" ht="15" customHeight="1" x14ac:dyDescent="0.3">
      <c r="A3485" t="s">
        <v>5839</v>
      </c>
      <c r="B3485">
        <f>E1017</f>
        <v>15</v>
      </c>
    </row>
    <row r="3486" spans="1:2" ht="15" customHeight="1" x14ac:dyDescent="0.3">
      <c r="A3486" t="s">
        <v>5840</v>
      </c>
      <c r="B3486">
        <f>E1017</f>
        <v>15</v>
      </c>
    </row>
    <row r="3487" spans="1:2" ht="15" customHeight="1" x14ac:dyDescent="0.3">
      <c r="A3487" t="s">
        <v>5841</v>
      </c>
      <c r="B3487">
        <f>E1017</f>
        <v>15</v>
      </c>
    </row>
    <row r="3488" spans="1:2" ht="15" customHeight="1" x14ac:dyDescent="0.3">
      <c r="A3488" t="s">
        <v>5842</v>
      </c>
      <c r="B3488">
        <f>E1017</f>
        <v>15</v>
      </c>
    </row>
    <row r="3489" spans="1:2" ht="15" customHeight="1" x14ac:dyDescent="0.3">
      <c r="A3489" t="s">
        <v>5843</v>
      </c>
      <c r="B3489">
        <f>E1017</f>
        <v>15</v>
      </c>
    </row>
    <row r="3490" spans="1:2" ht="15" customHeight="1" x14ac:dyDescent="0.3">
      <c r="A3490" t="s">
        <v>5851</v>
      </c>
      <c r="B3490">
        <f>E1017</f>
        <v>15</v>
      </c>
    </row>
    <row r="3491" spans="1:2" ht="15" customHeight="1" x14ac:dyDescent="0.3">
      <c r="A3491" t="s">
        <v>5852</v>
      </c>
      <c r="B3491">
        <f>E1017</f>
        <v>15</v>
      </c>
    </row>
    <row r="3492" spans="1:2" ht="15" customHeight="1" x14ac:dyDescent="0.3">
      <c r="A3492" t="s">
        <v>5844</v>
      </c>
      <c r="B3492">
        <f>E1017</f>
        <v>15</v>
      </c>
    </row>
    <row r="3493" spans="1:2" ht="15" customHeight="1" x14ac:dyDescent="0.3">
      <c r="A3493" t="s">
        <v>5845</v>
      </c>
      <c r="B3493">
        <f>E1017</f>
        <v>15</v>
      </c>
    </row>
    <row r="3494" spans="1:2" ht="15" customHeight="1" x14ac:dyDescent="0.3">
      <c r="A3494" t="s">
        <v>5846</v>
      </c>
      <c r="B3494">
        <f>E1017</f>
        <v>15</v>
      </c>
    </row>
    <row r="3495" spans="1:2" ht="15" customHeight="1" x14ac:dyDescent="0.3">
      <c r="A3495" t="s">
        <v>5847</v>
      </c>
      <c r="B3495">
        <f>E1017</f>
        <v>15</v>
      </c>
    </row>
    <row r="3496" spans="1:2" ht="15" customHeight="1" x14ac:dyDescent="0.3">
      <c r="A3496" t="s">
        <v>5848</v>
      </c>
      <c r="B3496">
        <f>E1017</f>
        <v>15</v>
      </c>
    </row>
    <row r="3497" spans="1:2" ht="15" customHeight="1" x14ac:dyDescent="0.3">
      <c r="A3497" t="s">
        <v>5849</v>
      </c>
      <c r="B3497">
        <f>E1017</f>
        <v>15</v>
      </c>
    </row>
    <row r="3498" spans="1:2" ht="15" customHeight="1" x14ac:dyDescent="0.3">
      <c r="A3498" t="s">
        <v>5850</v>
      </c>
      <c r="B3498">
        <f>E1017</f>
        <v>15</v>
      </c>
    </row>
    <row r="3499" spans="1:2" ht="15" customHeight="1" x14ac:dyDescent="0.3">
      <c r="A3499" t="s">
        <v>5810</v>
      </c>
      <c r="B3499">
        <f>E1008</f>
        <v>0</v>
      </c>
    </row>
    <row r="3500" spans="1:2" ht="15" customHeight="1" x14ac:dyDescent="0.3">
      <c r="A3500" t="s">
        <v>5816</v>
      </c>
      <c r="B3500">
        <f>E1009</f>
        <v>20</v>
      </c>
    </row>
    <row r="3501" spans="1:2" ht="15" customHeight="1" x14ac:dyDescent="0.3">
      <c r="A3501" t="s">
        <v>5817</v>
      </c>
      <c r="B3501">
        <f>E1009</f>
        <v>20</v>
      </c>
    </row>
    <row r="3502" spans="1:2" ht="15" customHeight="1" x14ac:dyDescent="0.3">
      <c r="A3502" t="s">
        <v>5811</v>
      </c>
      <c r="B3502">
        <f>E1010</f>
        <v>25</v>
      </c>
    </row>
    <row r="3503" spans="1:2" ht="15" customHeight="1" x14ac:dyDescent="0.3">
      <c r="A3503" t="s">
        <v>5818</v>
      </c>
      <c r="B3503">
        <f>E1011</f>
        <v>25</v>
      </c>
    </row>
    <row r="3504" spans="1:2" ht="15" customHeight="1" x14ac:dyDescent="0.3">
      <c r="A3504" t="s">
        <v>5819</v>
      </c>
      <c r="B3504">
        <f>E1011</f>
        <v>25</v>
      </c>
    </row>
    <row r="3505" spans="1:2" ht="15" customHeight="1" x14ac:dyDescent="0.3">
      <c r="A3505" t="s">
        <v>5812</v>
      </c>
      <c r="B3505">
        <f>E1012</f>
        <v>25</v>
      </c>
    </row>
    <row r="3506" spans="1:2" ht="15" customHeight="1" x14ac:dyDescent="0.3">
      <c r="A3506" t="s">
        <v>5813</v>
      </c>
      <c r="B3506">
        <f>E1013</f>
        <v>20</v>
      </c>
    </row>
    <row r="3507" spans="1:2" ht="15" customHeight="1" x14ac:dyDescent="0.3">
      <c r="A3507" t="s">
        <v>1573</v>
      </c>
      <c r="B3507">
        <f>E1018</f>
        <v>0</v>
      </c>
    </row>
    <row r="3508" spans="1:2" ht="15" customHeight="1" x14ac:dyDescent="0.3">
      <c r="A3508" t="s">
        <v>1574</v>
      </c>
      <c r="B3508">
        <f>E1019</f>
        <v>10</v>
      </c>
    </row>
    <row r="3509" spans="1:2" ht="15" customHeight="1" x14ac:dyDescent="0.3">
      <c r="A3509" t="s">
        <v>1575</v>
      </c>
      <c r="B3509">
        <f>E1020</f>
        <v>20</v>
      </c>
    </row>
    <row r="3510" spans="1:2" ht="15" customHeight="1" x14ac:dyDescent="0.3">
      <c r="A3510" t="s">
        <v>5853</v>
      </c>
      <c r="B3510">
        <f>E1021</f>
        <v>20</v>
      </c>
    </row>
    <row r="3511" spans="1:2" ht="15" customHeight="1" x14ac:dyDescent="0.3">
      <c r="A3511" t="s">
        <v>5854</v>
      </c>
      <c r="B3511">
        <f t="shared" ref="B3511:B3520" si="353">E1021</f>
        <v>20</v>
      </c>
    </row>
    <row r="3512" spans="1:2" ht="15" customHeight="1" x14ac:dyDescent="0.3">
      <c r="A3512" t="s">
        <v>1576</v>
      </c>
      <c r="B3512">
        <f t="shared" si="353"/>
        <v>20</v>
      </c>
    </row>
    <row r="3513" spans="1:2" ht="15" customHeight="1" x14ac:dyDescent="0.3">
      <c r="A3513" t="s">
        <v>1577</v>
      </c>
      <c r="B3513">
        <f t="shared" si="353"/>
        <v>20</v>
      </c>
    </row>
    <row r="3514" spans="1:2" ht="15" customHeight="1" x14ac:dyDescent="0.3">
      <c r="A3514" t="s">
        <v>1578</v>
      </c>
      <c r="B3514">
        <f t="shared" si="353"/>
        <v>0</v>
      </c>
    </row>
    <row r="3515" spans="1:2" ht="15" customHeight="1" x14ac:dyDescent="0.3">
      <c r="A3515" t="s">
        <v>1579</v>
      </c>
      <c r="B3515">
        <f t="shared" si="353"/>
        <v>0</v>
      </c>
    </row>
    <row r="3516" spans="1:2" ht="15" customHeight="1" x14ac:dyDescent="0.3">
      <c r="A3516" t="s">
        <v>1580</v>
      </c>
      <c r="B3516">
        <f t="shared" si="353"/>
        <v>0</v>
      </c>
    </row>
    <row r="3517" spans="1:2" ht="15" customHeight="1" x14ac:dyDescent="0.3">
      <c r="A3517" t="s">
        <v>1581</v>
      </c>
      <c r="B3517">
        <f t="shared" si="353"/>
        <v>15</v>
      </c>
    </row>
    <row r="3518" spans="1:2" ht="15" customHeight="1" x14ac:dyDescent="0.3">
      <c r="A3518" t="s">
        <v>1582</v>
      </c>
      <c r="B3518">
        <f t="shared" si="353"/>
        <v>15</v>
      </c>
    </row>
    <row r="3519" spans="1:2" ht="15" customHeight="1" x14ac:dyDescent="0.3">
      <c r="A3519" t="s">
        <v>1583</v>
      </c>
      <c r="B3519">
        <f t="shared" si="353"/>
        <v>20</v>
      </c>
    </row>
    <row r="3520" spans="1:2" ht="15" customHeight="1" x14ac:dyDescent="0.3">
      <c r="A3520" t="s">
        <v>5855</v>
      </c>
      <c r="B3520">
        <f t="shared" si="353"/>
        <v>15</v>
      </c>
    </row>
    <row r="3521" spans="1:2" ht="15" customHeight="1" x14ac:dyDescent="0.3">
      <c r="A3521" t="s">
        <v>5856</v>
      </c>
      <c r="B3521">
        <f t="shared" ref="B3521:B3532" si="354">E1030</f>
        <v>15</v>
      </c>
    </row>
    <row r="3522" spans="1:2" ht="15" customHeight="1" x14ac:dyDescent="0.3">
      <c r="A3522" t="s">
        <v>1584</v>
      </c>
      <c r="B3522">
        <f t="shared" si="354"/>
        <v>20</v>
      </c>
    </row>
    <row r="3523" spans="1:2" ht="15" customHeight="1" x14ac:dyDescent="0.3">
      <c r="A3523" t="s">
        <v>1585</v>
      </c>
      <c r="B3523">
        <f t="shared" si="354"/>
        <v>20</v>
      </c>
    </row>
    <row r="3524" spans="1:2" ht="15" customHeight="1" x14ac:dyDescent="0.3">
      <c r="A3524" t="s">
        <v>1586</v>
      </c>
      <c r="B3524">
        <f t="shared" si="354"/>
        <v>15</v>
      </c>
    </row>
    <row r="3525" spans="1:2" ht="15" customHeight="1" x14ac:dyDescent="0.3">
      <c r="A3525" t="s">
        <v>1587</v>
      </c>
      <c r="B3525">
        <f t="shared" si="354"/>
        <v>15</v>
      </c>
    </row>
    <row r="3526" spans="1:2" ht="15" customHeight="1" x14ac:dyDescent="0.3">
      <c r="A3526" t="s">
        <v>1588</v>
      </c>
      <c r="B3526">
        <f t="shared" si="354"/>
        <v>25</v>
      </c>
    </row>
    <row r="3527" spans="1:2" ht="15" customHeight="1" x14ac:dyDescent="0.3">
      <c r="A3527" t="s">
        <v>1589</v>
      </c>
      <c r="B3527">
        <f t="shared" si="354"/>
        <v>15</v>
      </c>
    </row>
    <row r="3528" spans="1:2" ht="15" customHeight="1" x14ac:dyDescent="0.3">
      <c r="A3528" t="s">
        <v>1590</v>
      </c>
      <c r="B3528">
        <f t="shared" si="354"/>
        <v>15</v>
      </c>
    </row>
    <row r="3529" spans="1:2" ht="15" customHeight="1" x14ac:dyDescent="0.3">
      <c r="A3529" t="s">
        <v>1591</v>
      </c>
      <c r="B3529">
        <f t="shared" si="354"/>
        <v>20</v>
      </c>
    </row>
    <row r="3530" spans="1:2" ht="15" customHeight="1" x14ac:dyDescent="0.3">
      <c r="A3530" t="s">
        <v>1592</v>
      </c>
      <c r="B3530">
        <f t="shared" si="354"/>
        <v>20</v>
      </c>
    </row>
    <row r="3531" spans="1:2" ht="15" customHeight="1" x14ac:dyDescent="0.3">
      <c r="A3531" t="s">
        <v>1593</v>
      </c>
      <c r="B3531">
        <f t="shared" si="354"/>
        <v>20</v>
      </c>
    </row>
    <row r="3532" spans="1:2" ht="15" customHeight="1" x14ac:dyDescent="0.3">
      <c r="A3532" t="s">
        <v>8304</v>
      </c>
      <c r="B3532">
        <f t="shared" si="354"/>
        <v>20</v>
      </c>
    </row>
    <row r="3533" spans="1:2" ht="15" customHeight="1" x14ac:dyDescent="0.3">
      <c r="A3533" t="s">
        <v>8305</v>
      </c>
      <c r="B3533">
        <f>E1041</f>
        <v>20</v>
      </c>
    </row>
    <row r="3534" spans="1:2" ht="15" customHeight="1" x14ac:dyDescent="0.3">
      <c r="A3534" t="s">
        <v>1594</v>
      </c>
      <c r="B3534">
        <f>E1042</f>
        <v>15</v>
      </c>
    </row>
    <row r="3535" spans="1:2" ht="15" customHeight="1" x14ac:dyDescent="0.3">
      <c r="A3535" t="s">
        <v>8307</v>
      </c>
      <c r="B3535">
        <f>E1043</f>
        <v>20</v>
      </c>
    </row>
    <row r="3536" spans="1:2" ht="15" customHeight="1" x14ac:dyDescent="0.3">
      <c r="A3536" t="s">
        <v>8306</v>
      </c>
      <c r="B3536">
        <f>E1043</f>
        <v>20</v>
      </c>
    </row>
    <row r="3537" spans="1:2" ht="15" customHeight="1" x14ac:dyDescent="0.3">
      <c r="A3537" t="s">
        <v>8308</v>
      </c>
      <c r="B3537">
        <f t="shared" ref="B3537:B3549" si="355">E1043</f>
        <v>20</v>
      </c>
    </row>
    <row r="3538" spans="1:2" ht="15" customHeight="1" x14ac:dyDescent="0.3">
      <c r="A3538" t="s">
        <v>1595</v>
      </c>
      <c r="B3538">
        <f t="shared" si="355"/>
        <v>20</v>
      </c>
    </row>
    <row r="3539" spans="1:2" ht="15" customHeight="1" x14ac:dyDescent="0.3">
      <c r="A3539" t="s">
        <v>1596</v>
      </c>
      <c r="B3539">
        <f t="shared" si="355"/>
        <v>20</v>
      </c>
    </row>
    <row r="3540" spans="1:2" ht="15" customHeight="1" x14ac:dyDescent="0.3">
      <c r="A3540" t="s">
        <v>1597</v>
      </c>
      <c r="B3540">
        <f t="shared" si="355"/>
        <v>20</v>
      </c>
    </row>
    <row r="3541" spans="1:2" ht="15" customHeight="1" x14ac:dyDescent="0.3">
      <c r="A3541" t="s">
        <v>1598</v>
      </c>
      <c r="B3541">
        <f t="shared" si="355"/>
        <v>20</v>
      </c>
    </row>
    <row r="3542" spans="1:2" ht="15" customHeight="1" x14ac:dyDescent="0.3">
      <c r="A3542" t="s">
        <v>1599</v>
      </c>
      <c r="B3542">
        <f t="shared" si="355"/>
        <v>20</v>
      </c>
    </row>
    <row r="3543" spans="1:2" ht="15" customHeight="1" x14ac:dyDescent="0.3">
      <c r="A3543" t="s">
        <v>1600</v>
      </c>
      <c r="B3543">
        <f t="shared" si="355"/>
        <v>15</v>
      </c>
    </row>
    <row r="3544" spans="1:2" ht="15" customHeight="1" x14ac:dyDescent="0.3">
      <c r="A3544" t="s">
        <v>1601</v>
      </c>
      <c r="B3544">
        <f t="shared" si="355"/>
        <v>20</v>
      </c>
    </row>
    <row r="3545" spans="1:2" ht="15" customHeight="1" x14ac:dyDescent="0.3">
      <c r="A3545" t="s">
        <v>1602</v>
      </c>
      <c r="B3545">
        <f t="shared" si="355"/>
        <v>15</v>
      </c>
    </row>
    <row r="3546" spans="1:2" ht="15" customHeight="1" x14ac:dyDescent="0.3">
      <c r="A3546" t="s">
        <v>1603</v>
      </c>
      <c r="B3546">
        <f t="shared" si="355"/>
        <v>0</v>
      </c>
    </row>
    <row r="3547" spans="1:2" ht="15" customHeight="1" x14ac:dyDescent="0.3">
      <c r="A3547" t="s">
        <v>1604</v>
      </c>
      <c r="B3547">
        <f t="shared" si="355"/>
        <v>20</v>
      </c>
    </row>
    <row r="3548" spans="1:2" ht="15" customHeight="1" x14ac:dyDescent="0.3">
      <c r="A3548" t="s">
        <v>1605</v>
      </c>
      <c r="B3548">
        <f t="shared" si="355"/>
        <v>15</v>
      </c>
    </row>
    <row r="3549" spans="1:2" ht="15" customHeight="1" x14ac:dyDescent="0.3">
      <c r="A3549" t="s">
        <v>8310</v>
      </c>
      <c r="B3549">
        <f t="shared" si="355"/>
        <v>20</v>
      </c>
    </row>
    <row r="3550" spans="1:2" ht="15" customHeight="1" x14ac:dyDescent="0.3">
      <c r="A3550" t="s">
        <v>8309</v>
      </c>
      <c r="B3550">
        <f>E1055</f>
        <v>20</v>
      </c>
    </row>
    <row r="3551" spans="1:2" ht="15" customHeight="1" x14ac:dyDescent="0.3">
      <c r="A3551" t="s">
        <v>8311</v>
      </c>
      <c r="B3551">
        <f>E1056</f>
        <v>15</v>
      </c>
    </row>
    <row r="3552" spans="1:2" ht="15" customHeight="1" x14ac:dyDescent="0.3">
      <c r="A3552" t="s">
        <v>8312</v>
      </c>
      <c r="B3552">
        <f>E1056</f>
        <v>15</v>
      </c>
    </row>
    <row r="3553" spans="1:2" ht="15" customHeight="1" x14ac:dyDescent="0.3">
      <c r="A3553" t="s">
        <v>8313</v>
      </c>
      <c r="B3553">
        <f>E1057</f>
        <v>15</v>
      </c>
    </row>
    <row r="3554" spans="1:2" ht="15" customHeight="1" x14ac:dyDescent="0.3">
      <c r="A3554" t="s">
        <v>8314</v>
      </c>
      <c r="B3554">
        <f>E1057</f>
        <v>15</v>
      </c>
    </row>
    <row r="3555" spans="1:2" ht="15" customHeight="1" x14ac:dyDescent="0.3">
      <c r="A3555" t="s">
        <v>8315</v>
      </c>
      <c r="B3555">
        <f>E1057</f>
        <v>15</v>
      </c>
    </row>
    <row r="3556" spans="1:2" ht="15" customHeight="1" x14ac:dyDescent="0.3">
      <c r="A3556" t="s">
        <v>8316</v>
      </c>
      <c r="B3556">
        <f>E1057</f>
        <v>15</v>
      </c>
    </row>
    <row r="3557" spans="1:2" ht="15" customHeight="1" x14ac:dyDescent="0.3">
      <c r="A3557" t="s">
        <v>8317</v>
      </c>
      <c r="B3557">
        <f>E1058</f>
        <v>15</v>
      </c>
    </row>
    <row r="3558" spans="1:2" ht="15" customHeight="1" x14ac:dyDescent="0.3">
      <c r="A3558" t="s">
        <v>8318</v>
      </c>
      <c r="B3558">
        <f>E1058</f>
        <v>15</v>
      </c>
    </row>
    <row r="3559" spans="1:2" ht="15" customHeight="1" x14ac:dyDescent="0.3">
      <c r="A3559" t="s">
        <v>8319</v>
      </c>
      <c r="B3559">
        <f>E1059</f>
        <v>15</v>
      </c>
    </row>
    <row r="3560" spans="1:2" ht="15" customHeight="1" x14ac:dyDescent="0.3">
      <c r="A3560" t="s">
        <v>8321</v>
      </c>
      <c r="B3560">
        <f>E1059</f>
        <v>15</v>
      </c>
    </row>
    <row r="3561" spans="1:2" ht="15" customHeight="1" x14ac:dyDescent="0.3">
      <c r="A3561" t="s">
        <v>8320</v>
      </c>
      <c r="B3561">
        <f>E1059</f>
        <v>15</v>
      </c>
    </row>
    <row r="3562" spans="1:2" ht="15" customHeight="1" x14ac:dyDescent="0.3">
      <c r="A3562" t="s">
        <v>8322</v>
      </c>
      <c r="B3562">
        <f>E1059</f>
        <v>15</v>
      </c>
    </row>
    <row r="3563" spans="1:2" ht="15" customHeight="1" x14ac:dyDescent="0.3">
      <c r="A3563" t="s">
        <v>1606</v>
      </c>
      <c r="B3563">
        <f>E1060</f>
        <v>15</v>
      </c>
    </row>
    <row r="3564" spans="1:2" ht="15" customHeight="1" x14ac:dyDescent="0.3">
      <c r="A3564" t="s">
        <v>1607</v>
      </c>
      <c r="B3564">
        <f>E1061</f>
        <v>15</v>
      </c>
    </row>
    <row r="3565" spans="1:2" ht="15" customHeight="1" x14ac:dyDescent="0.3">
      <c r="A3565" t="s">
        <v>8323</v>
      </c>
      <c r="B3565">
        <f>E1062</f>
        <v>15</v>
      </c>
    </row>
    <row r="3566" spans="1:2" ht="15" customHeight="1" x14ac:dyDescent="0.3">
      <c r="A3566" t="s">
        <v>8324</v>
      </c>
      <c r="B3566">
        <f>E1062</f>
        <v>15</v>
      </c>
    </row>
    <row r="3567" spans="1:2" ht="15" customHeight="1" x14ac:dyDescent="0.3">
      <c r="A3567" t="s">
        <v>1608</v>
      </c>
      <c r="B3567">
        <f>E1063</f>
        <v>20</v>
      </c>
    </row>
    <row r="3568" spans="1:2" ht="15" customHeight="1" x14ac:dyDescent="0.3">
      <c r="A3568" t="s">
        <v>8325</v>
      </c>
      <c r="B3568">
        <f>E1064</f>
        <v>20</v>
      </c>
    </row>
    <row r="3569" spans="1:2" ht="15" customHeight="1" x14ac:dyDescent="0.3">
      <c r="A3569" t="s">
        <v>8326</v>
      </c>
      <c r="B3569">
        <f>E1064</f>
        <v>20</v>
      </c>
    </row>
    <row r="3570" spans="1:2" ht="15" customHeight="1" x14ac:dyDescent="0.3">
      <c r="A3570" t="s">
        <v>8327</v>
      </c>
      <c r="B3570">
        <f>E1065</f>
        <v>15</v>
      </c>
    </row>
    <row r="3571" spans="1:2" ht="15" customHeight="1" x14ac:dyDescent="0.3">
      <c r="A3571" t="s">
        <v>8328</v>
      </c>
      <c r="B3571">
        <f>E1065</f>
        <v>15</v>
      </c>
    </row>
    <row r="3572" spans="1:2" ht="15" customHeight="1" x14ac:dyDescent="0.3">
      <c r="A3572" t="s">
        <v>8329</v>
      </c>
      <c r="B3572">
        <f>E1065</f>
        <v>15</v>
      </c>
    </row>
    <row r="3573" spans="1:2" ht="15" customHeight="1" x14ac:dyDescent="0.3">
      <c r="A3573" t="s">
        <v>1609</v>
      </c>
      <c r="B3573">
        <f>E1066</f>
        <v>15</v>
      </c>
    </row>
    <row r="3574" spans="1:2" ht="15" customHeight="1" x14ac:dyDescent="0.3">
      <c r="A3574" t="s">
        <v>1610</v>
      </c>
      <c r="B3574">
        <f>E1067</f>
        <v>20</v>
      </c>
    </row>
    <row r="3575" spans="1:2" ht="15" customHeight="1" x14ac:dyDescent="0.3">
      <c r="A3575" t="s">
        <v>1611</v>
      </c>
      <c r="B3575">
        <f>E1068</f>
        <v>20</v>
      </c>
    </row>
    <row r="3576" spans="1:2" ht="15" customHeight="1" x14ac:dyDescent="0.3">
      <c r="A3576" t="s">
        <v>5857</v>
      </c>
      <c r="B3576">
        <f t="shared" ref="B3576:B3607" si="356">B3464</f>
        <v>15</v>
      </c>
    </row>
    <row r="3577" spans="1:2" ht="15" customHeight="1" x14ac:dyDescent="0.3">
      <c r="A3577" t="s">
        <v>5858</v>
      </c>
      <c r="B3577">
        <f t="shared" si="356"/>
        <v>15</v>
      </c>
    </row>
    <row r="3578" spans="1:2" ht="15" customHeight="1" x14ac:dyDescent="0.3">
      <c r="A3578" t="s">
        <v>5859</v>
      </c>
      <c r="B3578">
        <f t="shared" si="356"/>
        <v>15</v>
      </c>
    </row>
    <row r="3579" spans="1:2" ht="15" customHeight="1" x14ac:dyDescent="0.3">
      <c r="A3579" t="s">
        <v>5860</v>
      </c>
      <c r="B3579">
        <f t="shared" si="356"/>
        <v>15</v>
      </c>
    </row>
    <row r="3580" spans="1:2" ht="15" customHeight="1" x14ac:dyDescent="0.3">
      <c r="A3580" t="s">
        <v>5861</v>
      </c>
      <c r="B3580">
        <f t="shared" si="356"/>
        <v>15</v>
      </c>
    </row>
    <row r="3581" spans="1:2" ht="15" customHeight="1" x14ac:dyDescent="0.3">
      <c r="A3581" t="s">
        <v>5862</v>
      </c>
      <c r="B3581">
        <f t="shared" si="356"/>
        <v>15</v>
      </c>
    </row>
    <row r="3582" spans="1:2" ht="15" customHeight="1" x14ac:dyDescent="0.3">
      <c r="A3582" t="s">
        <v>5863</v>
      </c>
      <c r="B3582">
        <f t="shared" si="356"/>
        <v>15</v>
      </c>
    </row>
    <row r="3583" spans="1:2" ht="15" customHeight="1" x14ac:dyDescent="0.3">
      <c r="A3583" t="s">
        <v>5864</v>
      </c>
      <c r="B3583">
        <f t="shared" si="356"/>
        <v>15</v>
      </c>
    </row>
    <row r="3584" spans="1:2" ht="15" customHeight="1" x14ac:dyDescent="0.3">
      <c r="A3584" t="s">
        <v>5865</v>
      </c>
      <c r="B3584">
        <f t="shared" si="356"/>
        <v>0</v>
      </c>
    </row>
    <row r="3585" spans="1:2" ht="15" customHeight="1" x14ac:dyDescent="0.3">
      <c r="A3585" t="s">
        <v>5890</v>
      </c>
      <c r="B3585">
        <f t="shared" si="356"/>
        <v>15</v>
      </c>
    </row>
    <row r="3586" spans="1:2" ht="15" customHeight="1" x14ac:dyDescent="0.3">
      <c r="A3586" t="s">
        <v>5891</v>
      </c>
      <c r="B3586">
        <f t="shared" si="356"/>
        <v>15</v>
      </c>
    </row>
    <row r="3587" spans="1:2" ht="15" customHeight="1" x14ac:dyDescent="0.3">
      <c r="A3587" t="s">
        <v>5892</v>
      </c>
      <c r="B3587">
        <f t="shared" si="356"/>
        <v>15</v>
      </c>
    </row>
    <row r="3588" spans="1:2" ht="15" customHeight="1" x14ac:dyDescent="0.3">
      <c r="A3588" t="s">
        <v>5893</v>
      </c>
      <c r="B3588">
        <f t="shared" si="356"/>
        <v>15</v>
      </c>
    </row>
    <row r="3589" spans="1:2" ht="15" customHeight="1" x14ac:dyDescent="0.3">
      <c r="A3589" t="s">
        <v>5894</v>
      </c>
      <c r="B3589">
        <f t="shared" si="356"/>
        <v>15</v>
      </c>
    </row>
    <row r="3590" spans="1:2" ht="15" customHeight="1" x14ac:dyDescent="0.3">
      <c r="A3590" t="s">
        <v>5895</v>
      </c>
      <c r="B3590">
        <f t="shared" si="356"/>
        <v>15</v>
      </c>
    </row>
    <row r="3591" spans="1:2" ht="15" customHeight="1" x14ac:dyDescent="0.3">
      <c r="A3591" t="s">
        <v>5896</v>
      </c>
      <c r="B3591">
        <f t="shared" si="356"/>
        <v>15</v>
      </c>
    </row>
    <row r="3592" spans="1:2" ht="15" customHeight="1" x14ac:dyDescent="0.3">
      <c r="A3592" t="s">
        <v>5897</v>
      </c>
      <c r="B3592">
        <f t="shared" si="356"/>
        <v>15</v>
      </c>
    </row>
    <row r="3593" spans="1:2" ht="15" customHeight="1" x14ac:dyDescent="0.3">
      <c r="A3593" t="s">
        <v>5898</v>
      </c>
      <c r="B3593">
        <f t="shared" si="356"/>
        <v>15</v>
      </c>
    </row>
    <row r="3594" spans="1:2" ht="15" customHeight="1" x14ac:dyDescent="0.3">
      <c r="A3594" t="s">
        <v>5899</v>
      </c>
      <c r="B3594">
        <f t="shared" si="356"/>
        <v>15</v>
      </c>
    </row>
    <row r="3595" spans="1:2" ht="15" customHeight="1" x14ac:dyDescent="0.3">
      <c r="A3595" t="s">
        <v>5900</v>
      </c>
      <c r="B3595">
        <f t="shared" si="356"/>
        <v>15</v>
      </c>
    </row>
    <row r="3596" spans="1:2" ht="15" customHeight="1" x14ac:dyDescent="0.3">
      <c r="A3596" t="s">
        <v>5901</v>
      </c>
      <c r="B3596">
        <f t="shared" si="356"/>
        <v>15</v>
      </c>
    </row>
    <row r="3597" spans="1:2" ht="15" customHeight="1" x14ac:dyDescent="0.3">
      <c r="A3597" t="s">
        <v>5902</v>
      </c>
      <c r="B3597">
        <f t="shared" si="356"/>
        <v>15</v>
      </c>
    </row>
    <row r="3598" spans="1:2" ht="15" customHeight="1" x14ac:dyDescent="0.3">
      <c r="A3598" t="s">
        <v>5903</v>
      </c>
      <c r="B3598">
        <f t="shared" si="356"/>
        <v>15</v>
      </c>
    </row>
    <row r="3599" spans="1:2" ht="15" customHeight="1" x14ac:dyDescent="0.3">
      <c r="A3599" t="s">
        <v>5904</v>
      </c>
      <c r="B3599">
        <f t="shared" si="356"/>
        <v>15</v>
      </c>
    </row>
    <row r="3600" spans="1:2" ht="15" customHeight="1" x14ac:dyDescent="0.3">
      <c r="A3600" t="s">
        <v>5905</v>
      </c>
      <c r="B3600">
        <f t="shared" si="356"/>
        <v>15</v>
      </c>
    </row>
    <row r="3601" spans="1:2" ht="15" customHeight="1" x14ac:dyDescent="0.3">
      <c r="A3601" t="s">
        <v>5906</v>
      </c>
      <c r="B3601">
        <f t="shared" si="356"/>
        <v>15</v>
      </c>
    </row>
    <row r="3602" spans="1:2" ht="15" customHeight="1" x14ac:dyDescent="0.3">
      <c r="A3602" t="s">
        <v>5907</v>
      </c>
      <c r="B3602">
        <f t="shared" si="356"/>
        <v>15</v>
      </c>
    </row>
    <row r="3603" spans="1:2" ht="15" customHeight="1" x14ac:dyDescent="0.3">
      <c r="A3603" t="s">
        <v>5908</v>
      </c>
      <c r="B3603">
        <f t="shared" si="356"/>
        <v>15</v>
      </c>
    </row>
    <row r="3604" spans="1:2" ht="15" customHeight="1" x14ac:dyDescent="0.3">
      <c r="A3604" t="s">
        <v>5909</v>
      </c>
      <c r="B3604">
        <f t="shared" si="356"/>
        <v>15</v>
      </c>
    </row>
    <row r="3605" spans="1:2" ht="15" customHeight="1" x14ac:dyDescent="0.3">
      <c r="A3605" t="s">
        <v>5910</v>
      </c>
      <c r="B3605">
        <f t="shared" si="356"/>
        <v>15</v>
      </c>
    </row>
    <row r="3606" spans="1:2" ht="15" customHeight="1" x14ac:dyDescent="0.3">
      <c r="A3606" t="s">
        <v>5911</v>
      </c>
      <c r="B3606">
        <f t="shared" si="356"/>
        <v>15</v>
      </c>
    </row>
    <row r="3607" spans="1:2" ht="15" customHeight="1" x14ac:dyDescent="0.3">
      <c r="A3607" t="s">
        <v>5912</v>
      </c>
      <c r="B3607">
        <f t="shared" si="356"/>
        <v>15</v>
      </c>
    </row>
    <row r="3608" spans="1:2" ht="15" customHeight="1" x14ac:dyDescent="0.3">
      <c r="A3608" t="s">
        <v>5913</v>
      </c>
      <c r="B3608">
        <f t="shared" ref="B3608:B3636" si="357">B3496</f>
        <v>15</v>
      </c>
    </row>
    <row r="3609" spans="1:2" ht="15" customHeight="1" x14ac:dyDescent="0.3">
      <c r="A3609" t="s">
        <v>5914</v>
      </c>
      <c r="B3609">
        <f t="shared" si="357"/>
        <v>15</v>
      </c>
    </row>
    <row r="3610" spans="1:2" ht="15" customHeight="1" x14ac:dyDescent="0.3">
      <c r="A3610" t="s">
        <v>5915</v>
      </c>
      <c r="B3610">
        <f t="shared" si="357"/>
        <v>15</v>
      </c>
    </row>
    <row r="3611" spans="1:2" ht="15" customHeight="1" x14ac:dyDescent="0.3">
      <c r="A3611" t="s">
        <v>5866</v>
      </c>
      <c r="B3611">
        <f t="shared" si="357"/>
        <v>0</v>
      </c>
    </row>
    <row r="3612" spans="1:2" ht="15" customHeight="1" x14ac:dyDescent="0.3">
      <c r="A3612" t="s">
        <v>5867</v>
      </c>
      <c r="B3612">
        <f t="shared" si="357"/>
        <v>20</v>
      </c>
    </row>
    <row r="3613" spans="1:2" ht="15" customHeight="1" x14ac:dyDescent="0.3">
      <c r="A3613" t="s">
        <v>5868</v>
      </c>
      <c r="B3613">
        <f t="shared" si="357"/>
        <v>20</v>
      </c>
    </row>
    <row r="3614" spans="1:2" ht="15" customHeight="1" x14ac:dyDescent="0.3">
      <c r="A3614" t="s">
        <v>5869</v>
      </c>
      <c r="B3614">
        <f t="shared" si="357"/>
        <v>25</v>
      </c>
    </row>
    <row r="3615" spans="1:2" ht="15" customHeight="1" x14ac:dyDescent="0.3">
      <c r="A3615" t="s">
        <v>5870</v>
      </c>
      <c r="B3615">
        <f t="shared" si="357"/>
        <v>25</v>
      </c>
    </row>
    <row r="3616" spans="1:2" ht="15" customHeight="1" x14ac:dyDescent="0.3">
      <c r="A3616" t="s">
        <v>5871</v>
      </c>
      <c r="B3616">
        <f t="shared" si="357"/>
        <v>25</v>
      </c>
    </row>
    <row r="3617" spans="1:2" ht="15" customHeight="1" x14ac:dyDescent="0.3">
      <c r="A3617" t="s">
        <v>5872</v>
      </c>
      <c r="B3617">
        <f t="shared" si="357"/>
        <v>25</v>
      </c>
    </row>
    <row r="3618" spans="1:2" ht="15" customHeight="1" x14ac:dyDescent="0.3">
      <c r="A3618" t="s">
        <v>5916</v>
      </c>
      <c r="B3618">
        <f t="shared" si="357"/>
        <v>20</v>
      </c>
    </row>
    <row r="3619" spans="1:2" ht="15" customHeight="1" x14ac:dyDescent="0.3">
      <c r="A3619" t="s">
        <v>5917</v>
      </c>
      <c r="B3619">
        <f t="shared" si="357"/>
        <v>0</v>
      </c>
    </row>
    <row r="3620" spans="1:2" ht="15" customHeight="1" x14ac:dyDescent="0.3">
      <c r="A3620" t="s">
        <v>5873</v>
      </c>
      <c r="B3620">
        <f t="shared" si="357"/>
        <v>10</v>
      </c>
    </row>
    <row r="3621" spans="1:2" ht="15" customHeight="1" x14ac:dyDescent="0.3">
      <c r="A3621" t="s">
        <v>5874</v>
      </c>
      <c r="B3621">
        <f t="shared" si="357"/>
        <v>20</v>
      </c>
    </row>
    <row r="3622" spans="1:2" ht="15" customHeight="1" x14ac:dyDescent="0.3">
      <c r="A3622" t="s">
        <v>5875</v>
      </c>
      <c r="B3622">
        <f t="shared" si="357"/>
        <v>20</v>
      </c>
    </row>
    <row r="3623" spans="1:2" ht="15" customHeight="1" x14ac:dyDescent="0.3">
      <c r="A3623" t="s">
        <v>5876</v>
      </c>
      <c r="B3623">
        <f t="shared" si="357"/>
        <v>20</v>
      </c>
    </row>
    <row r="3624" spans="1:2" ht="15" customHeight="1" x14ac:dyDescent="0.3">
      <c r="A3624" t="s">
        <v>5877</v>
      </c>
      <c r="B3624">
        <f t="shared" si="357"/>
        <v>20</v>
      </c>
    </row>
    <row r="3625" spans="1:2" ht="15" customHeight="1" x14ac:dyDescent="0.3">
      <c r="A3625" t="s">
        <v>5878</v>
      </c>
      <c r="B3625">
        <f t="shared" si="357"/>
        <v>20</v>
      </c>
    </row>
    <row r="3626" spans="1:2" ht="15" customHeight="1" x14ac:dyDescent="0.3">
      <c r="A3626" t="s">
        <v>5879</v>
      </c>
      <c r="B3626">
        <f t="shared" si="357"/>
        <v>0</v>
      </c>
    </row>
    <row r="3627" spans="1:2" ht="15" customHeight="1" x14ac:dyDescent="0.3">
      <c r="A3627" t="s">
        <v>5880</v>
      </c>
      <c r="B3627">
        <f t="shared" si="357"/>
        <v>0</v>
      </c>
    </row>
    <row r="3628" spans="1:2" ht="15" customHeight="1" x14ac:dyDescent="0.3">
      <c r="A3628" t="s">
        <v>5881</v>
      </c>
      <c r="B3628">
        <f t="shared" si="357"/>
        <v>0</v>
      </c>
    </row>
    <row r="3629" spans="1:2" ht="15" customHeight="1" x14ac:dyDescent="0.3">
      <c r="A3629" t="s">
        <v>5882</v>
      </c>
      <c r="B3629">
        <f t="shared" si="357"/>
        <v>15</v>
      </c>
    </row>
    <row r="3630" spans="1:2" ht="15" customHeight="1" x14ac:dyDescent="0.3">
      <c r="A3630" t="s">
        <v>5883</v>
      </c>
      <c r="B3630">
        <f t="shared" si="357"/>
        <v>15</v>
      </c>
    </row>
    <row r="3631" spans="1:2" ht="15" customHeight="1" x14ac:dyDescent="0.3">
      <c r="A3631" t="s">
        <v>5884</v>
      </c>
      <c r="B3631">
        <f t="shared" si="357"/>
        <v>20</v>
      </c>
    </row>
    <row r="3632" spans="1:2" ht="15" customHeight="1" x14ac:dyDescent="0.3">
      <c r="A3632" t="s">
        <v>5885</v>
      </c>
      <c r="B3632">
        <f t="shared" si="357"/>
        <v>15</v>
      </c>
    </row>
    <row r="3633" spans="1:2" ht="15" customHeight="1" x14ac:dyDescent="0.3">
      <c r="A3633" t="s">
        <v>5886</v>
      </c>
      <c r="B3633">
        <f t="shared" si="357"/>
        <v>15</v>
      </c>
    </row>
    <row r="3634" spans="1:2" ht="15" customHeight="1" x14ac:dyDescent="0.3">
      <c r="A3634" t="s">
        <v>5887</v>
      </c>
      <c r="B3634">
        <f t="shared" si="357"/>
        <v>20</v>
      </c>
    </row>
    <row r="3635" spans="1:2" ht="15" customHeight="1" x14ac:dyDescent="0.3">
      <c r="A3635" t="s">
        <v>5888</v>
      </c>
      <c r="B3635">
        <f t="shared" si="357"/>
        <v>20</v>
      </c>
    </row>
    <row r="3636" spans="1:2" ht="15" customHeight="1" x14ac:dyDescent="0.3">
      <c r="A3636" t="s">
        <v>5889</v>
      </c>
      <c r="B3636">
        <f t="shared" si="357"/>
        <v>15</v>
      </c>
    </row>
    <row r="3637" spans="1:2" ht="15" customHeight="1" x14ac:dyDescent="0.3">
      <c r="A3637" t="s">
        <v>1613</v>
      </c>
      <c r="B3637">
        <f>E1070</f>
        <v>20</v>
      </c>
    </row>
    <row r="3638" spans="1:2" ht="15" customHeight="1" x14ac:dyDescent="0.3">
      <c r="A3638" t="s">
        <v>6102</v>
      </c>
      <c r="B3638">
        <f>E1070</f>
        <v>20</v>
      </c>
    </row>
    <row r="3639" spans="1:2" ht="15" customHeight="1" x14ac:dyDescent="0.3">
      <c r="A3639" t="s">
        <v>1612</v>
      </c>
      <c r="B3639">
        <f>E1069</f>
        <v>20</v>
      </c>
    </row>
    <row r="3640" spans="1:2" ht="15" customHeight="1" x14ac:dyDescent="0.3">
      <c r="A3640" t="s">
        <v>6101</v>
      </c>
      <c r="B3640">
        <f>E1069</f>
        <v>20</v>
      </c>
    </row>
    <row r="3641" spans="1:2" ht="15" customHeight="1" x14ac:dyDescent="0.3">
      <c r="A3641" t="s">
        <v>12207</v>
      </c>
      <c r="B3641">
        <f>E1070</f>
        <v>20</v>
      </c>
    </row>
    <row r="3642" spans="1:2" ht="15" customHeight="1" x14ac:dyDescent="0.3">
      <c r="A3642" t="s">
        <v>12208</v>
      </c>
      <c r="B3642">
        <f>E1070</f>
        <v>20</v>
      </c>
    </row>
    <row r="3643" spans="1:2" ht="15" customHeight="1" x14ac:dyDescent="0.3">
      <c r="A3643" t="s">
        <v>12209</v>
      </c>
      <c r="B3643">
        <f>E1069</f>
        <v>20</v>
      </c>
    </row>
    <row r="3644" spans="1:2" ht="15" customHeight="1" x14ac:dyDescent="0.3">
      <c r="A3644" t="s">
        <v>12210</v>
      </c>
      <c r="B3644">
        <f>E1069</f>
        <v>20</v>
      </c>
    </row>
    <row r="3645" spans="1:2" ht="15" customHeight="1" x14ac:dyDescent="0.3">
      <c r="A3645" t="s">
        <v>12211</v>
      </c>
      <c r="B3645">
        <f>E1069</f>
        <v>20</v>
      </c>
    </row>
    <row r="3646" spans="1:2" ht="15" customHeight="1" x14ac:dyDescent="0.3">
      <c r="A3646" t="s">
        <v>12212</v>
      </c>
      <c r="B3646">
        <f>E1069</f>
        <v>20</v>
      </c>
    </row>
    <row r="3647" spans="1:2" ht="15" customHeight="1" x14ac:dyDescent="0.3">
      <c r="A3647" s="71" t="s">
        <v>5276</v>
      </c>
      <c r="B3647">
        <f>E1071</f>
        <v>4</v>
      </c>
    </row>
    <row r="3648" spans="1:2" ht="15" customHeight="1" x14ac:dyDescent="0.3">
      <c r="A3648" s="71" t="s">
        <v>5366</v>
      </c>
      <c r="B3648">
        <f>E1087</f>
        <v>7</v>
      </c>
    </row>
    <row r="3649" spans="1:2" ht="15" customHeight="1" x14ac:dyDescent="0.3">
      <c r="A3649" s="71" t="s">
        <v>5277</v>
      </c>
      <c r="B3649">
        <f>E1071</f>
        <v>4</v>
      </c>
    </row>
    <row r="3650" spans="1:2" ht="15" customHeight="1" x14ac:dyDescent="0.3">
      <c r="A3650" s="71" t="s">
        <v>5278</v>
      </c>
      <c r="B3650">
        <f>E1071</f>
        <v>4</v>
      </c>
    </row>
    <row r="3651" spans="1:2" ht="15" customHeight="1" x14ac:dyDescent="0.3">
      <c r="A3651" s="71" t="s">
        <v>5279</v>
      </c>
      <c r="B3651">
        <f>E1071</f>
        <v>4</v>
      </c>
    </row>
    <row r="3652" spans="1:2" ht="15" customHeight="1" x14ac:dyDescent="0.3">
      <c r="A3652" s="71" t="s">
        <v>5280</v>
      </c>
      <c r="B3652">
        <f>E1071</f>
        <v>4</v>
      </c>
    </row>
    <row r="3653" spans="1:2" ht="15" customHeight="1" x14ac:dyDescent="0.3">
      <c r="A3653" s="71" t="s">
        <v>5281</v>
      </c>
      <c r="B3653">
        <f>E1072</f>
        <v>4</v>
      </c>
    </row>
    <row r="3654" spans="1:2" ht="15" customHeight="1" x14ac:dyDescent="0.3">
      <c r="A3654" s="71" t="s">
        <v>5282</v>
      </c>
      <c r="B3654">
        <f>E1072</f>
        <v>4</v>
      </c>
    </row>
    <row r="3655" spans="1:2" ht="15" customHeight="1" x14ac:dyDescent="0.3">
      <c r="A3655" s="71" t="s">
        <v>5283</v>
      </c>
      <c r="B3655">
        <f>E1072</f>
        <v>4</v>
      </c>
    </row>
    <row r="3656" spans="1:2" ht="15" customHeight="1" x14ac:dyDescent="0.3">
      <c r="A3656" s="71" t="s">
        <v>5284</v>
      </c>
      <c r="B3656">
        <f>E1072</f>
        <v>4</v>
      </c>
    </row>
    <row r="3657" spans="1:2" ht="15" customHeight="1" x14ac:dyDescent="0.3">
      <c r="A3657" s="71" t="s">
        <v>5285</v>
      </c>
      <c r="B3657">
        <f>E1072</f>
        <v>4</v>
      </c>
    </row>
    <row r="3658" spans="1:2" ht="15" customHeight="1" x14ac:dyDescent="0.3">
      <c r="A3658" s="71" t="s">
        <v>5286</v>
      </c>
      <c r="B3658">
        <f>E1072</f>
        <v>4</v>
      </c>
    </row>
    <row r="3659" spans="1:2" ht="15" customHeight="1" x14ac:dyDescent="0.3">
      <c r="A3659" s="71" t="s">
        <v>5287</v>
      </c>
      <c r="B3659">
        <f>E1073</f>
        <v>4</v>
      </c>
    </row>
    <row r="3660" spans="1:2" ht="15" customHeight="1" x14ac:dyDescent="0.3">
      <c r="A3660" s="71" t="s">
        <v>5288</v>
      </c>
      <c r="B3660">
        <f>E1073</f>
        <v>4</v>
      </c>
    </row>
    <row r="3661" spans="1:2" ht="15" customHeight="1" x14ac:dyDescent="0.3">
      <c r="A3661" s="71" t="s">
        <v>5289</v>
      </c>
      <c r="B3661">
        <f>E1073</f>
        <v>4</v>
      </c>
    </row>
    <row r="3662" spans="1:2" ht="15" customHeight="1" x14ac:dyDescent="0.3">
      <c r="A3662" s="71" t="s">
        <v>5290</v>
      </c>
      <c r="B3662">
        <f>E1074</f>
        <v>4</v>
      </c>
    </row>
    <row r="3663" spans="1:2" ht="15" customHeight="1" x14ac:dyDescent="0.3">
      <c r="A3663" s="71" t="s">
        <v>5291</v>
      </c>
      <c r="B3663">
        <f>E1074</f>
        <v>4</v>
      </c>
    </row>
    <row r="3664" spans="1:2" ht="15" customHeight="1" x14ac:dyDescent="0.3">
      <c r="A3664" s="71" t="s">
        <v>5292</v>
      </c>
      <c r="B3664">
        <f>E1075</f>
        <v>4</v>
      </c>
    </row>
    <row r="3665" spans="1:2" ht="15" customHeight="1" x14ac:dyDescent="0.3">
      <c r="A3665" s="71" t="s">
        <v>5293</v>
      </c>
      <c r="B3665">
        <f>E1075</f>
        <v>4</v>
      </c>
    </row>
    <row r="3666" spans="1:2" ht="15" customHeight="1" x14ac:dyDescent="0.3">
      <c r="A3666" s="71" t="s">
        <v>5294</v>
      </c>
      <c r="B3666">
        <f>E1075</f>
        <v>4</v>
      </c>
    </row>
    <row r="3667" spans="1:2" ht="15" customHeight="1" x14ac:dyDescent="0.3">
      <c r="A3667" s="71" t="s">
        <v>5295</v>
      </c>
      <c r="B3667">
        <f>E1075</f>
        <v>4</v>
      </c>
    </row>
    <row r="3668" spans="1:2" ht="15" customHeight="1" x14ac:dyDescent="0.3">
      <c r="A3668" s="71" t="s">
        <v>5296</v>
      </c>
      <c r="B3668">
        <f>E1075</f>
        <v>4</v>
      </c>
    </row>
    <row r="3669" spans="1:2" ht="15" customHeight="1" x14ac:dyDescent="0.3">
      <c r="A3669" s="71" t="s">
        <v>5297</v>
      </c>
      <c r="B3669">
        <f>E1075</f>
        <v>4</v>
      </c>
    </row>
    <row r="3670" spans="1:2" ht="15" customHeight="1" x14ac:dyDescent="0.3">
      <c r="A3670" s="71" t="s">
        <v>5298</v>
      </c>
      <c r="B3670">
        <f>E1075</f>
        <v>4</v>
      </c>
    </row>
    <row r="3671" spans="1:2" ht="15" customHeight="1" x14ac:dyDescent="0.3">
      <c r="A3671" s="71" t="s">
        <v>5299</v>
      </c>
      <c r="B3671">
        <f>E1075</f>
        <v>4</v>
      </c>
    </row>
    <row r="3672" spans="1:2" ht="15" customHeight="1" x14ac:dyDescent="0.3">
      <c r="A3672" s="71" t="s">
        <v>5300</v>
      </c>
      <c r="B3672">
        <f>E1075</f>
        <v>4</v>
      </c>
    </row>
    <row r="3673" spans="1:2" ht="15" customHeight="1" x14ac:dyDescent="0.3">
      <c r="A3673" s="71" t="s">
        <v>5304</v>
      </c>
      <c r="B3673">
        <f>E1075</f>
        <v>4</v>
      </c>
    </row>
    <row r="3674" spans="1:2" ht="15" customHeight="1" x14ac:dyDescent="0.3">
      <c r="A3674" s="71" t="s">
        <v>5301</v>
      </c>
      <c r="B3674">
        <f>E1075</f>
        <v>4</v>
      </c>
    </row>
    <row r="3675" spans="1:2" ht="15" customHeight="1" x14ac:dyDescent="0.3">
      <c r="A3675" s="71" t="s">
        <v>5302</v>
      </c>
      <c r="B3675">
        <f>E1075</f>
        <v>4</v>
      </c>
    </row>
    <row r="3676" spans="1:2" ht="15" customHeight="1" x14ac:dyDescent="0.3">
      <c r="A3676" s="71" t="s">
        <v>5303</v>
      </c>
      <c r="B3676">
        <f>E1075</f>
        <v>4</v>
      </c>
    </row>
    <row r="3677" spans="1:2" ht="15" customHeight="1" x14ac:dyDescent="0.3">
      <c r="A3677" s="71" t="s">
        <v>5305</v>
      </c>
      <c r="B3677">
        <f>E1076</f>
        <v>5</v>
      </c>
    </row>
    <row r="3678" spans="1:2" ht="15" customHeight="1" x14ac:dyDescent="0.3">
      <c r="A3678" s="71" t="s">
        <v>5306</v>
      </c>
      <c r="B3678">
        <f>E1076</f>
        <v>5</v>
      </c>
    </row>
    <row r="3679" spans="1:2" ht="15" customHeight="1" x14ac:dyDescent="0.3">
      <c r="A3679" s="71" t="s">
        <v>5307</v>
      </c>
      <c r="B3679">
        <f>E1077</f>
        <v>4</v>
      </c>
    </row>
    <row r="3680" spans="1:2" ht="15" customHeight="1" x14ac:dyDescent="0.3">
      <c r="A3680" s="71" t="s">
        <v>5308</v>
      </c>
      <c r="B3680">
        <f>E1077</f>
        <v>4</v>
      </c>
    </row>
    <row r="3681" spans="1:2" ht="15" customHeight="1" x14ac:dyDescent="0.3">
      <c r="A3681" s="71" t="s">
        <v>5309</v>
      </c>
      <c r="B3681">
        <f>E1077</f>
        <v>4</v>
      </c>
    </row>
    <row r="3682" spans="1:2" ht="15" customHeight="1" x14ac:dyDescent="0.3">
      <c r="A3682" s="71" t="s">
        <v>5310</v>
      </c>
      <c r="B3682">
        <f>E1078</f>
        <v>4</v>
      </c>
    </row>
    <row r="3683" spans="1:2" ht="15" customHeight="1" x14ac:dyDescent="0.3">
      <c r="A3683" s="71" t="s">
        <v>5311</v>
      </c>
      <c r="B3683">
        <f>E1078</f>
        <v>4</v>
      </c>
    </row>
    <row r="3684" spans="1:2" ht="15" customHeight="1" x14ac:dyDescent="0.3">
      <c r="A3684" s="71" t="s">
        <v>5312</v>
      </c>
      <c r="B3684">
        <f>E1078</f>
        <v>4</v>
      </c>
    </row>
    <row r="3685" spans="1:2" ht="15" customHeight="1" x14ac:dyDescent="0.3">
      <c r="A3685" s="71" t="s">
        <v>5313</v>
      </c>
      <c r="B3685">
        <f>E1078</f>
        <v>4</v>
      </c>
    </row>
    <row r="3686" spans="1:2" ht="15" customHeight="1" x14ac:dyDescent="0.3">
      <c r="A3686" s="71" t="s">
        <v>5314</v>
      </c>
      <c r="B3686">
        <f>E1078</f>
        <v>4</v>
      </c>
    </row>
    <row r="3687" spans="1:2" ht="15" customHeight="1" x14ac:dyDescent="0.3">
      <c r="A3687" s="71" t="s">
        <v>5315</v>
      </c>
      <c r="B3687">
        <f>E1078</f>
        <v>4</v>
      </c>
    </row>
    <row r="3688" spans="1:2" ht="15" customHeight="1" x14ac:dyDescent="0.3">
      <c r="A3688" s="71" t="s">
        <v>5316</v>
      </c>
      <c r="B3688">
        <f>E1078</f>
        <v>4</v>
      </c>
    </row>
    <row r="3689" spans="1:2" ht="15" customHeight="1" x14ac:dyDescent="0.3">
      <c r="A3689" s="71" t="s">
        <v>5317</v>
      </c>
      <c r="B3689">
        <f>E1078</f>
        <v>4</v>
      </c>
    </row>
    <row r="3690" spans="1:2" ht="15" customHeight="1" x14ac:dyDescent="0.3">
      <c r="A3690" s="71" t="s">
        <v>5318</v>
      </c>
      <c r="B3690">
        <f>E1078</f>
        <v>4</v>
      </c>
    </row>
    <row r="3691" spans="1:2" ht="15" customHeight="1" x14ac:dyDescent="0.3">
      <c r="A3691" s="71" t="s">
        <v>5319</v>
      </c>
      <c r="B3691">
        <f>E1078</f>
        <v>4</v>
      </c>
    </row>
    <row r="3692" spans="1:2" ht="15" customHeight="1" x14ac:dyDescent="0.3">
      <c r="A3692" s="71" t="s">
        <v>5320</v>
      </c>
      <c r="B3692">
        <f>E1078</f>
        <v>4</v>
      </c>
    </row>
    <row r="3693" spans="1:2" ht="15" customHeight="1" x14ac:dyDescent="0.3">
      <c r="A3693" s="71" t="s">
        <v>5321</v>
      </c>
      <c r="B3693">
        <f>E1078</f>
        <v>4</v>
      </c>
    </row>
    <row r="3694" spans="1:2" ht="15" customHeight="1" x14ac:dyDescent="0.3">
      <c r="A3694" s="71" t="s">
        <v>5322</v>
      </c>
      <c r="B3694">
        <f>E1079</f>
        <v>4</v>
      </c>
    </row>
    <row r="3695" spans="1:2" ht="15" customHeight="1" x14ac:dyDescent="0.3">
      <c r="A3695" s="71" t="s">
        <v>5323</v>
      </c>
      <c r="B3695">
        <f>E1079</f>
        <v>4</v>
      </c>
    </row>
    <row r="3696" spans="1:2" ht="15" customHeight="1" x14ac:dyDescent="0.3">
      <c r="A3696" s="71" t="s">
        <v>5324</v>
      </c>
      <c r="B3696">
        <f>E1079</f>
        <v>4</v>
      </c>
    </row>
    <row r="3697" spans="1:2" ht="15" customHeight="1" x14ac:dyDescent="0.3">
      <c r="A3697" s="71" t="s">
        <v>5325</v>
      </c>
      <c r="B3697">
        <f>E1079</f>
        <v>4</v>
      </c>
    </row>
    <row r="3698" spans="1:2" ht="15" customHeight="1" x14ac:dyDescent="0.3">
      <c r="A3698" s="71" t="s">
        <v>5326</v>
      </c>
      <c r="B3698">
        <f>E1079</f>
        <v>4</v>
      </c>
    </row>
    <row r="3699" spans="1:2" ht="15" customHeight="1" x14ac:dyDescent="0.3">
      <c r="A3699" s="71" t="s">
        <v>5328</v>
      </c>
      <c r="B3699">
        <f>E1079</f>
        <v>4</v>
      </c>
    </row>
    <row r="3700" spans="1:2" ht="15" customHeight="1" x14ac:dyDescent="0.3">
      <c r="A3700" s="71" t="s">
        <v>5327</v>
      </c>
      <c r="B3700">
        <f>E1079</f>
        <v>4</v>
      </c>
    </row>
    <row r="3701" spans="1:2" ht="15" customHeight="1" x14ac:dyDescent="0.3">
      <c r="A3701" s="71" t="s">
        <v>5329</v>
      </c>
      <c r="B3701">
        <f>E1079</f>
        <v>4</v>
      </c>
    </row>
    <row r="3702" spans="1:2" ht="15" customHeight="1" x14ac:dyDescent="0.3">
      <c r="A3702" s="71" t="s">
        <v>5330</v>
      </c>
      <c r="B3702">
        <f>E1080</f>
        <v>4</v>
      </c>
    </row>
    <row r="3703" spans="1:2" ht="15" customHeight="1" x14ac:dyDescent="0.3">
      <c r="A3703" s="71" t="s">
        <v>5331</v>
      </c>
      <c r="B3703">
        <f>E1080</f>
        <v>4</v>
      </c>
    </row>
    <row r="3704" spans="1:2" ht="15" customHeight="1" x14ac:dyDescent="0.3">
      <c r="A3704" s="71" t="s">
        <v>5332</v>
      </c>
      <c r="B3704">
        <f>E1081</f>
        <v>3</v>
      </c>
    </row>
    <row r="3705" spans="1:2" ht="15" customHeight="1" x14ac:dyDescent="0.3">
      <c r="A3705" t="s">
        <v>1624</v>
      </c>
      <c r="B3705">
        <f>E1082</f>
        <v>3</v>
      </c>
    </row>
    <row r="3706" spans="1:2" ht="15" customHeight="1" x14ac:dyDescent="0.3">
      <c r="A3706" s="71" t="s">
        <v>5333</v>
      </c>
      <c r="B3706">
        <f>E1081</f>
        <v>3</v>
      </c>
    </row>
    <row r="3707" spans="1:2" ht="15" customHeight="1" x14ac:dyDescent="0.3">
      <c r="A3707" s="71" t="s">
        <v>5334</v>
      </c>
      <c r="B3707">
        <f>E1083</f>
        <v>4</v>
      </c>
    </row>
    <row r="3708" spans="1:2" ht="15" customHeight="1" x14ac:dyDescent="0.3">
      <c r="A3708" s="71" t="s">
        <v>5337</v>
      </c>
      <c r="B3708">
        <f>E1084</f>
        <v>9</v>
      </c>
    </row>
    <row r="3709" spans="1:2" ht="15" customHeight="1" x14ac:dyDescent="0.3">
      <c r="A3709" s="71" t="s">
        <v>5335</v>
      </c>
      <c r="B3709">
        <f>E1083</f>
        <v>4</v>
      </c>
    </row>
    <row r="3710" spans="1:2" ht="15" customHeight="1" x14ac:dyDescent="0.3">
      <c r="A3710" s="71" t="s">
        <v>5336</v>
      </c>
      <c r="B3710">
        <f>E1083</f>
        <v>4</v>
      </c>
    </row>
    <row r="3711" spans="1:2" ht="15" customHeight="1" x14ac:dyDescent="0.3">
      <c r="A3711" s="71" t="s">
        <v>5338</v>
      </c>
      <c r="B3711">
        <f>E1084</f>
        <v>9</v>
      </c>
    </row>
    <row r="3712" spans="1:2" ht="15" customHeight="1" x14ac:dyDescent="0.3">
      <c r="A3712" s="71" t="s">
        <v>5339</v>
      </c>
      <c r="B3712">
        <f>E1084</f>
        <v>9</v>
      </c>
    </row>
    <row r="3713" spans="1:2" ht="15" customHeight="1" x14ac:dyDescent="0.3">
      <c r="A3713" s="71" t="s">
        <v>5355</v>
      </c>
      <c r="B3713">
        <f>E1086</f>
        <v>9</v>
      </c>
    </row>
    <row r="3714" spans="1:2" ht="15" customHeight="1" x14ac:dyDescent="0.3">
      <c r="A3714" s="71" t="s">
        <v>5340</v>
      </c>
      <c r="B3714">
        <f>E1085</f>
        <v>9</v>
      </c>
    </row>
    <row r="3715" spans="1:2" ht="15" customHeight="1" x14ac:dyDescent="0.3">
      <c r="A3715" s="71" t="s">
        <v>5341</v>
      </c>
      <c r="B3715">
        <f>E1085</f>
        <v>9</v>
      </c>
    </row>
    <row r="3716" spans="1:2" ht="15" customHeight="1" x14ac:dyDescent="0.3">
      <c r="A3716" s="71" t="s">
        <v>5342</v>
      </c>
      <c r="B3716">
        <f>E1085</f>
        <v>9</v>
      </c>
    </row>
    <row r="3717" spans="1:2" ht="15" customHeight="1" x14ac:dyDescent="0.3">
      <c r="A3717" s="71" t="s">
        <v>5343</v>
      </c>
      <c r="B3717">
        <f>E1085</f>
        <v>9</v>
      </c>
    </row>
    <row r="3718" spans="1:2" ht="15" customHeight="1" x14ac:dyDescent="0.3">
      <c r="A3718" s="71" t="s">
        <v>5344</v>
      </c>
      <c r="B3718">
        <f>E1085</f>
        <v>9</v>
      </c>
    </row>
    <row r="3719" spans="1:2" ht="15" customHeight="1" x14ac:dyDescent="0.3">
      <c r="A3719" s="71" t="s">
        <v>5345</v>
      </c>
      <c r="B3719">
        <f>E1085</f>
        <v>9</v>
      </c>
    </row>
    <row r="3720" spans="1:2" ht="15" customHeight="1" x14ac:dyDescent="0.3">
      <c r="A3720" s="71" t="s">
        <v>5346</v>
      </c>
      <c r="B3720">
        <f>E1085</f>
        <v>9</v>
      </c>
    </row>
    <row r="3721" spans="1:2" ht="15" customHeight="1" x14ac:dyDescent="0.3">
      <c r="A3721" s="71" t="s">
        <v>5347</v>
      </c>
      <c r="B3721">
        <f>E1085</f>
        <v>9</v>
      </c>
    </row>
    <row r="3722" spans="1:2" ht="15" customHeight="1" x14ac:dyDescent="0.3">
      <c r="A3722" s="71" t="s">
        <v>5348</v>
      </c>
      <c r="B3722">
        <f>E1085</f>
        <v>9</v>
      </c>
    </row>
    <row r="3723" spans="1:2" ht="15" customHeight="1" x14ac:dyDescent="0.3">
      <c r="A3723" s="71" t="s">
        <v>5349</v>
      </c>
      <c r="B3723">
        <f>E1085</f>
        <v>9</v>
      </c>
    </row>
    <row r="3724" spans="1:2" ht="15" customHeight="1" x14ac:dyDescent="0.3">
      <c r="A3724" s="71" t="s">
        <v>5350</v>
      </c>
      <c r="B3724">
        <f>E1085</f>
        <v>9</v>
      </c>
    </row>
    <row r="3725" spans="1:2" ht="15" customHeight="1" x14ac:dyDescent="0.3">
      <c r="A3725" s="71" t="s">
        <v>5351</v>
      </c>
      <c r="B3725">
        <f>E1085</f>
        <v>9</v>
      </c>
    </row>
    <row r="3726" spans="1:2" ht="15" customHeight="1" x14ac:dyDescent="0.3">
      <c r="A3726" s="71" t="s">
        <v>5352</v>
      </c>
      <c r="B3726">
        <f>E1085</f>
        <v>9</v>
      </c>
    </row>
    <row r="3727" spans="1:2" ht="15" customHeight="1" x14ac:dyDescent="0.3">
      <c r="A3727" s="71" t="s">
        <v>5353</v>
      </c>
      <c r="B3727">
        <f>E1085</f>
        <v>9</v>
      </c>
    </row>
    <row r="3728" spans="1:2" ht="15" customHeight="1" x14ac:dyDescent="0.3">
      <c r="A3728" s="71" t="s">
        <v>5354</v>
      </c>
      <c r="B3728">
        <f>E1085</f>
        <v>9</v>
      </c>
    </row>
    <row r="3729" spans="1:2" ht="15" customHeight="1" x14ac:dyDescent="0.3">
      <c r="A3729" s="71" t="s">
        <v>5356</v>
      </c>
      <c r="B3729">
        <f>E1086</f>
        <v>9</v>
      </c>
    </row>
    <row r="3730" spans="1:2" ht="15" customHeight="1" x14ac:dyDescent="0.3">
      <c r="A3730" s="71" t="s">
        <v>5357</v>
      </c>
      <c r="B3730">
        <f>E1086</f>
        <v>9</v>
      </c>
    </row>
    <row r="3731" spans="1:2" ht="15" customHeight="1" x14ac:dyDescent="0.3">
      <c r="A3731" s="71" t="s">
        <v>5358</v>
      </c>
      <c r="B3731">
        <f>E1086</f>
        <v>9</v>
      </c>
    </row>
    <row r="3732" spans="1:2" ht="15" customHeight="1" x14ac:dyDescent="0.3">
      <c r="A3732" s="71" t="s">
        <v>5359</v>
      </c>
      <c r="B3732">
        <f>E1086</f>
        <v>9</v>
      </c>
    </row>
    <row r="3733" spans="1:2" ht="15" customHeight="1" x14ac:dyDescent="0.3">
      <c r="A3733" s="71" t="s">
        <v>5360</v>
      </c>
      <c r="B3733">
        <f>E1086</f>
        <v>9</v>
      </c>
    </row>
    <row r="3734" spans="1:2" ht="15" customHeight="1" x14ac:dyDescent="0.3">
      <c r="A3734" s="71" t="s">
        <v>5361</v>
      </c>
      <c r="B3734">
        <f>E1086</f>
        <v>9</v>
      </c>
    </row>
    <row r="3735" spans="1:2" ht="15" customHeight="1" x14ac:dyDescent="0.3">
      <c r="A3735" s="71" t="s">
        <v>5365</v>
      </c>
      <c r="B3735">
        <f>E1086</f>
        <v>9</v>
      </c>
    </row>
    <row r="3736" spans="1:2" ht="15" customHeight="1" x14ac:dyDescent="0.3">
      <c r="A3736" s="71" t="s">
        <v>5362</v>
      </c>
      <c r="B3736">
        <f>E1086</f>
        <v>9</v>
      </c>
    </row>
    <row r="3737" spans="1:2" ht="15" customHeight="1" x14ac:dyDescent="0.3">
      <c r="A3737" s="71" t="s">
        <v>5363</v>
      </c>
      <c r="B3737">
        <f>E1086</f>
        <v>9</v>
      </c>
    </row>
    <row r="3738" spans="1:2" ht="15" customHeight="1" x14ac:dyDescent="0.3">
      <c r="A3738" s="71" t="s">
        <v>5364</v>
      </c>
      <c r="B3738">
        <f>E1086</f>
        <v>9</v>
      </c>
    </row>
    <row r="3739" spans="1:2" ht="15" customHeight="1" x14ac:dyDescent="0.3">
      <c r="A3739" s="71" t="s">
        <v>5367</v>
      </c>
      <c r="B3739">
        <f>E1087</f>
        <v>7</v>
      </c>
    </row>
    <row r="3740" spans="1:2" ht="15" customHeight="1" x14ac:dyDescent="0.3">
      <c r="A3740" s="71" t="s">
        <v>5368</v>
      </c>
      <c r="B3740">
        <f>E1087</f>
        <v>7</v>
      </c>
    </row>
    <row r="3741" spans="1:2" ht="15" customHeight="1" x14ac:dyDescent="0.3">
      <c r="A3741" s="71" t="s">
        <v>5369</v>
      </c>
      <c r="B3741">
        <f>E1087</f>
        <v>7</v>
      </c>
    </row>
    <row r="3742" spans="1:2" ht="15" customHeight="1" x14ac:dyDescent="0.3">
      <c r="A3742" s="71" t="s">
        <v>5370</v>
      </c>
      <c r="B3742">
        <f>E1087</f>
        <v>7</v>
      </c>
    </row>
    <row r="3743" spans="1:2" ht="15" customHeight="1" x14ac:dyDescent="0.3">
      <c r="A3743" s="71" t="s">
        <v>5371</v>
      </c>
      <c r="B3743">
        <f>E1087</f>
        <v>7</v>
      </c>
    </row>
    <row r="3744" spans="1:2" ht="15" customHeight="1" x14ac:dyDescent="0.3">
      <c r="A3744" s="71" t="s">
        <v>5372</v>
      </c>
      <c r="B3744">
        <f t="shared" ref="B3744:B3750" si="358">E1087</f>
        <v>7</v>
      </c>
    </row>
    <row r="3745" spans="1:2" ht="15" customHeight="1" x14ac:dyDescent="0.3">
      <c r="A3745" t="s">
        <v>1630</v>
      </c>
      <c r="B3745">
        <f t="shared" si="358"/>
        <v>0</v>
      </c>
    </row>
    <row r="3746" spans="1:2" ht="15" customHeight="1" x14ac:dyDescent="0.3">
      <c r="A3746" t="s">
        <v>1631</v>
      </c>
      <c r="B3746">
        <f t="shared" si="358"/>
        <v>9</v>
      </c>
    </row>
    <row r="3747" spans="1:2" ht="15" customHeight="1" x14ac:dyDescent="0.3">
      <c r="A3747" t="s">
        <v>1632</v>
      </c>
      <c r="B3747">
        <f t="shared" si="358"/>
        <v>0</v>
      </c>
    </row>
    <row r="3748" spans="1:2" ht="15" customHeight="1" x14ac:dyDescent="0.3">
      <c r="A3748" s="71" t="s">
        <v>5373</v>
      </c>
      <c r="B3748">
        <f t="shared" si="358"/>
        <v>4</v>
      </c>
    </row>
    <row r="3749" spans="1:2" ht="15" customHeight="1" x14ac:dyDescent="0.3">
      <c r="A3749" t="s">
        <v>1634</v>
      </c>
      <c r="B3749">
        <f t="shared" si="358"/>
        <v>0</v>
      </c>
    </row>
    <row r="3750" spans="1:2" ht="15" customHeight="1" x14ac:dyDescent="0.3">
      <c r="A3750" s="71" t="s">
        <v>5374</v>
      </c>
      <c r="B3750">
        <f t="shared" si="358"/>
        <v>5</v>
      </c>
    </row>
    <row r="3751" spans="1:2" ht="15" customHeight="1" x14ac:dyDescent="0.3">
      <c r="A3751" s="71" t="s">
        <v>5375</v>
      </c>
      <c r="B3751">
        <f>E1093</f>
        <v>5</v>
      </c>
    </row>
    <row r="3752" spans="1:2" ht="15" customHeight="1" x14ac:dyDescent="0.3">
      <c r="A3752" s="71" t="s">
        <v>5376</v>
      </c>
      <c r="B3752">
        <f>E1093</f>
        <v>5</v>
      </c>
    </row>
    <row r="3753" spans="1:2" ht="15" customHeight="1" x14ac:dyDescent="0.3">
      <c r="A3753" s="71" t="s">
        <v>5377</v>
      </c>
      <c r="B3753">
        <f>E1093</f>
        <v>5</v>
      </c>
    </row>
    <row r="3754" spans="1:2" ht="15" customHeight="1" x14ac:dyDescent="0.3">
      <c r="A3754" s="71" t="s">
        <v>5378</v>
      </c>
      <c r="B3754">
        <f>E1093</f>
        <v>5</v>
      </c>
    </row>
    <row r="3755" spans="1:2" ht="15" customHeight="1" x14ac:dyDescent="0.3">
      <c r="A3755" s="71" t="s">
        <v>5379</v>
      </c>
      <c r="B3755">
        <f>E1093</f>
        <v>5</v>
      </c>
    </row>
    <row r="3756" spans="1:2" ht="15" customHeight="1" x14ac:dyDescent="0.3">
      <c r="A3756" s="71" t="s">
        <v>5380</v>
      </c>
      <c r="B3756">
        <f>E1093</f>
        <v>5</v>
      </c>
    </row>
    <row r="3757" spans="1:2" ht="15" customHeight="1" x14ac:dyDescent="0.3">
      <c r="A3757" s="71" t="s">
        <v>5381</v>
      </c>
      <c r="B3757">
        <f>E1093</f>
        <v>5</v>
      </c>
    </row>
    <row r="3758" spans="1:2" ht="15" customHeight="1" x14ac:dyDescent="0.3">
      <c r="A3758" s="71" t="s">
        <v>5382</v>
      </c>
      <c r="B3758">
        <f>E1092</f>
        <v>0</v>
      </c>
    </row>
    <row r="3759" spans="1:2" ht="15" customHeight="1" x14ac:dyDescent="0.3">
      <c r="A3759" s="71" t="s">
        <v>5383</v>
      </c>
      <c r="B3759">
        <f>E1093</f>
        <v>5</v>
      </c>
    </row>
    <row r="3760" spans="1:2" ht="15" customHeight="1" x14ac:dyDescent="0.3">
      <c r="A3760" s="71" t="s">
        <v>5384</v>
      </c>
      <c r="B3760">
        <f>E1093</f>
        <v>5</v>
      </c>
    </row>
    <row r="3761" spans="1:2" ht="15" customHeight="1" x14ac:dyDescent="0.3">
      <c r="A3761" s="71" t="s">
        <v>5385</v>
      </c>
      <c r="B3761">
        <f>E1093</f>
        <v>5</v>
      </c>
    </row>
    <row r="3762" spans="1:2" ht="15" customHeight="1" x14ac:dyDescent="0.3">
      <c r="A3762" s="71" t="s">
        <v>5386</v>
      </c>
      <c r="B3762">
        <f>E1093</f>
        <v>5</v>
      </c>
    </row>
    <row r="3763" spans="1:2" ht="15" customHeight="1" x14ac:dyDescent="0.3">
      <c r="A3763" s="71" t="s">
        <v>5387</v>
      </c>
      <c r="B3763">
        <f>E1093</f>
        <v>5</v>
      </c>
    </row>
    <row r="3764" spans="1:2" ht="15" customHeight="1" x14ac:dyDescent="0.3">
      <c r="A3764" s="71" t="s">
        <v>5388</v>
      </c>
      <c r="B3764">
        <f>E1093</f>
        <v>5</v>
      </c>
    </row>
    <row r="3765" spans="1:2" ht="15" customHeight="1" x14ac:dyDescent="0.3">
      <c r="A3765" s="71" t="s">
        <v>5389</v>
      </c>
      <c r="B3765">
        <f>E1093</f>
        <v>5</v>
      </c>
    </row>
    <row r="3766" spans="1:2" ht="15" customHeight="1" x14ac:dyDescent="0.3">
      <c r="A3766" s="71" t="s">
        <v>5390</v>
      </c>
      <c r="B3766">
        <f>E1093</f>
        <v>5</v>
      </c>
    </row>
    <row r="3767" spans="1:2" ht="15" customHeight="1" x14ac:dyDescent="0.3">
      <c r="A3767" s="71" t="s">
        <v>5391</v>
      </c>
      <c r="B3767">
        <f>E1093</f>
        <v>5</v>
      </c>
    </row>
    <row r="3768" spans="1:2" ht="15" customHeight="1" x14ac:dyDescent="0.3">
      <c r="A3768" s="71" t="s">
        <v>5392</v>
      </c>
      <c r="B3768">
        <f>E1093</f>
        <v>5</v>
      </c>
    </row>
    <row r="3769" spans="1:2" ht="15" customHeight="1" x14ac:dyDescent="0.3">
      <c r="A3769" s="71" t="s">
        <v>5393</v>
      </c>
      <c r="B3769">
        <f>E1093</f>
        <v>5</v>
      </c>
    </row>
    <row r="3770" spans="1:2" ht="15" customHeight="1" x14ac:dyDescent="0.3">
      <c r="A3770" s="71" t="s">
        <v>5394</v>
      </c>
      <c r="B3770">
        <f>E1094</f>
        <v>0</v>
      </c>
    </row>
    <row r="3771" spans="1:2" ht="15" customHeight="1" x14ac:dyDescent="0.3">
      <c r="A3771" s="71" t="s">
        <v>5395</v>
      </c>
      <c r="B3771">
        <f>E1094</f>
        <v>0</v>
      </c>
    </row>
    <row r="3772" spans="1:2" ht="15" customHeight="1" x14ac:dyDescent="0.3">
      <c r="A3772" t="s">
        <v>1637</v>
      </c>
      <c r="B3772">
        <f>E1095</f>
        <v>9</v>
      </c>
    </row>
    <row r="3773" spans="1:2" ht="15" customHeight="1" x14ac:dyDescent="0.3">
      <c r="A3773" s="71" t="s">
        <v>5406</v>
      </c>
      <c r="B3773">
        <f>E1096</f>
        <v>3</v>
      </c>
    </row>
    <row r="3774" spans="1:2" ht="15" customHeight="1" x14ac:dyDescent="0.3">
      <c r="A3774" s="71" t="s">
        <v>5417</v>
      </c>
      <c r="B3774">
        <f>E1096</f>
        <v>3</v>
      </c>
    </row>
    <row r="3775" spans="1:2" ht="15" customHeight="1" x14ac:dyDescent="0.3">
      <c r="A3775" s="71" t="s">
        <v>5396</v>
      </c>
      <c r="B3775">
        <f>E1096</f>
        <v>3</v>
      </c>
    </row>
    <row r="3776" spans="1:2" ht="15" customHeight="1" x14ac:dyDescent="0.3">
      <c r="A3776" s="71" t="s">
        <v>5397</v>
      </c>
      <c r="B3776">
        <f>E1096</f>
        <v>3</v>
      </c>
    </row>
    <row r="3777" spans="1:2" ht="15" customHeight="1" x14ac:dyDescent="0.3">
      <c r="A3777" s="71" t="s">
        <v>5398</v>
      </c>
      <c r="B3777">
        <f>E1096</f>
        <v>3</v>
      </c>
    </row>
    <row r="3778" spans="1:2" ht="15" customHeight="1" x14ac:dyDescent="0.3">
      <c r="A3778" s="71" t="s">
        <v>5399</v>
      </c>
      <c r="B3778">
        <f>E1096</f>
        <v>3</v>
      </c>
    </row>
    <row r="3779" spans="1:2" ht="15" customHeight="1" x14ac:dyDescent="0.3">
      <c r="A3779" s="71" t="s">
        <v>5400</v>
      </c>
      <c r="B3779">
        <f>E1096</f>
        <v>3</v>
      </c>
    </row>
    <row r="3780" spans="1:2" ht="15" customHeight="1" x14ac:dyDescent="0.3">
      <c r="A3780" s="71" t="s">
        <v>5401</v>
      </c>
      <c r="B3780">
        <f>E1096</f>
        <v>3</v>
      </c>
    </row>
    <row r="3781" spans="1:2" ht="15" customHeight="1" x14ac:dyDescent="0.3">
      <c r="A3781" s="71" t="s">
        <v>5402</v>
      </c>
      <c r="B3781">
        <f>E1096</f>
        <v>3</v>
      </c>
    </row>
    <row r="3782" spans="1:2" ht="15" customHeight="1" x14ac:dyDescent="0.3">
      <c r="A3782" s="71" t="s">
        <v>5403</v>
      </c>
      <c r="B3782">
        <f>E1096</f>
        <v>3</v>
      </c>
    </row>
    <row r="3783" spans="1:2" ht="15" customHeight="1" x14ac:dyDescent="0.3">
      <c r="A3783" s="71" t="s">
        <v>5404</v>
      </c>
      <c r="B3783">
        <f>E1096</f>
        <v>3</v>
      </c>
    </row>
    <row r="3784" spans="1:2" ht="15" customHeight="1" x14ac:dyDescent="0.3">
      <c r="A3784" s="71" t="s">
        <v>5405</v>
      </c>
      <c r="B3784">
        <f>E1096</f>
        <v>3</v>
      </c>
    </row>
    <row r="3785" spans="1:2" ht="15" customHeight="1" x14ac:dyDescent="0.3">
      <c r="A3785" s="71" t="s">
        <v>5407</v>
      </c>
      <c r="B3785">
        <f>E1096</f>
        <v>3</v>
      </c>
    </row>
    <row r="3786" spans="1:2" ht="15" customHeight="1" x14ac:dyDescent="0.3">
      <c r="A3786" s="71" t="s">
        <v>5408</v>
      </c>
      <c r="B3786">
        <f>E1096</f>
        <v>3</v>
      </c>
    </row>
    <row r="3787" spans="1:2" ht="15" customHeight="1" x14ac:dyDescent="0.3">
      <c r="A3787" s="71" t="s">
        <v>5418</v>
      </c>
      <c r="B3787">
        <f>E1096</f>
        <v>3</v>
      </c>
    </row>
    <row r="3788" spans="1:2" ht="15" customHeight="1" x14ac:dyDescent="0.3">
      <c r="A3788" s="71" t="s">
        <v>5409</v>
      </c>
      <c r="B3788">
        <f>E1096</f>
        <v>3</v>
      </c>
    </row>
    <row r="3789" spans="1:2" ht="15" customHeight="1" x14ac:dyDescent="0.3">
      <c r="A3789" s="71" t="s">
        <v>5410</v>
      </c>
      <c r="B3789">
        <f>E1096</f>
        <v>3</v>
      </c>
    </row>
    <row r="3790" spans="1:2" ht="15" customHeight="1" x14ac:dyDescent="0.3">
      <c r="A3790" s="71" t="s">
        <v>5411</v>
      </c>
      <c r="B3790">
        <f>E1096</f>
        <v>3</v>
      </c>
    </row>
    <row r="3791" spans="1:2" ht="15" customHeight="1" x14ac:dyDescent="0.3">
      <c r="A3791" s="71" t="s">
        <v>5412</v>
      </c>
      <c r="B3791">
        <f>E1096</f>
        <v>3</v>
      </c>
    </row>
    <row r="3792" spans="1:2" ht="15" customHeight="1" x14ac:dyDescent="0.3">
      <c r="A3792" s="71" t="s">
        <v>5419</v>
      </c>
      <c r="B3792">
        <f>E1096</f>
        <v>3</v>
      </c>
    </row>
    <row r="3793" spans="1:2" ht="15" customHeight="1" x14ac:dyDescent="0.3">
      <c r="A3793" s="71" t="s">
        <v>5413</v>
      </c>
      <c r="B3793">
        <f>E1096</f>
        <v>3</v>
      </c>
    </row>
    <row r="3794" spans="1:2" ht="15" customHeight="1" x14ac:dyDescent="0.3">
      <c r="A3794" s="71" t="s">
        <v>5414</v>
      </c>
      <c r="B3794">
        <f>E1096</f>
        <v>3</v>
      </c>
    </row>
    <row r="3795" spans="1:2" ht="15" customHeight="1" x14ac:dyDescent="0.3">
      <c r="A3795" s="71" t="s">
        <v>5420</v>
      </c>
      <c r="B3795">
        <f>E1096</f>
        <v>3</v>
      </c>
    </row>
    <row r="3796" spans="1:2" ht="15" customHeight="1" x14ac:dyDescent="0.3">
      <c r="A3796" s="71" t="s">
        <v>5415</v>
      </c>
      <c r="B3796">
        <f>E1096</f>
        <v>3</v>
      </c>
    </row>
    <row r="3797" spans="1:2" ht="15" customHeight="1" x14ac:dyDescent="0.3">
      <c r="A3797" s="71" t="s">
        <v>5421</v>
      </c>
      <c r="B3797">
        <f>E1096</f>
        <v>3</v>
      </c>
    </row>
    <row r="3798" spans="1:2" ht="15" customHeight="1" x14ac:dyDescent="0.3">
      <c r="A3798" s="71" t="s">
        <v>5416</v>
      </c>
      <c r="B3798">
        <f>E1096</f>
        <v>3</v>
      </c>
    </row>
    <row r="3799" spans="1:2" ht="15" customHeight="1" x14ac:dyDescent="0.3">
      <c r="A3799" s="71" t="s">
        <v>5422</v>
      </c>
      <c r="B3799">
        <f>E1097</f>
        <v>4</v>
      </c>
    </row>
    <row r="3800" spans="1:2" ht="15" customHeight="1" x14ac:dyDescent="0.3">
      <c r="A3800" s="71" t="s">
        <v>5423</v>
      </c>
      <c r="B3800">
        <f>E1097</f>
        <v>4</v>
      </c>
    </row>
    <row r="3801" spans="1:2" ht="15" customHeight="1" x14ac:dyDescent="0.3">
      <c r="A3801" s="71" t="s">
        <v>5424</v>
      </c>
      <c r="B3801">
        <f>E1097</f>
        <v>4</v>
      </c>
    </row>
    <row r="3802" spans="1:2" ht="15" customHeight="1" x14ac:dyDescent="0.3">
      <c r="A3802" s="71" t="s">
        <v>5425</v>
      </c>
      <c r="B3802">
        <f>E1097</f>
        <v>4</v>
      </c>
    </row>
    <row r="3803" spans="1:2" ht="15" customHeight="1" x14ac:dyDescent="0.3">
      <c r="A3803" s="71" t="s">
        <v>5426</v>
      </c>
      <c r="B3803">
        <f>E1097</f>
        <v>4</v>
      </c>
    </row>
    <row r="3804" spans="1:2" ht="15" customHeight="1" x14ac:dyDescent="0.3">
      <c r="A3804" s="71" t="s">
        <v>5427</v>
      </c>
      <c r="B3804">
        <f>E1097</f>
        <v>4</v>
      </c>
    </row>
    <row r="3805" spans="1:2" ht="15" customHeight="1" x14ac:dyDescent="0.3">
      <c r="A3805" s="71" t="s">
        <v>5428</v>
      </c>
      <c r="B3805">
        <f>E1097</f>
        <v>4</v>
      </c>
    </row>
    <row r="3806" spans="1:2" ht="15" customHeight="1" x14ac:dyDescent="0.3">
      <c r="A3806" s="71" t="s">
        <v>5429</v>
      </c>
      <c r="B3806">
        <f>E1096</f>
        <v>3</v>
      </c>
    </row>
    <row r="3807" spans="1:2" ht="15" customHeight="1" x14ac:dyDescent="0.3">
      <c r="A3807" s="71" t="s">
        <v>5430</v>
      </c>
      <c r="B3807">
        <f>E1097</f>
        <v>4</v>
      </c>
    </row>
    <row r="3808" spans="1:2" ht="15" customHeight="1" x14ac:dyDescent="0.3">
      <c r="A3808" s="71" t="s">
        <v>5431</v>
      </c>
      <c r="B3808">
        <f t="shared" ref="B3808:B3828" si="359">B3647</f>
        <v>4</v>
      </c>
    </row>
    <row r="3809" spans="1:2" ht="15" customHeight="1" x14ac:dyDescent="0.3">
      <c r="A3809" s="71" t="s">
        <v>5432</v>
      </c>
      <c r="B3809">
        <f t="shared" si="359"/>
        <v>7</v>
      </c>
    </row>
    <row r="3810" spans="1:2" ht="15" customHeight="1" x14ac:dyDescent="0.3">
      <c r="A3810" s="71" t="s">
        <v>5433</v>
      </c>
      <c r="B3810">
        <f t="shared" si="359"/>
        <v>4</v>
      </c>
    </row>
    <row r="3811" spans="1:2" ht="15" customHeight="1" x14ac:dyDescent="0.3">
      <c r="A3811" s="71" t="s">
        <v>5434</v>
      </c>
      <c r="B3811">
        <f t="shared" si="359"/>
        <v>4</v>
      </c>
    </row>
    <row r="3812" spans="1:2" ht="15" customHeight="1" x14ac:dyDescent="0.3">
      <c r="A3812" s="71" t="s">
        <v>5435</v>
      </c>
      <c r="B3812">
        <f t="shared" si="359"/>
        <v>4</v>
      </c>
    </row>
    <row r="3813" spans="1:2" ht="15" customHeight="1" x14ac:dyDescent="0.3">
      <c r="A3813" s="71" t="s">
        <v>5558</v>
      </c>
      <c r="B3813">
        <f t="shared" si="359"/>
        <v>4</v>
      </c>
    </row>
    <row r="3814" spans="1:2" ht="15" customHeight="1" x14ac:dyDescent="0.3">
      <c r="A3814" s="71" t="s">
        <v>5559</v>
      </c>
      <c r="B3814">
        <f t="shared" si="359"/>
        <v>4</v>
      </c>
    </row>
    <row r="3815" spans="1:2" ht="15" customHeight="1" x14ac:dyDescent="0.3">
      <c r="A3815" s="71" t="s">
        <v>5560</v>
      </c>
      <c r="B3815">
        <f t="shared" si="359"/>
        <v>4</v>
      </c>
    </row>
    <row r="3816" spans="1:2" ht="15" customHeight="1" x14ac:dyDescent="0.3">
      <c r="A3816" s="71" t="s">
        <v>5561</v>
      </c>
      <c r="B3816">
        <f t="shared" si="359"/>
        <v>4</v>
      </c>
    </row>
    <row r="3817" spans="1:2" ht="15" customHeight="1" x14ac:dyDescent="0.3">
      <c r="A3817" s="71" t="s">
        <v>5562</v>
      </c>
      <c r="B3817">
        <f t="shared" si="359"/>
        <v>4</v>
      </c>
    </row>
    <row r="3818" spans="1:2" ht="15" customHeight="1" x14ac:dyDescent="0.3">
      <c r="A3818" s="71" t="s">
        <v>5563</v>
      </c>
      <c r="B3818">
        <f t="shared" si="359"/>
        <v>4</v>
      </c>
    </row>
    <row r="3819" spans="1:2" ht="15" customHeight="1" x14ac:dyDescent="0.3">
      <c r="A3819" s="71" t="s">
        <v>5564</v>
      </c>
      <c r="B3819">
        <f t="shared" si="359"/>
        <v>4</v>
      </c>
    </row>
    <row r="3820" spans="1:2" ht="15" customHeight="1" x14ac:dyDescent="0.3">
      <c r="A3820" s="71" t="s">
        <v>5565</v>
      </c>
      <c r="B3820">
        <f t="shared" si="359"/>
        <v>4</v>
      </c>
    </row>
    <row r="3821" spans="1:2" ht="15" customHeight="1" x14ac:dyDescent="0.3">
      <c r="A3821" s="71" t="s">
        <v>5566</v>
      </c>
      <c r="B3821">
        <f t="shared" si="359"/>
        <v>4</v>
      </c>
    </row>
    <row r="3822" spans="1:2" ht="15" customHeight="1" x14ac:dyDescent="0.3">
      <c r="A3822" s="71" t="s">
        <v>5567</v>
      </c>
      <c r="B3822">
        <f t="shared" si="359"/>
        <v>4</v>
      </c>
    </row>
    <row r="3823" spans="1:2" ht="15" customHeight="1" x14ac:dyDescent="0.3">
      <c r="A3823" s="71" t="s">
        <v>5568</v>
      </c>
      <c r="B3823">
        <f t="shared" si="359"/>
        <v>4</v>
      </c>
    </row>
    <row r="3824" spans="1:2" ht="15" customHeight="1" x14ac:dyDescent="0.3">
      <c r="A3824" s="71" t="s">
        <v>5569</v>
      </c>
      <c r="B3824">
        <f t="shared" si="359"/>
        <v>4</v>
      </c>
    </row>
    <row r="3825" spans="1:2" ht="15" customHeight="1" x14ac:dyDescent="0.3">
      <c r="A3825" s="71" t="s">
        <v>5570</v>
      </c>
      <c r="B3825">
        <f t="shared" si="359"/>
        <v>4</v>
      </c>
    </row>
    <row r="3826" spans="1:2" ht="15" customHeight="1" x14ac:dyDescent="0.3">
      <c r="A3826" s="71" t="s">
        <v>5488</v>
      </c>
      <c r="B3826">
        <f t="shared" si="359"/>
        <v>4</v>
      </c>
    </row>
    <row r="3827" spans="1:2" ht="15" customHeight="1" x14ac:dyDescent="0.3">
      <c r="A3827" s="71" t="s">
        <v>5489</v>
      </c>
      <c r="B3827">
        <f t="shared" si="359"/>
        <v>4</v>
      </c>
    </row>
    <row r="3828" spans="1:2" ht="15" customHeight="1" x14ac:dyDescent="0.3">
      <c r="A3828" s="71" t="s">
        <v>5490</v>
      </c>
      <c r="B3828">
        <f t="shared" si="359"/>
        <v>4</v>
      </c>
    </row>
    <row r="3829" spans="1:2" ht="15" customHeight="1" x14ac:dyDescent="0.3">
      <c r="A3829" s="71" t="s">
        <v>5571</v>
      </c>
      <c r="B3829">
        <f t="shared" ref="B3829:B3839" si="360">B3669</f>
        <v>4</v>
      </c>
    </row>
    <row r="3830" spans="1:2" ht="15" customHeight="1" x14ac:dyDescent="0.3">
      <c r="A3830" s="71" t="s">
        <v>5572</v>
      </c>
      <c r="B3830">
        <f t="shared" si="360"/>
        <v>4</v>
      </c>
    </row>
    <row r="3831" spans="1:2" ht="15" customHeight="1" x14ac:dyDescent="0.3">
      <c r="A3831" s="71" t="s">
        <v>5573</v>
      </c>
      <c r="B3831">
        <f t="shared" si="360"/>
        <v>4</v>
      </c>
    </row>
    <row r="3832" spans="1:2" ht="15" customHeight="1" x14ac:dyDescent="0.3">
      <c r="A3832" s="71" t="s">
        <v>5574</v>
      </c>
      <c r="B3832">
        <f t="shared" si="360"/>
        <v>4</v>
      </c>
    </row>
    <row r="3833" spans="1:2" ht="15" customHeight="1" x14ac:dyDescent="0.3">
      <c r="A3833" s="71" t="s">
        <v>5587</v>
      </c>
      <c r="B3833">
        <f t="shared" si="360"/>
        <v>4</v>
      </c>
    </row>
    <row r="3834" spans="1:2" ht="15" customHeight="1" x14ac:dyDescent="0.3">
      <c r="A3834" s="71" t="s">
        <v>5575</v>
      </c>
      <c r="B3834">
        <f t="shared" si="360"/>
        <v>4</v>
      </c>
    </row>
    <row r="3835" spans="1:2" ht="15" customHeight="1" x14ac:dyDescent="0.3">
      <c r="A3835" s="71" t="s">
        <v>5576</v>
      </c>
      <c r="B3835">
        <f t="shared" si="360"/>
        <v>4</v>
      </c>
    </row>
    <row r="3836" spans="1:2" ht="15" customHeight="1" x14ac:dyDescent="0.3">
      <c r="A3836" s="71" t="s">
        <v>5588</v>
      </c>
      <c r="B3836">
        <f t="shared" si="360"/>
        <v>4</v>
      </c>
    </row>
    <row r="3837" spans="1:2" ht="15" customHeight="1" x14ac:dyDescent="0.3">
      <c r="A3837" s="71" t="s">
        <v>5577</v>
      </c>
      <c r="B3837">
        <f t="shared" si="360"/>
        <v>5</v>
      </c>
    </row>
    <row r="3838" spans="1:2" ht="15" customHeight="1" x14ac:dyDescent="0.3">
      <c r="A3838" s="71" t="s">
        <v>5578</v>
      </c>
      <c r="B3838">
        <f t="shared" si="360"/>
        <v>5</v>
      </c>
    </row>
    <row r="3839" spans="1:2" ht="15" customHeight="1" x14ac:dyDescent="0.3">
      <c r="A3839" s="71" t="s">
        <v>5579</v>
      </c>
      <c r="B3839">
        <f t="shared" si="360"/>
        <v>4</v>
      </c>
    </row>
    <row r="3840" spans="1:2" ht="15" customHeight="1" x14ac:dyDescent="0.3">
      <c r="A3840" s="71" t="s">
        <v>5436</v>
      </c>
      <c r="B3840">
        <f t="shared" ref="B3840:B3871" si="361">B3682</f>
        <v>4</v>
      </c>
    </row>
    <row r="3841" spans="1:2" ht="15" customHeight="1" x14ac:dyDescent="0.3">
      <c r="A3841" s="71" t="s">
        <v>5437</v>
      </c>
      <c r="B3841">
        <f t="shared" si="361"/>
        <v>4</v>
      </c>
    </row>
    <row r="3842" spans="1:2" ht="15" customHeight="1" x14ac:dyDescent="0.3">
      <c r="A3842" s="71" t="s">
        <v>5438</v>
      </c>
      <c r="B3842">
        <f t="shared" si="361"/>
        <v>4</v>
      </c>
    </row>
    <row r="3843" spans="1:2" ht="15" customHeight="1" x14ac:dyDescent="0.3">
      <c r="A3843" s="71" t="s">
        <v>5439</v>
      </c>
      <c r="B3843">
        <f t="shared" si="361"/>
        <v>4</v>
      </c>
    </row>
    <row r="3844" spans="1:2" ht="15" customHeight="1" x14ac:dyDescent="0.3">
      <c r="A3844" s="71" t="s">
        <v>5440</v>
      </c>
      <c r="B3844">
        <f t="shared" si="361"/>
        <v>4</v>
      </c>
    </row>
    <row r="3845" spans="1:2" ht="15" customHeight="1" x14ac:dyDescent="0.3">
      <c r="A3845" s="71" t="s">
        <v>5441</v>
      </c>
      <c r="B3845">
        <f t="shared" si="361"/>
        <v>4</v>
      </c>
    </row>
    <row r="3846" spans="1:2" ht="15" customHeight="1" x14ac:dyDescent="0.3">
      <c r="A3846" s="71" t="s">
        <v>5442</v>
      </c>
      <c r="B3846">
        <f t="shared" si="361"/>
        <v>4</v>
      </c>
    </row>
    <row r="3847" spans="1:2" ht="15" customHeight="1" x14ac:dyDescent="0.3">
      <c r="A3847" s="71" t="s">
        <v>5491</v>
      </c>
      <c r="B3847">
        <f t="shared" si="361"/>
        <v>4</v>
      </c>
    </row>
    <row r="3848" spans="1:2" ht="15" customHeight="1" x14ac:dyDescent="0.3">
      <c r="A3848" s="71" t="s">
        <v>5492</v>
      </c>
      <c r="B3848">
        <f t="shared" si="361"/>
        <v>4</v>
      </c>
    </row>
    <row r="3849" spans="1:2" ht="15" customHeight="1" x14ac:dyDescent="0.3">
      <c r="A3849" s="71" t="s">
        <v>5493</v>
      </c>
      <c r="B3849">
        <f t="shared" si="361"/>
        <v>4</v>
      </c>
    </row>
    <row r="3850" spans="1:2" ht="15" customHeight="1" x14ac:dyDescent="0.3">
      <c r="A3850" s="71" t="s">
        <v>5580</v>
      </c>
      <c r="B3850">
        <f t="shared" si="361"/>
        <v>4</v>
      </c>
    </row>
    <row r="3851" spans="1:2" ht="15" customHeight="1" x14ac:dyDescent="0.3">
      <c r="A3851" s="71" t="s">
        <v>5581</v>
      </c>
      <c r="B3851">
        <f t="shared" si="361"/>
        <v>4</v>
      </c>
    </row>
    <row r="3852" spans="1:2" ht="15" customHeight="1" x14ac:dyDescent="0.3">
      <c r="A3852" s="71" t="s">
        <v>5443</v>
      </c>
      <c r="B3852">
        <f t="shared" si="361"/>
        <v>4</v>
      </c>
    </row>
    <row r="3853" spans="1:2" ht="15" customHeight="1" x14ac:dyDescent="0.3">
      <c r="A3853" s="71" t="s">
        <v>5444</v>
      </c>
      <c r="B3853">
        <f t="shared" si="361"/>
        <v>4</v>
      </c>
    </row>
    <row r="3854" spans="1:2" ht="15" customHeight="1" x14ac:dyDescent="0.3">
      <c r="A3854" s="71" t="s">
        <v>5445</v>
      </c>
      <c r="B3854">
        <f t="shared" si="361"/>
        <v>4</v>
      </c>
    </row>
    <row r="3855" spans="1:2" ht="15" customHeight="1" x14ac:dyDescent="0.3">
      <c r="A3855" s="71" t="s">
        <v>5446</v>
      </c>
      <c r="B3855">
        <f t="shared" si="361"/>
        <v>4</v>
      </c>
    </row>
    <row r="3856" spans="1:2" ht="15" customHeight="1" x14ac:dyDescent="0.3">
      <c r="A3856" s="71" t="s">
        <v>5447</v>
      </c>
      <c r="B3856">
        <f t="shared" si="361"/>
        <v>4</v>
      </c>
    </row>
    <row r="3857" spans="1:2" ht="15" customHeight="1" x14ac:dyDescent="0.3">
      <c r="A3857" s="71" t="s">
        <v>5448</v>
      </c>
      <c r="B3857">
        <f t="shared" si="361"/>
        <v>4</v>
      </c>
    </row>
    <row r="3858" spans="1:2" ht="15" customHeight="1" x14ac:dyDescent="0.3">
      <c r="A3858" s="71" t="s">
        <v>5449</v>
      </c>
      <c r="B3858">
        <f t="shared" si="361"/>
        <v>4</v>
      </c>
    </row>
    <row r="3859" spans="1:2" ht="15" customHeight="1" x14ac:dyDescent="0.3">
      <c r="A3859" s="71" t="s">
        <v>5582</v>
      </c>
      <c r="B3859">
        <f t="shared" si="361"/>
        <v>4</v>
      </c>
    </row>
    <row r="3860" spans="1:2" ht="15" customHeight="1" x14ac:dyDescent="0.3">
      <c r="A3860" s="71" t="s">
        <v>5450</v>
      </c>
      <c r="B3860">
        <f t="shared" si="361"/>
        <v>4</v>
      </c>
    </row>
    <row r="3861" spans="1:2" ht="15" customHeight="1" x14ac:dyDescent="0.3">
      <c r="A3861" s="71" t="s">
        <v>5451</v>
      </c>
      <c r="B3861">
        <f t="shared" si="361"/>
        <v>4</v>
      </c>
    </row>
    <row r="3862" spans="1:2" ht="15" customHeight="1" x14ac:dyDescent="0.3">
      <c r="A3862" s="71" t="s">
        <v>5452</v>
      </c>
      <c r="B3862">
        <f t="shared" si="361"/>
        <v>3</v>
      </c>
    </row>
    <row r="3863" spans="1:2" ht="15" customHeight="1" x14ac:dyDescent="0.3">
      <c r="A3863" t="s">
        <v>5453</v>
      </c>
      <c r="B3863">
        <f t="shared" si="361"/>
        <v>3</v>
      </c>
    </row>
    <row r="3864" spans="1:2" ht="15" customHeight="1" x14ac:dyDescent="0.3">
      <c r="A3864" s="71" t="s">
        <v>5454</v>
      </c>
      <c r="B3864">
        <f t="shared" si="361"/>
        <v>3</v>
      </c>
    </row>
    <row r="3865" spans="1:2" ht="15" customHeight="1" x14ac:dyDescent="0.3">
      <c r="A3865" s="71" t="s">
        <v>5455</v>
      </c>
      <c r="B3865">
        <f t="shared" si="361"/>
        <v>4</v>
      </c>
    </row>
    <row r="3866" spans="1:2" ht="15" customHeight="1" x14ac:dyDescent="0.3">
      <c r="A3866" s="71" t="s">
        <v>5456</v>
      </c>
      <c r="B3866">
        <f t="shared" si="361"/>
        <v>9</v>
      </c>
    </row>
    <row r="3867" spans="1:2" ht="15" customHeight="1" x14ac:dyDescent="0.3">
      <c r="A3867" s="71" t="s">
        <v>5457</v>
      </c>
      <c r="B3867">
        <f t="shared" si="361"/>
        <v>4</v>
      </c>
    </row>
    <row r="3868" spans="1:2" ht="15" customHeight="1" x14ac:dyDescent="0.3">
      <c r="A3868" s="71" t="s">
        <v>5458</v>
      </c>
      <c r="B3868">
        <f t="shared" si="361"/>
        <v>4</v>
      </c>
    </row>
    <row r="3869" spans="1:2" ht="15" customHeight="1" x14ac:dyDescent="0.3">
      <c r="A3869" s="71" t="s">
        <v>5459</v>
      </c>
      <c r="B3869">
        <f t="shared" si="361"/>
        <v>9</v>
      </c>
    </row>
    <row r="3870" spans="1:2" ht="15" customHeight="1" x14ac:dyDescent="0.3">
      <c r="A3870" s="71" t="s">
        <v>5460</v>
      </c>
      <c r="B3870">
        <f t="shared" si="361"/>
        <v>9</v>
      </c>
    </row>
    <row r="3871" spans="1:2" ht="15" customHeight="1" x14ac:dyDescent="0.3">
      <c r="A3871" s="71" t="s">
        <v>5461</v>
      </c>
      <c r="B3871">
        <f t="shared" si="361"/>
        <v>9</v>
      </c>
    </row>
    <row r="3872" spans="1:2" ht="15" customHeight="1" x14ac:dyDescent="0.3">
      <c r="A3872" s="71" t="s">
        <v>5462</v>
      </c>
      <c r="B3872">
        <f t="shared" ref="B3872:B3891" si="362">B3714</f>
        <v>9</v>
      </c>
    </row>
    <row r="3873" spans="1:2" ht="15" customHeight="1" x14ac:dyDescent="0.3">
      <c r="A3873" s="71" t="s">
        <v>5463</v>
      </c>
      <c r="B3873">
        <f t="shared" si="362"/>
        <v>9</v>
      </c>
    </row>
    <row r="3874" spans="1:2" ht="15" customHeight="1" x14ac:dyDescent="0.3">
      <c r="A3874" s="71" t="s">
        <v>5464</v>
      </c>
      <c r="B3874">
        <f t="shared" si="362"/>
        <v>9</v>
      </c>
    </row>
    <row r="3875" spans="1:2" ht="15" customHeight="1" x14ac:dyDescent="0.3">
      <c r="A3875" s="71" t="s">
        <v>5465</v>
      </c>
      <c r="B3875">
        <f t="shared" si="362"/>
        <v>9</v>
      </c>
    </row>
    <row r="3876" spans="1:2" ht="15" customHeight="1" x14ac:dyDescent="0.3">
      <c r="A3876" s="71" t="s">
        <v>5466</v>
      </c>
      <c r="B3876">
        <f t="shared" si="362"/>
        <v>9</v>
      </c>
    </row>
    <row r="3877" spans="1:2" ht="15" customHeight="1" x14ac:dyDescent="0.3">
      <c r="A3877" s="71" t="s">
        <v>5467</v>
      </c>
      <c r="B3877">
        <f t="shared" si="362"/>
        <v>9</v>
      </c>
    </row>
    <row r="3878" spans="1:2" ht="15" customHeight="1" x14ac:dyDescent="0.3">
      <c r="A3878" s="71" t="s">
        <v>5468</v>
      </c>
      <c r="B3878">
        <f t="shared" si="362"/>
        <v>9</v>
      </c>
    </row>
    <row r="3879" spans="1:2" ht="15" customHeight="1" x14ac:dyDescent="0.3">
      <c r="A3879" s="71" t="s">
        <v>5469</v>
      </c>
      <c r="B3879">
        <f t="shared" si="362"/>
        <v>9</v>
      </c>
    </row>
    <row r="3880" spans="1:2" ht="15" customHeight="1" x14ac:dyDescent="0.3">
      <c r="A3880" s="71" t="s">
        <v>5470</v>
      </c>
      <c r="B3880">
        <f t="shared" si="362"/>
        <v>9</v>
      </c>
    </row>
    <row r="3881" spans="1:2" ht="15" customHeight="1" x14ac:dyDescent="0.3">
      <c r="A3881" s="71" t="s">
        <v>5471</v>
      </c>
      <c r="B3881">
        <f t="shared" si="362"/>
        <v>9</v>
      </c>
    </row>
    <row r="3882" spans="1:2" ht="15" customHeight="1" x14ac:dyDescent="0.3">
      <c r="A3882" s="71" t="s">
        <v>5472</v>
      </c>
      <c r="B3882">
        <f t="shared" si="362"/>
        <v>9</v>
      </c>
    </row>
    <row r="3883" spans="1:2" ht="15" customHeight="1" x14ac:dyDescent="0.3">
      <c r="A3883" s="71" t="s">
        <v>5473</v>
      </c>
      <c r="B3883">
        <f t="shared" si="362"/>
        <v>9</v>
      </c>
    </row>
    <row r="3884" spans="1:2" ht="15" customHeight="1" x14ac:dyDescent="0.3">
      <c r="A3884" s="71" t="s">
        <v>5474</v>
      </c>
      <c r="B3884">
        <f t="shared" si="362"/>
        <v>9</v>
      </c>
    </row>
    <row r="3885" spans="1:2" ht="15" customHeight="1" x14ac:dyDescent="0.3">
      <c r="A3885" s="71" t="s">
        <v>5475</v>
      </c>
      <c r="B3885">
        <f t="shared" si="362"/>
        <v>9</v>
      </c>
    </row>
    <row r="3886" spans="1:2" ht="15" customHeight="1" x14ac:dyDescent="0.3">
      <c r="A3886" s="71" t="s">
        <v>5476</v>
      </c>
      <c r="B3886">
        <f t="shared" si="362"/>
        <v>9</v>
      </c>
    </row>
    <row r="3887" spans="1:2" ht="15" customHeight="1" x14ac:dyDescent="0.3">
      <c r="A3887" s="71" t="s">
        <v>5477</v>
      </c>
      <c r="B3887">
        <f t="shared" si="362"/>
        <v>9</v>
      </c>
    </row>
    <row r="3888" spans="1:2" ht="15" customHeight="1" x14ac:dyDescent="0.3">
      <c r="A3888" s="71" t="s">
        <v>5478</v>
      </c>
      <c r="B3888">
        <f t="shared" si="362"/>
        <v>9</v>
      </c>
    </row>
    <row r="3889" spans="1:2" ht="15" customHeight="1" x14ac:dyDescent="0.3">
      <c r="A3889" s="71" t="s">
        <v>5479</v>
      </c>
      <c r="B3889">
        <f t="shared" si="362"/>
        <v>9</v>
      </c>
    </row>
    <row r="3890" spans="1:2" ht="15" customHeight="1" x14ac:dyDescent="0.3">
      <c r="A3890" s="71" t="s">
        <v>5480</v>
      </c>
      <c r="B3890">
        <f t="shared" si="362"/>
        <v>9</v>
      </c>
    </row>
    <row r="3891" spans="1:2" ht="15" customHeight="1" x14ac:dyDescent="0.3">
      <c r="A3891" s="71" t="s">
        <v>5481</v>
      </c>
      <c r="B3891">
        <f t="shared" si="362"/>
        <v>9</v>
      </c>
    </row>
    <row r="3892" spans="1:2" ht="15" customHeight="1" x14ac:dyDescent="0.3">
      <c r="A3892" s="71" t="s">
        <v>11030</v>
      </c>
      <c r="B3892">
        <f>B3721</f>
        <v>9</v>
      </c>
    </row>
    <row r="3893" spans="1:2" ht="15" customHeight="1" x14ac:dyDescent="0.3">
      <c r="A3893" s="71" t="s">
        <v>5482</v>
      </c>
      <c r="B3893">
        <f t="shared" ref="B3893:B3905" si="363">B3734</f>
        <v>9</v>
      </c>
    </row>
    <row r="3894" spans="1:2" ht="15" customHeight="1" x14ac:dyDescent="0.3">
      <c r="A3894" s="71" t="s">
        <v>5583</v>
      </c>
      <c r="B3894">
        <f t="shared" si="363"/>
        <v>9</v>
      </c>
    </row>
    <row r="3895" spans="1:2" ht="15" customHeight="1" x14ac:dyDescent="0.3">
      <c r="A3895" s="71" t="s">
        <v>5584</v>
      </c>
      <c r="B3895">
        <f t="shared" si="363"/>
        <v>9</v>
      </c>
    </row>
    <row r="3896" spans="1:2" ht="15" customHeight="1" x14ac:dyDescent="0.3">
      <c r="A3896" s="71" t="s">
        <v>5585</v>
      </c>
      <c r="B3896">
        <f t="shared" si="363"/>
        <v>9</v>
      </c>
    </row>
    <row r="3897" spans="1:2" ht="15" customHeight="1" x14ac:dyDescent="0.3">
      <c r="A3897" s="71" t="s">
        <v>5586</v>
      </c>
      <c r="B3897">
        <f t="shared" si="363"/>
        <v>9</v>
      </c>
    </row>
    <row r="3898" spans="1:2" ht="15" customHeight="1" x14ac:dyDescent="0.3">
      <c r="A3898" s="71" t="s">
        <v>5483</v>
      </c>
      <c r="B3898">
        <f t="shared" si="363"/>
        <v>7</v>
      </c>
    </row>
    <row r="3899" spans="1:2" ht="15" customHeight="1" x14ac:dyDescent="0.3">
      <c r="A3899" s="71" t="s">
        <v>5484</v>
      </c>
      <c r="B3899">
        <f t="shared" si="363"/>
        <v>7</v>
      </c>
    </row>
    <row r="3900" spans="1:2" ht="15" customHeight="1" x14ac:dyDescent="0.3">
      <c r="A3900" s="71" t="s">
        <v>5485</v>
      </c>
      <c r="B3900">
        <f t="shared" si="363"/>
        <v>7</v>
      </c>
    </row>
    <row r="3901" spans="1:2" ht="15" customHeight="1" x14ac:dyDescent="0.3">
      <c r="A3901" s="71" t="s">
        <v>5494</v>
      </c>
      <c r="B3901">
        <f t="shared" si="363"/>
        <v>7</v>
      </c>
    </row>
    <row r="3902" spans="1:2" ht="15" customHeight="1" x14ac:dyDescent="0.3">
      <c r="A3902" s="71" t="s">
        <v>5495</v>
      </c>
      <c r="B3902">
        <f t="shared" si="363"/>
        <v>7</v>
      </c>
    </row>
    <row r="3903" spans="1:2" ht="15" customHeight="1" x14ac:dyDescent="0.3">
      <c r="A3903" s="71" t="s">
        <v>5496</v>
      </c>
      <c r="B3903">
        <f t="shared" si="363"/>
        <v>7</v>
      </c>
    </row>
    <row r="3904" spans="1:2" ht="15" customHeight="1" x14ac:dyDescent="0.3">
      <c r="A3904" t="s">
        <v>5486</v>
      </c>
      <c r="B3904">
        <f t="shared" si="363"/>
        <v>0</v>
      </c>
    </row>
    <row r="3905" spans="1:2" ht="15" customHeight="1" x14ac:dyDescent="0.3">
      <c r="A3905" t="s">
        <v>5487</v>
      </c>
      <c r="B3905">
        <f t="shared" si="363"/>
        <v>9</v>
      </c>
    </row>
    <row r="3906" spans="1:2" ht="15" customHeight="1" x14ac:dyDescent="0.3">
      <c r="A3906" s="71" t="s">
        <v>10956</v>
      </c>
      <c r="B3906">
        <f t="shared" ref="B3906:B3937" si="364">B3647</f>
        <v>4</v>
      </c>
    </row>
    <row r="3907" spans="1:2" ht="15" customHeight="1" x14ac:dyDescent="0.3">
      <c r="A3907" s="71" t="s">
        <v>10957</v>
      </c>
      <c r="B3907">
        <f t="shared" si="364"/>
        <v>7</v>
      </c>
    </row>
    <row r="3908" spans="1:2" ht="15" customHeight="1" x14ac:dyDescent="0.3">
      <c r="A3908" s="71" t="s">
        <v>10958</v>
      </c>
      <c r="B3908">
        <f t="shared" si="364"/>
        <v>4</v>
      </c>
    </row>
    <row r="3909" spans="1:2" ht="15" customHeight="1" x14ac:dyDescent="0.3">
      <c r="A3909" s="71" t="s">
        <v>10959</v>
      </c>
      <c r="B3909">
        <f t="shared" si="364"/>
        <v>4</v>
      </c>
    </row>
    <row r="3910" spans="1:2" ht="15" customHeight="1" x14ac:dyDescent="0.3">
      <c r="A3910" s="71" t="s">
        <v>10960</v>
      </c>
      <c r="B3910">
        <f t="shared" si="364"/>
        <v>4</v>
      </c>
    </row>
    <row r="3911" spans="1:2" ht="15" customHeight="1" x14ac:dyDescent="0.3">
      <c r="A3911" s="71" t="s">
        <v>10961</v>
      </c>
      <c r="B3911">
        <f t="shared" si="364"/>
        <v>4</v>
      </c>
    </row>
    <row r="3912" spans="1:2" ht="15" customHeight="1" x14ac:dyDescent="0.3">
      <c r="A3912" s="71" t="s">
        <v>10962</v>
      </c>
      <c r="B3912">
        <f t="shared" si="364"/>
        <v>4</v>
      </c>
    </row>
    <row r="3913" spans="1:2" ht="15" customHeight="1" x14ac:dyDescent="0.3">
      <c r="A3913" s="71" t="s">
        <v>10963</v>
      </c>
      <c r="B3913">
        <f t="shared" si="364"/>
        <v>4</v>
      </c>
    </row>
    <row r="3914" spans="1:2" ht="15" customHeight="1" x14ac:dyDescent="0.3">
      <c r="A3914" s="71" t="s">
        <v>10964</v>
      </c>
      <c r="B3914">
        <f t="shared" si="364"/>
        <v>4</v>
      </c>
    </row>
    <row r="3915" spans="1:2" ht="15" customHeight="1" x14ac:dyDescent="0.3">
      <c r="A3915" s="71" t="s">
        <v>10965</v>
      </c>
      <c r="B3915">
        <f t="shared" si="364"/>
        <v>4</v>
      </c>
    </row>
    <row r="3916" spans="1:2" ht="15" customHeight="1" x14ac:dyDescent="0.3">
      <c r="A3916" s="71" t="s">
        <v>10966</v>
      </c>
      <c r="B3916">
        <f t="shared" si="364"/>
        <v>4</v>
      </c>
    </row>
    <row r="3917" spans="1:2" ht="15" customHeight="1" x14ac:dyDescent="0.3">
      <c r="A3917" s="71" t="s">
        <v>10967</v>
      </c>
      <c r="B3917">
        <f t="shared" si="364"/>
        <v>4</v>
      </c>
    </row>
    <row r="3918" spans="1:2" ht="15" customHeight="1" x14ac:dyDescent="0.3">
      <c r="A3918" s="71" t="s">
        <v>10968</v>
      </c>
      <c r="B3918">
        <f t="shared" si="364"/>
        <v>4</v>
      </c>
    </row>
    <row r="3919" spans="1:2" ht="15" customHeight="1" x14ac:dyDescent="0.3">
      <c r="A3919" s="71" t="s">
        <v>10969</v>
      </c>
      <c r="B3919">
        <f t="shared" si="364"/>
        <v>4</v>
      </c>
    </row>
    <row r="3920" spans="1:2" ht="15" customHeight="1" x14ac:dyDescent="0.3">
      <c r="A3920" s="71" t="s">
        <v>10970</v>
      </c>
      <c r="B3920">
        <f t="shared" si="364"/>
        <v>4</v>
      </c>
    </row>
    <row r="3921" spans="1:2" ht="15" customHeight="1" x14ac:dyDescent="0.3">
      <c r="A3921" s="71" t="s">
        <v>10971</v>
      </c>
      <c r="B3921">
        <f t="shared" si="364"/>
        <v>4</v>
      </c>
    </row>
    <row r="3922" spans="1:2" ht="15" customHeight="1" x14ac:dyDescent="0.3">
      <c r="A3922" s="71" t="s">
        <v>10972</v>
      </c>
      <c r="B3922">
        <f t="shared" si="364"/>
        <v>4</v>
      </c>
    </row>
    <row r="3923" spans="1:2" ht="15" customHeight="1" x14ac:dyDescent="0.3">
      <c r="A3923" s="71" t="s">
        <v>10973</v>
      </c>
      <c r="B3923">
        <f t="shared" si="364"/>
        <v>4</v>
      </c>
    </row>
    <row r="3924" spans="1:2" ht="15" customHeight="1" x14ac:dyDescent="0.3">
      <c r="A3924" s="71" t="s">
        <v>10974</v>
      </c>
      <c r="B3924">
        <f t="shared" si="364"/>
        <v>4</v>
      </c>
    </row>
    <row r="3925" spans="1:2" ht="15" customHeight="1" x14ac:dyDescent="0.3">
      <c r="A3925" s="71" t="s">
        <v>10975</v>
      </c>
      <c r="B3925">
        <f t="shared" si="364"/>
        <v>4</v>
      </c>
    </row>
    <row r="3926" spans="1:2" ht="15" customHeight="1" x14ac:dyDescent="0.3">
      <c r="A3926" s="71" t="s">
        <v>10976</v>
      </c>
      <c r="B3926">
        <f t="shared" si="364"/>
        <v>4</v>
      </c>
    </row>
    <row r="3927" spans="1:2" ht="15" customHeight="1" x14ac:dyDescent="0.3">
      <c r="A3927" s="71" t="s">
        <v>10977</v>
      </c>
      <c r="B3927">
        <f t="shared" si="364"/>
        <v>4</v>
      </c>
    </row>
    <row r="3928" spans="1:2" ht="15" customHeight="1" x14ac:dyDescent="0.3">
      <c r="A3928" s="71" t="s">
        <v>10978</v>
      </c>
      <c r="B3928">
        <f t="shared" si="364"/>
        <v>4</v>
      </c>
    </row>
    <row r="3929" spans="1:2" ht="15" customHeight="1" x14ac:dyDescent="0.3">
      <c r="A3929" s="71" t="s">
        <v>10979</v>
      </c>
      <c r="B3929">
        <f t="shared" si="364"/>
        <v>4</v>
      </c>
    </row>
    <row r="3930" spans="1:2" ht="15" customHeight="1" x14ac:dyDescent="0.3">
      <c r="A3930" s="71" t="s">
        <v>10980</v>
      </c>
      <c r="B3930">
        <f t="shared" si="364"/>
        <v>4</v>
      </c>
    </row>
    <row r="3931" spans="1:2" ht="15" customHeight="1" x14ac:dyDescent="0.3">
      <c r="A3931" s="71" t="s">
        <v>10981</v>
      </c>
      <c r="B3931">
        <f t="shared" si="364"/>
        <v>4</v>
      </c>
    </row>
    <row r="3932" spans="1:2" ht="15" customHeight="1" x14ac:dyDescent="0.3">
      <c r="A3932" s="71" t="s">
        <v>10982</v>
      </c>
      <c r="B3932">
        <f t="shared" si="364"/>
        <v>4</v>
      </c>
    </row>
    <row r="3933" spans="1:2" ht="15" customHeight="1" x14ac:dyDescent="0.3">
      <c r="A3933" s="71" t="s">
        <v>10983</v>
      </c>
      <c r="B3933">
        <f t="shared" si="364"/>
        <v>4</v>
      </c>
    </row>
    <row r="3934" spans="1:2" ht="15" customHeight="1" x14ac:dyDescent="0.3">
      <c r="A3934" s="71" t="s">
        <v>10984</v>
      </c>
      <c r="B3934">
        <f t="shared" si="364"/>
        <v>4</v>
      </c>
    </row>
    <row r="3935" spans="1:2" ht="15" customHeight="1" x14ac:dyDescent="0.3">
      <c r="A3935" s="71" t="s">
        <v>10985</v>
      </c>
      <c r="B3935">
        <f t="shared" si="364"/>
        <v>4</v>
      </c>
    </row>
    <row r="3936" spans="1:2" ht="15" customHeight="1" x14ac:dyDescent="0.3">
      <c r="A3936" s="71" t="s">
        <v>10986</v>
      </c>
      <c r="B3936">
        <f t="shared" si="364"/>
        <v>5</v>
      </c>
    </row>
    <row r="3937" spans="1:2" ht="15" customHeight="1" x14ac:dyDescent="0.3">
      <c r="A3937" s="71" t="s">
        <v>10987</v>
      </c>
      <c r="B3937">
        <f t="shared" si="364"/>
        <v>5</v>
      </c>
    </row>
    <row r="3938" spans="1:2" ht="15" customHeight="1" x14ac:dyDescent="0.3">
      <c r="A3938" s="71" t="s">
        <v>10988</v>
      </c>
      <c r="B3938">
        <f t="shared" ref="B3938:B3969" si="365">B3679</f>
        <v>4</v>
      </c>
    </row>
    <row r="3939" spans="1:2" ht="15" customHeight="1" x14ac:dyDescent="0.3">
      <c r="A3939" s="71" t="s">
        <v>10989</v>
      </c>
      <c r="B3939">
        <f t="shared" si="365"/>
        <v>4</v>
      </c>
    </row>
    <row r="3940" spans="1:2" ht="15" customHeight="1" x14ac:dyDescent="0.3">
      <c r="A3940" s="71" t="s">
        <v>10990</v>
      </c>
      <c r="B3940">
        <f t="shared" si="365"/>
        <v>4</v>
      </c>
    </row>
    <row r="3941" spans="1:2" ht="15" customHeight="1" x14ac:dyDescent="0.3">
      <c r="A3941" s="71" t="s">
        <v>10991</v>
      </c>
      <c r="B3941">
        <f t="shared" si="365"/>
        <v>4</v>
      </c>
    </row>
    <row r="3942" spans="1:2" ht="15" customHeight="1" x14ac:dyDescent="0.3">
      <c r="A3942" s="71" t="s">
        <v>10992</v>
      </c>
      <c r="B3942">
        <f t="shared" si="365"/>
        <v>4</v>
      </c>
    </row>
    <row r="3943" spans="1:2" ht="15" customHeight="1" x14ac:dyDescent="0.3">
      <c r="A3943" s="71" t="s">
        <v>10993</v>
      </c>
      <c r="B3943">
        <f t="shared" si="365"/>
        <v>4</v>
      </c>
    </row>
    <row r="3944" spans="1:2" ht="15" customHeight="1" x14ac:dyDescent="0.3">
      <c r="A3944" s="71" t="s">
        <v>10994</v>
      </c>
      <c r="B3944">
        <f t="shared" si="365"/>
        <v>4</v>
      </c>
    </row>
    <row r="3945" spans="1:2" ht="15" customHeight="1" x14ac:dyDescent="0.3">
      <c r="A3945" s="71" t="s">
        <v>10995</v>
      </c>
      <c r="B3945">
        <f t="shared" si="365"/>
        <v>4</v>
      </c>
    </row>
    <row r="3946" spans="1:2" ht="15" customHeight="1" x14ac:dyDescent="0.3">
      <c r="A3946" s="71" t="s">
        <v>10996</v>
      </c>
      <c r="B3946">
        <f t="shared" si="365"/>
        <v>4</v>
      </c>
    </row>
    <row r="3947" spans="1:2" ht="15" customHeight="1" x14ac:dyDescent="0.3">
      <c r="A3947" s="71" t="s">
        <v>10997</v>
      </c>
      <c r="B3947">
        <f t="shared" si="365"/>
        <v>4</v>
      </c>
    </row>
    <row r="3948" spans="1:2" ht="15" customHeight="1" x14ac:dyDescent="0.3">
      <c r="A3948" s="71" t="s">
        <v>10998</v>
      </c>
      <c r="B3948">
        <f t="shared" si="365"/>
        <v>4</v>
      </c>
    </row>
    <row r="3949" spans="1:2" ht="15" customHeight="1" x14ac:dyDescent="0.3">
      <c r="A3949" s="71" t="s">
        <v>10999</v>
      </c>
      <c r="B3949">
        <f t="shared" si="365"/>
        <v>4</v>
      </c>
    </row>
    <row r="3950" spans="1:2" ht="15" customHeight="1" x14ac:dyDescent="0.3">
      <c r="A3950" s="71" t="s">
        <v>11000</v>
      </c>
      <c r="B3950">
        <f t="shared" si="365"/>
        <v>4</v>
      </c>
    </row>
    <row r="3951" spans="1:2" ht="15" customHeight="1" x14ac:dyDescent="0.3">
      <c r="A3951" s="71" t="s">
        <v>11001</v>
      </c>
      <c r="B3951">
        <f t="shared" si="365"/>
        <v>4</v>
      </c>
    </row>
    <row r="3952" spans="1:2" ht="15" customHeight="1" x14ac:dyDescent="0.3">
      <c r="A3952" s="71" t="s">
        <v>11002</v>
      </c>
      <c r="B3952">
        <f t="shared" si="365"/>
        <v>4</v>
      </c>
    </row>
    <row r="3953" spans="1:2" ht="15" customHeight="1" x14ac:dyDescent="0.3">
      <c r="A3953" s="71" t="s">
        <v>11003</v>
      </c>
      <c r="B3953">
        <f t="shared" si="365"/>
        <v>4</v>
      </c>
    </row>
    <row r="3954" spans="1:2" ht="15" customHeight="1" x14ac:dyDescent="0.3">
      <c r="A3954" s="71" t="s">
        <v>11004</v>
      </c>
      <c r="B3954">
        <f t="shared" si="365"/>
        <v>4</v>
      </c>
    </row>
    <row r="3955" spans="1:2" ht="15" customHeight="1" x14ac:dyDescent="0.3">
      <c r="A3955" s="71" t="s">
        <v>11005</v>
      </c>
      <c r="B3955">
        <f t="shared" si="365"/>
        <v>4</v>
      </c>
    </row>
    <row r="3956" spans="1:2" ht="15" customHeight="1" x14ac:dyDescent="0.3">
      <c r="A3956" s="71" t="s">
        <v>11006</v>
      </c>
      <c r="B3956">
        <f t="shared" si="365"/>
        <v>4</v>
      </c>
    </row>
    <row r="3957" spans="1:2" ht="15" customHeight="1" x14ac:dyDescent="0.3">
      <c r="A3957" s="71" t="s">
        <v>11007</v>
      </c>
      <c r="B3957">
        <f t="shared" si="365"/>
        <v>4</v>
      </c>
    </row>
    <row r="3958" spans="1:2" ht="15" customHeight="1" x14ac:dyDescent="0.3">
      <c r="A3958" s="71" t="s">
        <v>11008</v>
      </c>
      <c r="B3958">
        <f t="shared" si="365"/>
        <v>4</v>
      </c>
    </row>
    <row r="3959" spans="1:2" ht="15" customHeight="1" x14ac:dyDescent="0.3">
      <c r="A3959" s="71" t="s">
        <v>11009</v>
      </c>
      <c r="B3959">
        <f t="shared" si="365"/>
        <v>4</v>
      </c>
    </row>
    <row r="3960" spans="1:2" ht="15" customHeight="1" x14ac:dyDescent="0.3">
      <c r="A3960" s="71" t="s">
        <v>11010</v>
      </c>
      <c r="B3960">
        <f t="shared" si="365"/>
        <v>4</v>
      </c>
    </row>
    <row r="3961" spans="1:2" ht="15" customHeight="1" x14ac:dyDescent="0.3">
      <c r="A3961" s="71" t="s">
        <v>11011</v>
      </c>
      <c r="B3961">
        <f t="shared" si="365"/>
        <v>4</v>
      </c>
    </row>
    <row r="3962" spans="1:2" ht="15" customHeight="1" x14ac:dyDescent="0.3">
      <c r="A3962" s="71" t="s">
        <v>11012</v>
      </c>
      <c r="B3962">
        <f t="shared" si="365"/>
        <v>4</v>
      </c>
    </row>
    <row r="3963" spans="1:2" ht="15" customHeight="1" x14ac:dyDescent="0.3">
      <c r="A3963" s="71" t="s">
        <v>11013</v>
      </c>
      <c r="B3963">
        <f t="shared" si="365"/>
        <v>3</v>
      </c>
    </row>
    <row r="3964" spans="1:2" ht="15" customHeight="1" x14ac:dyDescent="0.3">
      <c r="A3964" t="s">
        <v>11014</v>
      </c>
      <c r="B3964">
        <f t="shared" si="365"/>
        <v>3</v>
      </c>
    </row>
    <row r="3965" spans="1:2" ht="15" customHeight="1" x14ac:dyDescent="0.3">
      <c r="A3965" s="71" t="s">
        <v>11015</v>
      </c>
      <c r="B3965">
        <f t="shared" si="365"/>
        <v>3</v>
      </c>
    </row>
    <row r="3966" spans="1:2" ht="15" customHeight="1" x14ac:dyDescent="0.3">
      <c r="A3966" s="71" t="s">
        <v>11016</v>
      </c>
      <c r="B3966">
        <f t="shared" si="365"/>
        <v>4</v>
      </c>
    </row>
    <row r="3967" spans="1:2" ht="15" customHeight="1" x14ac:dyDescent="0.3">
      <c r="A3967" s="71" t="s">
        <v>11017</v>
      </c>
      <c r="B3967">
        <f t="shared" si="365"/>
        <v>9</v>
      </c>
    </row>
    <row r="3968" spans="1:2" ht="15" customHeight="1" x14ac:dyDescent="0.3">
      <c r="A3968" s="71" t="s">
        <v>11018</v>
      </c>
      <c r="B3968">
        <f t="shared" si="365"/>
        <v>4</v>
      </c>
    </row>
    <row r="3969" spans="1:2" ht="15" customHeight="1" x14ac:dyDescent="0.3">
      <c r="A3969" s="71" t="s">
        <v>11019</v>
      </c>
      <c r="B3969">
        <f t="shared" si="365"/>
        <v>4</v>
      </c>
    </row>
    <row r="3970" spans="1:2" ht="15" customHeight="1" x14ac:dyDescent="0.3">
      <c r="A3970" s="71" t="s">
        <v>11020</v>
      </c>
      <c r="B3970">
        <f t="shared" ref="B3970:B3979" si="366">B3711</f>
        <v>9</v>
      </c>
    </row>
    <row r="3971" spans="1:2" ht="15" customHeight="1" x14ac:dyDescent="0.3">
      <c r="A3971" s="71" t="s">
        <v>11021</v>
      </c>
      <c r="B3971">
        <f t="shared" si="366"/>
        <v>9</v>
      </c>
    </row>
    <row r="3972" spans="1:2" ht="15" customHeight="1" x14ac:dyDescent="0.3">
      <c r="A3972" s="71" t="s">
        <v>11022</v>
      </c>
      <c r="B3972">
        <f t="shared" si="366"/>
        <v>9</v>
      </c>
    </row>
    <row r="3973" spans="1:2" ht="15" customHeight="1" x14ac:dyDescent="0.3">
      <c r="A3973" s="71" t="s">
        <v>11023</v>
      </c>
      <c r="B3973">
        <f t="shared" si="366"/>
        <v>9</v>
      </c>
    </row>
    <row r="3974" spans="1:2" ht="15" customHeight="1" x14ac:dyDescent="0.3">
      <c r="A3974" s="71" t="s">
        <v>11024</v>
      </c>
      <c r="B3974">
        <f t="shared" si="366"/>
        <v>9</v>
      </c>
    </row>
    <row r="3975" spans="1:2" ht="15" customHeight="1" x14ac:dyDescent="0.3">
      <c r="A3975" s="71" t="s">
        <v>11025</v>
      </c>
      <c r="B3975">
        <f t="shared" si="366"/>
        <v>9</v>
      </c>
    </row>
    <row r="3976" spans="1:2" ht="15" customHeight="1" x14ac:dyDescent="0.3">
      <c r="A3976" s="71" t="s">
        <v>11026</v>
      </c>
      <c r="B3976">
        <f t="shared" si="366"/>
        <v>9</v>
      </c>
    </row>
    <row r="3977" spans="1:2" ht="15" customHeight="1" x14ac:dyDescent="0.3">
      <c r="A3977" s="71" t="s">
        <v>11027</v>
      </c>
      <c r="B3977">
        <f t="shared" si="366"/>
        <v>9</v>
      </c>
    </row>
    <row r="3978" spans="1:2" ht="15" customHeight="1" x14ac:dyDescent="0.3">
      <c r="A3978" s="71" t="s">
        <v>11028</v>
      </c>
      <c r="B3978">
        <f t="shared" si="366"/>
        <v>9</v>
      </c>
    </row>
    <row r="3979" spans="1:2" ht="15" customHeight="1" x14ac:dyDescent="0.3">
      <c r="A3979" s="71" t="s">
        <v>11029</v>
      </c>
      <c r="B3979">
        <f t="shared" si="366"/>
        <v>9</v>
      </c>
    </row>
    <row r="3980" spans="1:2" ht="15" customHeight="1" x14ac:dyDescent="0.3">
      <c r="A3980" s="71" t="s">
        <v>11031</v>
      </c>
      <c r="B3980">
        <f t="shared" ref="B3980:B4011" si="367">B3722</f>
        <v>9</v>
      </c>
    </row>
    <row r="3981" spans="1:2" ht="15" customHeight="1" x14ac:dyDescent="0.3">
      <c r="A3981" s="71" t="s">
        <v>11032</v>
      </c>
      <c r="B3981">
        <f t="shared" si="367"/>
        <v>9</v>
      </c>
    </row>
    <row r="3982" spans="1:2" ht="15" customHeight="1" x14ac:dyDescent="0.3">
      <c r="A3982" s="71" t="s">
        <v>11033</v>
      </c>
      <c r="B3982">
        <f t="shared" si="367"/>
        <v>9</v>
      </c>
    </row>
    <row r="3983" spans="1:2" ht="15" customHeight="1" x14ac:dyDescent="0.3">
      <c r="A3983" s="71" t="s">
        <v>11034</v>
      </c>
      <c r="B3983">
        <f t="shared" si="367"/>
        <v>9</v>
      </c>
    </row>
    <row r="3984" spans="1:2" ht="15" customHeight="1" x14ac:dyDescent="0.3">
      <c r="A3984" s="71" t="s">
        <v>11035</v>
      </c>
      <c r="B3984">
        <f t="shared" si="367"/>
        <v>9</v>
      </c>
    </row>
    <row r="3985" spans="1:2" ht="15" customHeight="1" x14ac:dyDescent="0.3">
      <c r="A3985" s="71" t="s">
        <v>11036</v>
      </c>
      <c r="B3985">
        <f t="shared" si="367"/>
        <v>9</v>
      </c>
    </row>
    <row r="3986" spans="1:2" ht="15" customHeight="1" x14ac:dyDescent="0.3">
      <c r="A3986" s="71" t="s">
        <v>11037</v>
      </c>
      <c r="B3986">
        <f t="shared" si="367"/>
        <v>9</v>
      </c>
    </row>
    <row r="3987" spans="1:2" ht="15" customHeight="1" x14ac:dyDescent="0.3">
      <c r="A3987" s="71" t="s">
        <v>11038</v>
      </c>
      <c r="B3987">
        <f t="shared" si="367"/>
        <v>9</v>
      </c>
    </row>
    <row r="3988" spans="1:2" ht="15" customHeight="1" x14ac:dyDescent="0.3">
      <c r="A3988" s="71" t="s">
        <v>11039</v>
      </c>
      <c r="B3988">
        <f t="shared" si="367"/>
        <v>9</v>
      </c>
    </row>
    <row r="3989" spans="1:2" ht="15" customHeight="1" x14ac:dyDescent="0.3">
      <c r="A3989" s="71" t="s">
        <v>11040</v>
      </c>
      <c r="B3989">
        <f t="shared" si="367"/>
        <v>9</v>
      </c>
    </row>
    <row r="3990" spans="1:2" ht="15" customHeight="1" x14ac:dyDescent="0.3">
      <c r="A3990" s="71" t="s">
        <v>11041</v>
      </c>
      <c r="B3990">
        <f t="shared" si="367"/>
        <v>9</v>
      </c>
    </row>
    <row r="3991" spans="1:2" ht="15" customHeight="1" x14ac:dyDescent="0.3">
      <c r="A3991" s="71" t="s">
        <v>11042</v>
      </c>
      <c r="B3991">
        <f t="shared" si="367"/>
        <v>9</v>
      </c>
    </row>
    <row r="3992" spans="1:2" ht="15" customHeight="1" x14ac:dyDescent="0.3">
      <c r="A3992" s="71" t="s">
        <v>11043</v>
      </c>
      <c r="B3992">
        <f t="shared" si="367"/>
        <v>9</v>
      </c>
    </row>
    <row r="3993" spans="1:2" ht="15" customHeight="1" x14ac:dyDescent="0.3">
      <c r="A3993" s="71" t="s">
        <v>11044</v>
      </c>
      <c r="B3993">
        <f t="shared" si="367"/>
        <v>9</v>
      </c>
    </row>
    <row r="3994" spans="1:2" ht="15" customHeight="1" x14ac:dyDescent="0.3">
      <c r="A3994" s="71" t="s">
        <v>11045</v>
      </c>
      <c r="B3994">
        <f t="shared" si="367"/>
        <v>9</v>
      </c>
    </row>
    <row r="3995" spans="1:2" ht="15" customHeight="1" x14ac:dyDescent="0.3">
      <c r="A3995" s="71" t="s">
        <v>11046</v>
      </c>
      <c r="B3995">
        <f t="shared" si="367"/>
        <v>9</v>
      </c>
    </row>
    <row r="3996" spans="1:2" ht="15" customHeight="1" x14ac:dyDescent="0.3">
      <c r="A3996" s="71" t="s">
        <v>11047</v>
      </c>
      <c r="B3996">
        <f t="shared" si="367"/>
        <v>9</v>
      </c>
    </row>
    <row r="3997" spans="1:2" ht="15" customHeight="1" x14ac:dyDescent="0.3">
      <c r="A3997" s="71" t="s">
        <v>11048</v>
      </c>
      <c r="B3997">
        <f t="shared" si="367"/>
        <v>7</v>
      </c>
    </row>
    <row r="3998" spans="1:2" ht="15" customHeight="1" x14ac:dyDescent="0.3">
      <c r="A3998" s="71" t="s">
        <v>11049</v>
      </c>
      <c r="B3998">
        <f t="shared" si="367"/>
        <v>7</v>
      </c>
    </row>
    <row r="3999" spans="1:2" ht="15" customHeight="1" x14ac:dyDescent="0.3">
      <c r="A3999" s="71" t="s">
        <v>11050</v>
      </c>
      <c r="B3999">
        <f t="shared" si="367"/>
        <v>7</v>
      </c>
    </row>
    <row r="4000" spans="1:2" ht="15" customHeight="1" x14ac:dyDescent="0.3">
      <c r="A4000" s="71" t="s">
        <v>11051</v>
      </c>
      <c r="B4000">
        <f t="shared" si="367"/>
        <v>7</v>
      </c>
    </row>
    <row r="4001" spans="1:2" ht="15" customHeight="1" x14ac:dyDescent="0.3">
      <c r="A4001" s="71" t="s">
        <v>11052</v>
      </c>
      <c r="B4001">
        <f t="shared" si="367"/>
        <v>7</v>
      </c>
    </row>
    <row r="4002" spans="1:2" ht="15" customHeight="1" x14ac:dyDescent="0.3">
      <c r="A4002" s="71" t="s">
        <v>11053</v>
      </c>
      <c r="B4002">
        <f t="shared" si="367"/>
        <v>7</v>
      </c>
    </row>
    <row r="4003" spans="1:2" ht="15" customHeight="1" x14ac:dyDescent="0.3">
      <c r="A4003" t="s">
        <v>11054</v>
      </c>
      <c r="B4003">
        <f t="shared" si="367"/>
        <v>0</v>
      </c>
    </row>
    <row r="4004" spans="1:2" ht="15" customHeight="1" x14ac:dyDescent="0.3">
      <c r="A4004" t="s">
        <v>11055</v>
      </c>
      <c r="B4004">
        <f t="shared" si="367"/>
        <v>9</v>
      </c>
    </row>
    <row r="4005" spans="1:2" ht="15" customHeight="1" x14ac:dyDescent="0.3">
      <c r="A4005" t="s">
        <v>11056</v>
      </c>
      <c r="B4005">
        <f t="shared" si="367"/>
        <v>0</v>
      </c>
    </row>
    <row r="4006" spans="1:2" ht="15" customHeight="1" x14ac:dyDescent="0.3">
      <c r="A4006" s="71" t="s">
        <v>11057</v>
      </c>
      <c r="B4006">
        <f t="shared" si="367"/>
        <v>4</v>
      </c>
    </row>
    <row r="4007" spans="1:2" ht="15" customHeight="1" x14ac:dyDescent="0.3">
      <c r="A4007" t="s">
        <v>11058</v>
      </c>
      <c r="B4007">
        <f t="shared" si="367"/>
        <v>0</v>
      </c>
    </row>
    <row r="4008" spans="1:2" ht="15" customHeight="1" x14ac:dyDescent="0.3">
      <c r="A4008" s="71" t="s">
        <v>11059</v>
      </c>
      <c r="B4008">
        <f t="shared" si="367"/>
        <v>5</v>
      </c>
    </row>
    <row r="4009" spans="1:2" ht="15" customHeight="1" x14ac:dyDescent="0.3">
      <c r="A4009" s="71" t="s">
        <v>11060</v>
      </c>
      <c r="B4009">
        <f t="shared" si="367"/>
        <v>5</v>
      </c>
    </row>
    <row r="4010" spans="1:2" ht="15" customHeight="1" x14ac:dyDescent="0.3">
      <c r="A4010" s="71" t="s">
        <v>11061</v>
      </c>
      <c r="B4010">
        <f t="shared" si="367"/>
        <v>5</v>
      </c>
    </row>
    <row r="4011" spans="1:2" ht="15" customHeight="1" x14ac:dyDescent="0.3">
      <c r="A4011" s="71" t="s">
        <v>11062</v>
      </c>
      <c r="B4011">
        <f t="shared" si="367"/>
        <v>5</v>
      </c>
    </row>
    <row r="4012" spans="1:2" ht="15" customHeight="1" x14ac:dyDescent="0.3">
      <c r="A4012" s="71" t="s">
        <v>11063</v>
      </c>
      <c r="B4012">
        <f t="shared" ref="B4012:B4043" si="368">B3754</f>
        <v>5</v>
      </c>
    </row>
    <row r="4013" spans="1:2" ht="15" customHeight="1" x14ac:dyDescent="0.3">
      <c r="A4013" s="71" t="s">
        <v>11064</v>
      </c>
      <c r="B4013">
        <f t="shared" si="368"/>
        <v>5</v>
      </c>
    </row>
    <row r="4014" spans="1:2" ht="15" customHeight="1" x14ac:dyDescent="0.3">
      <c r="A4014" s="71" t="s">
        <v>11065</v>
      </c>
      <c r="B4014">
        <f t="shared" si="368"/>
        <v>5</v>
      </c>
    </row>
    <row r="4015" spans="1:2" ht="15" customHeight="1" x14ac:dyDescent="0.3">
      <c r="A4015" s="71" t="s">
        <v>11066</v>
      </c>
      <c r="B4015">
        <f t="shared" si="368"/>
        <v>5</v>
      </c>
    </row>
    <row r="4016" spans="1:2" ht="15" customHeight="1" x14ac:dyDescent="0.3">
      <c r="A4016" s="71" t="s">
        <v>11067</v>
      </c>
      <c r="B4016">
        <f t="shared" si="368"/>
        <v>0</v>
      </c>
    </row>
    <row r="4017" spans="1:2" ht="15" customHeight="1" x14ac:dyDescent="0.3">
      <c r="A4017" s="71" t="s">
        <v>11068</v>
      </c>
      <c r="B4017">
        <f t="shared" si="368"/>
        <v>5</v>
      </c>
    </row>
    <row r="4018" spans="1:2" ht="15" customHeight="1" x14ac:dyDescent="0.3">
      <c r="A4018" s="71" t="s">
        <v>11069</v>
      </c>
      <c r="B4018">
        <f t="shared" si="368"/>
        <v>5</v>
      </c>
    </row>
    <row r="4019" spans="1:2" ht="15" customHeight="1" x14ac:dyDescent="0.3">
      <c r="A4019" s="71" t="s">
        <v>11070</v>
      </c>
      <c r="B4019">
        <f t="shared" si="368"/>
        <v>5</v>
      </c>
    </row>
    <row r="4020" spans="1:2" ht="15" customHeight="1" x14ac:dyDescent="0.3">
      <c r="A4020" s="71" t="s">
        <v>11071</v>
      </c>
      <c r="B4020">
        <f t="shared" si="368"/>
        <v>5</v>
      </c>
    </row>
    <row r="4021" spans="1:2" ht="15" customHeight="1" x14ac:dyDescent="0.3">
      <c r="A4021" s="71" t="s">
        <v>11072</v>
      </c>
      <c r="B4021">
        <f t="shared" si="368"/>
        <v>5</v>
      </c>
    </row>
    <row r="4022" spans="1:2" ht="15" customHeight="1" x14ac:dyDescent="0.3">
      <c r="A4022" s="71" t="s">
        <v>11073</v>
      </c>
      <c r="B4022">
        <f t="shared" si="368"/>
        <v>5</v>
      </c>
    </row>
    <row r="4023" spans="1:2" ht="15" customHeight="1" x14ac:dyDescent="0.3">
      <c r="A4023" s="71" t="s">
        <v>11074</v>
      </c>
      <c r="B4023">
        <f t="shared" si="368"/>
        <v>5</v>
      </c>
    </row>
    <row r="4024" spans="1:2" ht="15" customHeight="1" x14ac:dyDescent="0.3">
      <c r="A4024" s="71" t="s">
        <v>11075</v>
      </c>
      <c r="B4024">
        <f t="shared" si="368"/>
        <v>5</v>
      </c>
    </row>
    <row r="4025" spans="1:2" ht="15" customHeight="1" x14ac:dyDescent="0.3">
      <c r="A4025" s="71" t="s">
        <v>11076</v>
      </c>
      <c r="B4025">
        <f t="shared" si="368"/>
        <v>5</v>
      </c>
    </row>
    <row r="4026" spans="1:2" ht="15" customHeight="1" x14ac:dyDescent="0.3">
      <c r="A4026" s="71" t="s">
        <v>11077</v>
      </c>
      <c r="B4026">
        <f t="shared" si="368"/>
        <v>5</v>
      </c>
    </row>
    <row r="4027" spans="1:2" ht="15" customHeight="1" x14ac:dyDescent="0.3">
      <c r="A4027" s="71" t="s">
        <v>11078</v>
      </c>
      <c r="B4027">
        <f t="shared" si="368"/>
        <v>5</v>
      </c>
    </row>
    <row r="4028" spans="1:2" ht="15" customHeight="1" x14ac:dyDescent="0.3">
      <c r="A4028" s="71" t="s">
        <v>11079</v>
      </c>
      <c r="B4028">
        <f t="shared" si="368"/>
        <v>0</v>
      </c>
    </row>
    <row r="4029" spans="1:2" ht="15" customHeight="1" x14ac:dyDescent="0.3">
      <c r="A4029" s="71" t="s">
        <v>11080</v>
      </c>
      <c r="B4029">
        <f t="shared" si="368"/>
        <v>0</v>
      </c>
    </row>
    <row r="4030" spans="1:2" ht="15" customHeight="1" x14ac:dyDescent="0.3">
      <c r="A4030" t="s">
        <v>11081</v>
      </c>
      <c r="B4030">
        <f t="shared" si="368"/>
        <v>9</v>
      </c>
    </row>
    <row r="4031" spans="1:2" ht="15" customHeight="1" x14ac:dyDescent="0.3">
      <c r="A4031" s="71" t="s">
        <v>11082</v>
      </c>
      <c r="B4031">
        <f t="shared" si="368"/>
        <v>3</v>
      </c>
    </row>
    <row r="4032" spans="1:2" ht="15" customHeight="1" x14ac:dyDescent="0.3">
      <c r="A4032" s="71" t="s">
        <v>11083</v>
      </c>
      <c r="B4032">
        <f t="shared" si="368"/>
        <v>3</v>
      </c>
    </row>
    <row r="4033" spans="1:2" ht="15" customHeight="1" x14ac:dyDescent="0.3">
      <c r="A4033" s="71" t="s">
        <v>11084</v>
      </c>
      <c r="B4033">
        <f t="shared" si="368"/>
        <v>3</v>
      </c>
    </row>
    <row r="4034" spans="1:2" ht="15" customHeight="1" x14ac:dyDescent="0.3">
      <c r="A4034" s="71" t="s">
        <v>11085</v>
      </c>
      <c r="B4034">
        <f t="shared" si="368"/>
        <v>3</v>
      </c>
    </row>
    <row r="4035" spans="1:2" ht="15" customHeight="1" x14ac:dyDescent="0.3">
      <c r="A4035" s="71" t="s">
        <v>11086</v>
      </c>
      <c r="B4035">
        <f t="shared" si="368"/>
        <v>3</v>
      </c>
    </row>
    <row r="4036" spans="1:2" ht="15" customHeight="1" x14ac:dyDescent="0.3">
      <c r="A4036" s="71" t="s">
        <v>11087</v>
      </c>
      <c r="B4036">
        <f t="shared" si="368"/>
        <v>3</v>
      </c>
    </row>
    <row r="4037" spans="1:2" ht="15" customHeight="1" x14ac:dyDescent="0.3">
      <c r="A4037" s="71" t="s">
        <v>11088</v>
      </c>
      <c r="B4037">
        <f t="shared" si="368"/>
        <v>3</v>
      </c>
    </row>
    <row r="4038" spans="1:2" ht="15" customHeight="1" x14ac:dyDescent="0.3">
      <c r="A4038" s="71" t="s">
        <v>11089</v>
      </c>
      <c r="B4038">
        <f t="shared" si="368"/>
        <v>3</v>
      </c>
    </row>
    <row r="4039" spans="1:2" ht="15" customHeight="1" x14ac:dyDescent="0.3">
      <c r="A4039" s="71" t="s">
        <v>11090</v>
      </c>
      <c r="B4039">
        <f t="shared" si="368"/>
        <v>3</v>
      </c>
    </row>
    <row r="4040" spans="1:2" ht="15" customHeight="1" x14ac:dyDescent="0.3">
      <c r="A4040" s="71" t="s">
        <v>11091</v>
      </c>
      <c r="B4040">
        <f t="shared" si="368"/>
        <v>3</v>
      </c>
    </row>
    <row r="4041" spans="1:2" ht="15" customHeight="1" x14ac:dyDescent="0.3">
      <c r="A4041" s="71" t="s">
        <v>11092</v>
      </c>
      <c r="B4041">
        <f t="shared" si="368"/>
        <v>3</v>
      </c>
    </row>
    <row r="4042" spans="1:2" ht="15" customHeight="1" x14ac:dyDescent="0.3">
      <c r="A4042" s="71" t="s">
        <v>11093</v>
      </c>
      <c r="B4042">
        <f t="shared" si="368"/>
        <v>3</v>
      </c>
    </row>
    <row r="4043" spans="1:2" ht="15" customHeight="1" x14ac:dyDescent="0.3">
      <c r="A4043" s="71" t="s">
        <v>11094</v>
      </c>
      <c r="B4043">
        <f t="shared" si="368"/>
        <v>3</v>
      </c>
    </row>
    <row r="4044" spans="1:2" ht="15" customHeight="1" x14ac:dyDescent="0.3">
      <c r="A4044" s="71" t="s">
        <v>11095</v>
      </c>
      <c r="B4044">
        <f t="shared" ref="B4044:B4075" si="369">B3786</f>
        <v>3</v>
      </c>
    </row>
    <row r="4045" spans="1:2" ht="15" customHeight="1" x14ac:dyDescent="0.3">
      <c r="A4045" s="71" t="s">
        <v>11096</v>
      </c>
      <c r="B4045">
        <f t="shared" si="369"/>
        <v>3</v>
      </c>
    </row>
    <row r="4046" spans="1:2" ht="15" customHeight="1" x14ac:dyDescent="0.3">
      <c r="A4046" s="71" t="s">
        <v>11097</v>
      </c>
      <c r="B4046">
        <f t="shared" si="369"/>
        <v>3</v>
      </c>
    </row>
    <row r="4047" spans="1:2" ht="15" customHeight="1" x14ac:dyDescent="0.3">
      <c r="A4047" s="71" t="s">
        <v>11098</v>
      </c>
      <c r="B4047">
        <f t="shared" si="369"/>
        <v>3</v>
      </c>
    </row>
    <row r="4048" spans="1:2" ht="15" customHeight="1" x14ac:dyDescent="0.3">
      <c r="A4048" s="71" t="s">
        <v>11099</v>
      </c>
      <c r="B4048">
        <f t="shared" si="369"/>
        <v>3</v>
      </c>
    </row>
    <row r="4049" spans="1:2" ht="15" customHeight="1" x14ac:dyDescent="0.3">
      <c r="A4049" s="71" t="s">
        <v>11100</v>
      </c>
      <c r="B4049">
        <f t="shared" si="369"/>
        <v>3</v>
      </c>
    </row>
    <row r="4050" spans="1:2" ht="15" customHeight="1" x14ac:dyDescent="0.3">
      <c r="A4050" s="71" t="s">
        <v>11101</v>
      </c>
      <c r="B4050">
        <f t="shared" si="369"/>
        <v>3</v>
      </c>
    </row>
    <row r="4051" spans="1:2" ht="15" customHeight="1" x14ac:dyDescent="0.3">
      <c r="A4051" s="71" t="s">
        <v>11102</v>
      </c>
      <c r="B4051">
        <f t="shared" si="369"/>
        <v>3</v>
      </c>
    </row>
    <row r="4052" spans="1:2" ht="15" customHeight="1" x14ac:dyDescent="0.3">
      <c r="A4052" s="71" t="s">
        <v>11103</v>
      </c>
      <c r="B4052">
        <f t="shared" si="369"/>
        <v>3</v>
      </c>
    </row>
    <row r="4053" spans="1:2" ht="15" customHeight="1" x14ac:dyDescent="0.3">
      <c r="A4053" s="71" t="s">
        <v>11104</v>
      </c>
      <c r="B4053">
        <f t="shared" si="369"/>
        <v>3</v>
      </c>
    </row>
    <row r="4054" spans="1:2" ht="15" customHeight="1" x14ac:dyDescent="0.3">
      <c r="A4054" s="71" t="s">
        <v>11105</v>
      </c>
      <c r="B4054">
        <f t="shared" si="369"/>
        <v>3</v>
      </c>
    </row>
    <row r="4055" spans="1:2" ht="15" customHeight="1" x14ac:dyDescent="0.3">
      <c r="A4055" s="71" t="s">
        <v>11106</v>
      </c>
      <c r="B4055">
        <f t="shared" si="369"/>
        <v>3</v>
      </c>
    </row>
    <row r="4056" spans="1:2" ht="15" customHeight="1" x14ac:dyDescent="0.3">
      <c r="A4056" s="71" t="s">
        <v>11107</v>
      </c>
      <c r="B4056">
        <f t="shared" si="369"/>
        <v>3</v>
      </c>
    </row>
    <row r="4057" spans="1:2" ht="15" customHeight="1" x14ac:dyDescent="0.3">
      <c r="A4057" s="71" t="s">
        <v>11108</v>
      </c>
      <c r="B4057">
        <f t="shared" si="369"/>
        <v>4</v>
      </c>
    </row>
    <row r="4058" spans="1:2" ht="15" customHeight="1" x14ac:dyDescent="0.3">
      <c r="A4058" s="71" t="s">
        <v>11109</v>
      </c>
      <c r="B4058">
        <f t="shared" si="369"/>
        <v>4</v>
      </c>
    </row>
    <row r="4059" spans="1:2" ht="15" customHeight="1" x14ac:dyDescent="0.3">
      <c r="A4059" s="71" t="s">
        <v>11110</v>
      </c>
      <c r="B4059">
        <f t="shared" si="369"/>
        <v>4</v>
      </c>
    </row>
    <row r="4060" spans="1:2" ht="15" customHeight="1" x14ac:dyDescent="0.3">
      <c r="A4060" s="71" t="s">
        <v>11111</v>
      </c>
      <c r="B4060">
        <f t="shared" si="369"/>
        <v>4</v>
      </c>
    </row>
    <row r="4061" spans="1:2" ht="15" customHeight="1" x14ac:dyDescent="0.3">
      <c r="A4061" s="71" t="s">
        <v>11112</v>
      </c>
      <c r="B4061">
        <f t="shared" si="369"/>
        <v>4</v>
      </c>
    </row>
    <row r="4062" spans="1:2" ht="15" customHeight="1" x14ac:dyDescent="0.3">
      <c r="A4062" s="71" t="s">
        <v>11113</v>
      </c>
      <c r="B4062">
        <f t="shared" si="369"/>
        <v>4</v>
      </c>
    </row>
    <row r="4063" spans="1:2" ht="15" customHeight="1" x14ac:dyDescent="0.3">
      <c r="A4063" s="71" t="s">
        <v>11114</v>
      </c>
      <c r="B4063">
        <f t="shared" si="369"/>
        <v>4</v>
      </c>
    </row>
    <row r="4064" spans="1:2" ht="15" customHeight="1" x14ac:dyDescent="0.3">
      <c r="A4064" s="71" t="s">
        <v>11115</v>
      </c>
      <c r="B4064">
        <f t="shared" si="369"/>
        <v>3</v>
      </c>
    </row>
    <row r="4065" spans="1:2" ht="15" customHeight="1" x14ac:dyDescent="0.3">
      <c r="A4065" s="71" t="s">
        <v>11116</v>
      </c>
      <c r="B4065">
        <f t="shared" si="369"/>
        <v>4</v>
      </c>
    </row>
    <row r="4066" spans="1:2" ht="15" customHeight="1" x14ac:dyDescent="0.3">
      <c r="A4066" s="71" t="s">
        <v>11117</v>
      </c>
      <c r="B4066">
        <f t="shared" si="369"/>
        <v>4</v>
      </c>
    </row>
    <row r="4067" spans="1:2" ht="15" customHeight="1" x14ac:dyDescent="0.3">
      <c r="A4067" s="71" t="s">
        <v>11118</v>
      </c>
      <c r="B4067">
        <f t="shared" si="369"/>
        <v>7</v>
      </c>
    </row>
    <row r="4068" spans="1:2" ht="15" customHeight="1" x14ac:dyDescent="0.3">
      <c r="A4068" s="71" t="s">
        <v>11119</v>
      </c>
      <c r="B4068">
        <f t="shared" si="369"/>
        <v>4</v>
      </c>
    </row>
    <row r="4069" spans="1:2" ht="15" customHeight="1" x14ac:dyDescent="0.3">
      <c r="A4069" s="71" t="s">
        <v>11120</v>
      </c>
      <c r="B4069">
        <f t="shared" si="369"/>
        <v>4</v>
      </c>
    </row>
    <row r="4070" spans="1:2" ht="15" customHeight="1" x14ac:dyDescent="0.3">
      <c r="A4070" s="71" t="s">
        <v>11121</v>
      </c>
      <c r="B4070">
        <f t="shared" si="369"/>
        <v>4</v>
      </c>
    </row>
    <row r="4071" spans="1:2" ht="15" customHeight="1" x14ac:dyDescent="0.3">
      <c r="A4071" s="71" t="s">
        <v>11122</v>
      </c>
      <c r="B4071">
        <f t="shared" si="369"/>
        <v>4</v>
      </c>
    </row>
    <row r="4072" spans="1:2" ht="15" customHeight="1" x14ac:dyDescent="0.3">
      <c r="A4072" s="71" t="s">
        <v>11123</v>
      </c>
      <c r="B4072">
        <f t="shared" si="369"/>
        <v>4</v>
      </c>
    </row>
    <row r="4073" spans="1:2" ht="15" customHeight="1" x14ac:dyDescent="0.3">
      <c r="A4073" s="71" t="s">
        <v>11124</v>
      </c>
      <c r="B4073">
        <f t="shared" si="369"/>
        <v>4</v>
      </c>
    </row>
    <row r="4074" spans="1:2" ht="15" customHeight="1" x14ac:dyDescent="0.3">
      <c r="A4074" s="71" t="s">
        <v>11125</v>
      </c>
      <c r="B4074">
        <f t="shared" si="369"/>
        <v>4</v>
      </c>
    </row>
    <row r="4075" spans="1:2" ht="15" customHeight="1" x14ac:dyDescent="0.3">
      <c r="A4075" s="71" t="s">
        <v>11126</v>
      </c>
      <c r="B4075">
        <f t="shared" si="369"/>
        <v>4</v>
      </c>
    </row>
    <row r="4076" spans="1:2" ht="15" customHeight="1" x14ac:dyDescent="0.3">
      <c r="A4076" s="71" t="s">
        <v>11127</v>
      </c>
      <c r="B4076">
        <f t="shared" ref="B4076:B4107" si="370">B3818</f>
        <v>4</v>
      </c>
    </row>
    <row r="4077" spans="1:2" ht="15" customHeight="1" x14ac:dyDescent="0.3">
      <c r="A4077" s="71" t="s">
        <v>11128</v>
      </c>
      <c r="B4077">
        <f t="shared" si="370"/>
        <v>4</v>
      </c>
    </row>
    <row r="4078" spans="1:2" ht="15" customHeight="1" x14ac:dyDescent="0.3">
      <c r="A4078" s="71" t="s">
        <v>11129</v>
      </c>
      <c r="B4078">
        <f t="shared" si="370"/>
        <v>4</v>
      </c>
    </row>
    <row r="4079" spans="1:2" ht="15" customHeight="1" x14ac:dyDescent="0.3">
      <c r="A4079" s="71" t="s">
        <v>11130</v>
      </c>
      <c r="B4079">
        <f t="shared" si="370"/>
        <v>4</v>
      </c>
    </row>
    <row r="4080" spans="1:2" ht="15" customHeight="1" x14ac:dyDescent="0.3">
      <c r="A4080" s="71" t="s">
        <v>11131</v>
      </c>
      <c r="B4080">
        <f t="shared" si="370"/>
        <v>4</v>
      </c>
    </row>
    <row r="4081" spans="1:2" ht="15" customHeight="1" x14ac:dyDescent="0.3">
      <c r="A4081" s="71" t="s">
        <v>11132</v>
      </c>
      <c r="B4081">
        <f t="shared" si="370"/>
        <v>4</v>
      </c>
    </row>
    <row r="4082" spans="1:2" ht="15" customHeight="1" x14ac:dyDescent="0.3">
      <c r="A4082" s="71" t="s">
        <v>11133</v>
      </c>
      <c r="B4082">
        <f t="shared" si="370"/>
        <v>4</v>
      </c>
    </row>
    <row r="4083" spans="1:2" ht="15" customHeight="1" x14ac:dyDescent="0.3">
      <c r="A4083" s="71" t="s">
        <v>11134</v>
      </c>
      <c r="B4083">
        <f t="shared" si="370"/>
        <v>4</v>
      </c>
    </row>
    <row r="4084" spans="1:2" ht="15" customHeight="1" x14ac:dyDescent="0.3">
      <c r="A4084" s="71" t="s">
        <v>11135</v>
      </c>
      <c r="B4084">
        <f t="shared" si="370"/>
        <v>4</v>
      </c>
    </row>
    <row r="4085" spans="1:2" ht="15" customHeight="1" x14ac:dyDescent="0.3">
      <c r="A4085" s="71" t="s">
        <v>11136</v>
      </c>
      <c r="B4085">
        <f t="shared" si="370"/>
        <v>4</v>
      </c>
    </row>
    <row r="4086" spans="1:2" ht="15" customHeight="1" x14ac:dyDescent="0.3">
      <c r="A4086" s="71" t="s">
        <v>11137</v>
      </c>
      <c r="B4086">
        <f t="shared" si="370"/>
        <v>4</v>
      </c>
    </row>
    <row r="4087" spans="1:2" ht="15" customHeight="1" x14ac:dyDescent="0.3">
      <c r="A4087" s="71" t="s">
        <v>11138</v>
      </c>
      <c r="B4087">
        <f t="shared" si="370"/>
        <v>4</v>
      </c>
    </row>
    <row r="4088" spans="1:2" ht="15" customHeight="1" x14ac:dyDescent="0.3">
      <c r="A4088" s="71" t="s">
        <v>11139</v>
      </c>
      <c r="B4088">
        <f t="shared" si="370"/>
        <v>4</v>
      </c>
    </row>
    <row r="4089" spans="1:2" ht="15" customHeight="1" x14ac:dyDescent="0.3">
      <c r="A4089" s="71" t="s">
        <v>11140</v>
      </c>
      <c r="B4089">
        <f t="shared" si="370"/>
        <v>4</v>
      </c>
    </row>
    <row r="4090" spans="1:2" ht="15" customHeight="1" x14ac:dyDescent="0.3">
      <c r="A4090" s="71" t="s">
        <v>11141</v>
      </c>
      <c r="B4090">
        <f t="shared" si="370"/>
        <v>4</v>
      </c>
    </row>
    <row r="4091" spans="1:2" ht="15" customHeight="1" x14ac:dyDescent="0.3">
      <c r="A4091" s="71" t="s">
        <v>11142</v>
      </c>
      <c r="B4091">
        <f t="shared" si="370"/>
        <v>4</v>
      </c>
    </row>
    <row r="4092" spans="1:2" ht="15" customHeight="1" x14ac:dyDescent="0.3">
      <c r="A4092" s="71" t="s">
        <v>11143</v>
      </c>
      <c r="B4092">
        <f t="shared" si="370"/>
        <v>4</v>
      </c>
    </row>
    <row r="4093" spans="1:2" ht="15" customHeight="1" x14ac:dyDescent="0.3">
      <c r="A4093" s="71" t="s">
        <v>11144</v>
      </c>
      <c r="B4093">
        <f t="shared" si="370"/>
        <v>4</v>
      </c>
    </row>
    <row r="4094" spans="1:2" ht="15" customHeight="1" x14ac:dyDescent="0.3">
      <c r="A4094" s="71" t="s">
        <v>11145</v>
      </c>
      <c r="B4094">
        <f t="shared" si="370"/>
        <v>4</v>
      </c>
    </row>
    <row r="4095" spans="1:2" ht="15" customHeight="1" x14ac:dyDescent="0.3">
      <c r="A4095" s="71" t="s">
        <v>11146</v>
      </c>
      <c r="B4095">
        <f t="shared" si="370"/>
        <v>5</v>
      </c>
    </row>
    <row r="4096" spans="1:2" ht="15" customHeight="1" x14ac:dyDescent="0.3">
      <c r="A4096" s="71" t="s">
        <v>11147</v>
      </c>
      <c r="B4096">
        <f t="shared" si="370"/>
        <v>5</v>
      </c>
    </row>
    <row r="4097" spans="1:2" ht="15" customHeight="1" x14ac:dyDescent="0.3">
      <c r="A4097" s="71" t="s">
        <v>11148</v>
      </c>
      <c r="B4097">
        <f t="shared" si="370"/>
        <v>4</v>
      </c>
    </row>
    <row r="4098" spans="1:2" ht="15" customHeight="1" x14ac:dyDescent="0.3">
      <c r="A4098" s="71" t="s">
        <v>11149</v>
      </c>
      <c r="B4098">
        <f t="shared" si="370"/>
        <v>4</v>
      </c>
    </row>
    <row r="4099" spans="1:2" ht="15" customHeight="1" x14ac:dyDescent="0.3">
      <c r="A4099" s="71" t="s">
        <v>11150</v>
      </c>
      <c r="B4099">
        <f t="shared" si="370"/>
        <v>4</v>
      </c>
    </row>
    <row r="4100" spans="1:2" ht="15" customHeight="1" x14ac:dyDescent="0.3">
      <c r="A4100" s="71" t="s">
        <v>11151</v>
      </c>
      <c r="B4100">
        <f t="shared" si="370"/>
        <v>4</v>
      </c>
    </row>
    <row r="4101" spans="1:2" ht="15" customHeight="1" x14ac:dyDescent="0.3">
      <c r="A4101" s="71" t="s">
        <v>11152</v>
      </c>
      <c r="B4101">
        <f t="shared" si="370"/>
        <v>4</v>
      </c>
    </row>
    <row r="4102" spans="1:2" ht="15" customHeight="1" x14ac:dyDescent="0.3">
      <c r="A4102" s="71" t="s">
        <v>11153</v>
      </c>
      <c r="B4102">
        <f t="shared" si="370"/>
        <v>4</v>
      </c>
    </row>
    <row r="4103" spans="1:2" ht="15" customHeight="1" x14ac:dyDescent="0.3">
      <c r="A4103" s="71" t="s">
        <v>11154</v>
      </c>
      <c r="B4103">
        <f t="shared" si="370"/>
        <v>4</v>
      </c>
    </row>
    <row r="4104" spans="1:2" ht="15" customHeight="1" x14ac:dyDescent="0.3">
      <c r="A4104" s="71" t="s">
        <v>11155</v>
      </c>
      <c r="B4104">
        <f t="shared" si="370"/>
        <v>4</v>
      </c>
    </row>
    <row r="4105" spans="1:2" ht="15" customHeight="1" x14ac:dyDescent="0.3">
      <c r="A4105" s="71" t="s">
        <v>11156</v>
      </c>
      <c r="B4105">
        <f t="shared" si="370"/>
        <v>4</v>
      </c>
    </row>
    <row r="4106" spans="1:2" ht="15" customHeight="1" x14ac:dyDescent="0.3">
      <c r="A4106" s="71" t="s">
        <v>11157</v>
      </c>
      <c r="B4106">
        <f t="shared" si="370"/>
        <v>4</v>
      </c>
    </row>
    <row r="4107" spans="1:2" ht="15" customHeight="1" x14ac:dyDescent="0.3">
      <c r="A4107" s="71" t="s">
        <v>11158</v>
      </c>
      <c r="B4107">
        <f t="shared" si="370"/>
        <v>4</v>
      </c>
    </row>
    <row r="4108" spans="1:2" ht="15" customHeight="1" x14ac:dyDescent="0.3">
      <c r="A4108" s="71" t="s">
        <v>11159</v>
      </c>
      <c r="B4108">
        <f t="shared" ref="B4108:B4139" si="371">B3850</f>
        <v>4</v>
      </c>
    </row>
    <row r="4109" spans="1:2" ht="15" customHeight="1" x14ac:dyDescent="0.3">
      <c r="A4109" s="71" t="s">
        <v>11160</v>
      </c>
      <c r="B4109">
        <f t="shared" si="371"/>
        <v>4</v>
      </c>
    </row>
    <row r="4110" spans="1:2" ht="15" customHeight="1" x14ac:dyDescent="0.3">
      <c r="A4110" s="71" t="s">
        <v>11161</v>
      </c>
      <c r="B4110">
        <f t="shared" si="371"/>
        <v>4</v>
      </c>
    </row>
    <row r="4111" spans="1:2" ht="15" customHeight="1" x14ac:dyDescent="0.3">
      <c r="A4111" s="71" t="s">
        <v>11162</v>
      </c>
      <c r="B4111">
        <f t="shared" si="371"/>
        <v>4</v>
      </c>
    </row>
    <row r="4112" spans="1:2" ht="15" customHeight="1" x14ac:dyDescent="0.3">
      <c r="A4112" s="71" t="s">
        <v>11163</v>
      </c>
      <c r="B4112">
        <f t="shared" si="371"/>
        <v>4</v>
      </c>
    </row>
    <row r="4113" spans="1:2" ht="15" customHeight="1" x14ac:dyDescent="0.3">
      <c r="A4113" s="71" t="s">
        <v>11164</v>
      </c>
      <c r="B4113">
        <f t="shared" si="371"/>
        <v>4</v>
      </c>
    </row>
    <row r="4114" spans="1:2" ht="15" customHeight="1" x14ac:dyDescent="0.3">
      <c r="A4114" s="71" t="s">
        <v>11165</v>
      </c>
      <c r="B4114">
        <f t="shared" si="371"/>
        <v>4</v>
      </c>
    </row>
    <row r="4115" spans="1:2" ht="15" customHeight="1" x14ac:dyDescent="0.3">
      <c r="A4115" s="71" t="s">
        <v>11166</v>
      </c>
      <c r="B4115">
        <f t="shared" si="371"/>
        <v>4</v>
      </c>
    </row>
    <row r="4116" spans="1:2" ht="15" customHeight="1" x14ac:dyDescent="0.3">
      <c r="A4116" s="71" t="s">
        <v>11167</v>
      </c>
      <c r="B4116">
        <f t="shared" si="371"/>
        <v>4</v>
      </c>
    </row>
    <row r="4117" spans="1:2" ht="15" customHeight="1" x14ac:dyDescent="0.3">
      <c r="A4117" s="71" t="s">
        <v>11168</v>
      </c>
      <c r="B4117">
        <f t="shared" si="371"/>
        <v>4</v>
      </c>
    </row>
    <row r="4118" spans="1:2" ht="15" customHeight="1" x14ac:dyDescent="0.3">
      <c r="A4118" s="71" t="s">
        <v>11169</v>
      </c>
      <c r="B4118">
        <f t="shared" si="371"/>
        <v>4</v>
      </c>
    </row>
    <row r="4119" spans="1:2" ht="15" customHeight="1" x14ac:dyDescent="0.3">
      <c r="A4119" s="71" t="s">
        <v>11170</v>
      </c>
      <c r="B4119">
        <f t="shared" si="371"/>
        <v>4</v>
      </c>
    </row>
    <row r="4120" spans="1:2" ht="15" customHeight="1" x14ac:dyDescent="0.3">
      <c r="A4120" s="71" t="s">
        <v>11171</v>
      </c>
      <c r="B4120">
        <f t="shared" si="371"/>
        <v>3</v>
      </c>
    </row>
    <row r="4121" spans="1:2" ht="15" customHeight="1" x14ac:dyDescent="0.3">
      <c r="A4121" t="s">
        <v>11172</v>
      </c>
      <c r="B4121">
        <f t="shared" si="371"/>
        <v>3</v>
      </c>
    </row>
    <row r="4122" spans="1:2" ht="15" customHeight="1" x14ac:dyDescent="0.3">
      <c r="A4122" s="71" t="s">
        <v>11173</v>
      </c>
      <c r="B4122">
        <f t="shared" si="371"/>
        <v>3</v>
      </c>
    </row>
    <row r="4123" spans="1:2" ht="15" customHeight="1" x14ac:dyDescent="0.3">
      <c r="A4123" s="71" t="s">
        <v>11174</v>
      </c>
      <c r="B4123">
        <f t="shared" si="371"/>
        <v>4</v>
      </c>
    </row>
    <row r="4124" spans="1:2" ht="15" customHeight="1" x14ac:dyDescent="0.3">
      <c r="A4124" s="71" t="s">
        <v>11175</v>
      </c>
      <c r="B4124">
        <f t="shared" si="371"/>
        <v>9</v>
      </c>
    </row>
    <row r="4125" spans="1:2" ht="15" customHeight="1" x14ac:dyDescent="0.3">
      <c r="A4125" s="71" t="s">
        <v>11176</v>
      </c>
      <c r="B4125">
        <f t="shared" si="371"/>
        <v>4</v>
      </c>
    </row>
    <row r="4126" spans="1:2" ht="15" customHeight="1" x14ac:dyDescent="0.3">
      <c r="A4126" s="71" t="s">
        <v>11177</v>
      </c>
      <c r="B4126">
        <f t="shared" si="371"/>
        <v>4</v>
      </c>
    </row>
    <row r="4127" spans="1:2" ht="15" customHeight="1" x14ac:dyDescent="0.3">
      <c r="A4127" s="71" t="s">
        <v>11178</v>
      </c>
      <c r="B4127">
        <f t="shared" si="371"/>
        <v>9</v>
      </c>
    </row>
    <row r="4128" spans="1:2" ht="15" customHeight="1" x14ac:dyDescent="0.3">
      <c r="A4128" s="71" t="s">
        <v>11179</v>
      </c>
      <c r="B4128">
        <f t="shared" si="371"/>
        <v>9</v>
      </c>
    </row>
    <row r="4129" spans="1:2" ht="15" customHeight="1" x14ac:dyDescent="0.3">
      <c r="A4129" s="71" t="s">
        <v>11180</v>
      </c>
      <c r="B4129">
        <f t="shared" si="371"/>
        <v>9</v>
      </c>
    </row>
    <row r="4130" spans="1:2" ht="15" customHeight="1" x14ac:dyDescent="0.3">
      <c r="A4130" s="71" t="s">
        <v>11181</v>
      </c>
      <c r="B4130">
        <f t="shared" si="371"/>
        <v>9</v>
      </c>
    </row>
    <row r="4131" spans="1:2" ht="15" customHeight="1" x14ac:dyDescent="0.3">
      <c r="A4131" s="71" t="s">
        <v>11182</v>
      </c>
      <c r="B4131">
        <f t="shared" si="371"/>
        <v>9</v>
      </c>
    </row>
    <row r="4132" spans="1:2" ht="15" customHeight="1" x14ac:dyDescent="0.3">
      <c r="A4132" s="71" t="s">
        <v>11183</v>
      </c>
      <c r="B4132">
        <f t="shared" si="371"/>
        <v>9</v>
      </c>
    </row>
    <row r="4133" spans="1:2" ht="15" customHeight="1" x14ac:dyDescent="0.3">
      <c r="A4133" s="71" t="s">
        <v>11184</v>
      </c>
      <c r="B4133">
        <f t="shared" si="371"/>
        <v>9</v>
      </c>
    </row>
    <row r="4134" spans="1:2" ht="15" customHeight="1" x14ac:dyDescent="0.3">
      <c r="A4134" s="71" t="s">
        <v>11185</v>
      </c>
      <c r="B4134">
        <f t="shared" si="371"/>
        <v>9</v>
      </c>
    </row>
    <row r="4135" spans="1:2" ht="15" customHeight="1" x14ac:dyDescent="0.3">
      <c r="A4135" s="71" t="s">
        <v>11186</v>
      </c>
      <c r="B4135">
        <f t="shared" si="371"/>
        <v>9</v>
      </c>
    </row>
    <row r="4136" spans="1:2" ht="15" customHeight="1" x14ac:dyDescent="0.3">
      <c r="A4136" s="71" t="s">
        <v>11187</v>
      </c>
      <c r="B4136">
        <f t="shared" si="371"/>
        <v>9</v>
      </c>
    </row>
    <row r="4137" spans="1:2" ht="15" customHeight="1" x14ac:dyDescent="0.3">
      <c r="A4137" s="71" t="s">
        <v>11188</v>
      </c>
      <c r="B4137">
        <f t="shared" si="371"/>
        <v>9</v>
      </c>
    </row>
    <row r="4138" spans="1:2" ht="15" customHeight="1" x14ac:dyDescent="0.3">
      <c r="A4138" s="71" t="s">
        <v>11189</v>
      </c>
      <c r="B4138">
        <f t="shared" si="371"/>
        <v>9</v>
      </c>
    </row>
    <row r="4139" spans="1:2" ht="15" customHeight="1" x14ac:dyDescent="0.3">
      <c r="A4139" s="71" t="s">
        <v>11190</v>
      </c>
      <c r="B4139">
        <f t="shared" si="371"/>
        <v>9</v>
      </c>
    </row>
    <row r="4140" spans="1:2" ht="15" customHeight="1" x14ac:dyDescent="0.3">
      <c r="A4140" s="71" t="s">
        <v>11191</v>
      </c>
      <c r="B4140">
        <f t="shared" ref="B4140:B4149" si="372">B3882</f>
        <v>9</v>
      </c>
    </row>
    <row r="4141" spans="1:2" ht="15" customHeight="1" x14ac:dyDescent="0.3">
      <c r="A4141" s="71" t="s">
        <v>11192</v>
      </c>
      <c r="B4141">
        <f t="shared" si="372"/>
        <v>9</v>
      </c>
    </row>
    <row r="4142" spans="1:2" ht="15" customHeight="1" x14ac:dyDescent="0.3">
      <c r="A4142" s="71" t="s">
        <v>11193</v>
      </c>
      <c r="B4142">
        <f t="shared" si="372"/>
        <v>9</v>
      </c>
    </row>
    <row r="4143" spans="1:2" ht="15" customHeight="1" x14ac:dyDescent="0.3">
      <c r="A4143" s="71" t="s">
        <v>11194</v>
      </c>
      <c r="B4143">
        <f t="shared" si="372"/>
        <v>9</v>
      </c>
    </row>
    <row r="4144" spans="1:2" ht="15" customHeight="1" x14ac:dyDescent="0.3">
      <c r="A4144" s="71" t="s">
        <v>11195</v>
      </c>
      <c r="B4144">
        <f t="shared" si="372"/>
        <v>9</v>
      </c>
    </row>
    <row r="4145" spans="1:2" ht="15" customHeight="1" x14ac:dyDescent="0.3">
      <c r="A4145" s="71" t="s">
        <v>11196</v>
      </c>
      <c r="B4145">
        <f t="shared" si="372"/>
        <v>9</v>
      </c>
    </row>
    <row r="4146" spans="1:2" ht="15" customHeight="1" x14ac:dyDescent="0.3">
      <c r="A4146" s="71" t="s">
        <v>11197</v>
      </c>
      <c r="B4146">
        <f t="shared" si="372"/>
        <v>9</v>
      </c>
    </row>
    <row r="4147" spans="1:2" ht="15" customHeight="1" x14ac:dyDescent="0.3">
      <c r="A4147" s="71" t="s">
        <v>11198</v>
      </c>
      <c r="B4147">
        <f t="shared" si="372"/>
        <v>9</v>
      </c>
    </row>
    <row r="4148" spans="1:2" ht="15" customHeight="1" x14ac:dyDescent="0.3">
      <c r="A4148" s="71" t="s">
        <v>11199</v>
      </c>
      <c r="B4148">
        <f t="shared" si="372"/>
        <v>9</v>
      </c>
    </row>
    <row r="4149" spans="1:2" ht="15" customHeight="1" x14ac:dyDescent="0.3">
      <c r="A4149" s="71" t="s">
        <v>11200</v>
      </c>
      <c r="B4149">
        <f t="shared" si="372"/>
        <v>9</v>
      </c>
    </row>
    <row r="4150" spans="1:2" ht="15" customHeight="1" x14ac:dyDescent="0.3">
      <c r="A4150" s="71" t="s">
        <v>11201</v>
      </c>
      <c r="B4150">
        <f t="shared" ref="B4150:B4162" si="373">B3893</f>
        <v>9</v>
      </c>
    </row>
    <row r="4151" spans="1:2" ht="15" customHeight="1" x14ac:dyDescent="0.3">
      <c r="A4151" s="71" t="s">
        <v>11202</v>
      </c>
      <c r="B4151">
        <f t="shared" si="373"/>
        <v>9</v>
      </c>
    </row>
    <row r="4152" spans="1:2" ht="15" customHeight="1" x14ac:dyDescent="0.3">
      <c r="A4152" s="71" t="s">
        <v>11203</v>
      </c>
      <c r="B4152">
        <f t="shared" si="373"/>
        <v>9</v>
      </c>
    </row>
    <row r="4153" spans="1:2" ht="15" customHeight="1" x14ac:dyDescent="0.3">
      <c r="A4153" s="71" t="s">
        <v>11204</v>
      </c>
      <c r="B4153">
        <f t="shared" si="373"/>
        <v>9</v>
      </c>
    </row>
    <row r="4154" spans="1:2" ht="15" customHeight="1" x14ac:dyDescent="0.3">
      <c r="A4154" s="71" t="s">
        <v>11205</v>
      </c>
      <c r="B4154">
        <f t="shared" si="373"/>
        <v>9</v>
      </c>
    </row>
    <row r="4155" spans="1:2" ht="15" customHeight="1" x14ac:dyDescent="0.3">
      <c r="A4155" s="71" t="s">
        <v>11206</v>
      </c>
      <c r="B4155">
        <f t="shared" si="373"/>
        <v>7</v>
      </c>
    </row>
    <row r="4156" spans="1:2" ht="15" customHeight="1" x14ac:dyDescent="0.3">
      <c r="A4156" s="71" t="s">
        <v>11207</v>
      </c>
      <c r="B4156">
        <f t="shared" si="373"/>
        <v>7</v>
      </c>
    </row>
    <row r="4157" spans="1:2" ht="15" customHeight="1" x14ac:dyDescent="0.3">
      <c r="A4157" s="71" t="s">
        <v>11208</v>
      </c>
      <c r="B4157">
        <f t="shared" si="373"/>
        <v>7</v>
      </c>
    </row>
    <row r="4158" spans="1:2" ht="15" customHeight="1" x14ac:dyDescent="0.3">
      <c r="A4158" s="71" t="s">
        <v>11209</v>
      </c>
      <c r="B4158">
        <f t="shared" si="373"/>
        <v>7</v>
      </c>
    </row>
    <row r="4159" spans="1:2" ht="15" customHeight="1" x14ac:dyDescent="0.3">
      <c r="A4159" s="71" t="s">
        <v>11210</v>
      </c>
      <c r="B4159">
        <f t="shared" si="373"/>
        <v>7</v>
      </c>
    </row>
    <row r="4160" spans="1:2" ht="15" customHeight="1" x14ac:dyDescent="0.3">
      <c r="A4160" s="71" t="s">
        <v>11211</v>
      </c>
      <c r="B4160">
        <f t="shared" si="373"/>
        <v>7</v>
      </c>
    </row>
    <row r="4161" spans="1:2" ht="15" customHeight="1" x14ac:dyDescent="0.3">
      <c r="A4161" t="s">
        <v>11212</v>
      </c>
      <c r="B4161">
        <f t="shared" si="373"/>
        <v>0</v>
      </c>
    </row>
    <row r="4162" spans="1:2" ht="15" customHeight="1" x14ac:dyDescent="0.3">
      <c r="A4162" t="s">
        <v>11213</v>
      </c>
      <c r="B4162">
        <f t="shared" si="373"/>
        <v>9</v>
      </c>
    </row>
    <row r="4163" spans="1:2" ht="15" customHeight="1" x14ac:dyDescent="0.3">
      <c r="A4163" s="57" t="s">
        <v>6741</v>
      </c>
      <c r="B4163">
        <f>E1098</f>
        <v>10</v>
      </c>
    </row>
    <row r="4164" spans="1:2" ht="15" customHeight="1" x14ac:dyDescent="0.3">
      <c r="A4164" s="57" t="s">
        <v>6742</v>
      </c>
      <c r="B4164">
        <f>E1098</f>
        <v>10</v>
      </c>
    </row>
    <row r="4165" spans="1:2" ht="15" customHeight="1" x14ac:dyDescent="0.3">
      <c r="A4165" s="72" t="s">
        <v>6777</v>
      </c>
      <c r="B4165">
        <f>E1102</f>
        <v>30</v>
      </c>
    </row>
    <row r="4166" spans="1:2" ht="15" customHeight="1" x14ac:dyDescent="0.3">
      <c r="A4166" s="72" t="s">
        <v>6774</v>
      </c>
      <c r="B4166">
        <f>E1099</f>
        <v>40</v>
      </c>
    </row>
    <row r="4167" spans="1:2" ht="15" customHeight="1" x14ac:dyDescent="0.3">
      <c r="A4167" s="72" t="s">
        <v>6775</v>
      </c>
      <c r="B4167">
        <f>E1099</f>
        <v>40</v>
      </c>
    </row>
    <row r="4168" spans="1:2" ht="15" customHeight="1" x14ac:dyDescent="0.3">
      <c r="A4168" s="72" t="s">
        <v>6776</v>
      </c>
      <c r="B4168">
        <f>E1099</f>
        <v>40</v>
      </c>
    </row>
    <row r="4169" spans="1:2" ht="15" customHeight="1" x14ac:dyDescent="0.3">
      <c r="A4169" s="72" t="s">
        <v>6778</v>
      </c>
      <c r="B4169">
        <f>E1102</f>
        <v>30</v>
      </c>
    </row>
    <row r="4170" spans="1:2" ht="15" customHeight="1" x14ac:dyDescent="0.3">
      <c r="A4170" t="s">
        <v>6779</v>
      </c>
      <c r="B4170">
        <f>E1104</f>
        <v>30</v>
      </c>
    </row>
    <row r="4171" spans="1:2" ht="15" customHeight="1" x14ac:dyDescent="0.3">
      <c r="A4171" t="s">
        <v>6780</v>
      </c>
      <c r="B4171">
        <f>E1107</f>
        <v>40</v>
      </c>
    </row>
    <row r="4172" spans="1:2" ht="15" customHeight="1" x14ac:dyDescent="0.3">
      <c r="A4172" s="72" t="s">
        <v>6781</v>
      </c>
      <c r="B4172">
        <f>E1109</f>
        <v>30</v>
      </c>
    </row>
    <row r="4173" spans="1:2" ht="15" customHeight="1" x14ac:dyDescent="0.3">
      <c r="A4173" s="72" t="s">
        <v>6782</v>
      </c>
      <c r="B4173">
        <f>E1109</f>
        <v>30</v>
      </c>
    </row>
    <row r="4174" spans="1:2" ht="15" customHeight="1" x14ac:dyDescent="0.3">
      <c r="A4174" s="72" t="s">
        <v>6783</v>
      </c>
      <c r="B4174">
        <f>E1109</f>
        <v>30</v>
      </c>
    </row>
    <row r="4175" spans="1:2" ht="15" customHeight="1" x14ac:dyDescent="0.3">
      <c r="A4175" s="72" t="s">
        <v>6784</v>
      </c>
      <c r="B4175">
        <f>E1109</f>
        <v>30</v>
      </c>
    </row>
    <row r="4176" spans="1:2" ht="15" customHeight="1" x14ac:dyDescent="0.3">
      <c r="A4176" t="s">
        <v>6785</v>
      </c>
      <c r="B4176">
        <f>E1111</f>
        <v>35</v>
      </c>
    </row>
    <row r="4177" spans="1:2" ht="15" customHeight="1" x14ac:dyDescent="0.3">
      <c r="A4177" t="s">
        <v>6786</v>
      </c>
      <c r="B4177">
        <f>E1114</f>
        <v>35</v>
      </c>
    </row>
    <row r="4178" spans="1:2" ht="15" customHeight="1" x14ac:dyDescent="0.3">
      <c r="A4178" s="72" t="s">
        <v>6787</v>
      </c>
      <c r="B4178">
        <f>E1117</f>
        <v>35</v>
      </c>
    </row>
    <row r="4179" spans="1:2" ht="15" customHeight="1" x14ac:dyDescent="0.3">
      <c r="A4179" t="s">
        <v>6788</v>
      </c>
      <c r="B4179">
        <f>E1118</f>
        <v>0</v>
      </c>
    </row>
    <row r="4180" spans="1:2" ht="15" customHeight="1" x14ac:dyDescent="0.3">
      <c r="A4180" s="72" t="s">
        <v>6789</v>
      </c>
      <c r="B4180">
        <f>E1119</f>
        <v>35</v>
      </c>
    </row>
    <row r="4181" spans="1:2" ht="15" customHeight="1" x14ac:dyDescent="0.3">
      <c r="A4181" s="72" t="s">
        <v>6790</v>
      </c>
      <c r="B4181">
        <f>E1119</f>
        <v>35</v>
      </c>
    </row>
    <row r="4182" spans="1:2" ht="15" customHeight="1" x14ac:dyDescent="0.3">
      <c r="A4182" s="72" t="s">
        <v>6791</v>
      </c>
      <c r="B4182">
        <f>E1119</f>
        <v>35</v>
      </c>
    </row>
    <row r="4183" spans="1:2" ht="15" customHeight="1" x14ac:dyDescent="0.3">
      <c r="A4183" t="s">
        <v>7078</v>
      </c>
      <c r="B4183">
        <f>E1121</f>
        <v>35</v>
      </c>
    </row>
    <row r="4184" spans="1:2" ht="15" customHeight="1" x14ac:dyDescent="0.3">
      <c r="A4184" t="s">
        <v>6792</v>
      </c>
      <c r="B4184">
        <f>E1123</f>
        <v>30</v>
      </c>
    </row>
    <row r="4185" spans="1:2" ht="15" customHeight="1" x14ac:dyDescent="0.3">
      <c r="A4185" s="57" t="s">
        <v>6931</v>
      </c>
      <c r="B4185">
        <f>E1128</f>
        <v>30</v>
      </c>
    </row>
    <row r="4186" spans="1:2" ht="15" customHeight="1" x14ac:dyDescent="0.3">
      <c r="A4186" s="57" t="s">
        <v>6932</v>
      </c>
      <c r="B4186">
        <f>E1128</f>
        <v>30</v>
      </c>
    </row>
    <row r="4187" spans="1:2" ht="15" customHeight="1" x14ac:dyDescent="0.3">
      <c r="A4187" s="57" t="s">
        <v>7559</v>
      </c>
      <c r="B4187">
        <f>E1131</f>
        <v>30</v>
      </c>
    </row>
    <row r="4188" spans="1:2" ht="15" customHeight="1" x14ac:dyDescent="0.3">
      <c r="A4188" s="57" t="s">
        <v>7560</v>
      </c>
      <c r="B4188">
        <f>E1131</f>
        <v>30</v>
      </c>
    </row>
    <row r="4189" spans="1:2" ht="15" customHeight="1" x14ac:dyDescent="0.3">
      <c r="A4189" t="s">
        <v>7600</v>
      </c>
      <c r="B4189">
        <f>E1134</f>
        <v>30</v>
      </c>
    </row>
    <row r="4190" spans="1:2" ht="15" customHeight="1" x14ac:dyDescent="0.3">
      <c r="A4190" t="s">
        <v>1678</v>
      </c>
      <c r="B4190">
        <f>E1136</f>
        <v>0</v>
      </c>
    </row>
    <row r="4191" spans="1:2" ht="15" customHeight="1" x14ac:dyDescent="0.3">
      <c r="A4191" s="57" t="s">
        <v>7080</v>
      </c>
      <c r="B4191">
        <f>E1137</f>
        <v>25</v>
      </c>
    </row>
    <row r="4192" spans="1:2" ht="15" customHeight="1" x14ac:dyDescent="0.3">
      <c r="A4192" s="57" t="s">
        <v>7079</v>
      </c>
      <c r="B4192">
        <f>E1137</f>
        <v>25</v>
      </c>
    </row>
    <row r="4193" spans="1:2" ht="15" customHeight="1" x14ac:dyDescent="0.3">
      <c r="A4193" s="57" t="s">
        <v>7081</v>
      </c>
      <c r="B4193">
        <f>E1140</f>
        <v>35</v>
      </c>
    </row>
    <row r="4194" spans="1:2" ht="15" customHeight="1" x14ac:dyDescent="0.3">
      <c r="A4194" t="s">
        <v>7082</v>
      </c>
      <c r="B4194">
        <f>E1143</f>
        <v>25</v>
      </c>
    </row>
    <row r="4195" spans="1:2" ht="15" customHeight="1" x14ac:dyDescent="0.3">
      <c r="A4195" t="s">
        <v>7083</v>
      </c>
      <c r="B4195">
        <f>E1145</f>
        <v>0</v>
      </c>
    </row>
    <row r="4196" spans="1:2" ht="15" customHeight="1" x14ac:dyDescent="0.3">
      <c r="A4196" t="s">
        <v>6793</v>
      </c>
      <c r="B4196">
        <f>E1148</f>
        <v>0</v>
      </c>
    </row>
    <row r="4197" spans="1:2" ht="15" customHeight="1" x14ac:dyDescent="0.3">
      <c r="A4197" t="s">
        <v>7759</v>
      </c>
      <c r="B4197">
        <f>E1154</f>
        <v>35</v>
      </c>
    </row>
    <row r="4198" spans="1:2" ht="15" customHeight="1" x14ac:dyDescent="0.3">
      <c r="A4198" t="s">
        <v>7756</v>
      </c>
      <c r="B4198">
        <f>E1150</f>
        <v>0</v>
      </c>
    </row>
    <row r="4199" spans="1:2" ht="15" customHeight="1" x14ac:dyDescent="0.3">
      <c r="A4199" t="s">
        <v>7757</v>
      </c>
      <c r="B4199">
        <f>E1150</f>
        <v>0</v>
      </c>
    </row>
    <row r="4200" spans="1:2" ht="15" customHeight="1" x14ac:dyDescent="0.3">
      <c r="A4200" t="s">
        <v>7758</v>
      </c>
      <c r="B4200">
        <f>E1154</f>
        <v>35</v>
      </c>
    </row>
    <row r="4201" spans="1:2" ht="15" customHeight="1" x14ac:dyDescent="0.3">
      <c r="A4201" t="s">
        <v>7920</v>
      </c>
      <c r="B4201">
        <f>E1158</f>
        <v>35</v>
      </c>
    </row>
    <row r="4202" spans="1:2" ht="15" customHeight="1" x14ac:dyDescent="0.3">
      <c r="A4202" t="s">
        <v>7921</v>
      </c>
      <c r="B4202">
        <f>E1158</f>
        <v>35</v>
      </c>
    </row>
    <row r="4203" spans="1:2" ht="15" customHeight="1" x14ac:dyDescent="0.3">
      <c r="A4203" t="s">
        <v>7561</v>
      </c>
      <c r="B4203">
        <f>E1161</f>
        <v>35</v>
      </c>
    </row>
    <row r="4204" spans="1:2" ht="15" customHeight="1" x14ac:dyDescent="0.3">
      <c r="A4204" t="s">
        <v>6933</v>
      </c>
      <c r="B4204">
        <f>E1163</f>
        <v>35</v>
      </c>
    </row>
    <row r="4205" spans="1:2" ht="15" customHeight="1" x14ac:dyDescent="0.3">
      <c r="A4205" t="s">
        <v>6934</v>
      </c>
      <c r="B4205">
        <f>E1167</f>
        <v>35</v>
      </c>
    </row>
    <row r="4206" spans="1:2" ht="15" customHeight="1" x14ac:dyDescent="0.3">
      <c r="A4206" t="s">
        <v>7084</v>
      </c>
      <c r="B4206">
        <f>E1168</f>
        <v>30</v>
      </c>
    </row>
    <row r="4207" spans="1:2" ht="15" customHeight="1" x14ac:dyDescent="0.3">
      <c r="A4207" t="s">
        <v>7760</v>
      </c>
      <c r="B4207">
        <f>E1170</f>
        <v>35</v>
      </c>
    </row>
    <row r="4208" spans="1:2" ht="15" customHeight="1" x14ac:dyDescent="0.3">
      <c r="A4208" t="s">
        <v>7761</v>
      </c>
      <c r="B4208">
        <f>E1170</f>
        <v>35</v>
      </c>
    </row>
    <row r="4209" spans="1:2" ht="15" customHeight="1" x14ac:dyDescent="0.3">
      <c r="A4209" t="s">
        <v>6794</v>
      </c>
      <c r="B4209">
        <f>E1174</f>
        <v>35</v>
      </c>
    </row>
    <row r="4210" spans="1:2" ht="15" customHeight="1" x14ac:dyDescent="0.3">
      <c r="A4210" t="s">
        <v>7085</v>
      </c>
      <c r="B4210">
        <f>E1178</f>
        <v>35</v>
      </c>
    </row>
    <row r="4211" spans="1:2" ht="15" customHeight="1" x14ac:dyDescent="0.3">
      <c r="A4211" t="s">
        <v>6795</v>
      </c>
      <c r="B4211">
        <f>E1179</f>
        <v>30</v>
      </c>
    </row>
    <row r="4212" spans="1:2" ht="15" customHeight="1" x14ac:dyDescent="0.3">
      <c r="A4212" t="s">
        <v>7086</v>
      </c>
      <c r="B4212">
        <f>E1182</f>
        <v>35</v>
      </c>
    </row>
    <row r="4213" spans="1:2" ht="15" customHeight="1" x14ac:dyDescent="0.3">
      <c r="A4213" t="s">
        <v>7562</v>
      </c>
      <c r="B4213">
        <f>E1185</f>
        <v>35</v>
      </c>
    </row>
    <row r="4214" spans="1:2" ht="15" customHeight="1" x14ac:dyDescent="0.3">
      <c r="A4214" t="s">
        <v>6796</v>
      </c>
      <c r="B4214">
        <f>E1186</f>
        <v>30</v>
      </c>
    </row>
    <row r="4215" spans="1:2" ht="15" customHeight="1" x14ac:dyDescent="0.3">
      <c r="A4215" t="s">
        <v>7087</v>
      </c>
      <c r="B4215">
        <f>E1189</f>
        <v>35</v>
      </c>
    </row>
    <row r="4216" spans="1:2" ht="15" customHeight="1" x14ac:dyDescent="0.3">
      <c r="A4216" t="s">
        <v>7748</v>
      </c>
      <c r="B4216">
        <f>E1193</f>
        <v>35</v>
      </c>
    </row>
    <row r="4217" spans="1:2" ht="15" customHeight="1" x14ac:dyDescent="0.3">
      <c r="A4217" t="s">
        <v>7088</v>
      </c>
      <c r="B4217">
        <f>E1194</f>
        <v>35</v>
      </c>
    </row>
    <row r="4218" spans="1:2" ht="15" customHeight="1" x14ac:dyDescent="0.3">
      <c r="A4218" t="s">
        <v>7762</v>
      </c>
      <c r="B4218">
        <f>E1196</f>
        <v>20</v>
      </c>
    </row>
    <row r="4219" spans="1:2" ht="15" customHeight="1" x14ac:dyDescent="0.3">
      <c r="A4219" t="s">
        <v>7764</v>
      </c>
      <c r="B4219">
        <f>E1199</f>
        <v>35</v>
      </c>
    </row>
    <row r="4220" spans="1:2" ht="15" customHeight="1" x14ac:dyDescent="0.3">
      <c r="A4220" t="s">
        <v>7765</v>
      </c>
      <c r="B4220">
        <f>E1199</f>
        <v>35</v>
      </c>
    </row>
    <row r="4221" spans="1:2" ht="15" customHeight="1" x14ac:dyDescent="0.3">
      <c r="A4221" t="s">
        <v>7091</v>
      </c>
      <c r="B4221">
        <f>E1213</f>
        <v>30</v>
      </c>
    </row>
    <row r="4222" spans="1:2" ht="15" customHeight="1" x14ac:dyDescent="0.3">
      <c r="A4222" t="s">
        <v>7763</v>
      </c>
      <c r="B4222">
        <f>E1202</f>
        <v>35</v>
      </c>
    </row>
    <row r="4223" spans="1:2" ht="15" customHeight="1" x14ac:dyDescent="0.3">
      <c r="A4223" t="s">
        <v>1743</v>
      </c>
      <c r="B4223">
        <f>E1206</f>
        <v>25</v>
      </c>
    </row>
    <row r="4224" spans="1:2" ht="15" customHeight="1" x14ac:dyDescent="0.3">
      <c r="A4224" t="s">
        <v>7766</v>
      </c>
      <c r="B4224" t="e">
        <f>#REF!</f>
        <v>#REF!</v>
      </c>
    </row>
    <row r="4225" spans="1:2" ht="15" customHeight="1" x14ac:dyDescent="0.3">
      <c r="A4225" t="s">
        <v>7767</v>
      </c>
      <c r="B4225" t="e">
        <f>#REF!</f>
        <v>#REF!</v>
      </c>
    </row>
    <row r="4226" spans="1:2" ht="15" customHeight="1" x14ac:dyDescent="0.3">
      <c r="A4226" t="s">
        <v>7089</v>
      </c>
      <c r="B4226">
        <f>E1208</f>
        <v>30</v>
      </c>
    </row>
    <row r="4227" spans="1:2" ht="15" customHeight="1" x14ac:dyDescent="0.3">
      <c r="A4227" t="s">
        <v>7090</v>
      </c>
      <c r="B4227">
        <f>E1211</f>
        <v>30</v>
      </c>
    </row>
    <row r="4228" spans="1:2" ht="15" customHeight="1" x14ac:dyDescent="0.3">
      <c r="A4228" t="s">
        <v>7768</v>
      </c>
      <c r="B4228">
        <f>E1214</f>
        <v>35</v>
      </c>
    </row>
    <row r="4229" spans="1:2" ht="15" customHeight="1" x14ac:dyDescent="0.3">
      <c r="A4229" t="s">
        <v>7769</v>
      </c>
      <c r="B4229">
        <f>E1214</f>
        <v>35</v>
      </c>
    </row>
    <row r="4230" spans="1:2" ht="15" customHeight="1" x14ac:dyDescent="0.3">
      <c r="A4230" t="s">
        <v>7770</v>
      </c>
      <c r="B4230">
        <f>E1214</f>
        <v>35</v>
      </c>
    </row>
    <row r="4231" spans="1:2" ht="15" customHeight="1" x14ac:dyDescent="0.3">
      <c r="A4231" t="s">
        <v>6797</v>
      </c>
      <c r="B4231">
        <f>E1217</f>
        <v>30</v>
      </c>
    </row>
    <row r="4232" spans="1:2" ht="15" customHeight="1" x14ac:dyDescent="0.3">
      <c r="A4232" t="s">
        <v>6798</v>
      </c>
      <c r="B4232">
        <f>E1221</f>
        <v>30</v>
      </c>
    </row>
    <row r="4233" spans="1:2" ht="15" customHeight="1" x14ac:dyDescent="0.3">
      <c r="A4233" t="s">
        <v>7771</v>
      </c>
      <c r="B4233">
        <f>E1225</f>
        <v>25</v>
      </c>
    </row>
    <row r="4234" spans="1:2" ht="15" customHeight="1" x14ac:dyDescent="0.3">
      <c r="A4234" t="s">
        <v>7772</v>
      </c>
      <c r="B4234">
        <f>E1225</f>
        <v>25</v>
      </c>
    </row>
    <row r="4235" spans="1:2" ht="15" customHeight="1" x14ac:dyDescent="0.3">
      <c r="A4235" t="s">
        <v>6799</v>
      </c>
      <c r="B4235">
        <f>E1229</f>
        <v>35</v>
      </c>
    </row>
    <row r="4236" spans="1:2" ht="15" customHeight="1" x14ac:dyDescent="0.3">
      <c r="A4236" t="s">
        <v>7092</v>
      </c>
      <c r="B4236">
        <f>E1233</f>
        <v>45</v>
      </c>
    </row>
    <row r="4237" spans="1:2" ht="15" customHeight="1" x14ac:dyDescent="0.3">
      <c r="A4237" t="s">
        <v>7773</v>
      </c>
      <c r="B4237">
        <f>E1238</f>
        <v>30</v>
      </c>
    </row>
    <row r="4238" spans="1:2" ht="15" customHeight="1" x14ac:dyDescent="0.3">
      <c r="A4238" t="s">
        <v>7774</v>
      </c>
      <c r="B4238">
        <f>E1238</f>
        <v>30</v>
      </c>
    </row>
    <row r="4239" spans="1:2" ht="15" customHeight="1" x14ac:dyDescent="0.3">
      <c r="A4239" t="s">
        <v>7775</v>
      </c>
      <c r="B4239">
        <f>E1238</f>
        <v>30</v>
      </c>
    </row>
    <row r="4240" spans="1:2" ht="15" customHeight="1" x14ac:dyDescent="0.3">
      <c r="A4240" t="s">
        <v>7776</v>
      </c>
      <c r="B4240">
        <f>E1238</f>
        <v>30</v>
      </c>
    </row>
    <row r="4241" spans="1:2" ht="15" customHeight="1" x14ac:dyDescent="0.3">
      <c r="A4241" t="s">
        <v>7777</v>
      </c>
      <c r="B4241">
        <f>E1238</f>
        <v>30</v>
      </c>
    </row>
    <row r="4242" spans="1:2" ht="15" customHeight="1" x14ac:dyDescent="0.3">
      <c r="A4242" t="s">
        <v>7778</v>
      </c>
      <c r="B4242">
        <f>E1238</f>
        <v>30</v>
      </c>
    </row>
    <row r="4243" spans="1:2" ht="15" customHeight="1" x14ac:dyDescent="0.3">
      <c r="A4243" t="s">
        <v>7779</v>
      </c>
      <c r="B4243">
        <f>E1242</f>
        <v>25</v>
      </c>
    </row>
    <row r="4244" spans="1:2" ht="15" customHeight="1" x14ac:dyDescent="0.3">
      <c r="A4244" t="s">
        <v>7780</v>
      </c>
      <c r="B4244">
        <f>E1242</f>
        <v>25</v>
      </c>
    </row>
    <row r="4245" spans="1:2" ht="15" customHeight="1" x14ac:dyDescent="0.3">
      <c r="A4245" t="s">
        <v>7781</v>
      </c>
      <c r="B4245">
        <f>E1242</f>
        <v>25</v>
      </c>
    </row>
    <row r="4246" spans="1:2" ht="15" customHeight="1" x14ac:dyDescent="0.3">
      <c r="A4246" t="s">
        <v>7782</v>
      </c>
      <c r="B4246">
        <f>E1242</f>
        <v>25</v>
      </c>
    </row>
    <row r="4247" spans="1:2" ht="15" customHeight="1" x14ac:dyDescent="0.3">
      <c r="A4247" t="s">
        <v>7783</v>
      </c>
      <c r="B4247">
        <f>E1244</f>
        <v>20</v>
      </c>
    </row>
    <row r="4248" spans="1:2" ht="15" customHeight="1" x14ac:dyDescent="0.3">
      <c r="A4248" t="s">
        <v>7784</v>
      </c>
      <c r="B4248">
        <f>E1244</f>
        <v>20</v>
      </c>
    </row>
    <row r="4249" spans="1:2" ht="15" customHeight="1" x14ac:dyDescent="0.3">
      <c r="A4249" t="s">
        <v>7785</v>
      </c>
      <c r="B4249">
        <f>E1244</f>
        <v>20</v>
      </c>
    </row>
    <row r="4250" spans="1:2" ht="15" customHeight="1" x14ac:dyDescent="0.3">
      <c r="A4250" t="s">
        <v>7786</v>
      </c>
      <c r="B4250">
        <f>E1244</f>
        <v>20</v>
      </c>
    </row>
    <row r="4251" spans="1:2" ht="15" customHeight="1" x14ac:dyDescent="0.3">
      <c r="A4251" t="s">
        <v>7093</v>
      </c>
      <c r="B4251">
        <f>E1249</f>
        <v>30</v>
      </c>
    </row>
    <row r="4252" spans="1:2" ht="15" customHeight="1" x14ac:dyDescent="0.3">
      <c r="A4252" t="s">
        <v>7094</v>
      </c>
      <c r="B4252">
        <f>E1251</f>
        <v>0</v>
      </c>
    </row>
    <row r="4253" spans="1:2" ht="15" customHeight="1" x14ac:dyDescent="0.3">
      <c r="A4253" t="s">
        <v>7787</v>
      </c>
      <c r="B4253">
        <f>E1252</f>
        <v>0</v>
      </c>
    </row>
    <row r="4254" spans="1:2" ht="15" customHeight="1" x14ac:dyDescent="0.3">
      <c r="A4254" t="s">
        <v>7788</v>
      </c>
      <c r="B4254">
        <f>E1252</f>
        <v>0</v>
      </c>
    </row>
    <row r="4255" spans="1:2" ht="15" customHeight="1" x14ac:dyDescent="0.3">
      <c r="A4255" t="s">
        <v>7789</v>
      </c>
      <c r="B4255">
        <f>E1252</f>
        <v>0</v>
      </c>
    </row>
    <row r="4256" spans="1:2" ht="15" customHeight="1" x14ac:dyDescent="0.3">
      <c r="A4256" t="s">
        <v>7790</v>
      </c>
      <c r="B4256">
        <f>E1252</f>
        <v>0</v>
      </c>
    </row>
    <row r="4257" spans="1:2" ht="15" customHeight="1" x14ac:dyDescent="0.3">
      <c r="A4257" t="s">
        <v>7791</v>
      </c>
      <c r="B4257">
        <f>E1257</f>
        <v>30</v>
      </c>
    </row>
    <row r="4258" spans="1:2" ht="15" customHeight="1" x14ac:dyDescent="0.3">
      <c r="A4258" t="s">
        <v>7792</v>
      </c>
      <c r="B4258">
        <f>E1257</f>
        <v>30</v>
      </c>
    </row>
    <row r="4259" spans="1:2" ht="15" customHeight="1" x14ac:dyDescent="0.3">
      <c r="A4259" t="s">
        <v>7793</v>
      </c>
      <c r="B4259">
        <f>E1258</f>
        <v>30</v>
      </c>
    </row>
    <row r="4260" spans="1:2" ht="15" customHeight="1" x14ac:dyDescent="0.3">
      <c r="A4260" t="s">
        <v>7794</v>
      </c>
      <c r="B4260">
        <f>E1259</f>
        <v>15</v>
      </c>
    </row>
    <row r="4261" spans="1:2" ht="15" customHeight="1" x14ac:dyDescent="0.3">
      <c r="A4261" t="s">
        <v>7795</v>
      </c>
      <c r="B4261">
        <f>E1259</f>
        <v>15</v>
      </c>
    </row>
    <row r="4262" spans="1:2" ht="15" customHeight="1" x14ac:dyDescent="0.3">
      <c r="A4262" t="s">
        <v>7796</v>
      </c>
      <c r="B4262">
        <f>E1261</f>
        <v>20</v>
      </c>
    </row>
    <row r="4263" spans="1:2" ht="15" customHeight="1" x14ac:dyDescent="0.3">
      <c r="A4263" t="s">
        <v>7797</v>
      </c>
      <c r="B4263">
        <f>E1261</f>
        <v>20</v>
      </c>
    </row>
    <row r="4264" spans="1:2" ht="15" customHeight="1" x14ac:dyDescent="0.3">
      <c r="A4264" t="s">
        <v>7798</v>
      </c>
      <c r="B4264">
        <f>E1263</f>
        <v>35</v>
      </c>
    </row>
    <row r="4265" spans="1:2" ht="15" customHeight="1" x14ac:dyDescent="0.3">
      <c r="A4265" t="s">
        <v>7799</v>
      </c>
      <c r="B4265">
        <f>E1263</f>
        <v>35</v>
      </c>
    </row>
    <row r="4266" spans="1:2" ht="15" customHeight="1" x14ac:dyDescent="0.3">
      <c r="A4266" t="s">
        <v>7800</v>
      </c>
      <c r="B4266">
        <f>E1263</f>
        <v>35</v>
      </c>
    </row>
    <row r="4267" spans="1:2" ht="15" customHeight="1" x14ac:dyDescent="0.3">
      <c r="A4267" t="s">
        <v>7801</v>
      </c>
      <c r="B4267">
        <f>E1263</f>
        <v>35</v>
      </c>
    </row>
    <row r="4268" spans="1:2" ht="15" customHeight="1" x14ac:dyDescent="0.3">
      <c r="A4268" t="s">
        <v>7802</v>
      </c>
      <c r="B4268">
        <f>E1263</f>
        <v>35</v>
      </c>
    </row>
    <row r="4269" spans="1:2" ht="15" customHeight="1" x14ac:dyDescent="0.3">
      <c r="A4269" t="s">
        <v>7803</v>
      </c>
      <c r="B4269">
        <f>E1265</f>
        <v>20</v>
      </c>
    </row>
    <row r="4270" spans="1:2" ht="15" customHeight="1" x14ac:dyDescent="0.3">
      <c r="A4270" t="s">
        <v>7804</v>
      </c>
      <c r="B4270">
        <f>E1265</f>
        <v>20</v>
      </c>
    </row>
    <row r="4271" spans="1:2" ht="15" customHeight="1" x14ac:dyDescent="0.3">
      <c r="A4271" t="s">
        <v>1801</v>
      </c>
      <c r="B4271">
        <f>E1266</f>
        <v>15</v>
      </c>
    </row>
    <row r="4272" spans="1:2" ht="15" customHeight="1" x14ac:dyDescent="0.3">
      <c r="A4272" t="s">
        <v>7805</v>
      </c>
      <c r="B4272">
        <f>E1267</f>
        <v>25</v>
      </c>
    </row>
    <row r="4273" spans="1:2" ht="15" customHeight="1" x14ac:dyDescent="0.3">
      <c r="A4273" t="s">
        <v>7806</v>
      </c>
      <c r="B4273">
        <f>E1267</f>
        <v>25</v>
      </c>
    </row>
    <row r="4274" spans="1:2" ht="15" customHeight="1" x14ac:dyDescent="0.3">
      <c r="A4274" t="s">
        <v>1803</v>
      </c>
      <c r="B4274">
        <f>E1268</f>
        <v>20</v>
      </c>
    </row>
    <row r="4275" spans="1:2" ht="15" customHeight="1" x14ac:dyDescent="0.3">
      <c r="A4275" t="s">
        <v>1804</v>
      </c>
      <c r="B4275">
        <f>E1269</f>
        <v>15</v>
      </c>
    </row>
    <row r="4276" spans="1:2" ht="15" customHeight="1" x14ac:dyDescent="0.3">
      <c r="A4276" t="s">
        <v>7807</v>
      </c>
      <c r="B4276">
        <f>E1269</f>
        <v>15</v>
      </c>
    </row>
    <row r="4277" spans="1:2" ht="15" customHeight="1" x14ac:dyDescent="0.3">
      <c r="A4277" t="s">
        <v>7808</v>
      </c>
      <c r="B4277">
        <f>E1270</f>
        <v>20</v>
      </c>
    </row>
    <row r="4278" spans="1:2" ht="15" customHeight="1" x14ac:dyDescent="0.3">
      <c r="A4278" t="s">
        <v>7809</v>
      </c>
      <c r="B4278">
        <f>E1270</f>
        <v>20</v>
      </c>
    </row>
    <row r="4279" spans="1:2" ht="15" customHeight="1" x14ac:dyDescent="0.3">
      <c r="A4279" t="s">
        <v>7810</v>
      </c>
      <c r="B4279">
        <f>E1271</f>
        <v>10</v>
      </c>
    </row>
    <row r="4280" spans="1:2" ht="15" customHeight="1" x14ac:dyDescent="0.3">
      <c r="A4280" t="s">
        <v>7811</v>
      </c>
      <c r="B4280">
        <f>E1271</f>
        <v>10</v>
      </c>
    </row>
    <row r="4281" spans="1:2" ht="15" customHeight="1" x14ac:dyDescent="0.3">
      <c r="A4281" t="s">
        <v>7812</v>
      </c>
      <c r="B4281">
        <f>E1271</f>
        <v>10</v>
      </c>
    </row>
    <row r="4282" spans="1:2" ht="15" customHeight="1" x14ac:dyDescent="0.3">
      <c r="A4282" s="72" t="s">
        <v>8135</v>
      </c>
      <c r="B4282">
        <f t="shared" ref="B4282:B4313" si="374">B4165</f>
        <v>30</v>
      </c>
    </row>
    <row r="4283" spans="1:2" ht="15" customHeight="1" x14ac:dyDescent="0.3">
      <c r="A4283" s="72" t="s">
        <v>8136</v>
      </c>
      <c r="B4283">
        <f t="shared" si="374"/>
        <v>40</v>
      </c>
    </row>
    <row r="4284" spans="1:2" ht="15" customHeight="1" x14ac:dyDescent="0.3">
      <c r="A4284" s="72" t="s">
        <v>8137</v>
      </c>
      <c r="B4284">
        <f t="shared" si="374"/>
        <v>40</v>
      </c>
    </row>
    <row r="4285" spans="1:2" ht="15" customHeight="1" x14ac:dyDescent="0.3">
      <c r="A4285" s="72" t="s">
        <v>8138</v>
      </c>
      <c r="B4285">
        <f t="shared" si="374"/>
        <v>40</v>
      </c>
    </row>
    <row r="4286" spans="1:2" ht="15" customHeight="1" x14ac:dyDescent="0.3">
      <c r="A4286" s="72" t="s">
        <v>8139</v>
      </c>
      <c r="B4286">
        <f t="shared" si="374"/>
        <v>30</v>
      </c>
    </row>
    <row r="4287" spans="1:2" ht="15" customHeight="1" x14ac:dyDescent="0.3">
      <c r="A4287" t="s">
        <v>8140</v>
      </c>
      <c r="B4287">
        <f t="shared" si="374"/>
        <v>30</v>
      </c>
    </row>
    <row r="4288" spans="1:2" ht="15" customHeight="1" x14ac:dyDescent="0.3">
      <c r="A4288" t="s">
        <v>8141</v>
      </c>
      <c r="B4288">
        <f t="shared" si="374"/>
        <v>40</v>
      </c>
    </row>
    <row r="4289" spans="1:2" ht="15" customHeight="1" x14ac:dyDescent="0.3">
      <c r="A4289" s="72" t="s">
        <v>8142</v>
      </c>
      <c r="B4289">
        <f t="shared" si="374"/>
        <v>30</v>
      </c>
    </row>
    <row r="4290" spans="1:2" ht="15" customHeight="1" x14ac:dyDescent="0.3">
      <c r="A4290" s="72" t="s">
        <v>8143</v>
      </c>
      <c r="B4290">
        <f t="shared" si="374"/>
        <v>30</v>
      </c>
    </row>
    <row r="4291" spans="1:2" ht="15" customHeight="1" x14ac:dyDescent="0.3">
      <c r="A4291" s="72" t="s">
        <v>8144</v>
      </c>
      <c r="B4291">
        <f t="shared" si="374"/>
        <v>30</v>
      </c>
    </row>
    <row r="4292" spans="1:2" ht="15" customHeight="1" x14ac:dyDescent="0.3">
      <c r="A4292" s="72" t="s">
        <v>8145</v>
      </c>
      <c r="B4292">
        <f t="shared" si="374"/>
        <v>30</v>
      </c>
    </row>
    <row r="4293" spans="1:2" ht="15" customHeight="1" x14ac:dyDescent="0.3">
      <c r="A4293" t="s">
        <v>8146</v>
      </c>
      <c r="B4293">
        <f t="shared" si="374"/>
        <v>35</v>
      </c>
    </row>
    <row r="4294" spans="1:2" ht="15" customHeight="1" x14ac:dyDescent="0.3">
      <c r="A4294" t="s">
        <v>8147</v>
      </c>
      <c r="B4294">
        <f t="shared" si="374"/>
        <v>35</v>
      </c>
    </row>
    <row r="4295" spans="1:2" ht="15" customHeight="1" x14ac:dyDescent="0.3">
      <c r="A4295" s="72" t="s">
        <v>8148</v>
      </c>
      <c r="B4295">
        <f t="shared" si="374"/>
        <v>35</v>
      </c>
    </row>
    <row r="4296" spans="1:2" ht="15" customHeight="1" x14ac:dyDescent="0.3">
      <c r="A4296" t="s">
        <v>8149</v>
      </c>
      <c r="B4296">
        <f t="shared" si="374"/>
        <v>0</v>
      </c>
    </row>
    <row r="4297" spans="1:2" ht="15" customHeight="1" x14ac:dyDescent="0.3">
      <c r="A4297" s="72" t="s">
        <v>8160</v>
      </c>
      <c r="B4297">
        <f t="shared" si="374"/>
        <v>35</v>
      </c>
    </row>
    <row r="4298" spans="1:2" ht="15" customHeight="1" x14ac:dyDescent="0.3">
      <c r="A4298" s="72" t="s">
        <v>8161</v>
      </c>
      <c r="B4298">
        <f t="shared" si="374"/>
        <v>35</v>
      </c>
    </row>
    <row r="4299" spans="1:2" ht="15" customHeight="1" x14ac:dyDescent="0.3">
      <c r="A4299" s="72" t="s">
        <v>8162</v>
      </c>
      <c r="B4299">
        <f t="shared" si="374"/>
        <v>35</v>
      </c>
    </row>
    <row r="4300" spans="1:2" ht="15" customHeight="1" x14ac:dyDescent="0.3">
      <c r="A4300" t="s">
        <v>8163</v>
      </c>
      <c r="B4300">
        <f t="shared" si="374"/>
        <v>35</v>
      </c>
    </row>
    <row r="4301" spans="1:2" ht="15" customHeight="1" x14ac:dyDescent="0.3">
      <c r="A4301" t="s">
        <v>8164</v>
      </c>
      <c r="B4301">
        <f t="shared" si="374"/>
        <v>30</v>
      </c>
    </row>
    <row r="4302" spans="1:2" ht="15" customHeight="1" x14ac:dyDescent="0.3">
      <c r="A4302" s="57" t="s">
        <v>8165</v>
      </c>
      <c r="B4302">
        <f t="shared" si="374"/>
        <v>30</v>
      </c>
    </row>
    <row r="4303" spans="1:2" ht="15" customHeight="1" x14ac:dyDescent="0.3">
      <c r="A4303" s="57" t="s">
        <v>8166</v>
      </c>
      <c r="B4303">
        <f t="shared" si="374"/>
        <v>30</v>
      </c>
    </row>
    <row r="4304" spans="1:2" ht="15" customHeight="1" x14ac:dyDescent="0.3">
      <c r="A4304" s="57" t="s">
        <v>8167</v>
      </c>
      <c r="B4304">
        <f t="shared" si="374"/>
        <v>30</v>
      </c>
    </row>
    <row r="4305" spans="1:2" ht="15" customHeight="1" x14ac:dyDescent="0.3">
      <c r="A4305" s="57" t="s">
        <v>8168</v>
      </c>
      <c r="B4305">
        <f t="shared" si="374"/>
        <v>30</v>
      </c>
    </row>
    <row r="4306" spans="1:2" ht="15" customHeight="1" x14ac:dyDescent="0.3">
      <c r="A4306" t="s">
        <v>8169</v>
      </c>
      <c r="B4306">
        <f t="shared" si="374"/>
        <v>30</v>
      </c>
    </row>
    <row r="4307" spans="1:2" ht="15" customHeight="1" x14ac:dyDescent="0.3">
      <c r="A4307" t="s">
        <v>8170</v>
      </c>
      <c r="B4307">
        <f t="shared" si="374"/>
        <v>0</v>
      </c>
    </row>
    <row r="4308" spans="1:2" ht="15" customHeight="1" x14ac:dyDescent="0.3">
      <c r="A4308" s="57" t="s">
        <v>8171</v>
      </c>
      <c r="B4308">
        <f t="shared" si="374"/>
        <v>25</v>
      </c>
    </row>
    <row r="4309" spans="1:2" ht="15" customHeight="1" x14ac:dyDescent="0.3">
      <c r="A4309" s="57" t="s">
        <v>8172</v>
      </c>
      <c r="B4309">
        <f t="shared" si="374"/>
        <v>25</v>
      </c>
    </row>
    <row r="4310" spans="1:2" ht="15" customHeight="1" x14ac:dyDescent="0.3">
      <c r="A4310" s="57" t="s">
        <v>8173</v>
      </c>
      <c r="B4310">
        <f t="shared" si="374"/>
        <v>35</v>
      </c>
    </row>
    <row r="4311" spans="1:2" ht="15" customHeight="1" x14ac:dyDescent="0.3">
      <c r="A4311" t="s">
        <v>8174</v>
      </c>
      <c r="B4311">
        <f t="shared" si="374"/>
        <v>25</v>
      </c>
    </row>
    <row r="4312" spans="1:2" ht="15" customHeight="1" x14ac:dyDescent="0.3">
      <c r="A4312" t="s">
        <v>8175</v>
      </c>
      <c r="B4312">
        <f t="shared" si="374"/>
        <v>0</v>
      </c>
    </row>
    <row r="4313" spans="1:2" ht="15" customHeight="1" x14ac:dyDescent="0.3">
      <c r="A4313" t="s">
        <v>8176</v>
      </c>
      <c r="B4313">
        <f t="shared" si="374"/>
        <v>0</v>
      </c>
    </row>
    <row r="4314" spans="1:2" ht="15" customHeight="1" x14ac:dyDescent="0.3">
      <c r="A4314" t="s">
        <v>8177</v>
      </c>
      <c r="B4314">
        <f t="shared" ref="B4314:B4345" si="375">B4197</f>
        <v>35</v>
      </c>
    </row>
    <row r="4315" spans="1:2" ht="15" customHeight="1" x14ac:dyDescent="0.3">
      <c r="A4315" t="s">
        <v>8178</v>
      </c>
      <c r="B4315">
        <f t="shared" si="375"/>
        <v>0</v>
      </c>
    </row>
    <row r="4316" spans="1:2" ht="15" customHeight="1" x14ac:dyDescent="0.3">
      <c r="A4316" t="s">
        <v>8179</v>
      </c>
      <c r="B4316">
        <f t="shared" si="375"/>
        <v>0</v>
      </c>
    </row>
    <row r="4317" spans="1:2" ht="15" customHeight="1" x14ac:dyDescent="0.3">
      <c r="A4317" t="s">
        <v>8180</v>
      </c>
      <c r="B4317">
        <f t="shared" si="375"/>
        <v>35</v>
      </c>
    </row>
    <row r="4318" spans="1:2" ht="15" customHeight="1" x14ac:dyDescent="0.3">
      <c r="A4318" t="s">
        <v>8181</v>
      </c>
      <c r="B4318">
        <f t="shared" si="375"/>
        <v>35</v>
      </c>
    </row>
    <row r="4319" spans="1:2" ht="15" customHeight="1" x14ac:dyDescent="0.3">
      <c r="A4319" t="s">
        <v>8182</v>
      </c>
      <c r="B4319">
        <f t="shared" si="375"/>
        <v>35</v>
      </c>
    </row>
    <row r="4320" spans="1:2" ht="15" customHeight="1" x14ac:dyDescent="0.3">
      <c r="A4320" t="s">
        <v>8183</v>
      </c>
      <c r="B4320">
        <f t="shared" si="375"/>
        <v>35</v>
      </c>
    </row>
    <row r="4321" spans="1:2" ht="15" customHeight="1" x14ac:dyDescent="0.3">
      <c r="A4321" t="s">
        <v>8184</v>
      </c>
      <c r="B4321">
        <f t="shared" si="375"/>
        <v>35</v>
      </c>
    </row>
    <row r="4322" spans="1:2" ht="15" customHeight="1" x14ac:dyDescent="0.3">
      <c r="A4322" t="s">
        <v>8185</v>
      </c>
      <c r="B4322">
        <f t="shared" si="375"/>
        <v>35</v>
      </c>
    </row>
    <row r="4323" spans="1:2" ht="15" customHeight="1" x14ac:dyDescent="0.3">
      <c r="A4323" t="s">
        <v>8186</v>
      </c>
      <c r="B4323">
        <f t="shared" si="375"/>
        <v>30</v>
      </c>
    </row>
    <row r="4324" spans="1:2" ht="15" customHeight="1" x14ac:dyDescent="0.3">
      <c r="A4324" t="s">
        <v>8187</v>
      </c>
      <c r="B4324">
        <f t="shared" si="375"/>
        <v>35</v>
      </c>
    </row>
    <row r="4325" spans="1:2" ht="15" customHeight="1" x14ac:dyDescent="0.3">
      <c r="A4325" t="s">
        <v>8188</v>
      </c>
      <c r="B4325">
        <f t="shared" si="375"/>
        <v>35</v>
      </c>
    </row>
    <row r="4326" spans="1:2" ht="15" customHeight="1" x14ac:dyDescent="0.3">
      <c r="A4326" t="s">
        <v>8189</v>
      </c>
      <c r="B4326">
        <f t="shared" si="375"/>
        <v>35</v>
      </c>
    </row>
    <row r="4327" spans="1:2" ht="15" customHeight="1" x14ac:dyDescent="0.3">
      <c r="A4327" t="s">
        <v>8190</v>
      </c>
      <c r="B4327">
        <f t="shared" si="375"/>
        <v>35</v>
      </c>
    </row>
    <row r="4328" spans="1:2" ht="15" customHeight="1" x14ac:dyDescent="0.3">
      <c r="A4328" t="s">
        <v>8191</v>
      </c>
      <c r="B4328">
        <f t="shared" si="375"/>
        <v>30</v>
      </c>
    </row>
    <row r="4329" spans="1:2" ht="15" customHeight="1" x14ac:dyDescent="0.3">
      <c r="A4329" t="s">
        <v>8192</v>
      </c>
      <c r="B4329">
        <f t="shared" si="375"/>
        <v>35</v>
      </c>
    </row>
    <row r="4330" spans="1:2" ht="15" customHeight="1" x14ac:dyDescent="0.3">
      <c r="A4330" t="s">
        <v>8193</v>
      </c>
      <c r="B4330">
        <f t="shared" si="375"/>
        <v>35</v>
      </c>
    </row>
    <row r="4331" spans="1:2" ht="15" customHeight="1" x14ac:dyDescent="0.3">
      <c r="A4331" t="s">
        <v>8194</v>
      </c>
      <c r="B4331">
        <f t="shared" si="375"/>
        <v>30</v>
      </c>
    </row>
    <row r="4332" spans="1:2" ht="15" customHeight="1" x14ac:dyDescent="0.3">
      <c r="A4332" t="s">
        <v>8195</v>
      </c>
      <c r="B4332">
        <f t="shared" si="375"/>
        <v>35</v>
      </c>
    </row>
    <row r="4333" spans="1:2" ht="15" customHeight="1" x14ac:dyDescent="0.3">
      <c r="A4333" t="s">
        <v>8196</v>
      </c>
      <c r="B4333">
        <f t="shared" si="375"/>
        <v>35</v>
      </c>
    </row>
    <row r="4334" spans="1:2" ht="15" customHeight="1" x14ac:dyDescent="0.3">
      <c r="A4334" t="s">
        <v>8197</v>
      </c>
      <c r="B4334">
        <f t="shared" si="375"/>
        <v>35</v>
      </c>
    </row>
    <row r="4335" spans="1:2" ht="15" customHeight="1" x14ac:dyDescent="0.3">
      <c r="A4335" t="s">
        <v>8198</v>
      </c>
      <c r="B4335">
        <f t="shared" si="375"/>
        <v>20</v>
      </c>
    </row>
    <row r="4336" spans="1:2" ht="15" customHeight="1" x14ac:dyDescent="0.3">
      <c r="A4336" t="s">
        <v>8080</v>
      </c>
      <c r="B4336">
        <f t="shared" si="375"/>
        <v>35</v>
      </c>
    </row>
    <row r="4337" spans="1:2" ht="15" customHeight="1" x14ac:dyDescent="0.3">
      <c r="A4337" t="s">
        <v>8081</v>
      </c>
      <c r="B4337">
        <f t="shared" si="375"/>
        <v>35</v>
      </c>
    </row>
    <row r="4338" spans="1:2" ht="15" customHeight="1" x14ac:dyDescent="0.3">
      <c r="A4338" t="s">
        <v>8082</v>
      </c>
      <c r="B4338">
        <f t="shared" si="375"/>
        <v>30</v>
      </c>
    </row>
    <row r="4339" spans="1:2" ht="15" customHeight="1" x14ac:dyDescent="0.3">
      <c r="A4339" t="s">
        <v>8083</v>
      </c>
      <c r="B4339">
        <f t="shared" si="375"/>
        <v>35</v>
      </c>
    </row>
    <row r="4340" spans="1:2" ht="15" customHeight="1" x14ac:dyDescent="0.3">
      <c r="A4340" t="s">
        <v>8084</v>
      </c>
      <c r="B4340">
        <f t="shared" si="375"/>
        <v>25</v>
      </c>
    </row>
    <row r="4341" spans="1:2" ht="15" customHeight="1" x14ac:dyDescent="0.3">
      <c r="A4341" t="s">
        <v>8085</v>
      </c>
      <c r="B4341" t="e">
        <f t="shared" si="375"/>
        <v>#REF!</v>
      </c>
    </row>
    <row r="4342" spans="1:2" ht="15" customHeight="1" x14ac:dyDescent="0.3">
      <c r="A4342" t="s">
        <v>8086</v>
      </c>
      <c r="B4342" t="e">
        <f t="shared" si="375"/>
        <v>#REF!</v>
      </c>
    </row>
    <row r="4343" spans="1:2" ht="15" customHeight="1" x14ac:dyDescent="0.3">
      <c r="A4343" t="s">
        <v>8087</v>
      </c>
      <c r="B4343">
        <f t="shared" si="375"/>
        <v>30</v>
      </c>
    </row>
    <row r="4344" spans="1:2" ht="15" customHeight="1" x14ac:dyDescent="0.3">
      <c r="A4344" t="s">
        <v>8088</v>
      </c>
      <c r="B4344">
        <f t="shared" si="375"/>
        <v>30</v>
      </c>
    </row>
    <row r="4345" spans="1:2" ht="15" customHeight="1" x14ac:dyDescent="0.3">
      <c r="A4345" t="s">
        <v>8199</v>
      </c>
      <c r="B4345">
        <f t="shared" si="375"/>
        <v>35</v>
      </c>
    </row>
    <row r="4346" spans="1:2" ht="15" customHeight="1" x14ac:dyDescent="0.3">
      <c r="A4346" t="s">
        <v>8200</v>
      </c>
      <c r="B4346">
        <f t="shared" ref="B4346:B4376" si="376">B4229</f>
        <v>35</v>
      </c>
    </row>
    <row r="4347" spans="1:2" ht="15" customHeight="1" x14ac:dyDescent="0.3">
      <c r="A4347" t="s">
        <v>8201</v>
      </c>
      <c r="B4347">
        <f t="shared" si="376"/>
        <v>35</v>
      </c>
    </row>
    <row r="4348" spans="1:2" ht="15" customHeight="1" x14ac:dyDescent="0.3">
      <c r="A4348" t="s">
        <v>8202</v>
      </c>
      <c r="B4348">
        <f t="shared" si="376"/>
        <v>30</v>
      </c>
    </row>
    <row r="4349" spans="1:2" ht="15" customHeight="1" x14ac:dyDescent="0.3">
      <c r="A4349" t="s">
        <v>8203</v>
      </c>
      <c r="B4349">
        <f t="shared" si="376"/>
        <v>30</v>
      </c>
    </row>
    <row r="4350" spans="1:2" ht="15" customHeight="1" x14ac:dyDescent="0.3">
      <c r="A4350" t="s">
        <v>8204</v>
      </c>
      <c r="B4350">
        <f t="shared" si="376"/>
        <v>25</v>
      </c>
    </row>
    <row r="4351" spans="1:2" ht="15" customHeight="1" x14ac:dyDescent="0.3">
      <c r="A4351" t="s">
        <v>8205</v>
      </c>
      <c r="B4351">
        <f t="shared" si="376"/>
        <v>25</v>
      </c>
    </row>
    <row r="4352" spans="1:2" ht="15" customHeight="1" x14ac:dyDescent="0.3">
      <c r="A4352" t="s">
        <v>8206</v>
      </c>
      <c r="B4352">
        <f t="shared" si="376"/>
        <v>35</v>
      </c>
    </row>
    <row r="4353" spans="1:2" ht="15" customHeight="1" x14ac:dyDescent="0.3">
      <c r="A4353" t="s">
        <v>8207</v>
      </c>
      <c r="B4353">
        <f t="shared" si="376"/>
        <v>45</v>
      </c>
    </row>
    <row r="4354" spans="1:2" ht="15" customHeight="1" x14ac:dyDescent="0.3">
      <c r="A4354" t="s">
        <v>8208</v>
      </c>
      <c r="B4354">
        <f t="shared" si="376"/>
        <v>30</v>
      </c>
    </row>
    <row r="4355" spans="1:2" ht="15" customHeight="1" x14ac:dyDescent="0.3">
      <c r="A4355" t="s">
        <v>8209</v>
      </c>
      <c r="B4355">
        <f t="shared" si="376"/>
        <v>30</v>
      </c>
    </row>
    <row r="4356" spans="1:2" ht="15" customHeight="1" x14ac:dyDescent="0.3">
      <c r="A4356" t="s">
        <v>8210</v>
      </c>
      <c r="B4356">
        <f t="shared" si="376"/>
        <v>30</v>
      </c>
    </row>
    <row r="4357" spans="1:2" ht="15" customHeight="1" x14ac:dyDescent="0.3">
      <c r="A4357" t="s">
        <v>8211</v>
      </c>
      <c r="B4357">
        <f t="shared" si="376"/>
        <v>30</v>
      </c>
    </row>
    <row r="4358" spans="1:2" ht="15" customHeight="1" x14ac:dyDescent="0.3">
      <c r="A4358" t="s">
        <v>8212</v>
      </c>
      <c r="B4358">
        <f t="shared" si="376"/>
        <v>30</v>
      </c>
    </row>
    <row r="4359" spans="1:2" ht="15" customHeight="1" x14ac:dyDescent="0.3">
      <c r="A4359" t="s">
        <v>8213</v>
      </c>
      <c r="B4359">
        <f t="shared" si="376"/>
        <v>30</v>
      </c>
    </row>
    <row r="4360" spans="1:2" ht="15" customHeight="1" x14ac:dyDescent="0.3">
      <c r="A4360" t="s">
        <v>8214</v>
      </c>
      <c r="B4360">
        <f t="shared" si="376"/>
        <v>25</v>
      </c>
    </row>
    <row r="4361" spans="1:2" ht="15" customHeight="1" x14ac:dyDescent="0.3">
      <c r="A4361" t="s">
        <v>8215</v>
      </c>
      <c r="B4361">
        <f t="shared" si="376"/>
        <v>25</v>
      </c>
    </row>
    <row r="4362" spans="1:2" ht="15" customHeight="1" x14ac:dyDescent="0.3">
      <c r="A4362" t="s">
        <v>8216</v>
      </c>
      <c r="B4362">
        <f t="shared" si="376"/>
        <v>25</v>
      </c>
    </row>
    <row r="4363" spans="1:2" ht="15" customHeight="1" x14ac:dyDescent="0.3">
      <c r="A4363" t="s">
        <v>8217</v>
      </c>
      <c r="B4363">
        <f t="shared" si="376"/>
        <v>25</v>
      </c>
    </row>
    <row r="4364" spans="1:2" ht="15" customHeight="1" x14ac:dyDescent="0.3">
      <c r="A4364" t="s">
        <v>8218</v>
      </c>
      <c r="B4364">
        <f t="shared" si="376"/>
        <v>20</v>
      </c>
    </row>
    <row r="4365" spans="1:2" ht="15" customHeight="1" x14ac:dyDescent="0.3">
      <c r="A4365" t="s">
        <v>8219</v>
      </c>
      <c r="B4365">
        <f t="shared" si="376"/>
        <v>20</v>
      </c>
    </row>
    <row r="4366" spans="1:2" ht="15" customHeight="1" x14ac:dyDescent="0.3">
      <c r="A4366" t="s">
        <v>8220</v>
      </c>
      <c r="B4366">
        <f t="shared" si="376"/>
        <v>20</v>
      </c>
    </row>
    <row r="4367" spans="1:2" ht="15" customHeight="1" x14ac:dyDescent="0.3">
      <c r="A4367" t="s">
        <v>8221</v>
      </c>
      <c r="B4367">
        <f t="shared" si="376"/>
        <v>20</v>
      </c>
    </row>
    <row r="4368" spans="1:2" ht="15" customHeight="1" x14ac:dyDescent="0.3">
      <c r="A4368" t="s">
        <v>8150</v>
      </c>
      <c r="B4368">
        <f t="shared" si="376"/>
        <v>30</v>
      </c>
    </row>
    <row r="4369" spans="1:2" ht="15" customHeight="1" x14ac:dyDescent="0.3">
      <c r="A4369" t="s">
        <v>8151</v>
      </c>
      <c r="B4369">
        <f t="shared" si="376"/>
        <v>0</v>
      </c>
    </row>
    <row r="4370" spans="1:2" ht="15" customHeight="1" x14ac:dyDescent="0.3">
      <c r="A4370" t="s">
        <v>8152</v>
      </c>
      <c r="B4370">
        <f t="shared" si="376"/>
        <v>0</v>
      </c>
    </row>
    <row r="4371" spans="1:2" ht="15" customHeight="1" x14ac:dyDescent="0.3">
      <c r="A4371" t="s">
        <v>8153</v>
      </c>
      <c r="B4371">
        <f t="shared" si="376"/>
        <v>0</v>
      </c>
    </row>
    <row r="4372" spans="1:2" ht="15" customHeight="1" x14ac:dyDescent="0.3">
      <c r="A4372" t="s">
        <v>8154</v>
      </c>
      <c r="B4372">
        <f t="shared" si="376"/>
        <v>0</v>
      </c>
    </row>
    <row r="4373" spans="1:2" ht="15" customHeight="1" x14ac:dyDescent="0.3">
      <c r="A4373" t="s">
        <v>8155</v>
      </c>
      <c r="B4373">
        <f t="shared" si="376"/>
        <v>0</v>
      </c>
    </row>
    <row r="4374" spans="1:2" ht="15" customHeight="1" x14ac:dyDescent="0.3">
      <c r="A4374" t="s">
        <v>8156</v>
      </c>
      <c r="B4374">
        <f t="shared" si="376"/>
        <v>30</v>
      </c>
    </row>
    <row r="4375" spans="1:2" ht="15" customHeight="1" x14ac:dyDescent="0.3">
      <c r="A4375" t="s">
        <v>8157</v>
      </c>
      <c r="B4375">
        <f t="shared" si="376"/>
        <v>30</v>
      </c>
    </row>
    <row r="4376" spans="1:2" ht="15" customHeight="1" x14ac:dyDescent="0.3">
      <c r="A4376" t="s">
        <v>8158</v>
      </c>
      <c r="B4376">
        <f t="shared" si="376"/>
        <v>30</v>
      </c>
    </row>
    <row r="4377" spans="1:2" ht="15" customHeight="1" x14ac:dyDescent="0.3">
      <c r="A4377" t="s">
        <v>8159</v>
      </c>
      <c r="B4377" t="e">
        <f>#REF!</f>
        <v>#REF!</v>
      </c>
    </row>
    <row r="4378" spans="1:2" ht="15" customHeight="1" x14ac:dyDescent="0.3">
      <c r="A4378" t="s">
        <v>8022</v>
      </c>
      <c r="B4378">
        <f>B4261</f>
        <v>15</v>
      </c>
    </row>
    <row r="4379" spans="1:2" ht="15" customHeight="1" x14ac:dyDescent="0.3">
      <c r="A4379" t="s">
        <v>8023</v>
      </c>
      <c r="B4379">
        <f>B4263</f>
        <v>20</v>
      </c>
    </row>
    <row r="4380" spans="1:2" ht="15" customHeight="1" x14ac:dyDescent="0.3">
      <c r="A4380" t="s">
        <v>8024</v>
      </c>
      <c r="B4380">
        <f>B4265</f>
        <v>35</v>
      </c>
    </row>
    <row r="4381" spans="1:2" ht="15" customHeight="1" x14ac:dyDescent="0.3">
      <c r="A4381" t="s">
        <v>8025</v>
      </c>
      <c r="B4381">
        <f>B4267</f>
        <v>35</v>
      </c>
    </row>
    <row r="4382" spans="1:2" ht="15" customHeight="1" x14ac:dyDescent="0.3">
      <c r="A4382" t="s">
        <v>8125</v>
      </c>
      <c r="B4382">
        <f t="shared" ref="B4382:B4394" si="377">B4269</f>
        <v>20</v>
      </c>
    </row>
    <row r="4383" spans="1:2" ht="15" customHeight="1" x14ac:dyDescent="0.3">
      <c r="A4383" t="s">
        <v>8126</v>
      </c>
      <c r="B4383">
        <f t="shared" si="377"/>
        <v>20</v>
      </c>
    </row>
    <row r="4384" spans="1:2" ht="15" customHeight="1" x14ac:dyDescent="0.3">
      <c r="A4384" t="s">
        <v>8127</v>
      </c>
      <c r="B4384">
        <f t="shared" si="377"/>
        <v>15</v>
      </c>
    </row>
    <row r="4385" spans="1:2" ht="15" customHeight="1" x14ac:dyDescent="0.3">
      <c r="A4385" t="s">
        <v>8128</v>
      </c>
      <c r="B4385">
        <f t="shared" si="377"/>
        <v>25</v>
      </c>
    </row>
    <row r="4386" spans="1:2" ht="15" customHeight="1" x14ac:dyDescent="0.3">
      <c r="A4386" t="s">
        <v>8129</v>
      </c>
      <c r="B4386">
        <f t="shared" si="377"/>
        <v>25</v>
      </c>
    </row>
    <row r="4387" spans="1:2" ht="15" customHeight="1" x14ac:dyDescent="0.3">
      <c r="A4387" t="s">
        <v>8130</v>
      </c>
      <c r="B4387">
        <f t="shared" si="377"/>
        <v>20</v>
      </c>
    </row>
    <row r="4388" spans="1:2" ht="15" customHeight="1" x14ac:dyDescent="0.3">
      <c r="A4388" t="s">
        <v>8223</v>
      </c>
      <c r="B4388">
        <f t="shared" si="377"/>
        <v>15</v>
      </c>
    </row>
    <row r="4389" spans="1:2" ht="15" customHeight="1" x14ac:dyDescent="0.3">
      <c r="A4389" t="s">
        <v>8224</v>
      </c>
      <c r="B4389">
        <f t="shared" si="377"/>
        <v>15</v>
      </c>
    </row>
    <row r="4390" spans="1:2" ht="15" customHeight="1" x14ac:dyDescent="0.3">
      <c r="A4390" t="s">
        <v>8225</v>
      </c>
      <c r="B4390">
        <f t="shared" si="377"/>
        <v>20</v>
      </c>
    </row>
    <row r="4391" spans="1:2" ht="15" customHeight="1" x14ac:dyDescent="0.3">
      <c r="A4391" t="s">
        <v>8226</v>
      </c>
      <c r="B4391">
        <f t="shared" si="377"/>
        <v>20</v>
      </c>
    </row>
    <row r="4392" spans="1:2" ht="15" customHeight="1" x14ac:dyDescent="0.3">
      <c r="A4392" t="s">
        <v>8227</v>
      </c>
      <c r="B4392">
        <f t="shared" si="377"/>
        <v>10</v>
      </c>
    </row>
    <row r="4393" spans="1:2" ht="15" customHeight="1" x14ac:dyDescent="0.3">
      <c r="A4393" t="s">
        <v>8228</v>
      </c>
      <c r="B4393">
        <f t="shared" si="377"/>
        <v>10</v>
      </c>
    </row>
    <row r="4394" spans="1:2" ht="15" customHeight="1" x14ac:dyDescent="0.3">
      <c r="A4394" t="s">
        <v>8222</v>
      </c>
      <c r="B4394">
        <f t="shared" si="377"/>
        <v>10</v>
      </c>
    </row>
    <row r="4395" spans="1:2" ht="15" customHeight="1" x14ac:dyDescent="0.3">
      <c r="A4395" s="72" t="s">
        <v>8026</v>
      </c>
      <c r="B4395">
        <f t="shared" ref="B4395:B4426" si="378">B4165</f>
        <v>30</v>
      </c>
    </row>
    <row r="4396" spans="1:2" ht="15" customHeight="1" x14ac:dyDescent="0.3">
      <c r="A4396" s="72" t="s">
        <v>8027</v>
      </c>
      <c r="B4396">
        <f t="shared" si="378"/>
        <v>40</v>
      </c>
    </row>
    <row r="4397" spans="1:2" ht="15" customHeight="1" x14ac:dyDescent="0.3">
      <c r="A4397" s="72" t="s">
        <v>8028</v>
      </c>
      <c r="B4397">
        <f t="shared" si="378"/>
        <v>40</v>
      </c>
    </row>
    <row r="4398" spans="1:2" ht="15" customHeight="1" x14ac:dyDescent="0.3">
      <c r="A4398" s="72" t="s">
        <v>8029</v>
      </c>
      <c r="B4398">
        <f t="shared" si="378"/>
        <v>40</v>
      </c>
    </row>
    <row r="4399" spans="1:2" ht="15" customHeight="1" x14ac:dyDescent="0.3">
      <c r="A4399" s="72" t="s">
        <v>8030</v>
      </c>
      <c r="B4399">
        <f t="shared" si="378"/>
        <v>30</v>
      </c>
    </row>
    <row r="4400" spans="1:2" ht="15" customHeight="1" x14ac:dyDescent="0.3">
      <c r="A4400" t="s">
        <v>8031</v>
      </c>
      <c r="B4400">
        <f t="shared" si="378"/>
        <v>30</v>
      </c>
    </row>
    <row r="4401" spans="1:2" ht="15" customHeight="1" x14ac:dyDescent="0.3">
      <c r="A4401" t="s">
        <v>8032</v>
      </c>
      <c r="B4401">
        <f t="shared" si="378"/>
        <v>40</v>
      </c>
    </row>
    <row r="4402" spans="1:2" ht="15" customHeight="1" x14ac:dyDescent="0.3">
      <c r="A4402" s="72" t="s">
        <v>8033</v>
      </c>
      <c r="B4402">
        <f t="shared" si="378"/>
        <v>30</v>
      </c>
    </row>
    <row r="4403" spans="1:2" ht="15" customHeight="1" x14ac:dyDescent="0.3">
      <c r="A4403" s="72" t="s">
        <v>8034</v>
      </c>
      <c r="B4403">
        <f t="shared" si="378"/>
        <v>30</v>
      </c>
    </row>
    <row r="4404" spans="1:2" ht="15" customHeight="1" x14ac:dyDescent="0.3">
      <c r="A4404" s="72" t="s">
        <v>8035</v>
      </c>
      <c r="B4404">
        <f t="shared" si="378"/>
        <v>30</v>
      </c>
    </row>
    <row r="4405" spans="1:2" ht="15" customHeight="1" x14ac:dyDescent="0.3">
      <c r="A4405" s="72" t="s">
        <v>8036</v>
      </c>
      <c r="B4405">
        <f t="shared" si="378"/>
        <v>30</v>
      </c>
    </row>
    <row r="4406" spans="1:2" ht="15" customHeight="1" x14ac:dyDescent="0.3">
      <c r="A4406" t="s">
        <v>8037</v>
      </c>
      <c r="B4406">
        <f t="shared" si="378"/>
        <v>35</v>
      </c>
    </row>
    <row r="4407" spans="1:2" ht="15" customHeight="1" x14ac:dyDescent="0.3">
      <c r="A4407" t="s">
        <v>8038</v>
      </c>
      <c r="B4407">
        <f t="shared" si="378"/>
        <v>35</v>
      </c>
    </row>
    <row r="4408" spans="1:2" ht="15" customHeight="1" x14ac:dyDescent="0.3">
      <c r="A4408" s="72" t="s">
        <v>8039</v>
      </c>
      <c r="B4408">
        <f t="shared" si="378"/>
        <v>35</v>
      </c>
    </row>
    <row r="4409" spans="1:2" ht="15" customHeight="1" x14ac:dyDescent="0.3">
      <c r="A4409" t="s">
        <v>8040</v>
      </c>
      <c r="B4409">
        <f t="shared" si="378"/>
        <v>0</v>
      </c>
    </row>
    <row r="4410" spans="1:2" ht="15" customHeight="1" x14ac:dyDescent="0.3">
      <c r="A4410" s="72" t="s">
        <v>8041</v>
      </c>
      <c r="B4410">
        <f t="shared" si="378"/>
        <v>35</v>
      </c>
    </row>
    <row r="4411" spans="1:2" ht="15" customHeight="1" x14ac:dyDescent="0.3">
      <c r="A4411" s="72" t="s">
        <v>8042</v>
      </c>
      <c r="B4411">
        <f t="shared" si="378"/>
        <v>35</v>
      </c>
    </row>
    <row r="4412" spans="1:2" ht="15" customHeight="1" x14ac:dyDescent="0.3">
      <c r="A4412" s="72" t="s">
        <v>8043</v>
      </c>
      <c r="B4412">
        <f t="shared" si="378"/>
        <v>35</v>
      </c>
    </row>
    <row r="4413" spans="1:2" ht="15" customHeight="1" x14ac:dyDescent="0.3">
      <c r="A4413" t="s">
        <v>8044</v>
      </c>
      <c r="B4413">
        <f t="shared" si="378"/>
        <v>35</v>
      </c>
    </row>
    <row r="4414" spans="1:2" ht="15" customHeight="1" x14ac:dyDescent="0.3">
      <c r="A4414" t="s">
        <v>8045</v>
      </c>
      <c r="B4414">
        <f t="shared" si="378"/>
        <v>30</v>
      </c>
    </row>
    <row r="4415" spans="1:2" ht="15" customHeight="1" x14ac:dyDescent="0.3">
      <c r="A4415" s="57" t="s">
        <v>8046</v>
      </c>
      <c r="B4415">
        <f t="shared" si="378"/>
        <v>30</v>
      </c>
    </row>
    <row r="4416" spans="1:2" ht="15" customHeight="1" x14ac:dyDescent="0.3">
      <c r="A4416" s="57" t="s">
        <v>8047</v>
      </c>
      <c r="B4416">
        <f t="shared" si="378"/>
        <v>30</v>
      </c>
    </row>
    <row r="4417" spans="1:2" ht="15" customHeight="1" x14ac:dyDescent="0.3">
      <c r="A4417" s="57" t="s">
        <v>8048</v>
      </c>
      <c r="B4417">
        <f t="shared" si="378"/>
        <v>30</v>
      </c>
    </row>
    <row r="4418" spans="1:2" ht="15" customHeight="1" x14ac:dyDescent="0.3">
      <c r="A4418" s="57" t="s">
        <v>8049</v>
      </c>
      <c r="B4418">
        <f t="shared" si="378"/>
        <v>30</v>
      </c>
    </row>
    <row r="4419" spans="1:2" ht="15" customHeight="1" x14ac:dyDescent="0.3">
      <c r="A4419" t="s">
        <v>8050</v>
      </c>
      <c r="B4419">
        <f t="shared" si="378"/>
        <v>30</v>
      </c>
    </row>
    <row r="4420" spans="1:2" ht="15" customHeight="1" x14ac:dyDescent="0.3">
      <c r="A4420" t="s">
        <v>8051</v>
      </c>
      <c r="B4420">
        <f t="shared" si="378"/>
        <v>0</v>
      </c>
    </row>
    <row r="4421" spans="1:2" ht="15" customHeight="1" x14ac:dyDescent="0.3">
      <c r="A4421" s="57" t="s">
        <v>8052</v>
      </c>
      <c r="B4421">
        <f t="shared" si="378"/>
        <v>25</v>
      </c>
    </row>
    <row r="4422" spans="1:2" ht="15" customHeight="1" x14ac:dyDescent="0.3">
      <c r="A4422" s="57" t="s">
        <v>8053</v>
      </c>
      <c r="B4422">
        <f t="shared" si="378"/>
        <v>25</v>
      </c>
    </row>
    <row r="4423" spans="1:2" ht="15" customHeight="1" x14ac:dyDescent="0.3">
      <c r="A4423" s="57" t="s">
        <v>8054</v>
      </c>
      <c r="B4423">
        <f t="shared" si="378"/>
        <v>35</v>
      </c>
    </row>
    <row r="4424" spans="1:2" ht="15" customHeight="1" x14ac:dyDescent="0.3">
      <c r="A4424" t="s">
        <v>8055</v>
      </c>
      <c r="B4424">
        <f t="shared" si="378"/>
        <v>25</v>
      </c>
    </row>
    <row r="4425" spans="1:2" ht="15" customHeight="1" x14ac:dyDescent="0.3">
      <c r="A4425" t="s">
        <v>8056</v>
      </c>
      <c r="B4425">
        <f t="shared" si="378"/>
        <v>0</v>
      </c>
    </row>
    <row r="4426" spans="1:2" ht="15" customHeight="1" x14ac:dyDescent="0.3">
      <c r="A4426" t="s">
        <v>8057</v>
      </c>
      <c r="B4426">
        <f t="shared" si="378"/>
        <v>0</v>
      </c>
    </row>
    <row r="4427" spans="1:2" ht="15" customHeight="1" x14ac:dyDescent="0.3">
      <c r="A4427" t="s">
        <v>8058</v>
      </c>
      <c r="B4427">
        <f t="shared" ref="B4427:B4448" si="379">B4197</f>
        <v>35</v>
      </c>
    </row>
    <row r="4428" spans="1:2" ht="15" customHeight="1" x14ac:dyDescent="0.3">
      <c r="A4428" t="s">
        <v>8059</v>
      </c>
      <c r="B4428">
        <f t="shared" si="379"/>
        <v>0</v>
      </c>
    </row>
    <row r="4429" spans="1:2" ht="15" customHeight="1" x14ac:dyDescent="0.3">
      <c r="A4429" t="s">
        <v>8060</v>
      </c>
      <c r="B4429">
        <f t="shared" si="379"/>
        <v>0</v>
      </c>
    </row>
    <row r="4430" spans="1:2" ht="15" customHeight="1" x14ac:dyDescent="0.3">
      <c r="A4430" t="s">
        <v>8061</v>
      </c>
      <c r="B4430">
        <f t="shared" si="379"/>
        <v>35</v>
      </c>
    </row>
    <row r="4431" spans="1:2" ht="15" customHeight="1" x14ac:dyDescent="0.3">
      <c r="A4431" t="s">
        <v>8062</v>
      </c>
      <c r="B4431">
        <f t="shared" si="379"/>
        <v>35</v>
      </c>
    </row>
    <row r="4432" spans="1:2" ht="15" customHeight="1" x14ac:dyDescent="0.3">
      <c r="A4432" t="s">
        <v>8063</v>
      </c>
      <c r="B4432">
        <f t="shared" si="379"/>
        <v>35</v>
      </c>
    </row>
    <row r="4433" spans="1:2" ht="15" customHeight="1" x14ac:dyDescent="0.3">
      <c r="A4433" t="s">
        <v>8064</v>
      </c>
      <c r="B4433">
        <f t="shared" si="379"/>
        <v>35</v>
      </c>
    </row>
    <row r="4434" spans="1:2" ht="15" customHeight="1" x14ac:dyDescent="0.3">
      <c r="A4434" t="s">
        <v>8065</v>
      </c>
      <c r="B4434">
        <f t="shared" si="379"/>
        <v>35</v>
      </c>
    </row>
    <row r="4435" spans="1:2" ht="15" customHeight="1" x14ac:dyDescent="0.3">
      <c r="A4435" t="s">
        <v>8066</v>
      </c>
      <c r="B4435">
        <f t="shared" si="379"/>
        <v>35</v>
      </c>
    </row>
    <row r="4436" spans="1:2" ht="15" customHeight="1" x14ac:dyDescent="0.3">
      <c r="A4436" t="s">
        <v>8067</v>
      </c>
      <c r="B4436">
        <f t="shared" si="379"/>
        <v>30</v>
      </c>
    </row>
    <row r="4437" spans="1:2" ht="15" customHeight="1" x14ac:dyDescent="0.3">
      <c r="A4437" t="s">
        <v>8068</v>
      </c>
      <c r="B4437">
        <f t="shared" si="379"/>
        <v>35</v>
      </c>
    </row>
    <row r="4438" spans="1:2" ht="15" customHeight="1" x14ac:dyDescent="0.3">
      <c r="A4438" t="s">
        <v>8069</v>
      </c>
      <c r="B4438">
        <f t="shared" si="379"/>
        <v>35</v>
      </c>
    </row>
    <row r="4439" spans="1:2" ht="15" customHeight="1" x14ac:dyDescent="0.3">
      <c r="A4439" t="s">
        <v>8070</v>
      </c>
      <c r="B4439">
        <f t="shared" si="379"/>
        <v>35</v>
      </c>
    </row>
    <row r="4440" spans="1:2" ht="15" customHeight="1" x14ac:dyDescent="0.3">
      <c r="A4440" t="s">
        <v>8071</v>
      </c>
      <c r="B4440">
        <f t="shared" si="379"/>
        <v>35</v>
      </c>
    </row>
    <row r="4441" spans="1:2" ht="15" customHeight="1" x14ac:dyDescent="0.3">
      <c r="A4441" t="s">
        <v>8072</v>
      </c>
      <c r="B4441">
        <f t="shared" si="379"/>
        <v>30</v>
      </c>
    </row>
    <row r="4442" spans="1:2" ht="15" customHeight="1" x14ac:dyDescent="0.3">
      <c r="A4442" t="s">
        <v>8073</v>
      </c>
      <c r="B4442">
        <f t="shared" si="379"/>
        <v>35</v>
      </c>
    </row>
    <row r="4443" spans="1:2" ht="15" customHeight="1" x14ac:dyDescent="0.3">
      <c r="A4443" t="s">
        <v>8074</v>
      </c>
      <c r="B4443">
        <f t="shared" si="379"/>
        <v>35</v>
      </c>
    </row>
    <row r="4444" spans="1:2" ht="15" customHeight="1" x14ac:dyDescent="0.3">
      <c r="A4444" t="s">
        <v>8075</v>
      </c>
      <c r="B4444">
        <f t="shared" si="379"/>
        <v>30</v>
      </c>
    </row>
    <row r="4445" spans="1:2" ht="15" customHeight="1" x14ac:dyDescent="0.3">
      <c r="A4445" t="s">
        <v>8076</v>
      </c>
      <c r="B4445">
        <f t="shared" si="379"/>
        <v>35</v>
      </c>
    </row>
    <row r="4446" spans="1:2" ht="15" customHeight="1" x14ac:dyDescent="0.3">
      <c r="A4446" t="s">
        <v>8077</v>
      </c>
      <c r="B4446">
        <f t="shared" si="379"/>
        <v>35</v>
      </c>
    </row>
    <row r="4447" spans="1:2" ht="15" customHeight="1" x14ac:dyDescent="0.3">
      <c r="A4447" t="s">
        <v>8078</v>
      </c>
      <c r="B4447">
        <f t="shared" si="379"/>
        <v>35</v>
      </c>
    </row>
    <row r="4448" spans="1:2" ht="15" customHeight="1" x14ac:dyDescent="0.3">
      <c r="A4448" t="s">
        <v>8079</v>
      </c>
      <c r="B4448">
        <f t="shared" si="379"/>
        <v>20</v>
      </c>
    </row>
    <row r="4449" spans="1:2" ht="15" customHeight="1" x14ac:dyDescent="0.3">
      <c r="A4449" t="s">
        <v>8089</v>
      </c>
      <c r="B4449">
        <f t="shared" ref="B4449:B4480" si="380">B4228</f>
        <v>35</v>
      </c>
    </row>
    <row r="4450" spans="1:2" ht="15" customHeight="1" x14ac:dyDescent="0.3">
      <c r="A4450" t="s">
        <v>8090</v>
      </c>
      <c r="B4450">
        <f t="shared" si="380"/>
        <v>35</v>
      </c>
    </row>
    <row r="4451" spans="1:2" ht="15" customHeight="1" x14ac:dyDescent="0.3">
      <c r="A4451" t="s">
        <v>8091</v>
      </c>
      <c r="B4451">
        <f t="shared" si="380"/>
        <v>35</v>
      </c>
    </row>
    <row r="4452" spans="1:2" ht="15" customHeight="1" x14ac:dyDescent="0.3">
      <c r="A4452" t="s">
        <v>8092</v>
      </c>
      <c r="B4452">
        <f t="shared" si="380"/>
        <v>30</v>
      </c>
    </row>
    <row r="4453" spans="1:2" ht="15" customHeight="1" x14ac:dyDescent="0.3">
      <c r="A4453" t="s">
        <v>8093</v>
      </c>
      <c r="B4453">
        <f t="shared" si="380"/>
        <v>30</v>
      </c>
    </row>
    <row r="4454" spans="1:2" ht="15" customHeight="1" x14ac:dyDescent="0.3">
      <c r="A4454" t="s">
        <v>8094</v>
      </c>
      <c r="B4454">
        <f t="shared" si="380"/>
        <v>25</v>
      </c>
    </row>
    <row r="4455" spans="1:2" ht="15" customHeight="1" x14ac:dyDescent="0.3">
      <c r="A4455" t="s">
        <v>8095</v>
      </c>
      <c r="B4455">
        <f t="shared" si="380"/>
        <v>25</v>
      </c>
    </row>
    <row r="4456" spans="1:2" ht="15" customHeight="1" x14ac:dyDescent="0.3">
      <c r="A4456" t="s">
        <v>8096</v>
      </c>
      <c r="B4456">
        <f t="shared" si="380"/>
        <v>35</v>
      </c>
    </row>
    <row r="4457" spans="1:2" ht="15" customHeight="1" x14ac:dyDescent="0.3">
      <c r="A4457" t="s">
        <v>8097</v>
      </c>
      <c r="B4457">
        <f t="shared" si="380"/>
        <v>45</v>
      </c>
    </row>
    <row r="4458" spans="1:2" ht="15" customHeight="1" x14ac:dyDescent="0.3">
      <c r="A4458" t="s">
        <v>8098</v>
      </c>
      <c r="B4458">
        <f t="shared" si="380"/>
        <v>30</v>
      </c>
    </row>
    <row r="4459" spans="1:2" ht="15" customHeight="1" x14ac:dyDescent="0.3">
      <c r="A4459" t="s">
        <v>8099</v>
      </c>
      <c r="B4459">
        <f t="shared" si="380"/>
        <v>30</v>
      </c>
    </row>
    <row r="4460" spans="1:2" ht="15" customHeight="1" x14ac:dyDescent="0.3">
      <c r="A4460" t="s">
        <v>8100</v>
      </c>
      <c r="B4460">
        <f t="shared" si="380"/>
        <v>30</v>
      </c>
    </row>
    <row r="4461" spans="1:2" ht="15" customHeight="1" x14ac:dyDescent="0.3">
      <c r="A4461" t="s">
        <v>8101</v>
      </c>
      <c r="B4461">
        <f t="shared" si="380"/>
        <v>30</v>
      </c>
    </row>
    <row r="4462" spans="1:2" ht="15" customHeight="1" x14ac:dyDescent="0.3">
      <c r="A4462" t="s">
        <v>8102</v>
      </c>
      <c r="B4462">
        <f t="shared" si="380"/>
        <v>30</v>
      </c>
    </row>
    <row r="4463" spans="1:2" ht="15" customHeight="1" x14ac:dyDescent="0.3">
      <c r="A4463" t="s">
        <v>8103</v>
      </c>
      <c r="B4463">
        <f t="shared" si="380"/>
        <v>30</v>
      </c>
    </row>
    <row r="4464" spans="1:2" ht="15" customHeight="1" x14ac:dyDescent="0.3">
      <c r="A4464" t="s">
        <v>8104</v>
      </c>
      <c r="B4464">
        <f t="shared" si="380"/>
        <v>25</v>
      </c>
    </row>
    <row r="4465" spans="1:2" ht="15" customHeight="1" x14ac:dyDescent="0.3">
      <c r="A4465" t="s">
        <v>8105</v>
      </c>
      <c r="B4465">
        <f t="shared" si="380"/>
        <v>25</v>
      </c>
    </row>
    <row r="4466" spans="1:2" ht="15" customHeight="1" x14ac:dyDescent="0.3">
      <c r="A4466" t="s">
        <v>8106</v>
      </c>
      <c r="B4466">
        <f t="shared" si="380"/>
        <v>25</v>
      </c>
    </row>
    <row r="4467" spans="1:2" ht="15" customHeight="1" x14ac:dyDescent="0.3">
      <c r="A4467" t="s">
        <v>8107</v>
      </c>
      <c r="B4467">
        <f t="shared" si="380"/>
        <v>25</v>
      </c>
    </row>
    <row r="4468" spans="1:2" ht="15" customHeight="1" x14ac:dyDescent="0.3">
      <c r="A4468" t="s">
        <v>8108</v>
      </c>
      <c r="B4468">
        <f t="shared" si="380"/>
        <v>20</v>
      </c>
    </row>
    <row r="4469" spans="1:2" ht="15" customHeight="1" x14ac:dyDescent="0.3">
      <c r="A4469" t="s">
        <v>8109</v>
      </c>
      <c r="B4469">
        <f t="shared" si="380"/>
        <v>20</v>
      </c>
    </row>
    <row r="4470" spans="1:2" ht="15" customHeight="1" x14ac:dyDescent="0.3">
      <c r="A4470" t="s">
        <v>8110</v>
      </c>
      <c r="B4470">
        <f t="shared" si="380"/>
        <v>20</v>
      </c>
    </row>
    <row r="4471" spans="1:2" ht="15" customHeight="1" x14ac:dyDescent="0.3">
      <c r="A4471" t="s">
        <v>8111</v>
      </c>
      <c r="B4471">
        <f t="shared" si="380"/>
        <v>20</v>
      </c>
    </row>
    <row r="4472" spans="1:2" ht="15" customHeight="1" x14ac:dyDescent="0.3">
      <c r="A4472" t="s">
        <v>8112</v>
      </c>
      <c r="B4472">
        <f t="shared" si="380"/>
        <v>30</v>
      </c>
    </row>
    <row r="4473" spans="1:2" ht="15" customHeight="1" x14ac:dyDescent="0.3">
      <c r="A4473" t="s">
        <v>8113</v>
      </c>
      <c r="B4473">
        <f t="shared" si="380"/>
        <v>0</v>
      </c>
    </row>
    <row r="4474" spans="1:2" ht="15" customHeight="1" x14ac:dyDescent="0.3">
      <c r="A4474" t="s">
        <v>8114</v>
      </c>
      <c r="B4474">
        <f t="shared" si="380"/>
        <v>0</v>
      </c>
    </row>
    <row r="4475" spans="1:2" ht="15" customHeight="1" x14ac:dyDescent="0.3">
      <c r="A4475" t="s">
        <v>8115</v>
      </c>
      <c r="B4475">
        <f t="shared" si="380"/>
        <v>0</v>
      </c>
    </row>
    <row r="4476" spans="1:2" ht="15" customHeight="1" x14ac:dyDescent="0.3">
      <c r="A4476" t="s">
        <v>8116</v>
      </c>
      <c r="B4476">
        <f t="shared" si="380"/>
        <v>0</v>
      </c>
    </row>
    <row r="4477" spans="1:2" ht="15" customHeight="1" x14ac:dyDescent="0.3">
      <c r="A4477" t="s">
        <v>8117</v>
      </c>
      <c r="B4477">
        <f t="shared" si="380"/>
        <v>0</v>
      </c>
    </row>
    <row r="4478" spans="1:2" ht="15" customHeight="1" x14ac:dyDescent="0.3">
      <c r="A4478" t="s">
        <v>8118</v>
      </c>
      <c r="B4478">
        <f t="shared" si="380"/>
        <v>30</v>
      </c>
    </row>
    <row r="4479" spans="1:2" ht="15" customHeight="1" x14ac:dyDescent="0.3">
      <c r="A4479" t="s">
        <v>8119</v>
      </c>
      <c r="B4479">
        <f t="shared" si="380"/>
        <v>30</v>
      </c>
    </row>
    <row r="4480" spans="1:2" ht="15" customHeight="1" x14ac:dyDescent="0.3">
      <c r="A4480" t="s">
        <v>8120</v>
      </c>
      <c r="B4480">
        <f t="shared" si="380"/>
        <v>30</v>
      </c>
    </row>
    <row r="4481" spans="1:2" ht="15" customHeight="1" x14ac:dyDescent="0.3">
      <c r="A4481" t="s">
        <v>8121</v>
      </c>
      <c r="B4481" t="e">
        <f>#REF!</f>
        <v>#REF!</v>
      </c>
    </row>
    <row r="4482" spans="1:2" ht="15" customHeight="1" x14ac:dyDescent="0.3">
      <c r="A4482" t="s">
        <v>8131</v>
      </c>
      <c r="B4482">
        <f t="shared" ref="B4482:B4488" si="381">B4275</f>
        <v>15</v>
      </c>
    </row>
    <row r="4483" spans="1:2" ht="15" customHeight="1" x14ac:dyDescent="0.3">
      <c r="A4483" t="s">
        <v>8132</v>
      </c>
      <c r="B4483">
        <f t="shared" si="381"/>
        <v>15</v>
      </c>
    </row>
    <row r="4484" spans="1:2" ht="15" customHeight="1" x14ac:dyDescent="0.3">
      <c r="A4484" t="s">
        <v>8133</v>
      </c>
      <c r="B4484">
        <f t="shared" si="381"/>
        <v>20</v>
      </c>
    </row>
    <row r="4485" spans="1:2" ht="15" customHeight="1" x14ac:dyDescent="0.3">
      <c r="A4485" t="s">
        <v>8134</v>
      </c>
      <c r="B4485">
        <f t="shared" si="381"/>
        <v>20</v>
      </c>
    </row>
    <row r="4486" spans="1:2" ht="15" customHeight="1" x14ac:dyDescent="0.3">
      <c r="A4486" t="s">
        <v>8122</v>
      </c>
      <c r="B4486">
        <f t="shared" si="381"/>
        <v>10</v>
      </c>
    </row>
    <row r="4487" spans="1:2" ht="15" customHeight="1" x14ac:dyDescent="0.3">
      <c r="A4487" t="s">
        <v>8123</v>
      </c>
      <c r="B4487">
        <f t="shared" si="381"/>
        <v>10</v>
      </c>
    </row>
    <row r="4488" spans="1:2" ht="15" customHeight="1" x14ac:dyDescent="0.3">
      <c r="A4488" t="s">
        <v>8124</v>
      </c>
      <c r="B4488">
        <f t="shared" si="381"/>
        <v>10</v>
      </c>
    </row>
    <row r="4489" spans="1:2" ht="15" customHeight="1" x14ac:dyDescent="0.3">
      <c r="A4489" s="73" t="s">
        <v>7924</v>
      </c>
      <c r="B4489">
        <f>B4163</f>
        <v>10</v>
      </c>
    </row>
    <row r="4490" spans="1:2" ht="15" customHeight="1" x14ac:dyDescent="0.3">
      <c r="A4490" s="73" t="s">
        <v>7925</v>
      </c>
      <c r="B4490">
        <f>B4164</f>
        <v>10</v>
      </c>
    </row>
    <row r="4491" spans="1:2" ht="15" customHeight="1" x14ac:dyDescent="0.3">
      <c r="A4491" s="73" t="s">
        <v>8020</v>
      </c>
      <c r="B4491">
        <f t="shared" ref="B4491:B4522" si="382">B4163</f>
        <v>10</v>
      </c>
    </row>
    <row r="4492" spans="1:2" ht="15" customHeight="1" x14ac:dyDescent="0.3">
      <c r="A4492" s="73" t="s">
        <v>8021</v>
      </c>
      <c r="B4492">
        <f t="shared" si="382"/>
        <v>10</v>
      </c>
    </row>
    <row r="4493" spans="1:2" ht="15" customHeight="1" x14ac:dyDescent="0.3">
      <c r="A4493" s="72" t="s">
        <v>7926</v>
      </c>
      <c r="B4493">
        <f t="shared" si="382"/>
        <v>30</v>
      </c>
    </row>
    <row r="4494" spans="1:2" ht="15" customHeight="1" x14ac:dyDescent="0.3">
      <c r="A4494" s="72" t="s">
        <v>7927</v>
      </c>
      <c r="B4494">
        <f t="shared" si="382"/>
        <v>40</v>
      </c>
    </row>
    <row r="4495" spans="1:2" ht="15" customHeight="1" x14ac:dyDescent="0.3">
      <c r="A4495" s="72" t="s">
        <v>7928</v>
      </c>
      <c r="B4495">
        <f t="shared" si="382"/>
        <v>40</v>
      </c>
    </row>
    <row r="4496" spans="1:2" ht="15" customHeight="1" x14ac:dyDescent="0.3">
      <c r="A4496" s="72" t="s">
        <v>7929</v>
      </c>
      <c r="B4496">
        <f t="shared" si="382"/>
        <v>40</v>
      </c>
    </row>
    <row r="4497" spans="1:2" ht="15" customHeight="1" x14ac:dyDescent="0.3">
      <c r="A4497" s="72" t="s">
        <v>7930</v>
      </c>
      <c r="B4497">
        <f t="shared" si="382"/>
        <v>30</v>
      </c>
    </row>
    <row r="4498" spans="1:2" ht="15" customHeight="1" x14ac:dyDescent="0.3">
      <c r="A4498" t="s">
        <v>7931</v>
      </c>
      <c r="B4498">
        <f t="shared" si="382"/>
        <v>30</v>
      </c>
    </row>
    <row r="4499" spans="1:2" ht="15" customHeight="1" x14ac:dyDescent="0.3">
      <c r="A4499" t="s">
        <v>7932</v>
      </c>
      <c r="B4499">
        <f t="shared" si="382"/>
        <v>40</v>
      </c>
    </row>
    <row r="4500" spans="1:2" ht="15" customHeight="1" x14ac:dyDescent="0.3">
      <c r="A4500" s="72" t="s">
        <v>7933</v>
      </c>
      <c r="B4500">
        <f t="shared" si="382"/>
        <v>30</v>
      </c>
    </row>
    <row r="4501" spans="1:2" ht="15" customHeight="1" x14ac:dyDescent="0.3">
      <c r="A4501" s="72" t="s">
        <v>7934</v>
      </c>
      <c r="B4501">
        <f t="shared" si="382"/>
        <v>30</v>
      </c>
    </row>
    <row r="4502" spans="1:2" ht="15" customHeight="1" x14ac:dyDescent="0.3">
      <c r="A4502" s="72" t="s">
        <v>7935</v>
      </c>
      <c r="B4502">
        <f t="shared" si="382"/>
        <v>30</v>
      </c>
    </row>
    <row r="4503" spans="1:2" ht="15" customHeight="1" x14ac:dyDescent="0.3">
      <c r="A4503" s="72" t="s">
        <v>7936</v>
      </c>
      <c r="B4503">
        <f t="shared" si="382"/>
        <v>30</v>
      </c>
    </row>
    <row r="4504" spans="1:2" ht="15" customHeight="1" x14ac:dyDescent="0.3">
      <c r="A4504" t="s">
        <v>7937</v>
      </c>
      <c r="B4504">
        <f t="shared" si="382"/>
        <v>35</v>
      </c>
    </row>
    <row r="4505" spans="1:2" ht="15" customHeight="1" x14ac:dyDescent="0.3">
      <c r="A4505" t="s">
        <v>7938</v>
      </c>
      <c r="B4505">
        <f t="shared" si="382"/>
        <v>35</v>
      </c>
    </row>
    <row r="4506" spans="1:2" ht="15" customHeight="1" x14ac:dyDescent="0.3">
      <c r="A4506" s="72" t="s">
        <v>7939</v>
      </c>
      <c r="B4506">
        <f t="shared" si="382"/>
        <v>35</v>
      </c>
    </row>
    <row r="4507" spans="1:2" ht="15" customHeight="1" x14ac:dyDescent="0.3">
      <c r="A4507" t="s">
        <v>7940</v>
      </c>
      <c r="B4507">
        <f t="shared" si="382"/>
        <v>0</v>
      </c>
    </row>
    <row r="4508" spans="1:2" ht="15" customHeight="1" x14ac:dyDescent="0.3">
      <c r="A4508" s="72" t="s">
        <v>7951</v>
      </c>
      <c r="B4508">
        <f t="shared" si="382"/>
        <v>35</v>
      </c>
    </row>
    <row r="4509" spans="1:2" ht="15" customHeight="1" x14ac:dyDescent="0.3">
      <c r="A4509" s="72" t="s">
        <v>7952</v>
      </c>
      <c r="B4509">
        <f t="shared" si="382"/>
        <v>35</v>
      </c>
    </row>
    <row r="4510" spans="1:2" ht="15" customHeight="1" x14ac:dyDescent="0.3">
      <c r="A4510" s="72" t="s">
        <v>7953</v>
      </c>
      <c r="B4510">
        <f t="shared" si="382"/>
        <v>35</v>
      </c>
    </row>
    <row r="4511" spans="1:2" ht="15" customHeight="1" x14ac:dyDescent="0.3">
      <c r="A4511" t="s">
        <v>7954</v>
      </c>
      <c r="B4511">
        <f t="shared" si="382"/>
        <v>35</v>
      </c>
    </row>
    <row r="4512" spans="1:2" ht="15" customHeight="1" x14ac:dyDescent="0.3">
      <c r="A4512" t="s">
        <v>7955</v>
      </c>
      <c r="B4512">
        <f t="shared" si="382"/>
        <v>30</v>
      </c>
    </row>
    <row r="4513" spans="1:2" ht="15" customHeight="1" x14ac:dyDescent="0.3">
      <c r="A4513" s="57" t="s">
        <v>7956</v>
      </c>
      <c r="B4513">
        <f t="shared" si="382"/>
        <v>30</v>
      </c>
    </row>
    <row r="4514" spans="1:2" ht="15" customHeight="1" x14ac:dyDescent="0.3">
      <c r="A4514" s="57" t="s">
        <v>7957</v>
      </c>
      <c r="B4514">
        <f t="shared" si="382"/>
        <v>30</v>
      </c>
    </row>
    <row r="4515" spans="1:2" ht="15" customHeight="1" x14ac:dyDescent="0.3">
      <c r="A4515" s="57" t="s">
        <v>7958</v>
      </c>
      <c r="B4515">
        <f t="shared" si="382"/>
        <v>30</v>
      </c>
    </row>
    <row r="4516" spans="1:2" ht="15" customHeight="1" x14ac:dyDescent="0.3">
      <c r="A4516" s="57" t="s">
        <v>7959</v>
      </c>
      <c r="B4516">
        <f t="shared" si="382"/>
        <v>30</v>
      </c>
    </row>
    <row r="4517" spans="1:2" ht="15" customHeight="1" x14ac:dyDescent="0.3">
      <c r="A4517" t="s">
        <v>7960</v>
      </c>
      <c r="B4517">
        <f t="shared" si="382"/>
        <v>30</v>
      </c>
    </row>
    <row r="4518" spans="1:2" ht="15" customHeight="1" x14ac:dyDescent="0.3">
      <c r="A4518" t="s">
        <v>7961</v>
      </c>
      <c r="B4518">
        <f t="shared" si="382"/>
        <v>0</v>
      </c>
    </row>
    <row r="4519" spans="1:2" ht="15" customHeight="1" x14ac:dyDescent="0.3">
      <c r="A4519" s="57" t="s">
        <v>7962</v>
      </c>
      <c r="B4519">
        <f t="shared" si="382"/>
        <v>25</v>
      </c>
    </row>
    <row r="4520" spans="1:2" ht="15" customHeight="1" x14ac:dyDescent="0.3">
      <c r="A4520" s="57" t="s">
        <v>7963</v>
      </c>
      <c r="B4520">
        <f t="shared" si="382"/>
        <v>25</v>
      </c>
    </row>
    <row r="4521" spans="1:2" ht="15" customHeight="1" x14ac:dyDescent="0.3">
      <c r="A4521" s="57" t="s">
        <v>7964</v>
      </c>
      <c r="B4521">
        <f t="shared" si="382"/>
        <v>35</v>
      </c>
    </row>
    <row r="4522" spans="1:2" ht="15" customHeight="1" x14ac:dyDescent="0.3">
      <c r="A4522" t="s">
        <v>7965</v>
      </c>
      <c r="B4522">
        <f t="shared" si="382"/>
        <v>25</v>
      </c>
    </row>
    <row r="4523" spans="1:2" ht="15" customHeight="1" x14ac:dyDescent="0.3">
      <c r="A4523" t="s">
        <v>7966</v>
      </c>
      <c r="B4523">
        <f t="shared" ref="B4523:B4554" si="383">B4195</f>
        <v>0</v>
      </c>
    </row>
    <row r="4524" spans="1:2" ht="15" customHeight="1" x14ac:dyDescent="0.3">
      <c r="A4524" t="s">
        <v>7967</v>
      </c>
      <c r="B4524">
        <f t="shared" si="383"/>
        <v>0</v>
      </c>
    </row>
    <row r="4525" spans="1:2" ht="15" customHeight="1" x14ac:dyDescent="0.3">
      <c r="A4525" t="s">
        <v>7968</v>
      </c>
      <c r="B4525">
        <f t="shared" si="383"/>
        <v>35</v>
      </c>
    </row>
    <row r="4526" spans="1:2" ht="15" customHeight="1" x14ac:dyDescent="0.3">
      <c r="A4526" t="s">
        <v>7969</v>
      </c>
      <c r="B4526">
        <f t="shared" si="383"/>
        <v>0</v>
      </c>
    </row>
    <row r="4527" spans="1:2" ht="15" customHeight="1" x14ac:dyDescent="0.3">
      <c r="A4527" t="s">
        <v>7970</v>
      </c>
      <c r="B4527">
        <f t="shared" si="383"/>
        <v>0</v>
      </c>
    </row>
    <row r="4528" spans="1:2" ht="15" customHeight="1" x14ac:dyDescent="0.3">
      <c r="A4528" t="s">
        <v>7971</v>
      </c>
      <c r="B4528">
        <f t="shared" si="383"/>
        <v>35</v>
      </c>
    </row>
    <row r="4529" spans="1:2" ht="15" customHeight="1" x14ac:dyDescent="0.3">
      <c r="A4529" t="s">
        <v>7972</v>
      </c>
      <c r="B4529">
        <f t="shared" si="383"/>
        <v>35</v>
      </c>
    </row>
    <row r="4530" spans="1:2" ht="15" customHeight="1" x14ac:dyDescent="0.3">
      <c r="A4530" t="s">
        <v>7973</v>
      </c>
      <c r="B4530">
        <f t="shared" si="383"/>
        <v>35</v>
      </c>
    </row>
    <row r="4531" spans="1:2" ht="15" customHeight="1" x14ac:dyDescent="0.3">
      <c r="A4531" t="s">
        <v>7974</v>
      </c>
      <c r="B4531">
        <f t="shared" si="383"/>
        <v>35</v>
      </c>
    </row>
    <row r="4532" spans="1:2" ht="15" customHeight="1" x14ac:dyDescent="0.3">
      <c r="A4532" t="s">
        <v>7975</v>
      </c>
      <c r="B4532">
        <f t="shared" si="383"/>
        <v>35</v>
      </c>
    </row>
    <row r="4533" spans="1:2" ht="15" customHeight="1" x14ac:dyDescent="0.3">
      <c r="A4533" t="s">
        <v>7976</v>
      </c>
      <c r="B4533">
        <f t="shared" si="383"/>
        <v>35</v>
      </c>
    </row>
    <row r="4534" spans="1:2" ht="15" customHeight="1" x14ac:dyDescent="0.3">
      <c r="A4534" t="s">
        <v>7977</v>
      </c>
      <c r="B4534">
        <f t="shared" si="383"/>
        <v>30</v>
      </c>
    </row>
    <row r="4535" spans="1:2" ht="15" customHeight="1" x14ac:dyDescent="0.3">
      <c r="A4535" t="s">
        <v>7978</v>
      </c>
      <c r="B4535">
        <f t="shared" si="383"/>
        <v>35</v>
      </c>
    </row>
    <row r="4536" spans="1:2" ht="15" customHeight="1" x14ac:dyDescent="0.3">
      <c r="A4536" t="s">
        <v>7979</v>
      </c>
      <c r="B4536">
        <f t="shared" si="383"/>
        <v>35</v>
      </c>
    </row>
    <row r="4537" spans="1:2" ht="15" customHeight="1" x14ac:dyDescent="0.3">
      <c r="A4537" t="s">
        <v>7980</v>
      </c>
      <c r="B4537">
        <f t="shared" si="383"/>
        <v>35</v>
      </c>
    </row>
    <row r="4538" spans="1:2" ht="15" customHeight="1" x14ac:dyDescent="0.3">
      <c r="A4538" t="s">
        <v>7981</v>
      </c>
      <c r="B4538">
        <f t="shared" si="383"/>
        <v>35</v>
      </c>
    </row>
    <row r="4539" spans="1:2" ht="15" customHeight="1" x14ac:dyDescent="0.3">
      <c r="A4539" t="s">
        <v>7982</v>
      </c>
      <c r="B4539">
        <f t="shared" si="383"/>
        <v>30</v>
      </c>
    </row>
    <row r="4540" spans="1:2" ht="15" customHeight="1" x14ac:dyDescent="0.3">
      <c r="A4540" t="s">
        <v>7983</v>
      </c>
      <c r="B4540">
        <f t="shared" si="383"/>
        <v>35</v>
      </c>
    </row>
    <row r="4541" spans="1:2" ht="15" customHeight="1" x14ac:dyDescent="0.3">
      <c r="A4541" t="s">
        <v>7984</v>
      </c>
      <c r="B4541">
        <f t="shared" si="383"/>
        <v>35</v>
      </c>
    </row>
    <row r="4542" spans="1:2" ht="15" customHeight="1" x14ac:dyDescent="0.3">
      <c r="A4542" t="s">
        <v>7985</v>
      </c>
      <c r="B4542">
        <f t="shared" si="383"/>
        <v>30</v>
      </c>
    </row>
    <row r="4543" spans="1:2" ht="15" customHeight="1" x14ac:dyDescent="0.3">
      <c r="A4543" t="s">
        <v>7986</v>
      </c>
      <c r="B4543">
        <f t="shared" si="383"/>
        <v>35</v>
      </c>
    </row>
    <row r="4544" spans="1:2" ht="15" customHeight="1" x14ac:dyDescent="0.3">
      <c r="A4544" t="s">
        <v>7987</v>
      </c>
      <c r="B4544">
        <f t="shared" si="383"/>
        <v>35</v>
      </c>
    </row>
    <row r="4545" spans="1:2" ht="15" customHeight="1" x14ac:dyDescent="0.3">
      <c r="A4545" t="s">
        <v>7988</v>
      </c>
      <c r="B4545">
        <f t="shared" si="383"/>
        <v>35</v>
      </c>
    </row>
    <row r="4546" spans="1:2" ht="15" customHeight="1" x14ac:dyDescent="0.3">
      <c r="A4546" t="s">
        <v>7989</v>
      </c>
      <c r="B4546">
        <f t="shared" si="383"/>
        <v>20</v>
      </c>
    </row>
    <row r="4547" spans="1:2" ht="15" customHeight="1" x14ac:dyDescent="0.3">
      <c r="A4547" t="s">
        <v>7865</v>
      </c>
      <c r="B4547">
        <f t="shared" si="383"/>
        <v>35</v>
      </c>
    </row>
    <row r="4548" spans="1:2" ht="15" customHeight="1" x14ac:dyDescent="0.3">
      <c r="A4548" t="s">
        <v>7866</v>
      </c>
      <c r="B4548">
        <f t="shared" si="383"/>
        <v>35</v>
      </c>
    </row>
    <row r="4549" spans="1:2" ht="15" customHeight="1" x14ac:dyDescent="0.3">
      <c r="A4549" t="s">
        <v>7867</v>
      </c>
      <c r="B4549">
        <f t="shared" si="383"/>
        <v>30</v>
      </c>
    </row>
    <row r="4550" spans="1:2" ht="15" customHeight="1" x14ac:dyDescent="0.3">
      <c r="A4550" t="s">
        <v>7868</v>
      </c>
      <c r="B4550">
        <f t="shared" si="383"/>
        <v>35</v>
      </c>
    </row>
    <row r="4551" spans="1:2" ht="15" customHeight="1" x14ac:dyDescent="0.3">
      <c r="A4551" t="s">
        <v>7869</v>
      </c>
      <c r="B4551">
        <f t="shared" si="383"/>
        <v>25</v>
      </c>
    </row>
    <row r="4552" spans="1:2" ht="15" customHeight="1" x14ac:dyDescent="0.3">
      <c r="A4552" t="s">
        <v>7870</v>
      </c>
      <c r="B4552" t="e">
        <f t="shared" si="383"/>
        <v>#REF!</v>
      </c>
    </row>
    <row r="4553" spans="1:2" ht="15" customHeight="1" x14ac:dyDescent="0.3">
      <c r="A4553" t="s">
        <v>7871</v>
      </c>
      <c r="B4553" t="e">
        <f t="shared" si="383"/>
        <v>#REF!</v>
      </c>
    </row>
    <row r="4554" spans="1:2" ht="15" customHeight="1" x14ac:dyDescent="0.3">
      <c r="A4554" t="s">
        <v>7872</v>
      </c>
      <c r="B4554">
        <f t="shared" si="383"/>
        <v>30</v>
      </c>
    </row>
    <row r="4555" spans="1:2" ht="15" customHeight="1" x14ac:dyDescent="0.3">
      <c r="A4555" t="s">
        <v>7873</v>
      </c>
      <c r="B4555">
        <f t="shared" ref="B4555:B4586" si="384">B4227</f>
        <v>30</v>
      </c>
    </row>
    <row r="4556" spans="1:2" ht="15" customHeight="1" x14ac:dyDescent="0.3">
      <c r="A4556" t="s">
        <v>7990</v>
      </c>
      <c r="B4556">
        <f t="shared" si="384"/>
        <v>35</v>
      </c>
    </row>
    <row r="4557" spans="1:2" ht="15" customHeight="1" x14ac:dyDescent="0.3">
      <c r="A4557" t="s">
        <v>7991</v>
      </c>
      <c r="B4557">
        <f t="shared" si="384"/>
        <v>35</v>
      </c>
    </row>
    <row r="4558" spans="1:2" ht="15" customHeight="1" x14ac:dyDescent="0.3">
      <c r="A4558" t="s">
        <v>7992</v>
      </c>
      <c r="B4558">
        <f t="shared" si="384"/>
        <v>35</v>
      </c>
    </row>
    <row r="4559" spans="1:2" ht="15" customHeight="1" x14ac:dyDescent="0.3">
      <c r="A4559" t="s">
        <v>7993</v>
      </c>
      <c r="B4559">
        <f t="shared" si="384"/>
        <v>30</v>
      </c>
    </row>
    <row r="4560" spans="1:2" ht="15" customHeight="1" x14ac:dyDescent="0.3">
      <c r="A4560" t="s">
        <v>7994</v>
      </c>
      <c r="B4560">
        <f t="shared" si="384"/>
        <v>30</v>
      </c>
    </row>
    <row r="4561" spans="1:2" ht="15" customHeight="1" x14ac:dyDescent="0.3">
      <c r="A4561" t="s">
        <v>7995</v>
      </c>
      <c r="B4561">
        <f t="shared" si="384"/>
        <v>25</v>
      </c>
    </row>
    <row r="4562" spans="1:2" ht="15" customHeight="1" x14ac:dyDescent="0.3">
      <c r="A4562" t="s">
        <v>7996</v>
      </c>
      <c r="B4562">
        <f t="shared" si="384"/>
        <v>25</v>
      </c>
    </row>
    <row r="4563" spans="1:2" ht="15" customHeight="1" x14ac:dyDescent="0.3">
      <c r="A4563" t="s">
        <v>7997</v>
      </c>
      <c r="B4563">
        <f t="shared" si="384"/>
        <v>35</v>
      </c>
    </row>
    <row r="4564" spans="1:2" ht="15" customHeight="1" x14ac:dyDescent="0.3">
      <c r="A4564" t="s">
        <v>7998</v>
      </c>
      <c r="B4564">
        <f t="shared" si="384"/>
        <v>45</v>
      </c>
    </row>
    <row r="4565" spans="1:2" ht="15" customHeight="1" x14ac:dyDescent="0.3">
      <c r="A4565" t="s">
        <v>7999</v>
      </c>
      <c r="B4565">
        <f t="shared" si="384"/>
        <v>30</v>
      </c>
    </row>
    <row r="4566" spans="1:2" ht="15" customHeight="1" x14ac:dyDescent="0.3">
      <c r="A4566" t="s">
        <v>8000</v>
      </c>
      <c r="B4566">
        <f t="shared" si="384"/>
        <v>30</v>
      </c>
    </row>
    <row r="4567" spans="1:2" ht="15" customHeight="1" x14ac:dyDescent="0.3">
      <c r="A4567" t="s">
        <v>8001</v>
      </c>
      <c r="B4567">
        <f t="shared" si="384"/>
        <v>30</v>
      </c>
    </row>
    <row r="4568" spans="1:2" ht="15" customHeight="1" x14ac:dyDescent="0.3">
      <c r="A4568" t="s">
        <v>8002</v>
      </c>
      <c r="B4568">
        <f t="shared" si="384"/>
        <v>30</v>
      </c>
    </row>
    <row r="4569" spans="1:2" ht="15" customHeight="1" x14ac:dyDescent="0.3">
      <c r="A4569" t="s">
        <v>8003</v>
      </c>
      <c r="B4569">
        <f t="shared" si="384"/>
        <v>30</v>
      </c>
    </row>
    <row r="4570" spans="1:2" ht="15" customHeight="1" x14ac:dyDescent="0.3">
      <c r="A4570" t="s">
        <v>8004</v>
      </c>
      <c r="B4570">
        <f t="shared" si="384"/>
        <v>30</v>
      </c>
    </row>
    <row r="4571" spans="1:2" ht="15" customHeight="1" x14ac:dyDescent="0.3">
      <c r="A4571" t="s">
        <v>8005</v>
      </c>
      <c r="B4571">
        <f t="shared" si="384"/>
        <v>25</v>
      </c>
    </row>
    <row r="4572" spans="1:2" ht="15" customHeight="1" x14ac:dyDescent="0.3">
      <c r="A4572" t="s">
        <v>8006</v>
      </c>
      <c r="B4572">
        <f t="shared" si="384"/>
        <v>25</v>
      </c>
    </row>
    <row r="4573" spans="1:2" ht="15" customHeight="1" x14ac:dyDescent="0.3">
      <c r="A4573" t="s">
        <v>8007</v>
      </c>
      <c r="B4573">
        <f t="shared" si="384"/>
        <v>25</v>
      </c>
    </row>
    <row r="4574" spans="1:2" ht="15" customHeight="1" x14ac:dyDescent="0.3">
      <c r="A4574" t="s">
        <v>8008</v>
      </c>
      <c r="B4574">
        <f t="shared" si="384"/>
        <v>25</v>
      </c>
    </row>
    <row r="4575" spans="1:2" ht="15" customHeight="1" x14ac:dyDescent="0.3">
      <c r="A4575" t="s">
        <v>8009</v>
      </c>
      <c r="B4575">
        <f t="shared" si="384"/>
        <v>20</v>
      </c>
    </row>
    <row r="4576" spans="1:2" ht="15" customHeight="1" x14ac:dyDescent="0.3">
      <c r="A4576" t="s">
        <v>8010</v>
      </c>
      <c r="B4576">
        <f t="shared" si="384"/>
        <v>20</v>
      </c>
    </row>
    <row r="4577" spans="1:2" ht="15" customHeight="1" x14ac:dyDescent="0.3">
      <c r="A4577" t="s">
        <v>8011</v>
      </c>
      <c r="B4577">
        <f t="shared" si="384"/>
        <v>20</v>
      </c>
    </row>
    <row r="4578" spans="1:2" ht="15" customHeight="1" x14ac:dyDescent="0.3">
      <c r="A4578" t="s">
        <v>8012</v>
      </c>
      <c r="B4578">
        <f t="shared" si="384"/>
        <v>20</v>
      </c>
    </row>
    <row r="4579" spans="1:2" ht="15" customHeight="1" x14ac:dyDescent="0.3">
      <c r="A4579" t="s">
        <v>7941</v>
      </c>
      <c r="B4579">
        <f t="shared" si="384"/>
        <v>30</v>
      </c>
    </row>
    <row r="4580" spans="1:2" ht="15" customHeight="1" x14ac:dyDescent="0.3">
      <c r="A4580" t="s">
        <v>7942</v>
      </c>
      <c r="B4580">
        <f t="shared" si="384"/>
        <v>0</v>
      </c>
    </row>
    <row r="4581" spans="1:2" ht="15" customHeight="1" x14ac:dyDescent="0.3">
      <c r="A4581" t="s">
        <v>7943</v>
      </c>
      <c r="B4581">
        <f t="shared" si="384"/>
        <v>0</v>
      </c>
    </row>
    <row r="4582" spans="1:2" ht="15" customHeight="1" x14ac:dyDescent="0.3">
      <c r="A4582" t="s">
        <v>7944</v>
      </c>
      <c r="B4582">
        <f t="shared" si="384"/>
        <v>0</v>
      </c>
    </row>
    <row r="4583" spans="1:2" ht="15" customHeight="1" x14ac:dyDescent="0.3">
      <c r="A4583" t="s">
        <v>7945</v>
      </c>
      <c r="B4583">
        <f t="shared" si="384"/>
        <v>0</v>
      </c>
    </row>
    <row r="4584" spans="1:2" ht="15" customHeight="1" x14ac:dyDescent="0.3">
      <c r="A4584" t="s">
        <v>7946</v>
      </c>
      <c r="B4584">
        <f t="shared" si="384"/>
        <v>0</v>
      </c>
    </row>
    <row r="4585" spans="1:2" ht="15" customHeight="1" x14ac:dyDescent="0.3">
      <c r="A4585" t="s">
        <v>7947</v>
      </c>
      <c r="B4585">
        <f t="shared" si="384"/>
        <v>30</v>
      </c>
    </row>
    <row r="4586" spans="1:2" ht="15" customHeight="1" x14ac:dyDescent="0.3">
      <c r="A4586" t="s">
        <v>7948</v>
      </c>
      <c r="B4586">
        <f t="shared" si="384"/>
        <v>30</v>
      </c>
    </row>
    <row r="4587" spans="1:2" ht="15" customHeight="1" x14ac:dyDescent="0.3">
      <c r="A4587" t="s">
        <v>7949</v>
      </c>
      <c r="B4587">
        <f t="shared" ref="B4587" si="385">B4259</f>
        <v>30</v>
      </c>
    </row>
    <row r="4588" spans="1:2" ht="15" customHeight="1" x14ac:dyDescent="0.3">
      <c r="A4588" t="s">
        <v>7950</v>
      </c>
      <c r="B4588" t="e">
        <f>#REF!</f>
        <v>#REF!</v>
      </c>
    </row>
    <row r="4589" spans="1:2" ht="15" customHeight="1" x14ac:dyDescent="0.3">
      <c r="A4589" t="s">
        <v>7910</v>
      </c>
      <c r="B4589">
        <f t="shared" ref="B4589:B4601" si="386">B4269</f>
        <v>20</v>
      </c>
    </row>
    <row r="4590" spans="1:2" ht="15" customHeight="1" x14ac:dyDescent="0.3">
      <c r="A4590" t="s">
        <v>7911</v>
      </c>
      <c r="B4590">
        <f t="shared" si="386"/>
        <v>20</v>
      </c>
    </row>
    <row r="4591" spans="1:2" ht="15" customHeight="1" x14ac:dyDescent="0.3">
      <c r="A4591" t="s">
        <v>7912</v>
      </c>
      <c r="B4591">
        <f t="shared" si="386"/>
        <v>15</v>
      </c>
    </row>
    <row r="4592" spans="1:2" ht="15" customHeight="1" x14ac:dyDescent="0.3">
      <c r="A4592" t="s">
        <v>7913</v>
      </c>
      <c r="B4592">
        <f t="shared" si="386"/>
        <v>25</v>
      </c>
    </row>
    <row r="4593" spans="1:2" ht="15" customHeight="1" x14ac:dyDescent="0.3">
      <c r="A4593" t="s">
        <v>7916</v>
      </c>
      <c r="B4593">
        <f t="shared" si="386"/>
        <v>25</v>
      </c>
    </row>
    <row r="4594" spans="1:2" ht="15" customHeight="1" x14ac:dyDescent="0.3">
      <c r="A4594" t="s">
        <v>7914</v>
      </c>
      <c r="B4594">
        <f t="shared" si="386"/>
        <v>20</v>
      </c>
    </row>
    <row r="4595" spans="1:2" ht="15" customHeight="1" x14ac:dyDescent="0.3">
      <c r="A4595" t="s">
        <v>8013</v>
      </c>
      <c r="B4595">
        <f t="shared" si="386"/>
        <v>15</v>
      </c>
    </row>
    <row r="4596" spans="1:2" ht="15" customHeight="1" x14ac:dyDescent="0.3">
      <c r="A4596" t="s">
        <v>8014</v>
      </c>
      <c r="B4596">
        <f t="shared" si="386"/>
        <v>15</v>
      </c>
    </row>
    <row r="4597" spans="1:2" ht="15" customHeight="1" x14ac:dyDescent="0.3">
      <c r="A4597" t="s">
        <v>8015</v>
      </c>
      <c r="B4597">
        <f t="shared" si="386"/>
        <v>20</v>
      </c>
    </row>
    <row r="4598" spans="1:2" ht="15" customHeight="1" x14ac:dyDescent="0.3">
      <c r="A4598" t="s">
        <v>8016</v>
      </c>
      <c r="B4598">
        <f t="shared" si="386"/>
        <v>20</v>
      </c>
    </row>
    <row r="4599" spans="1:2" ht="15" customHeight="1" x14ac:dyDescent="0.3">
      <c r="A4599" t="s">
        <v>8017</v>
      </c>
      <c r="B4599">
        <f t="shared" si="386"/>
        <v>10</v>
      </c>
    </row>
    <row r="4600" spans="1:2" ht="15" customHeight="1" x14ac:dyDescent="0.3">
      <c r="A4600" t="s">
        <v>8018</v>
      </c>
      <c r="B4600">
        <f t="shared" si="386"/>
        <v>10</v>
      </c>
    </row>
    <row r="4601" spans="1:2" ht="15" customHeight="1" x14ac:dyDescent="0.3">
      <c r="A4601" t="s">
        <v>8019</v>
      </c>
      <c r="B4601">
        <f t="shared" si="386"/>
        <v>10</v>
      </c>
    </row>
    <row r="4602" spans="1:2" ht="15" customHeight="1" x14ac:dyDescent="0.3">
      <c r="A4602" s="72" t="s">
        <v>7813</v>
      </c>
      <c r="B4602">
        <f t="shared" ref="B4602:B4633" si="387">B4165</f>
        <v>30</v>
      </c>
    </row>
    <row r="4603" spans="1:2" ht="15" customHeight="1" x14ac:dyDescent="0.3">
      <c r="A4603" s="72" t="s">
        <v>7814</v>
      </c>
      <c r="B4603">
        <f t="shared" si="387"/>
        <v>40</v>
      </c>
    </row>
    <row r="4604" spans="1:2" ht="15" customHeight="1" x14ac:dyDescent="0.3">
      <c r="A4604" s="72" t="s">
        <v>7815</v>
      </c>
      <c r="B4604">
        <f t="shared" si="387"/>
        <v>40</v>
      </c>
    </row>
    <row r="4605" spans="1:2" ht="15" customHeight="1" x14ac:dyDescent="0.3">
      <c r="A4605" s="72" t="s">
        <v>7816</v>
      </c>
      <c r="B4605">
        <f t="shared" si="387"/>
        <v>40</v>
      </c>
    </row>
    <row r="4606" spans="1:2" ht="15" customHeight="1" x14ac:dyDescent="0.3">
      <c r="A4606" s="72" t="s">
        <v>7817</v>
      </c>
      <c r="B4606">
        <f t="shared" si="387"/>
        <v>30</v>
      </c>
    </row>
    <row r="4607" spans="1:2" ht="15" customHeight="1" x14ac:dyDescent="0.3">
      <c r="A4607" t="s">
        <v>7818</v>
      </c>
      <c r="B4607">
        <f t="shared" si="387"/>
        <v>30</v>
      </c>
    </row>
    <row r="4608" spans="1:2" ht="15" customHeight="1" x14ac:dyDescent="0.3">
      <c r="A4608" t="s">
        <v>7819</v>
      </c>
      <c r="B4608">
        <f t="shared" si="387"/>
        <v>40</v>
      </c>
    </row>
    <row r="4609" spans="1:2" ht="15" customHeight="1" x14ac:dyDescent="0.3">
      <c r="A4609" s="72" t="s">
        <v>7820</v>
      </c>
      <c r="B4609">
        <f t="shared" si="387"/>
        <v>30</v>
      </c>
    </row>
    <row r="4610" spans="1:2" ht="15" customHeight="1" x14ac:dyDescent="0.3">
      <c r="A4610" s="72" t="s">
        <v>7821</v>
      </c>
      <c r="B4610">
        <f t="shared" si="387"/>
        <v>30</v>
      </c>
    </row>
    <row r="4611" spans="1:2" ht="15" customHeight="1" x14ac:dyDescent="0.3">
      <c r="A4611" s="72" t="s">
        <v>7822</v>
      </c>
      <c r="B4611">
        <f t="shared" si="387"/>
        <v>30</v>
      </c>
    </row>
    <row r="4612" spans="1:2" ht="15" customHeight="1" x14ac:dyDescent="0.3">
      <c r="A4612" s="72" t="s">
        <v>7823</v>
      </c>
      <c r="B4612">
        <f t="shared" si="387"/>
        <v>30</v>
      </c>
    </row>
    <row r="4613" spans="1:2" ht="15" customHeight="1" x14ac:dyDescent="0.3">
      <c r="A4613" t="s">
        <v>7824</v>
      </c>
      <c r="B4613">
        <f t="shared" si="387"/>
        <v>35</v>
      </c>
    </row>
    <row r="4614" spans="1:2" ht="15" customHeight="1" x14ac:dyDescent="0.3">
      <c r="A4614" t="s">
        <v>7825</v>
      </c>
      <c r="B4614">
        <f t="shared" si="387"/>
        <v>35</v>
      </c>
    </row>
    <row r="4615" spans="1:2" ht="15" customHeight="1" x14ac:dyDescent="0.3">
      <c r="A4615" s="72" t="s">
        <v>7826</v>
      </c>
      <c r="B4615">
        <f t="shared" si="387"/>
        <v>35</v>
      </c>
    </row>
    <row r="4616" spans="1:2" ht="15" customHeight="1" x14ac:dyDescent="0.3">
      <c r="A4616" t="s">
        <v>7827</v>
      </c>
      <c r="B4616">
        <f t="shared" si="387"/>
        <v>0</v>
      </c>
    </row>
    <row r="4617" spans="1:2" ht="15" customHeight="1" x14ac:dyDescent="0.3">
      <c r="A4617" s="72" t="s">
        <v>7828</v>
      </c>
      <c r="B4617">
        <f t="shared" si="387"/>
        <v>35</v>
      </c>
    </row>
    <row r="4618" spans="1:2" ht="15" customHeight="1" x14ac:dyDescent="0.3">
      <c r="A4618" s="72" t="s">
        <v>7829</v>
      </c>
      <c r="B4618">
        <f t="shared" si="387"/>
        <v>35</v>
      </c>
    </row>
    <row r="4619" spans="1:2" ht="15" customHeight="1" x14ac:dyDescent="0.3">
      <c r="A4619" s="72" t="s">
        <v>7830</v>
      </c>
      <c r="B4619">
        <f t="shared" si="387"/>
        <v>35</v>
      </c>
    </row>
    <row r="4620" spans="1:2" ht="15" customHeight="1" x14ac:dyDescent="0.3">
      <c r="A4620" t="s">
        <v>7831</v>
      </c>
      <c r="B4620">
        <f t="shared" si="387"/>
        <v>35</v>
      </c>
    </row>
    <row r="4621" spans="1:2" ht="15" customHeight="1" x14ac:dyDescent="0.3">
      <c r="A4621" t="s">
        <v>7832</v>
      </c>
      <c r="B4621">
        <f t="shared" si="387"/>
        <v>30</v>
      </c>
    </row>
    <row r="4622" spans="1:2" ht="15" customHeight="1" x14ac:dyDescent="0.3">
      <c r="A4622" s="57" t="s">
        <v>7833</v>
      </c>
      <c r="B4622">
        <f t="shared" si="387"/>
        <v>30</v>
      </c>
    </row>
    <row r="4623" spans="1:2" ht="15" customHeight="1" x14ac:dyDescent="0.3">
      <c r="A4623" s="57" t="s">
        <v>7834</v>
      </c>
      <c r="B4623">
        <f t="shared" si="387"/>
        <v>30</v>
      </c>
    </row>
    <row r="4624" spans="1:2" ht="15" customHeight="1" x14ac:dyDescent="0.3">
      <c r="A4624" s="57" t="s">
        <v>7835</v>
      </c>
      <c r="B4624">
        <f t="shared" si="387"/>
        <v>30</v>
      </c>
    </row>
    <row r="4625" spans="1:2" ht="15" customHeight="1" x14ac:dyDescent="0.3">
      <c r="A4625" s="57" t="s">
        <v>7836</v>
      </c>
      <c r="B4625">
        <f t="shared" si="387"/>
        <v>30</v>
      </c>
    </row>
    <row r="4626" spans="1:2" ht="15" customHeight="1" x14ac:dyDescent="0.3">
      <c r="A4626" t="s">
        <v>7837</v>
      </c>
      <c r="B4626">
        <f t="shared" si="387"/>
        <v>30</v>
      </c>
    </row>
    <row r="4627" spans="1:2" ht="15" customHeight="1" x14ac:dyDescent="0.3">
      <c r="A4627" t="s">
        <v>7838</v>
      </c>
      <c r="B4627">
        <f t="shared" si="387"/>
        <v>0</v>
      </c>
    </row>
    <row r="4628" spans="1:2" ht="15" customHeight="1" x14ac:dyDescent="0.3">
      <c r="A4628" s="57" t="s">
        <v>7839</v>
      </c>
      <c r="B4628">
        <f t="shared" si="387"/>
        <v>25</v>
      </c>
    </row>
    <row r="4629" spans="1:2" ht="15" customHeight="1" x14ac:dyDescent="0.3">
      <c r="A4629" s="57" t="s">
        <v>7840</v>
      </c>
      <c r="B4629">
        <f t="shared" si="387"/>
        <v>25</v>
      </c>
    </row>
    <row r="4630" spans="1:2" ht="15" customHeight="1" x14ac:dyDescent="0.3">
      <c r="A4630" s="57" t="s">
        <v>7841</v>
      </c>
      <c r="B4630">
        <f t="shared" si="387"/>
        <v>35</v>
      </c>
    </row>
    <row r="4631" spans="1:2" ht="15" customHeight="1" x14ac:dyDescent="0.3">
      <c r="A4631" t="s">
        <v>7842</v>
      </c>
      <c r="B4631">
        <f t="shared" si="387"/>
        <v>25</v>
      </c>
    </row>
    <row r="4632" spans="1:2" ht="15" customHeight="1" x14ac:dyDescent="0.3">
      <c r="A4632" t="s">
        <v>7843</v>
      </c>
      <c r="B4632">
        <f t="shared" si="387"/>
        <v>0</v>
      </c>
    </row>
    <row r="4633" spans="1:2" ht="15" customHeight="1" x14ac:dyDescent="0.3">
      <c r="A4633" t="s">
        <v>7844</v>
      </c>
      <c r="B4633">
        <f t="shared" si="387"/>
        <v>0</v>
      </c>
    </row>
    <row r="4634" spans="1:2" ht="15" customHeight="1" x14ac:dyDescent="0.3">
      <c r="A4634" t="s">
        <v>7845</v>
      </c>
      <c r="B4634">
        <f t="shared" ref="B4634:B4655" si="388">B4197</f>
        <v>35</v>
      </c>
    </row>
    <row r="4635" spans="1:2" ht="15" customHeight="1" x14ac:dyDescent="0.3">
      <c r="A4635" t="s">
        <v>7846</v>
      </c>
      <c r="B4635">
        <f t="shared" si="388"/>
        <v>0</v>
      </c>
    </row>
    <row r="4636" spans="1:2" ht="15" customHeight="1" x14ac:dyDescent="0.3">
      <c r="A4636" t="s">
        <v>7847</v>
      </c>
      <c r="B4636">
        <f t="shared" si="388"/>
        <v>0</v>
      </c>
    </row>
    <row r="4637" spans="1:2" ht="15" customHeight="1" x14ac:dyDescent="0.3">
      <c r="A4637" t="s">
        <v>7848</v>
      </c>
      <c r="B4637">
        <f t="shared" si="388"/>
        <v>35</v>
      </c>
    </row>
    <row r="4638" spans="1:2" ht="15" customHeight="1" x14ac:dyDescent="0.3">
      <c r="A4638" t="s">
        <v>7922</v>
      </c>
      <c r="B4638">
        <f t="shared" si="388"/>
        <v>35</v>
      </c>
    </row>
    <row r="4639" spans="1:2" ht="15" customHeight="1" x14ac:dyDescent="0.3">
      <c r="A4639" t="s">
        <v>7923</v>
      </c>
      <c r="B4639">
        <f t="shared" si="388"/>
        <v>35</v>
      </c>
    </row>
    <row r="4640" spans="1:2" ht="15" customHeight="1" x14ac:dyDescent="0.3">
      <c r="A4640" t="s">
        <v>7849</v>
      </c>
      <c r="B4640">
        <f t="shared" si="388"/>
        <v>35</v>
      </c>
    </row>
    <row r="4641" spans="1:2" ht="15" customHeight="1" x14ac:dyDescent="0.3">
      <c r="A4641" t="s">
        <v>7850</v>
      </c>
      <c r="B4641">
        <f t="shared" si="388"/>
        <v>35</v>
      </c>
    </row>
    <row r="4642" spans="1:2" ht="15" customHeight="1" x14ac:dyDescent="0.3">
      <c r="A4642" t="s">
        <v>7851</v>
      </c>
      <c r="B4642">
        <f t="shared" si="388"/>
        <v>35</v>
      </c>
    </row>
    <row r="4643" spans="1:2" ht="15" customHeight="1" x14ac:dyDescent="0.3">
      <c r="A4643" t="s">
        <v>7852</v>
      </c>
      <c r="B4643">
        <f t="shared" si="388"/>
        <v>30</v>
      </c>
    </row>
    <row r="4644" spans="1:2" ht="15" customHeight="1" x14ac:dyDescent="0.3">
      <c r="A4644" t="s">
        <v>7853</v>
      </c>
      <c r="B4644">
        <f t="shared" si="388"/>
        <v>35</v>
      </c>
    </row>
    <row r="4645" spans="1:2" ht="15" customHeight="1" x14ac:dyDescent="0.3">
      <c r="A4645" t="s">
        <v>7854</v>
      </c>
      <c r="B4645">
        <f t="shared" si="388"/>
        <v>35</v>
      </c>
    </row>
    <row r="4646" spans="1:2" ht="15" customHeight="1" x14ac:dyDescent="0.3">
      <c r="A4646" t="s">
        <v>7855</v>
      </c>
      <c r="B4646">
        <f t="shared" si="388"/>
        <v>35</v>
      </c>
    </row>
    <row r="4647" spans="1:2" ht="15" customHeight="1" x14ac:dyDescent="0.3">
      <c r="A4647" t="s">
        <v>7856</v>
      </c>
      <c r="B4647">
        <f t="shared" si="388"/>
        <v>35</v>
      </c>
    </row>
    <row r="4648" spans="1:2" ht="15" customHeight="1" x14ac:dyDescent="0.3">
      <c r="A4648" t="s">
        <v>7857</v>
      </c>
      <c r="B4648">
        <f t="shared" si="388"/>
        <v>30</v>
      </c>
    </row>
    <row r="4649" spans="1:2" ht="15" customHeight="1" x14ac:dyDescent="0.3">
      <c r="A4649" t="s">
        <v>7858</v>
      </c>
      <c r="B4649">
        <f t="shared" si="388"/>
        <v>35</v>
      </c>
    </row>
    <row r="4650" spans="1:2" ht="15" customHeight="1" x14ac:dyDescent="0.3">
      <c r="A4650" t="s">
        <v>7859</v>
      </c>
      <c r="B4650">
        <f t="shared" si="388"/>
        <v>35</v>
      </c>
    </row>
    <row r="4651" spans="1:2" ht="15" customHeight="1" x14ac:dyDescent="0.3">
      <c r="A4651" t="s">
        <v>7860</v>
      </c>
      <c r="B4651">
        <f t="shared" si="388"/>
        <v>30</v>
      </c>
    </row>
    <row r="4652" spans="1:2" ht="15" customHeight="1" x14ac:dyDescent="0.3">
      <c r="A4652" t="s">
        <v>7861</v>
      </c>
      <c r="B4652">
        <f t="shared" si="388"/>
        <v>35</v>
      </c>
    </row>
    <row r="4653" spans="1:2" ht="15" customHeight="1" x14ac:dyDescent="0.3">
      <c r="A4653" t="s">
        <v>7862</v>
      </c>
      <c r="B4653">
        <f t="shared" si="388"/>
        <v>35</v>
      </c>
    </row>
    <row r="4654" spans="1:2" ht="15" customHeight="1" x14ac:dyDescent="0.3">
      <c r="A4654" t="s">
        <v>7863</v>
      </c>
      <c r="B4654">
        <f t="shared" si="388"/>
        <v>35</v>
      </c>
    </row>
    <row r="4655" spans="1:2" ht="15" customHeight="1" x14ac:dyDescent="0.3">
      <c r="A4655" t="s">
        <v>7864</v>
      </c>
      <c r="B4655">
        <f t="shared" si="388"/>
        <v>20</v>
      </c>
    </row>
    <row r="4656" spans="1:2" ht="15" customHeight="1" x14ac:dyDescent="0.3">
      <c r="A4656" t="s">
        <v>7874</v>
      </c>
      <c r="B4656">
        <f t="shared" ref="B4656:B4687" si="389">B4228</f>
        <v>35</v>
      </c>
    </row>
    <row r="4657" spans="1:2" ht="15" customHeight="1" x14ac:dyDescent="0.3">
      <c r="A4657" t="s">
        <v>7875</v>
      </c>
      <c r="B4657">
        <f t="shared" si="389"/>
        <v>35</v>
      </c>
    </row>
    <row r="4658" spans="1:2" ht="15" customHeight="1" x14ac:dyDescent="0.3">
      <c r="A4658" t="s">
        <v>7876</v>
      </c>
      <c r="B4658">
        <f t="shared" si="389"/>
        <v>35</v>
      </c>
    </row>
    <row r="4659" spans="1:2" ht="15" customHeight="1" x14ac:dyDescent="0.3">
      <c r="A4659" t="s">
        <v>7877</v>
      </c>
      <c r="B4659">
        <f t="shared" si="389"/>
        <v>30</v>
      </c>
    </row>
    <row r="4660" spans="1:2" ht="15" customHeight="1" x14ac:dyDescent="0.3">
      <c r="A4660" t="s">
        <v>7878</v>
      </c>
      <c r="B4660">
        <f t="shared" si="389"/>
        <v>30</v>
      </c>
    </row>
    <row r="4661" spans="1:2" ht="15" customHeight="1" x14ac:dyDescent="0.3">
      <c r="A4661" t="s">
        <v>7879</v>
      </c>
      <c r="B4661">
        <f t="shared" si="389"/>
        <v>25</v>
      </c>
    </row>
    <row r="4662" spans="1:2" ht="15" customHeight="1" x14ac:dyDescent="0.3">
      <c r="A4662" t="s">
        <v>7880</v>
      </c>
      <c r="B4662">
        <f t="shared" si="389"/>
        <v>25</v>
      </c>
    </row>
    <row r="4663" spans="1:2" ht="15" customHeight="1" x14ac:dyDescent="0.3">
      <c r="A4663" t="s">
        <v>7881</v>
      </c>
      <c r="B4663">
        <f t="shared" si="389"/>
        <v>35</v>
      </c>
    </row>
    <row r="4664" spans="1:2" ht="15" customHeight="1" x14ac:dyDescent="0.3">
      <c r="A4664" t="s">
        <v>7882</v>
      </c>
      <c r="B4664">
        <f t="shared" si="389"/>
        <v>45</v>
      </c>
    </row>
    <row r="4665" spans="1:2" ht="15" customHeight="1" x14ac:dyDescent="0.3">
      <c r="A4665" t="s">
        <v>7883</v>
      </c>
      <c r="B4665">
        <f t="shared" si="389"/>
        <v>30</v>
      </c>
    </row>
    <row r="4666" spans="1:2" ht="15" customHeight="1" x14ac:dyDescent="0.3">
      <c r="A4666" t="s">
        <v>7884</v>
      </c>
      <c r="B4666">
        <f t="shared" si="389"/>
        <v>30</v>
      </c>
    </row>
    <row r="4667" spans="1:2" ht="15" customHeight="1" x14ac:dyDescent="0.3">
      <c r="A4667" t="s">
        <v>7885</v>
      </c>
      <c r="B4667">
        <f t="shared" si="389"/>
        <v>30</v>
      </c>
    </row>
    <row r="4668" spans="1:2" ht="15" customHeight="1" x14ac:dyDescent="0.3">
      <c r="A4668" t="s">
        <v>7886</v>
      </c>
      <c r="B4668">
        <f t="shared" si="389"/>
        <v>30</v>
      </c>
    </row>
    <row r="4669" spans="1:2" ht="15" customHeight="1" x14ac:dyDescent="0.3">
      <c r="A4669" t="s">
        <v>7887</v>
      </c>
      <c r="B4669">
        <f t="shared" si="389"/>
        <v>30</v>
      </c>
    </row>
    <row r="4670" spans="1:2" ht="15" customHeight="1" x14ac:dyDescent="0.3">
      <c r="A4670" t="s">
        <v>7888</v>
      </c>
      <c r="B4670">
        <f t="shared" si="389"/>
        <v>30</v>
      </c>
    </row>
    <row r="4671" spans="1:2" ht="15" customHeight="1" x14ac:dyDescent="0.3">
      <c r="A4671" t="s">
        <v>7889</v>
      </c>
      <c r="B4671">
        <f t="shared" si="389"/>
        <v>25</v>
      </c>
    </row>
    <row r="4672" spans="1:2" ht="15" customHeight="1" x14ac:dyDescent="0.3">
      <c r="A4672" t="s">
        <v>7890</v>
      </c>
      <c r="B4672">
        <f t="shared" si="389"/>
        <v>25</v>
      </c>
    </row>
    <row r="4673" spans="1:2" ht="15" customHeight="1" x14ac:dyDescent="0.3">
      <c r="A4673" t="s">
        <v>7891</v>
      </c>
      <c r="B4673">
        <f t="shared" si="389"/>
        <v>25</v>
      </c>
    </row>
    <row r="4674" spans="1:2" ht="15" customHeight="1" x14ac:dyDescent="0.3">
      <c r="A4674" t="s">
        <v>7892</v>
      </c>
      <c r="B4674">
        <f t="shared" si="389"/>
        <v>25</v>
      </c>
    </row>
    <row r="4675" spans="1:2" ht="15" customHeight="1" x14ac:dyDescent="0.3">
      <c r="A4675" t="s">
        <v>7893</v>
      </c>
      <c r="B4675">
        <f t="shared" si="389"/>
        <v>20</v>
      </c>
    </row>
    <row r="4676" spans="1:2" ht="15" customHeight="1" x14ac:dyDescent="0.3">
      <c r="A4676" t="s">
        <v>7894</v>
      </c>
      <c r="B4676">
        <f t="shared" si="389"/>
        <v>20</v>
      </c>
    </row>
    <row r="4677" spans="1:2" ht="15" customHeight="1" x14ac:dyDescent="0.3">
      <c r="A4677" t="s">
        <v>7895</v>
      </c>
      <c r="B4677">
        <f t="shared" si="389"/>
        <v>20</v>
      </c>
    </row>
    <row r="4678" spans="1:2" ht="15" customHeight="1" x14ac:dyDescent="0.3">
      <c r="A4678" t="s">
        <v>7896</v>
      </c>
      <c r="B4678">
        <f t="shared" si="389"/>
        <v>20</v>
      </c>
    </row>
    <row r="4679" spans="1:2" ht="15" customHeight="1" x14ac:dyDescent="0.3">
      <c r="A4679" t="s">
        <v>7897</v>
      </c>
      <c r="B4679">
        <f t="shared" si="389"/>
        <v>30</v>
      </c>
    </row>
    <row r="4680" spans="1:2" ht="15" customHeight="1" x14ac:dyDescent="0.3">
      <c r="A4680" t="s">
        <v>7898</v>
      </c>
      <c r="B4680">
        <f t="shared" si="389"/>
        <v>0</v>
      </c>
    </row>
    <row r="4681" spans="1:2" ht="15" customHeight="1" x14ac:dyDescent="0.3">
      <c r="A4681" t="s">
        <v>7899</v>
      </c>
      <c r="B4681">
        <f t="shared" si="389"/>
        <v>0</v>
      </c>
    </row>
    <row r="4682" spans="1:2" ht="15" customHeight="1" x14ac:dyDescent="0.3">
      <c r="A4682" t="s">
        <v>7900</v>
      </c>
      <c r="B4682">
        <f t="shared" si="389"/>
        <v>0</v>
      </c>
    </row>
    <row r="4683" spans="1:2" ht="15" customHeight="1" x14ac:dyDescent="0.3">
      <c r="A4683" t="s">
        <v>7901</v>
      </c>
      <c r="B4683">
        <f t="shared" si="389"/>
        <v>0</v>
      </c>
    </row>
    <row r="4684" spans="1:2" ht="15" customHeight="1" x14ac:dyDescent="0.3">
      <c r="A4684" t="s">
        <v>7902</v>
      </c>
      <c r="B4684">
        <f t="shared" si="389"/>
        <v>0</v>
      </c>
    </row>
    <row r="4685" spans="1:2" ht="15" customHeight="1" x14ac:dyDescent="0.3">
      <c r="A4685" t="s">
        <v>7903</v>
      </c>
      <c r="B4685">
        <f t="shared" si="389"/>
        <v>30</v>
      </c>
    </row>
    <row r="4686" spans="1:2" ht="15" customHeight="1" x14ac:dyDescent="0.3">
      <c r="A4686" t="s">
        <v>7904</v>
      </c>
      <c r="B4686">
        <f t="shared" si="389"/>
        <v>30</v>
      </c>
    </row>
    <row r="4687" spans="1:2" ht="15" customHeight="1" x14ac:dyDescent="0.3">
      <c r="A4687" t="s">
        <v>7905</v>
      </c>
      <c r="B4687">
        <f t="shared" si="389"/>
        <v>30</v>
      </c>
    </row>
    <row r="4688" spans="1:2" ht="15" customHeight="1" x14ac:dyDescent="0.3">
      <c r="A4688" t="s">
        <v>7906</v>
      </c>
      <c r="B4688" t="e">
        <f>#REF!</f>
        <v>#REF!</v>
      </c>
    </row>
    <row r="4689" spans="1:2" ht="15" customHeight="1" x14ac:dyDescent="0.3">
      <c r="A4689" t="s">
        <v>7915</v>
      </c>
      <c r="B4689">
        <f t="shared" ref="B4689:B4695" si="390">B4275</f>
        <v>15</v>
      </c>
    </row>
    <row r="4690" spans="1:2" ht="15" customHeight="1" x14ac:dyDescent="0.3">
      <c r="A4690" t="s">
        <v>7917</v>
      </c>
      <c r="B4690">
        <f t="shared" si="390"/>
        <v>15</v>
      </c>
    </row>
    <row r="4691" spans="1:2" ht="15" customHeight="1" x14ac:dyDescent="0.3">
      <c r="A4691" t="s">
        <v>7918</v>
      </c>
      <c r="B4691">
        <f t="shared" si="390"/>
        <v>20</v>
      </c>
    </row>
    <row r="4692" spans="1:2" ht="15" customHeight="1" x14ac:dyDescent="0.3">
      <c r="A4692" t="s">
        <v>7919</v>
      </c>
      <c r="B4692">
        <f t="shared" si="390"/>
        <v>20</v>
      </c>
    </row>
    <row r="4693" spans="1:2" ht="15" customHeight="1" x14ac:dyDescent="0.3">
      <c r="A4693" t="s">
        <v>7907</v>
      </c>
      <c r="B4693">
        <f t="shared" si="390"/>
        <v>10</v>
      </c>
    </row>
    <row r="4694" spans="1:2" ht="15" customHeight="1" x14ac:dyDescent="0.3">
      <c r="A4694" t="s">
        <v>7908</v>
      </c>
      <c r="B4694">
        <f t="shared" si="390"/>
        <v>10</v>
      </c>
    </row>
    <row r="4695" spans="1:2" ht="15" customHeight="1" x14ac:dyDescent="0.3">
      <c r="A4695" t="s">
        <v>7909</v>
      </c>
      <c r="B4695">
        <f t="shared" si="390"/>
        <v>10</v>
      </c>
    </row>
    <row r="4696" spans="1:2" ht="15" customHeight="1" x14ac:dyDescent="0.3">
      <c r="A4696" t="s">
        <v>1807</v>
      </c>
      <c r="B4696">
        <f>E1272</f>
        <v>20</v>
      </c>
    </row>
    <row r="4697" spans="1:2" ht="15" customHeight="1" x14ac:dyDescent="0.3">
      <c r="A4697" t="s">
        <v>8229</v>
      </c>
      <c r="B4697">
        <f>E1273</f>
        <v>20</v>
      </c>
    </row>
    <row r="4698" spans="1:2" ht="15" customHeight="1" x14ac:dyDescent="0.3">
      <c r="A4698" t="s">
        <v>8230</v>
      </c>
      <c r="B4698">
        <f>E1273</f>
        <v>20</v>
      </c>
    </row>
    <row r="4699" spans="1:2" ht="15" customHeight="1" x14ac:dyDescent="0.3">
      <c r="A4699" t="s">
        <v>8231</v>
      </c>
      <c r="B4699">
        <f t="shared" ref="B4699:B4710" si="391">E1273</f>
        <v>20</v>
      </c>
    </row>
    <row r="4700" spans="1:2" ht="15" customHeight="1" x14ac:dyDescent="0.3">
      <c r="A4700" t="s">
        <v>1809</v>
      </c>
      <c r="B4700">
        <f t="shared" si="391"/>
        <v>20</v>
      </c>
    </row>
    <row r="4701" spans="1:2" ht="15" customHeight="1" x14ac:dyDescent="0.3">
      <c r="A4701" t="s">
        <v>1810</v>
      </c>
      <c r="B4701">
        <f t="shared" si="391"/>
        <v>20</v>
      </c>
    </row>
    <row r="4702" spans="1:2" ht="15" customHeight="1" x14ac:dyDescent="0.3">
      <c r="A4702" t="s">
        <v>8232</v>
      </c>
      <c r="B4702">
        <f t="shared" si="391"/>
        <v>20</v>
      </c>
    </row>
    <row r="4703" spans="1:2" ht="15" customHeight="1" x14ac:dyDescent="0.3">
      <c r="A4703" t="s">
        <v>8233</v>
      </c>
      <c r="B4703">
        <f t="shared" si="391"/>
        <v>25</v>
      </c>
    </row>
    <row r="4704" spans="1:2" ht="15" customHeight="1" x14ac:dyDescent="0.3">
      <c r="A4704" t="s">
        <v>8234</v>
      </c>
      <c r="B4704">
        <f t="shared" si="391"/>
        <v>20</v>
      </c>
    </row>
    <row r="4705" spans="1:2" ht="15" customHeight="1" x14ac:dyDescent="0.3">
      <c r="A4705" t="s">
        <v>1814</v>
      </c>
      <c r="B4705">
        <f t="shared" si="391"/>
        <v>20</v>
      </c>
    </row>
    <row r="4706" spans="1:2" ht="15" customHeight="1" x14ac:dyDescent="0.3">
      <c r="A4706" t="s">
        <v>1815</v>
      </c>
      <c r="B4706">
        <f t="shared" si="391"/>
        <v>20</v>
      </c>
    </row>
    <row r="4707" spans="1:2" ht="15" customHeight="1" x14ac:dyDescent="0.3">
      <c r="A4707" t="s">
        <v>1816</v>
      </c>
      <c r="B4707">
        <f t="shared" si="391"/>
        <v>20</v>
      </c>
    </row>
    <row r="4708" spans="1:2" ht="15" customHeight="1" x14ac:dyDescent="0.3">
      <c r="A4708" t="s">
        <v>1817</v>
      </c>
      <c r="B4708">
        <f t="shared" si="391"/>
        <v>20</v>
      </c>
    </row>
    <row r="4709" spans="1:2" ht="15" customHeight="1" x14ac:dyDescent="0.3">
      <c r="A4709" t="s">
        <v>1818</v>
      </c>
      <c r="B4709">
        <f t="shared" si="391"/>
        <v>20</v>
      </c>
    </row>
    <row r="4710" spans="1:2" ht="15" customHeight="1" x14ac:dyDescent="0.3">
      <c r="A4710" t="s">
        <v>8235</v>
      </c>
      <c r="B4710">
        <f t="shared" si="391"/>
        <v>20</v>
      </c>
    </row>
    <row r="4711" spans="1:2" ht="15" customHeight="1" x14ac:dyDescent="0.3">
      <c r="A4711" t="s">
        <v>8236</v>
      </c>
      <c r="B4711">
        <f t="shared" ref="B4711:B4725" si="392">E1284</f>
        <v>20</v>
      </c>
    </row>
    <row r="4712" spans="1:2" ht="15" customHeight="1" x14ac:dyDescent="0.3">
      <c r="A4712" t="s">
        <v>1820</v>
      </c>
      <c r="B4712">
        <f t="shared" si="392"/>
        <v>20</v>
      </c>
    </row>
    <row r="4713" spans="1:2" ht="15" customHeight="1" x14ac:dyDescent="0.3">
      <c r="A4713" t="s">
        <v>1821</v>
      </c>
      <c r="B4713">
        <f t="shared" si="392"/>
        <v>20</v>
      </c>
    </row>
    <row r="4714" spans="1:2" ht="15" customHeight="1" x14ac:dyDescent="0.3">
      <c r="A4714" t="s">
        <v>1822</v>
      </c>
      <c r="B4714">
        <f t="shared" si="392"/>
        <v>15</v>
      </c>
    </row>
    <row r="4715" spans="1:2" ht="15" customHeight="1" x14ac:dyDescent="0.3">
      <c r="A4715" t="s">
        <v>1823</v>
      </c>
      <c r="B4715">
        <f t="shared" si="392"/>
        <v>20</v>
      </c>
    </row>
    <row r="4716" spans="1:2" ht="15" customHeight="1" x14ac:dyDescent="0.3">
      <c r="A4716" t="s">
        <v>1824</v>
      </c>
      <c r="B4716">
        <f t="shared" si="392"/>
        <v>20</v>
      </c>
    </row>
    <row r="4717" spans="1:2" ht="15" customHeight="1" x14ac:dyDescent="0.3">
      <c r="A4717" t="s">
        <v>1825</v>
      </c>
      <c r="B4717">
        <f t="shared" si="392"/>
        <v>20</v>
      </c>
    </row>
    <row r="4718" spans="1:2" ht="15" customHeight="1" x14ac:dyDescent="0.3">
      <c r="A4718" t="s">
        <v>1826</v>
      </c>
      <c r="B4718">
        <f t="shared" si="392"/>
        <v>20</v>
      </c>
    </row>
    <row r="4719" spans="1:2" ht="15" customHeight="1" x14ac:dyDescent="0.3">
      <c r="A4719" t="s">
        <v>1827</v>
      </c>
      <c r="B4719">
        <f t="shared" si="392"/>
        <v>20</v>
      </c>
    </row>
    <row r="4720" spans="1:2" ht="15" customHeight="1" x14ac:dyDescent="0.3">
      <c r="A4720" t="s">
        <v>1828</v>
      </c>
      <c r="B4720">
        <f t="shared" si="392"/>
        <v>20</v>
      </c>
    </row>
    <row r="4721" spans="1:2" ht="15" customHeight="1" x14ac:dyDescent="0.3">
      <c r="A4721" t="s">
        <v>1829</v>
      </c>
      <c r="B4721">
        <f t="shared" si="392"/>
        <v>20</v>
      </c>
    </row>
    <row r="4722" spans="1:2" ht="15" customHeight="1" x14ac:dyDescent="0.3">
      <c r="A4722" t="s">
        <v>1830</v>
      </c>
      <c r="B4722">
        <f t="shared" si="392"/>
        <v>20</v>
      </c>
    </row>
    <row r="4723" spans="1:2" ht="15" customHeight="1" x14ac:dyDescent="0.3">
      <c r="A4723" t="s">
        <v>1831</v>
      </c>
      <c r="B4723">
        <f t="shared" si="392"/>
        <v>20</v>
      </c>
    </row>
    <row r="4724" spans="1:2" ht="15" customHeight="1" x14ac:dyDescent="0.3">
      <c r="A4724" t="s">
        <v>1832</v>
      </c>
      <c r="B4724">
        <f t="shared" si="392"/>
        <v>20</v>
      </c>
    </row>
    <row r="4725" spans="1:2" ht="15" customHeight="1" x14ac:dyDescent="0.3">
      <c r="A4725" t="s">
        <v>8237</v>
      </c>
      <c r="B4725">
        <f t="shared" si="392"/>
        <v>15</v>
      </c>
    </row>
    <row r="4726" spans="1:2" ht="15" customHeight="1" x14ac:dyDescent="0.3">
      <c r="A4726" t="s">
        <v>8238</v>
      </c>
      <c r="B4726">
        <f>E1298</f>
        <v>15</v>
      </c>
    </row>
    <row r="4727" spans="1:2" ht="15" customHeight="1" x14ac:dyDescent="0.3">
      <c r="A4727" t="s">
        <v>1834</v>
      </c>
      <c r="B4727">
        <f>E1299</f>
        <v>20</v>
      </c>
    </row>
    <row r="4728" spans="1:2" ht="15" customHeight="1" x14ac:dyDescent="0.3">
      <c r="A4728" t="s">
        <v>1835</v>
      </c>
      <c r="B4728">
        <f>E1300</f>
        <v>20</v>
      </c>
    </row>
    <row r="4729" spans="1:2" ht="15" customHeight="1" x14ac:dyDescent="0.3">
      <c r="A4729" t="s">
        <v>8239</v>
      </c>
      <c r="B4729">
        <f>E1301</f>
        <v>20</v>
      </c>
    </row>
    <row r="4730" spans="1:2" ht="15" customHeight="1" x14ac:dyDescent="0.3">
      <c r="A4730" t="s">
        <v>8240</v>
      </c>
      <c r="B4730">
        <f>E1302</f>
        <v>20</v>
      </c>
    </row>
    <row r="4731" spans="1:2" ht="15" customHeight="1" x14ac:dyDescent="0.3">
      <c r="A4731" t="s">
        <v>8241</v>
      </c>
      <c r="B4731">
        <f t="shared" ref="B4731:B4738" si="393">E1302</f>
        <v>20</v>
      </c>
    </row>
    <row r="4732" spans="1:2" ht="15" customHeight="1" x14ac:dyDescent="0.3">
      <c r="A4732" t="s">
        <v>1838</v>
      </c>
      <c r="B4732">
        <f t="shared" si="393"/>
        <v>15</v>
      </c>
    </row>
    <row r="4733" spans="1:2" ht="15" customHeight="1" x14ac:dyDescent="0.3">
      <c r="A4733" t="s">
        <v>1839</v>
      </c>
      <c r="B4733">
        <f t="shared" si="393"/>
        <v>15</v>
      </c>
    </row>
    <row r="4734" spans="1:2" ht="15" customHeight="1" x14ac:dyDescent="0.3">
      <c r="A4734" t="s">
        <v>8243</v>
      </c>
      <c r="B4734">
        <f t="shared" si="393"/>
        <v>15</v>
      </c>
    </row>
    <row r="4735" spans="1:2" ht="15" customHeight="1" x14ac:dyDescent="0.3">
      <c r="A4735" t="s">
        <v>8242</v>
      </c>
      <c r="B4735">
        <f t="shared" si="393"/>
        <v>20</v>
      </c>
    </row>
    <row r="4736" spans="1:2" ht="15" customHeight="1" x14ac:dyDescent="0.3">
      <c r="A4736" t="s">
        <v>1842</v>
      </c>
      <c r="B4736">
        <f t="shared" si="393"/>
        <v>25</v>
      </c>
    </row>
    <row r="4737" spans="1:2" ht="15" customHeight="1" x14ac:dyDescent="0.3">
      <c r="A4737" t="s">
        <v>8244</v>
      </c>
      <c r="B4737">
        <f t="shared" si="393"/>
        <v>20</v>
      </c>
    </row>
    <row r="4738" spans="1:2" ht="15" customHeight="1" x14ac:dyDescent="0.3">
      <c r="A4738" t="s">
        <v>8245</v>
      </c>
      <c r="B4738">
        <f t="shared" si="393"/>
        <v>20</v>
      </c>
    </row>
    <row r="4739" spans="1:2" ht="15" customHeight="1" x14ac:dyDescent="0.3">
      <c r="A4739" t="s">
        <v>8246</v>
      </c>
      <c r="B4739">
        <f>E1309</f>
        <v>20</v>
      </c>
    </row>
    <row r="4740" spans="1:2" ht="15" customHeight="1" x14ac:dyDescent="0.3">
      <c r="A4740" t="s">
        <v>8247</v>
      </c>
      <c r="B4740">
        <f>E1309</f>
        <v>20</v>
      </c>
    </row>
    <row r="4741" spans="1:2" ht="15" customHeight="1" x14ac:dyDescent="0.3">
      <c r="A4741" t="s">
        <v>8248</v>
      </c>
      <c r="B4741">
        <f>E1309</f>
        <v>20</v>
      </c>
    </row>
    <row r="4742" spans="1:2" ht="15" customHeight="1" x14ac:dyDescent="0.3">
      <c r="A4742" t="s">
        <v>8249</v>
      </c>
      <c r="B4742">
        <f>E1311</f>
        <v>15</v>
      </c>
    </row>
    <row r="4743" spans="1:2" ht="15" customHeight="1" x14ac:dyDescent="0.3">
      <c r="A4743" t="s">
        <v>8250</v>
      </c>
      <c r="B4743">
        <f>E1311</f>
        <v>15</v>
      </c>
    </row>
    <row r="4744" spans="1:2" ht="15" customHeight="1" x14ac:dyDescent="0.3">
      <c r="A4744" t="s">
        <v>1848</v>
      </c>
      <c r="B4744">
        <f t="shared" ref="B4744:B4753" si="394">E1313</f>
        <v>20</v>
      </c>
    </row>
    <row r="4745" spans="1:2" ht="15" customHeight="1" x14ac:dyDescent="0.3">
      <c r="A4745" t="s">
        <v>1849</v>
      </c>
      <c r="B4745">
        <f t="shared" si="394"/>
        <v>15</v>
      </c>
    </row>
    <row r="4746" spans="1:2" ht="15" customHeight="1" x14ac:dyDescent="0.3">
      <c r="A4746" t="s">
        <v>1850</v>
      </c>
      <c r="B4746">
        <f t="shared" si="394"/>
        <v>15</v>
      </c>
    </row>
    <row r="4747" spans="1:2" ht="15" customHeight="1" x14ac:dyDescent="0.3">
      <c r="A4747" t="s">
        <v>1851</v>
      </c>
      <c r="B4747">
        <f t="shared" si="394"/>
        <v>20</v>
      </c>
    </row>
    <row r="4748" spans="1:2" ht="15" customHeight="1" x14ac:dyDescent="0.3">
      <c r="A4748" t="s">
        <v>1852</v>
      </c>
      <c r="B4748">
        <f t="shared" si="394"/>
        <v>15</v>
      </c>
    </row>
    <row r="4749" spans="1:2" ht="15" customHeight="1" x14ac:dyDescent="0.3">
      <c r="A4749" t="s">
        <v>1853</v>
      </c>
      <c r="B4749">
        <f t="shared" si="394"/>
        <v>20</v>
      </c>
    </row>
    <row r="4750" spans="1:2" ht="15" customHeight="1" x14ac:dyDescent="0.3">
      <c r="A4750" t="s">
        <v>1854</v>
      </c>
      <c r="B4750">
        <f t="shared" si="394"/>
        <v>15</v>
      </c>
    </row>
    <row r="4751" spans="1:2" ht="15" customHeight="1" x14ac:dyDescent="0.3">
      <c r="A4751" t="s">
        <v>1855</v>
      </c>
      <c r="B4751">
        <f t="shared" si="394"/>
        <v>15</v>
      </c>
    </row>
    <row r="4752" spans="1:2" ht="15" customHeight="1" x14ac:dyDescent="0.3">
      <c r="A4752" t="s">
        <v>1856</v>
      </c>
      <c r="B4752">
        <f t="shared" si="394"/>
        <v>15</v>
      </c>
    </row>
    <row r="4753" spans="1:2" ht="15" customHeight="1" x14ac:dyDescent="0.3">
      <c r="A4753" t="s">
        <v>1857</v>
      </c>
      <c r="B4753">
        <f t="shared" si="394"/>
        <v>20</v>
      </c>
    </row>
    <row r="4754" spans="1:2" ht="15" customHeight="1" x14ac:dyDescent="0.3">
      <c r="A4754" t="s">
        <v>8251</v>
      </c>
      <c r="B4754">
        <f>E1324</f>
        <v>15</v>
      </c>
    </row>
    <row r="4755" spans="1:2" ht="15" customHeight="1" x14ac:dyDescent="0.3">
      <c r="A4755" t="s">
        <v>8252</v>
      </c>
      <c r="B4755">
        <f>E1324</f>
        <v>15</v>
      </c>
    </row>
    <row r="4756" spans="1:2" ht="15" customHeight="1" x14ac:dyDescent="0.3">
      <c r="A4756" t="s">
        <v>8253</v>
      </c>
      <c r="B4756">
        <f>E1325</f>
        <v>20</v>
      </c>
    </row>
    <row r="4757" spans="1:2" ht="15" customHeight="1" x14ac:dyDescent="0.3">
      <c r="A4757" t="s">
        <v>8254</v>
      </c>
      <c r="B4757">
        <f t="shared" ref="B4757:B4762" si="395">E1325</f>
        <v>20</v>
      </c>
    </row>
    <row r="4758" spans="1:2" ht="15" customHeight="1" x14ac:dyDescent="0.3">
      <c r="A4758" t="s">
        <v>1861</v>
      </c>
      <c r="B4758">
        <f t="shared" si="395"/>
        <v>20</v>
      </c>
    </row>
    <row r="4759" spans="1:2" ht="15" customHeight="1" x14ac:dyDescent="0.3">
      <c r="A4759" t="s">
        <v>1862</v>
      </c>
      <c r="B4759">
        <f t="shared" si="395"/>
        <v>20</v>
      </c>
    </row>
    <row r="4760" spans="1:2" ht="15" customHeight="1" x14ac:dyDescent="0.3">
      <c r="A4760" t="s">
        <v>1863</v>
      </c>
      <c r="B4760">
        <f t="shared" si="395"/>
        <v>20</v>
      </c>
    </row>
    <row r="4761" spans="1:2" ht="15" customHeight="1" x14ac:dyDescent="0.3">
      <c r="A4761" t="s">
        <v>1864</v>
      </c>
      <c r="B4761">
        <f t="shared" si="395"/>
        <v>25</v>
      </c>
    </row>
    <row r="4762" spans="1:2" ht="15" customHeight="1" x14ac:dyDescent="0.3">
      <c r="A4762" t="s">
        <v>8255</v>
      </c>
      <c r="B4762">
        <f t="shared" si="395"/>
        <v>20</v>
      </c>
    </row>
    <row r="4763" spans="1:2" ht="15" customHeight="1" x14ac:dyDescent="0.3">
      <c r="A4763" t="s">
        <v>8256</v>
      </c>
      <c r="B4763">
        <f>E1330</f>
        <v>20</v>
      </c>
    </row>
    <row r="4764" spans="1:2" ht="15" customHeight="1" x14ac:dyDescent="0.3">
      <c r="A4764" t="s">
        <v>1866</v>
      </c>
      <c r="B4764">
        <f>E1331</f>
        <v>15</v>
      </c>
    </row>
    <row r="4765" spans="1:2" ht="15" customHeight="1" x14ac:dyDescent="0.3">
      <c r="A4765" t="s">
        <v>1867</v>
      </c>
      <c r="B4765">
        <f>E1332</f>
        <v>20</v>
      </c>
    </row>
    <row r="4766" spans="1:2" ht="15" customHeight="1" x14ac:dyDescent="0.3">
      <c r="A4766" t="s">
        <v>8257</v>
      </c>
      <c r="B4766">
        <f>E1333</f>
        <v>15</v>
      </c>
    </row>
    <row r="4767" spans="1:2" ht="15" customHeight="1" x14ac:dyDescent="0.3">
      <c r="A4767" t="s">
        <v>8258</v>
      </c>
      <c r="B4767">
        <f t="shared" ref="B4767:B4772" si="396">E1333</f>
        <v>15</v>
      </c>
    </row>
    <row r="4768" spans="1:2" ht="15" customHeight="1" x14ac:dyDescent="0.3">
      <c r="A4768" t="s">
        <v>1869</v>
      </c>
      <c r="B4768">
        <f t="shared" si="396"/>
        <v>20</v>
      </c>
    </row>
    <row r="4769" spans="1:2" ht="15" customHeight="1" x14ac:dyDescent="0.3">
      <c r="A4769" t="s">
        <v>1870</v>
      </c>
      <c r="B4769">
        <f t="shared" si="396"/>
        <v>20</v>
      </c>
    </row>
    <row r="4770" spans="1:2" ht="15" customHeight="1" x14ac:dyDescent="0.3">
      <c r="A4770" t="s">
        <v>1871</v>
      </c>
      <c r="B4770">
        <f t="shared" si="396"/>
        <v>25</v>
      </c>
    </row>
    <row r="4771" spans="1:2" ht="15" customHeight="1" x14ac:dyDescent="0.3">
      <c r="A4771" t="s">
        <v>1872</v>
      </c>
      <c r="B4771">
        <f t="shared" si="396"/>
        <v>15</v>
      </c>
    </row>
    <row r="4772" spans="1:2" ht="15" customHeight="1" x14ac:dyDescent="0.3">
      <c r="A4772" t="s">
        <v>8259</v>
      </c>
      <c r="B4772">
        <f t="shared" si="396"/>
        <v>20</v>
      </c>
    </row>
    <row r="4773" spans="1:2" ht="15" customHeight="1" x14ac:dyDescent="0.3">
      <c r="A4773" t="s">
        <v>8260</v>
      </c>
      <c r="B4773">
        <f>E1338</f>
        <v>20</v>
      </c>
    </row>
    <row r="4774" spans="1:2" ht="15" customHeight="1" x14ac:dyDescent="0.3">
      <c r="A4774" t="s">
        <v>8261</v>
      </c>
      <c r="B4774">
        <f>E1338</f>
        <v>20</v>
      </c>
    </row>
    <row r="4775" spans="1:2" ht="15" customHeight="1" x14ac:dyDescent="0.3">
      <c r="A4775" t="s">
        <v>1874</v>
      </c>
      <c r="B4775">
        <f>E1339</f>
        <v>20</v>
      </c>
    </row>
    <row r="4776" spans="1:2" ht="15" customHeight="1" x14ac:dyDescent="0.3">
      <c r="A4776" t="s">
        <v>8264</v>
      </c>
      <c r="B4776">
        <f>E1340</f>
        <v>15</v>
      </c>
    </row>
    <row r="4777" spans="1:2" ht="15" customHeight="1" x14ac:dyDescent="0.3">
      <c r="A4777" t="s">
        <v>8263</v>
      </c>
      <c r="B4777">
        <f>E1340</f>
        <v>15</v>
      </c>
    </row>
    <row r="4778" spans="1:2" ht="15" customHeight="1" x14ac:dyDescent="0.3">
      <c r="A4778" t="s">
        <v>8262</v>
      </c>
      <c r="B4778">
        <f>E1340</f>
        <v>15</v>
      </c>
    </row>
    <row r="4779" spans="1:2" ht="15" customHeight="1" x14ac:dyDescent="0.3">
      <c r="A4779" t="s">
        <v>8265</v>
      </c>
      <c r="B4779">
        <f>E1341</f>
        <v>15</v>
      </c>
    </row>
    <row r="4780" spans="1:2" ht="15" customHeight="1" x14ac:dyDescent="0.3">
      <c r="A4780" t="s">
        <v>1876</v>
      </c>
      <c r="B4780">
        <f>E1342</f>
        <v>15</v>
      </c>
    </row>
    <row r="4781" spans="1:2" ht="15" customHeight="1" x14ac:dyDescent="0.3">
      <c r="A4781" s="75" t="s">
        <v>9534</v>
      </c>
      <c r="B4781">
        <f>E1343</f>
        <v>20</v>
      </c>
    </row>
    <row r="4782" spans="1:2" ht="15" customHeight="1" x14ac:dyDescent="0.3">
      <c r="A4782" s="75" t="s">
        <v>9537</v>
      </c>
      <c r="B4782">
        <f>E1343</f>
        <v>20</v>
      </c>
    </row>
    <row r="4783" spans="1:2" ht="15" customHeight="1" x14ac:dyDescent="0.3">
      <c r="A4783" s="75" t="s">
        <v>9536</v>
      </c>
      <c r="B4783">
        <f>E1343</f>
        <v>20</v>
      </c>
    </row>
    <row r="4784" spans="1:2" ht="15" customHeight="1" x14ac:dyDescent="0.3">
      <c r="A4784" s="75" t="s">
        <v>9538</v>
      </c>
      <c r="B4784">
        <f>E1343</f>
        <v>20</v>
      </c>
    </row>
    <row r="4785" spans="1:2" ht="15" customHeight="1" x14ac:dyDescent="0.3">
      <c r="A4785" s="75" t="s">
        <v>9539</v>
      </c>
      <c r="B4785">
        <f>E1343</f>
        <v>20</v>
      </c>
    </row>
    <row r="4786" spans="1:2" ht="15" customHeight="1" x14ac:dyDescent="0.3">
      <c r="A4786" s="75" t="s">
        <v>9535</v>
      </c>
      <c r="B4786">
        <f>E1344</f>
        <v>20</v>
      </c>
    </row>
    <row r="4787" spans="1:2" ht="15" customHeight="1" x14ac:dyDescent="0.3">
      <c r="A4787" s="75" t="s">
        <v>9540</v>
      </c>
      <c r="B4787">
        <f>E1344</f>
        <v>20</v>
      </c>
    </row>
    <row r="4788" spans="1:2" ht="15" customHeight="1" x14ac:dyDescent="0.3">
      <c r="A4788" s="75" t="s">
        <v>9541</v>
      </c>
      <c r="B4788">
        <f>E1344</f>
        <v>20</v>
      </c>
    </row>
    <row r="4789" spans="1:2" ht="15" customHeight="1" x14ac:dyDescent="0.3">
      <c r="A4789" s="75" t="s">
        <v>9542</v>
      </c>
      <c r="B4789">
        <f>E1344</f>
        <v>20</v>
      </c>
    </row>
    <row r="4790" spans="1:2" ht="15" customHeight="1" x14ac:dyDescent="0.3">
      <c r="A4790" s="75" t="s">
        <v>9543</v>
      </c>
      <c r="B4790">
        <f t="shared" ref="B4790:B4798" si="397">E1344</f>
        <v>20</v>
      </c>
    </row>
    <row r="4791" spans="1:2" ht="15" customHeight="1" x14ac:dyDescent="0.3">
      <c r="A4791" t="s">
        <v>1877</v>
      </c>
      <c r="B4791">
        <f t="shared" si="397"/>
        <v>15</v>
      </c>
    </row>
    <row r="4792" spans="1:2" ht="15" customHeight="1" x14ac:dyDescent="0.3">
      <c r="A4792" t="s">
        <v>1878</v>
      </c>
      <c r="B4792">
        <f t="shared" si="397"/>
        <v>15</v>
      </c>
    </row>
    <row r="4793" spans="1:2" ht="15" customHeight="1" x14ac:dyDescent="0.3">
      <c r="A4793" t="s">
        <v>1879</v>
      </c>
      <c r="B4793">
        <f t="shared" si="397"/>
        <v>20</v>
      </c>
    </row>
    <row r="4794" spans="1:2" ht="15" customHeight="1" x14ac:dyDescent="0.3">
      <c r="A4794" t="s">
        <v>8266</v>
      </c>
      <c r="B4794">
        <f t="shared" si="397"/>
        <v>20</v>
      </c>
    </row>
    <row r="4795" spans="1:2" ht="15" customHeight="1" x14ac:dyDescent="0.3">
      <c r="A4795" t="s">
        <v>1881</v>
      </c>
      <c r="B4795">
        <f t="shared" si="397"/>
        <v>20</v>
      </c>
    </row>
    <row r="4796" spans="1:2" ht="15" customHeight="1" x14ac:dyDescent="0.3">
      <c r="A4796" t="s">
        <v>1882</v>
      </c>
      <c r="B4796">
        <f t="shared" si="397"/>
        <v>20</v>
      </c>
    </row>
    <row r="4797" spans="1:2" ht="15" customHeight="1" x14ac:dyDescent="0.3">
      <c r="A4797" t="s">
        <v>1883</v>
      </c>
      <c r="B4797">
        <f t="shared" si="397"/>
        <v>15</v>
      </c>
    </row>
    <row r="4798" spans="1:2" ht="15" customHeight="1" x14ac:dyDescent="0.3">
      <c r="A4798" t="s">
        <v>8267</v>
      </c>
      <c r="B4798">
        <f t="shared" si="397"/>
        <v>20</v>
      </c>
    </row>
    <row r="4799" spans="1:2" ht="15" customHeight="1" x14ac:dyDescent="0.3">
      <c r="A4799" t="s">
        <v>8268</v>
      </c>
      <c r="B4799">
        <f>E1352</f>
        <v>20</v>
      </c>
    </row>
    <row r="4800" spans="1:2" ht="15" customHeight="1" x14ac:dyDescent="0.3">
      <c r="A4800" t="s">
        <v>8331</v>
      </c>
      <c r="B4800">
        <f>E1353</f>
        <v>15</v>
      </c>
    </row>
    <row r="4801" spans="1:2" ht="15" customHeight="1" x14ac:dyDescent="0.3">
      <c r="A4801" t="s">
        <v>8332</v>
      </c>
      <c r="B4801">
        <f>E1353</f>
        <v>15</v>
      </c>
    </row>
    <row r="4802" spans="1:2" ht="15" customHeight="1" x14ac:dyDescent="0.3">
      <c r="A4802" t="s">
        <v>8333</v>
      </c>
      <c r="B4802">
        <f>E1354</f>
        <v>15</v>
      </c>
    </row>
    <row r="4803" spans="1:2" ht="15" customHeight="1" x14ac:dyDescent="0.3">
      <c r="A4803" t="s">
        <v>8334</v>
      </c>
      <c r="B4803">
        <f>E1354</f>
        <v>15</v>
      </c>
    </row>
    <row r="4804" spans="1:2" ht="15" customHeight="1" x14ac:dyDescent="0.3">
      <c r="A4804" t="s">
        <v>8335</v>
      </c>
      <c r="B4804">
        <f>E1355</f>
        <v>20</v>
      </c>
    </row>
    <row r="4805" spans="1:2" ht="15" customHeight="1" x14ac:dyDescent="0.3">
      <c r="A4805" t="s">
        <v>8336</v>
      </c>
      <c r="B4805">
        <f>E1355</f>
        <v>20</v>
      </c>
    </row>
    <row r="4806" spans="1:2" ht="15" customHeight="1" x14ac:dyDescent="0.3">
      <c r="A4806" t="s">
        <v>8337</v>
      </c>
      <c r="B4806">
        <f>E1355</f>
        <v>20</v>
      </c>
    </row>
    <row r="4807" spans="1:2" ht="15" customHeight="1" x14ac:dyDescent="0.3">
      <c r="A4807" t="s">
        <v>1888</v>
      </c>
      <c r="B4807">
        <f>E1356</f>
        <v>15</v>
      </c>
    </row>
    <row r="4808" spans="1:2" ht="15" customHeight="1" x14ac:dyDescent="0.3">
      <c r="A4808" t="s">
        <v>8340</v>
      </c>
      <c r="B4808">
        <f>E1358</f>
        <v>15</v>
      </c>
    </row>
    <row r="4809" spans="1:2" ht="15" customHeight="1" x14ac:dyDescent="0.3">
      <c r="A4809" t="s">
        <v>8338</v>
      </c>
      <c r="B4809">
        <f>E1357</f>
        <v>15</v>
      </c>
    </row>
    <row r="4810" spans="1:2" ht="15" customHeight="1" x14ac:dyDescent="0.3">
      <c r="A4810" t="s">
        <v>8339</v>
      </c>
      <c r="B4810">
        <f>E1357</f>
        <v>15</v>
      </c>
    </row>
    <row r="4811" spans="1:2" ht="15" customHeight="1" x14ac:dyDescent="0.3">
      <c r="A4811" t="s">
        <v>8341</v>
      </c>
      <c r="B4811">
        <f>E1358</f>
        <v>15</v>
      </c>
    </row>
    <row r="4812" spans="1:2" ht="15" customHeight="1" x14ac:dyDescent="0.3">
      <c r="A4812" t="s">
        <v>8342</v>
      </c>
      <c r="B4812">
        <f>E1358</f>
        <v>15</v>
      </c>
    </row>
    <row r="4813" spans="1:2" ht="15" customHeight="1" x14ac:dyDescent="0.3">
      <c r="A4813" t="s">
        <v>8343</v>
      </c>
      <c r="B4813">
        <f t="shared" ref="B4813:B4823" si="398">E1358</f>
        <v>15</v>
      </c>
    </row>
    <row r="4814" spans="1:2" ht="15" customHeight="1" x14ac:dyDescent="0.3">
      <c r="A4814" t="s">
        <v>1891</v>
      </c>
      <c r="B4814">
        <f t="shared" si="398"/>
        <v>12</v>
      </c>
    </row>
    <row r="4815" spans="1:2" ht="15" customHeight="1" x14ac:dyDescent="0.3">
      <c r="A4815" t="s">
        <v>1892</v>
      </c>
      <c r="B4815">
        <f t="shared" si="398"/>
        <v>15</v>
      </c>
    </row>
    <row r="4816" spans="1:2" ht="15" customHeight="1" x14ac:dyDescent="0.3">
      <c r="A4816" t="s">
        <v>1893</v>
      </c>
      <c r="B4816">
        <f t="shared" si="398"/>
        <v>12</v>
      </c>
    </row>
    <row r="4817" spans="1:2" ht="15" customHeight="1" x14ac:dyDescent="0.3">
      <c r="A4817" t="s">
        <v>1894</v>
      </c>
      <c r="B4817">
        <f t="shared" si="398"/>
        <v>15</v>
      </c>
    </row>
    <row r="4818" spans="1:2" ht="15" customHeight="1" x14ac:dyDescent="0.3">
      <c r="A4818" t="s">
        <v>1895</v>
      </c>
      <c r="B4818">
        <f t="shared" si="398"/>
        <v>20</v>
      </c>
    </row>
    <row r="4819" spans="1:2" ht="15" customHeight="1" x14ac:dyDescent="0.3">
      <c r="A4819" t="s">
        <v>1896</v>
      </c>
      <c r="B4819">
        <f t="shared" si="398"/>
        <v>20</v>
      </c>
    </row>
    <row r="4820" spans="1:2" ht="15" customHeight="1" x14ac:dyDescent="0.3">
      <c r="A4820" t="s">
        <v>1897</v>
      </c>
      <c r="B4820">
        <f t="shared" si="398"/>
        <v>15</v>
      </c>
    </row>
    <row r="4821" spans="1:2" ht="15" customHeight="1" x14ac:dyDescent="0.3">
      <c r="A4821" t="s">
        <v>1898</v>
      </c>
      <c r="B4821">
        <f t="shared" si="398"/>
        <v>20</v>
      </c>
    </row>
    <row r="4822" spans="1:2" ht="15" customHeight="1" x14ac:dyDescent="0.3">
      <c r="A4822" t="s">
        <v>1899</v>
      </c>
      <c r="B4822">
        <f t="shared" si="398"/>
        <v>12</v>
      </c>
    </row>
    <row r="4823" spans="1:2" ht="15" customHeight="1" x14ac:dyDescent="0.3">
      <c r="A4823" t="s">
        <v>8349</v>
      </c>
      <c r="B4823">
        <f t="shared" si="398"/>
        <v>15</v>
      </c>
    </row>
    <row r="4824" spans="1:2" ht="15" customHeight="1" x14ac:dyDescent="0.3">
      <c r="A4824" t="s">
        <v>8350</v>
      </c>
      <c r="B4824">
        <f>E1368</f>
        <v>15</v>
      </c>
    </row>
    <row r="4825" spans="1:2" ht="15" customHeight="1" x14ac:dyDescent="0.3">
      <c r="A4825" t="s">
        <v>1901</v>
      </c>
      <c r="B4825">
        <f>E1369</f>
        <v>15</v>
      </c>
    </row>
    <row r="4826" spans="1:2" ht="15" customHeight="1" x14ac:dyDescent="0.3">
      <c r="A4826" t="s">
        <v>1902</v>
      </c>
      <c r="B4826">
        <f>E1370</f>
        <v>15</v>
      </c>
    </row>
    <row r="4827" spans="1:2" ht="15" customHeight="1" x14ac:dyDescent="0.3">
      <c r="A4827" t="s">
        <v>8344</v>
      </c>
      <c r="B4827">
        <f>E1371</f>
        <v>20</v>
      </c>
    </row>
    <row r="4828" spans="1:2" ht="15" customHeight="1" x14ac:dyDescent="0.3">
      <c r="A4828" t="s">
        <v>8345</v>
      </c>
      <c r="B4828">
        <f>E1371</f>
        <v>20</v>
      </c>
    </row>
    <row r="4829" spans="1:2" ht="15" customHeight="1" x14ac:dyDescent="0.3">
      <c r="A4829" t="s">
        <v>8346</v>
      </c>
      <c r="B4829">
        <f>E1371</f>
        <v>20</v>
      </c>
    </row>
    <row r="4830" spans="1:2" ht="15" customHeight="1" x14ac:dyDescent="0.3">
      <c r="A4830" t="s">
        <v>8397</v>
      </c>
      <c r="B4830">
        <f>B4780</f>
        <v>15</v>
      </c>
    </row>
    <row r="4831" spans="1:2" ht="15" customHeight="1" x14ac:dyDescent="0.3">
      <c r="A4831" t="s">
        <v>8398</v>
      </c>
      <c r="B4831">
        <f t="shared" ref="B4831:B4869" si="399">B4791</f>
        <v>15</v>
      </c>
    </row>
    <row r="4832" spans="1:2" ht="15" customHeight="1" x14ac:dyDescent="0.3">
      <c r="A4832" t="s">
        <v>8399</v>
      </c>
      <c r="B4832">
        <f t="shared" si="399"/>
        <v>15</v>
      </c>
    </row>
    <row r="4833" spans="1:2" ht="15" customHeight="1" x14ac:dyDescent="0.3">
      <c r="A4833" t="s">
        <v>8400</v>
      </c>
      <c r="B4833">
        <f t="shared" si="399"/>
        <v>20</v>
      </c>
    </row>
    <row r="4834" spans="1:2" ht="15" customHeight="1" x14ac:dyDescent="0.3">
      <c r="A4834" t="s">
        <v>8401</v>
      </c>
      <c r="B4834">
        <f t="shared" si="399"/>
        <v>20</v>
      </c>
    </row>
    <row r="4835" spans="1:2" ht="15" customHeight="1" x14ac:dyDescent="0.3">
      <c r="A4835" t="s">
        <v>8402</v>
      </c>
      <c r="B4835">
        <f t="shared" si="399"/>
        <v>20</v>
      </c>
    </row>
    <row r="4836" spans="1:2" ht="15" customHeight="1" x14ac:dyDescent="0.3">
      <c r="A4836" t="s">
        <v>8403</v>
      </c>
      <c r="B4836">
        <f t="shared" si="399"/>
        <v>20</v>
      </c>
    </row>
    <row r="4837" spans="1:2" ht="15" customHeight="1" x14ac:dyDescent="0.3">
      <c r="A4837" t="s">
        <v>8404</v>
      </c>
      <c r="B4837">
        <f t="shared" si="399"/>
        <v>15</v>
      </c>
    </row>
    <row r="4838" spans="1:2" ht="15" customHeight="1" x14ac:dyDescent="0.3">
      <c r="A4838" t="s">
        <v>8405</v>
      </c>
      <c r="B4838">
        <f t="shared" si="399"/>
        <v>20</v>
      </c>
    </row>
    <row r="4839" spans="1:2" ht="15" customHeight="1" x14ac:dyDescent="0.3">
      <c r="A4839" t="s">
        <v>8406</v>
      </c>
      <c r="B4839">
        <f t="shared" si="399"/>
        <v>20</v>
      </c>
    </row>
    <row r="4840" spans="1:2" ht="15" customHeight="1" x14ac:dyDescent="0.3">
      <c r="A4840" t="s">
        <v>8429</v>
      </c>
      <c r="B4840">
        <f t="shared" si="399"/>
        <v>15</v>
      </c>
    </row>
    <row r="4841" spans="1:2" ht="15" customHeight="1" x14ac:dyDescent="0.3">
      <c r="A4841" t="s">
        <v>8430</v>
      </c>
      <c r="B4841">
        <f t="shared" si="399"/>
        <v>15</v>
      </c>
    </row>
    <row r="4842" spans="1:2" ht="15" customHeight="1" x14ac:dyDescent="0.3">
      <c r="A4842" t="s">
        <v>8407</v>
      </c>
      <c r="B4842">
        <f t="shared" si="399"/>
        <v>15</v>
      </c>
    </row>
    <row r="4843" spans="1:2" ht="15" customHeight="1" x14ac:dyDescent="0.3">
      <c r="A4843" t="s">
        <v>8408</v>
      </c>
      <c r="B4843">
        <f t="shared" si="399"/>
        <v>15</v>
      </c>
    </row>
    <row r="4844" spans="1:2" ht="15" customHeight="1" x14ac:dyDescent="0.3">
      <c r="A4844" t="s">
        <v>8409</v>
      </c>
      <c r="B4844">
        <f t="shared" si="399"/>
        <v>20</v>
      </c>
    </row>
    <row r="4845" spans="1:2" ht="15" customHeight="1" x14ac:dyDescent="0.3">
      <c r="A4845" t="s">
        <v>8410</v>
      </c>
      <c r="B4845">
        <f t="shared" si="399"/>
        <v>20</v>
      </c>
    </row>
    <row r="4846" spans="1:2" ht="15" customHeight="1" x14ac:dyDescent="0.3">
      <c r="A4846" t="s">
        <v>8411</v>
      </c>
      <c r="B4846">
        <f t="shared" si="399"/>
        <v>20</v>
      </c>
    </row>
    <row r="4847" spans="1:2" ht="15" customHeight="1" x14ac:dyDescent="0.3">
      <c r="A4847" t="s">
        <v>8412</v>
      </c>
      <c r="B4847">
        <f t="shared" si="399"/>
        <v>15</v>
      </c>
    </row>
    <row r="4848" spans="1:2" ht="15" customHeight="1" x14ac:dyDescent="0.3">
      <c r="A4848" t="s">
        <v>8413</v>
      </c>
      <c r="B4848">
        <f t="shared" si="399"/>
        <v>15</v>
      </c>
    </row>
    <row r="4849" spans="1:2" ht="15" customHeight="1" x14ac:dyDescent="0.3">
      <c r="A4849" t="s">
        <v>8414</v>
      </c>
      <c r="B4849">
        <f t="shared" si="399"/>
        <v>15</v>
      </c>
    </row>
    <row r="4850" spans="1:2" ht="15" customHeight="1" x14ac:dyDescent="0.3">
      <c r="A4850" t="s">
        <v>8415</v>
      </c>
      <c r="B4850">
        <f t="shared" si="399"/>
        <v>15</v>
      </c>
    </row>
    <row r="4851" spans="1:2" ht="15" customHeight="1" x14ac:dyDescent="0.3">
      <c r="A4851" t="s">
        <v>8416</v>
      </c>
      <c r="B4851">
        <f t="shared" si="399"/>
        <v>15</v>
      </c>
    </row>
    <row r="4852" spans="1:2" ht="15" customHeight="1" x14ac:dyDescent="0.3">
      <c r="A4852" t="s">
        <v>8417</v>
      </c>
      <c r="B4852">
        <f t="shared" si="399"/>
        <v>15</v>
      </c>
    </row>
    <row r="4853" spans="1:2" ht="15" customHeight="1" x14ac:dyDescent="0.3">
      <c r="A4853" t="s">
        <v>8418</v>
      </c>
      <c r="B4853">
        <f t="shared" si="399"/>
        <v>15</v>
      </c>
    </row>
    <row r="4854" spans="1:2" ht="15" customHeight="1" x14ac:dyDescent="0.3">
      <c r="A4854" t="s">
        <v>8419</v>
      </c>
      <c r="B4854">
        <f t="shared" si="399"/>
        <v>12</v>
      </c>
    </row>
    <row r="4855" spans="1:2" ht="15" customHeight="1" x14ac:dyDescent="0.3">
      <c r="A4855" t="s">
        <v>8420</v>
      </c>
      <c r="B4855">
        <f t="shared" si="399"/>
        <v>15</v>
      </c>
    </row>
    <row r="4856" spans="1:2" ht="15" customHeight="1" x14ac:dyDescent="0.3">
      <c r="A4856" t="s">
        <v>8421</v>
      </c>
      <c r="B4856">
        <f t="shared" si="399"/>
        <v>12</v>
      </c>
    </row>
    <row r="4857" spans="1:2" ht="15" customHeight="1" x14ac:dyDescent="0.3">
      <c r="A4857" t="s">
        <v>8391</v>
      </c>
      <c r="B4857">
        <f t="shared" si="399"/>
        <v>15</v>
      </c>
    </row>
    <row r="4858" spans="1:2" ht="15" customHeight="1" x14ac:dyDescent="0.3">
      <c r="A4858" t="s">
        <v>8422</v>
      </c>
      <c r="B4858">
        <f t="shared" si="399"/>
        <v>20</v>
      </c>
    </row>
    <row r="4859" spans="1:2" ht="15" customHeight="1" x14ac:dyDescent="0.3">
      <c r="A4859" t="s">
        <v>8423</v>
      </c>
      <c r="B4859">
        <f t="shared" si="399"/>
        <v>20</v>
      </c>
    </row>
    <row r="4860" spans="1:2" ht="15" customHeight="1" x14ac:dyDescent="0.3">
      <c r="A4860" t="s">
        <v>8392</v>
      </c>
      <c r="B4860">
        <f t="shared" si="399"/>
        <v>15</v>
      </c>
    </row>
    <row r="4861" spans="1:2" ht="15" customHeight="1" x14ac:dyDescent="0.3">
      <c r="A4861" t="s">
        <v>8393</v>
      </c>
      <c r="B4861">
        <f t="shared" si="399"/>
        <v>20</v>
      </c>
    </row>
    <row r="4862" spans="1:2" ht="15" customHeight="1" x14ac:dyDescent="0.3">
      <c r="A4862" t="s">
        <v>8424</v>
      </c>
      <c r="B4862">
        <f t="shared" si="399"/>
        <v>12</v>
      </c>
    </row>
    <row r="4863" spans="1:2" ht="15" customHeight="1" x14ac:dyDescent="0.3">
      <c r="A4863" t="s">
        <v>8425</v>
      </c>
      <c r="B4863">
        <f t="shared" si="399"/>
        <v>15</v>
      </c>
    </row>
    <row r="4864" spans="1:2" ht="15" customHeight="1" x14ac:dyDescent="0.3">
      <c r="A4864" t="s">
        <v>8426</v>
      </c>
      <c r="B4864">
        <f t="shared" si="399"/>
        <v>15</v>
      </c>
    </row>
    <row r="4865" spans="1:2" ht="15" customHeight="1" x14ac:dyDescent="0.3">
      <c r="A4865" t="s">
        <v>8427</v>
      </c>
      <c r="B4865">
        <f t="shared" si="399"/>
        <v>15</v>
      </c>
    </row>
    <row r="4866" spans="1:2" ht="15" customHeight="1" x14ac:dyDescent="0.3">
      <c r="A4866" t="s">
        <v>8428</v>
      </c>
      <c r="B4866">
        <f t="shared" si="399"/>
        <v>15</v>
      </c>
    </row>
    <row r="4867" spans="1:2" ht="15" customHeight="1" x14ac:dyDescent="0.3">
      <c r="A4867" t="s">
        <v>8394</v>
      </c>
      <c r="B4867">
        <f t="shared" si="399"/>
        <v>20</v>
      </c>
    </row>
    <row r="4868" spans="1:2" ht="15" customHeight="1" x14ac:dyDescent="0.3">
      <c r="A4868" t="s">
        <v>8395</v>
      </c>
      <c r="B4868">
        <f t="shared" si="399"/>
        <v>20</v>
      </c>
    </row>
    <row r="4869" spans="1:2" ht="15" customHeight="1" x14ac:dyDescent="0.3">
      <c r="A4869" t="s">
        <v>8396</v>
      </c>
      <c r="B4869">
        <f t="shared" si="399"/>
        <v>20</v>
      </c>
    </row>
    <row r="4870" spans="1:2" ht="15" customHeight="1" x14ac:dyDescent="0.3">
      <c r="A4870" t="s">
        <v>8351</v>
      </c>
      <c r="B4870">
        <f>B4780</f>
        <v>15</v>
      </c>
    </row>
    <row r="4871" spans="1:2" ht="15" customHeight="1" x14ac:dyDescent="0.3">
      <c r="A4871" t="s">
        <v>8352</v>
      </c>
      <c r="B4871">
        <f t="shared" ref="B4871:B4909" si="400">B4791</f>
        <v>15</v>
      </c>
    </row>
    <row r="4872" spans="1:2" ht="15" customHeight="1" x14ac:dyDescent="0.3">
      <c r="A4872" t="s">
        <v>8353</v>
      </c>
      <c r="B4872">
        <f t="shared" si="400"/>
        <v>15</v>
      </c>
    </row>
    <row r="4873" spans="1:2" ht="15" customHeight="1" x14ac:dyDescent="0.3">
      <c r="A4873" t="s">
        <v>8354</v>
      </c>
      <c r="B4873">
        <f t="shared" si="400"/>
        <v>20</v>
      </c>
    </row>
    <row r="4874" spans="1:2" ht="15" customHeight="1" x14ac:dyDescent="0.3">
      <c r="A4874" t="s">
        <v>8355</v>
      </c>
      <c r="B4874">
        <f t="shared" si="400"/>
        <v>20</v>
      </c>
    </row>
    <row r="4875" spans="1:2" ht="15" customHeight="1" x14ac:dyDescent="0.3">
      <c r="A4875" t="s">
        <v>8356</v>
      </c>
      <c r="B4875">
        <f t="shared" si="400"/>
        <v>20</v>
      </c>
    </row>
    <row r="4876" spans="1:2" ht="15" customHeight="1" x14ac:dyDescent="0.3">
      <c r="A4876" t="s">
        <v>8357</v>
      </c>
      <c r="B4876">
        <f t="shared" si="400"/>
        <v>20</v>
      </c>
    </row>
    <row r="4877" spans="1:2" ht="15" customHeight="1" x14ac:dyDescent="0.3">
      <c r="A4877" t="s">
        <v>8358</v>
      </c>
      <c r="B4877">
        <f t="shared" si="400"/>
        <v>15</v>
      </c>
    </row>
    <row r="4878" spans="1:2" ht="15" customHeight="1" x14ac:dyDescent="0.3">
      <c r="A4878" t="s">
        <v>8359</v>
      </c>
      <c r="B4878">
        <f t="shared" si="400"/>
        <v>20</v>
      </c>
    </row>
    <row r="4879" spans="1:2" ht="15" customHeight="1" x14ac:dyDescent="0.3">
      <c r="A4879" t="s">
        <v>8360</v>
      </c>
      <c r="B4879">
        <f t="shared" si="400"/>
        <v>20</v>
      </c>
    </row>
    <row r="4880" spans="1:2" ht="15" customHeight="1" x14ac:dyDescent="0.3">
      <c r="A4880" t="s">
        <v>8361</v>
      </c>
      <c r="B4880">
        <f t="shared" si="400"/>
        <v>15</v>
      </c>
    </row>
    <row r="4881" spans="1:2" ht="15" customHeight="1" x14ac:dyDescent="0.3">
      <c r="A4881" t="s">
        <v>8362</v>
      </c>
      <c r="B4881">
        <f t="shared" si="400"/>
        <v>15</v>
      </c>
    </row>
    <row r="4882" spans="1:2" ht="15" customHeight="1" x14ac:dyDescent="0.3">
      <c r="A4882" t="s">
        <v>8363</v>
      </c>
      <c r="B4882">
        <f t="shared" si="400"/>
        <v>15</v>
      </c>
    </row>
    <row r="4883" spans="1:2" ht="15" customHeight="1" x14ac:dyDescent="0.3">
      <c r="A4883" t="s">
        <v>8364</v>
      </c>
      <c r="B4883">
        <f t="shared" si="400"/>
        <v>15</v>
      </c>
    </row>
    <row r="4884" spans="1:2" ht="15" customHeight="1" x14ac:dyDescent="0.3">
      <c r="A4884" t="s">
        <v>8365</v>
      </c>
      <c r="B4884">
        <f t="shared" si="400"/>
        <v>20</v>
      </c>
    </row>
    <row r="4885" spans="1:2" ht="15" customHeight="1" x14ac:dyDescent="0.3">
      <c r="A4885" t="s">
        <v>8366</v>
      </c>
      <c r="B4885">
        <f t="shared" si="400"/>
        <v>20</v>
      </c>
    </row>
    <row r="4886" spans="1:2" ht="15" customHeight="1" x14ac:dyDescent="0.3">
      <c r="A4886" t="s">
        <v>8367</v>
      </c>
      <c r="B4886">
        <f t="shared" si="400"/>
        <v>20</v>
      </c>
    </row>
    <row r="4887" spans="1:2" ht="15" customHeight="1" x14ac:dyDescent="0.3">
      <c r="A4887" t="s">
        <v>8368</v>
      </c>
      <c r="B4887">
        <f t="shared" si="400"/>
        <v>15</v>
      </c>
    </row>
    <row r="4888" spans="1:2" ht="15" customHeight="1" x14ac:dyDescent="0.3">
      <c r="A4888" t="s">
        <v>8369</v>
      </c>
      <c r="B4888">
        <f t="shared" si="400"/>
        <v>15</v>
      </c>
    </row>
    <row r="4889" spans="1:2" ht="15" customHeight="1" x14ac:dyDescent="0.3">
      <c r="A4889" t="s">
        <v>8370</v>
      </c>
      <c r="B4889">
        <f t="shared" si="400"/>
        <v>15</v>
      </c>
    </row>
    <row r="4890" spans="1:2" ht="15" customHeight="1" x14ac:dyDescent="0.3">
      <c r="A4890" t="s">
        <v>8371</v>
      </c>
      <c r="B4890">
        <f t="shared" si="400"/>
        <v>15</v>
      </c>
    </row>
    <row r="4891" spans="1:2" ht="15" customHeight="1" x14ac:dyDescent="0.3">
      <c r="A4891" t="s">
        <v>8372</v>
      </c>
      <c r="B4891">
        <f t="shared" si="400"/>
        <v>15</v>
      </c>
    </row>
    <row r="4892" spans="1:2" ht="15" customHeight="1" x14ac:dyDescent="0.3">
      <c r="A4892" t="s">
        <v>8373</v>
      </c>
      <c r="B4892">
        <f t="shared" si="400"/>
        <v>15</v>
      </c>
    </row>
    <row r="4893" spans="1:2" ht="15" customHeight="1" x14ac:dyDescent="0.3">
      <c r="A4893" t="s">
        <v>8374</v>
      </c>
      <c r="B4893">
        <f t="shared" si="400"/>
        <v>15</v>
      </c>
    </row>
    <row r="4894" spans="1:2" ht="15" customHeight="1" x14ac:dyDescent="0.3">
      <c r="A4894" t="s">
        <v>8375</v>
      </c>
      <c r="B4894">
        <f t="shared" si="400"/>
        <v>12</v>
      </c>
    </row>
    <row r="4895" spans="1:2" ht="15" customHeight="1" x14ac:dyDescent="0.3">
      <c r="A4895" t="s">
        <v>8376</v>
      </c>
      <c r="B4895">
        <f t="shared" si="400"/>
        <v>15</v>
      </c>
    </row>
    <row r="4896" spans="1:2" ht="15" customHeight="1" x14ac:dyDescent="0.3">
      <c r="A4896" t="s">
        <v>8377</v>
      </c>
      <c r="B4896">
        <f t="shared" si="400"/>
        <v>12</v>
      </c>
    </row>
    <row r="4897" spans="1:2" ht="15" customHeight="1" x14ac:dyDescent="0.3">
      <c r="A4897" t="s">
        <v>8378</v>
      </c>
      <c r="B4897">
        <f t="shared" si="400"/>
        <v>15</v>
      </c>
    </row>
    <row r="4898" spans="1:2" ht="15" customHeight="1" x14ac:dyDescent="0.3">
      <c r="A4898" t="s">
        <v>8379</v>
      </c>
      <c r="B4898">
        <f t="shared" si="400"/>
        <v>20</v>
      </c>
    </row>
    <row r="4899" spans="1:2" ht="15" customHeight="1" x14ac:dyDescent="0.3">
      <c r="A4899" t="s">
        <v>8380</v>
      </c>
      <c r="B4899">
        <f t="shared" si="400"/>
        <v>20</v>
      </c>
    </row>
    <row r="4900" spans="1:2" ht="15" customHeight="1" x14ac:dyDescent="0.3">
      <c r="A4900" t="s">
        <v>8381</v>
      </c>
      <c r="B4900">
        <f t="shared" si="400"/>
        <v>15</v>
      </c>
    </row>
    <row r="4901" spans="1:2" ht="15" customHeight="1" x14ac:dyDescent="0.3">
      <c r="A4901" t="s">
        <v>8382</v>
      </c>
      <c r="B4901">
        <f t="shared" si="400"/>
        <v>20</v>
      </c>
    </row>
    <row r="4902" spans="1:2" ht="15" customHeight="1" x14ac:dyDescent="0.3">
      <c r="A4902" t="s">
        <v>8383</v>
      </c>
      <c r="B4902">
        <f t="shared" si="400"/>
        <v>12</v>
      </c>
    </row>
    <row r="4903" spans="1:2" ht="15" customHeight="1" x14ac:dyDescent="0.3">
      <c r="A4903" t="s">
        <v>8384</v>
      </c>
      <c r="B4903">
        <f t="shared" si="400"/>
        <v>15</v>
      </c>
    </row>
    <row r="4904" spans="1:2" ht="15" customHeight="1" x14ac:dyDescent="0.3">
      <c r="A4904" t="s">
        <v>8385</v>
      </c>
      <c r="B4904">
        <f t="shared" si="400"/>
        <v>15</v>
      </c>
    </row>
    <row r="4905" spans="1:2" ht="15" customHeight="1" x14ac:dyDescent="0.3">
      <c r="A4905" t="s">
        <v>8386</v>
      </c>
      <c r="B4905">
        <f t="shared" si="400"/>
        <v>15</v>
      </c>
    </row>
    <row r="4906" spans="1:2" ht="15" customHeight="1" x14ac:dyDescent="0.3">
      <c r="A4906" t="s">
        <v>8387</v>
      </c>
      <c r="B4906">
        <f t="shared" si="400"/>
        <v>15</v>
      </c>
    </row>
    <row r="4907" spans="1:2" ht="15" customHeight="1" x14ac:dyDescent="0.3">
      <c r="A4907" t="s">
        <v>8388</v>
      </c>
      <c r="B4907">
        <f t="shared" si="400"/>
        <v>20</v>
      </c>
    </row>
    <row r="4908" spans="1:2" ht="15" customHeight="1" x14ac:dyDescent="0.3">
      <c r="A4908" t="s">
        <v>8389</v>
      </c>
      <c r="B4908">
        <f t="shared" si="400"/>
        <v>20</v>
      </c>
    </row>
    <row r="4909" spans="1:2" ht="15" customHeight="1" x14ac:dyDescent="0.3">
      <c r="A4909" t="s">
        <v>8390</v>
      </c>
      <c r="B4909">
        <f t="shared" si="400"/>
        <v>20</v>
      </c>
    </row>
    <row r="4910" spans="1:2" ht="15" customHeight="1" x14ac:dyDescent="0.3">
      <c r="A4910" t="s">
        <v>8347</v>
      </c>
      <c r="B4910">
        <f>E1372</f>
        <v>0</v>
      </c>
    </row>
    <row r="4911" spans="1:2" ht="15" customHeight="1" x14ac:dyDescent="0.3">
      <c r="A4911" t="s">
        <v>8348</v>
      </c>
      <c r="B4911">
        <f>E1372</f>
        <v>0</v>
      </c>
    </row>
    <row r="4912" spans="1:2" ht="15" customHeight="1" x14ac:dyDescent="0.3">
      <c r="A4912" t="s">
        <v>1905</v>
      </c>
      <c r="B4912">
        <f>E1373</f>
        <v>12</v>
      </c>
    </row>
    <row r="4913" spans="1:2" ht="15" customHeight="1" x14ac:dyDescent="0.3">
      <c r="A4913" t="s">
        <v>7738</v>
      </c>
      <c r="B4913">
        <f>E1374</f>
        <v>35</v>
      </c>
    </row>
    <row r="4914" spans="1:2" ht="15" customHeight="1" x14ac:dyDescent="0.3">
      <c r="A4914" t="s">
        <v>6800</v>
      </c>
      <c r="B4914">
        <f>E1376</f>
        <v>20</v>
      </c>
    </row>
    <row r="4915" spans="1:2" ht="15" customHeight="1" x14ac:dyDescent="0.3">
      <c r="A4915" t="s">
        <v>8431</v>
      </c>
      <c r="B4915">
        <f>E1379</f>
        <v>20</v>
      </c>
    </row>
    <row r="4916" spans="1:2" ht="15" customHeight="1" x14ac:dyDescent="0.3">
      <c r="A4916" t="s">
        <v>8432</v>
      </c>
      <c r="B4916">
        <f>E1379</f>
        <v>20</v>
      </c>
    </row>
    <row r="4917" spans="1:2" ht="15" customHeight="1" x14ac:dyDescent="0.3">
      <c r="A4917" t="s">
        <v>8433</v>
      </c>
      <c r="B4917">
        <f>E1379</f>
        <v>20</v>
      </c>
    </row>
    <row r="4918" spans="1:2" ht="15" customHeight="1" x14ac:dyDescent="0.3">
      <c r="A4918" t="s">
        <v>8434</v>
      </c>
      <c r="B4918">
        <f>E1379</f>
        <v>20</v>
      </c>
    </row>
    <row r="4919" spans="1:2" ht="15" customHeight="1" x14ac:dyDescent="0.3">
      <c r="A4919" t="s">
        <v>8435</v>
      </c>
      <c r="B4919">
        <f>E1379</f>
        <v>20</v>
      </c>
    </row>
    <row r="4920" spans="1:2" ht="15" customHeight="1" x14ac:dyDescent="0.3">
      <c r="A4920" t="s">
        <v>8436</v>
      </c>
      <c r="B4920">
        <f>E1379</f>
        <v>20</v>
      </c>
    </row>
    <row r="4921" spans="1:2" ht="15" customHeight="1" x14ac:dyDescent="0.3">
      <c r="A4921" t="s">
        <v>1917</v>
      </c>
      <c r="B4921">
        <f>E1385</f>
        <v>0</v>
      </c>
    </row>
    <row r="4922" spans="1:2" ht="15" customHeight="1" x14ac:dyDescent="0.3">
      <c r="A4922" t="s">
        <v>8437</v>
      </c>
      <c r="B4922">
        <f>E1386</f>
        <v>20</v>
      </c>
    </row>
    <row r="4923" spans="1:2" ht="15" customHeight="1" x14ac:dyDescent="0.3">
      <c r="A4923" t="s">
        <v>7563</v>
      </c>
      <c r="B4923">
        <f>E1387</f>
        <v>15</v>
      </c>
    </row>
    <row r="4924" spans="1:2" ht="15" customHeight="1" x14ac:dyDescent="0.3">
      <c r="A4924" t="s">
        <v>8438</v>
      </c>
      <c r="B4924">
        <f>E1388</f>
        <v>20</v>
      </c>
    </row>
    <row r="4925" spans="1:2" ht="15" customHeight="1" x14ac:dyDescent="0.3">
      <c r="A4925" t="s">
        <v>8439</v>
      </c>
      <c r="B4925">
        <f>E1388</f>
        <v>20</v>
      </c>
    </row>
    <row r="4926" spans="1:2" ht="15" customHeight="1" x14ac:dyDescent="0.3">
      <c r="A4926" t="s">
        <v>6935</v>
      </c>
      <c r="B4926">
        <f>E1390</f>
        <v>20</v>
      </c>
    </row>
    <row r="4927" spans="1:2" ht="15" customHeight="1" x14ac:dyDescent="0.3">
      <c r="A4927" t="s">
        <v>8440</v>
      </c>
      <c r="B4927">
        <f>E1390</f>
        <v>20</v>
      </c>
    </row>
    <row r="4928" spans="1:2" ht="15" customHeight="1" x14ac:dyDescent="0.3">
      <c r="A4928" t="s">
        <v>7095</v>
      </c>
      <c r="B4928">
        <f>E1393</f>
        <v>15</v>
      </c>
    </row>
    <row r="4929" spans="1:2" ht="15" customHeight="1" x14ac:dyDescent="0.3">
      <c r="A4929" t="s">
        <v>8441</v>
      </c>
      <c r="B4929">
        <f>E1395</f>
        <v>25</v>
      </c>
    </row>
    <row r="4930" spans="1:2" ht="15" customHeight="1" x14ac:dyDescent="0.3">
      <c r="A4930" t="s">
        <v>8442</v>
      </c>
      <c r="B4930">
        <f>E1395</f>
        <v>25</v>
      </c>
    </row>
    <row r="4931" spans="1:2" ht="15" customHeight="1" x14ac:dyDescent="0.3">
      <c r="A4931" t="s">
        <v>8443</v>
      </c>
      <c r="B4931">
        <f>E1395</f>
        <v>25</v>
      </c>
    </row>
    <row r="4932" spans="1:2" ht="15" customHeight="1" x14ac:dyDescent="0.3">
      <c r="A4932" t="s">
        <v>8444</v>
      </c>
      <c r="B4932">
        <f>E1395</f>
        <v>25</v>
      </c>
    </row>
    <row r="4933" spans="1:2" ht="15" customHeight="1" x14ac:dyDescent="0.3">
      <c r="A4933" t="s">
        <v>8445</v>
      </c>
      <c r="B4933">
        <f>E1397</f>
        <v>20</v>
      </c>
    </row>
    <row r="4934" spans="1:2" ht="15" customHeight="1" x14ac:dyDescent="0.3">
      <c r="A4934" t="s">
        <v>8446</v>
      </c>
      <c r="B4934">
        <f>E1397</f>
        <v>20</v>
      </c>
    </row>
    <row r="4935" spans="1:2" ht="15" customHeight="1" x14ac:dyDescent="0.3">
      <c r="A4935" t="s">
        <v>8447</v>
      </c>
      <c r="B4935">
        <f>E1397</f>
        <v>20</v>
      </c>
    </row>
    <row r="4936" spans="1:2" ht="15" customHeight="1" x14ac:dyDescent="0.3">
      <c r="A4936" t="s">
        <v>8448</v>
      </c>
      <c r="B4936">
        <f>E1397</f>
        <v>20</v>
      </c>
    </row>
    <row r="4937" spans="1:2" ht="15" customHeight="1" x14ac:dyDescent="0.3">
      <c r="A4937" t="s">
        <v>8449</v>
      </c>
      <c r="B4937">
        <f>E1402</f>
        <v>25</v>
      </c>
    </row>
    <row r="4938" spans="1:2" ht="15" customHeight="1" x14ac:dyDescent="0.3">
      <c r="A4938" t="s">
        <v>8450</v>
      </c>
      <c r="B4938">
        <f>E1402</f>
        <v>25</v>
      </c>
    </row>
    <row r="4939" spans="1:2" ht="15" customHeight="1" x14ac:dyDescent="0.3">
      <c r="A4939" t="s">
        <v>1935</v>
      </c>
      <c r="B4939">
        <f>E1403</f>
        <v>0</v>
      </c>
    </row>
    <row r="4940" spans="1:2" ht="15" customHeight="1" x14ac:dyDescent="0.3">
      <c r="A4940" t="s">
        <v>8451</v>
      </c>
      <c r="B4940">
        <f>E1404</f>
        <v>15</v>
      </c>
    </row>
    <row r="4941" spans="1:2" ht="15" customHeight="1" x14ac:dyDescent="0.3">
      <c r="A4941" t="s">
        <v>8452</v>
      </c>
      <c r="B4941">
        <f>E1404</f>
        <v>15</v>
      </c>
    </row>
    <row r="4942" spans="1:2" ht="15" customHeight="1" x14ac:dyDescent="0.3">
      <c r="A4942" t="s">
        <v>1937</v>
      </c>
      <c r="B4942">
        <f>E1405</f>
        <v>35</v>
      </c>
    </row>
    <row r="4943" spans="1:2" ht="15" customHeight="1" x14ac:dyDescent="0.3">
      <c r="A4943" t="s">
        <v>1938</v>
      </c>
      <c r="B4943">
        <f>E1406</f>
        <v>0</v>
      </c>
    </row>
    <row r="4944" spans="1:2" ht="15" customHeight="1" x14ac:dyDescent="0.3">
      <c r="A4944" t="s">
        <v>1939</v>
      </c>
      <c r="B4944">
        <f>E1407</f>
        <v>10</v>
      </c>
    </row>
    <row r="4945" spans="1:2" ht="15" customHeight="1" x14ac:dyDescent="0.3">
      <c r="A4945" t="s">
        <v>8453</v>
      </c>
      <c r="B4945">
        <f>E1408</f>
        <v>12</v>
      </c>
    </row>
    <row r="4946" spans="1:2" ht="15" customHeight="1" x14ac:dyDescent="0.3">
      <c r="A4946" t="s">
        <v>8454</v>
      </c>
      <c r="B4946">
        <f>E1408</f>
        <v>12</v>
      </c>
    </row>
    <row r="4947" spans="1:2" ht="15" customHeight="1" x14ac:dyDescent="0.3">
      <c r="A4947" t="s">
        <v>1941</v>
      </c>
      <c r="B4947">
        <f>E1409</f>
        <v>15</v>
      </c>
    </row>
    <row r="4948" spans="1:2" ht="15" customHeight="1" x14ac:dyDescent="0.3">
      <c r="A4948" t="s">
        <v>1942</v>
      </c>
      <c r="B4948">
        <f>E1410</f>
        <v>12</v>
      </c>
    </row>
    <row r="4949" spans="1:2" ht="15" customHeight="1" x14ac:dyDescent="0.3">
      <c r="A4949" t="s">
        <v>8455</v>
      </c>
      <c r="B4949">
        <f>E1411</f>
        <v>15</v>
      </c>
    </row>
    <row r="4950" spans="1:2" ht="15" customHeight="1" x14ac:dyDescent="0.3">
      <c r="A4950" t="s">
        <v>8456</v>
      </c>
      <c r="B4950">
        <f>E1411</f>
        <v>15</v>
      </c>
    </row>
    <row r="4951" spans="1:2" ht="15" customHeight="1" x14ac:dyDescent="0.3">
      <c r="A4951" t="s">
        <v>8457</v>
      </c>
      <c r="B4951">
        <f t="shared" ref="B4951:B4958" si="401">E1411</f>
        <v>15</v>
      </c>
    </row>
    <row r="4952" spans="1:2" ht="15" customHeight="1" x14ac:dyDescent="0.3">
      <c r="A4952" t="s">
        <v>1944</v>
      </c>
      <c r="B4952">
        <f t="shared" si="401"/>
        <v>15</v>
      </c>
    </row>
    <row r="4953" spans="1:2" ht="15" customHeight="1" x14ac:dyDescent="0.3">
      <c r="A4953" t="s">
        <v>1945</v>
      </c>
      <c r="B4953">
        <f t="shared" si="401"/>
        <v>15</v>
      </c>
    </row>
    <row r="4954" spans="1:2" ht="15" customHeight="1" x14ac:dyDescent="0.3">
      <c r="A4954" t="s">
        <v>8458</v>
      </c>
      <c r="B4954">
        <f t="shared" si="401"/>
        <v>15</v>
      </c>
    </row>
    <row r="4955" spans="1:2" ht="15" customHeight="1" x14ac:dyDescent="0.3">
      <c r="A4955" t="s">
        <v>1947</v>
      </c>
      <c r="B4955">
        <f t="shared" si="401"/>
        <v>15</v>
      </c>
    </row>
    <row r="4956" spans="1:2" ht="15" customHeight="1" x14ac:dyDescent="0.3">
      <c r="A4956" t="s">
        <v>1948</v>
      </c>
      <c r="B4956">
        <f t="shared" si="401"/>
        <v>15</v>
      </c>
    </row>
    <row r="4957" spans="1:2" ht="15" customHeight="1" x14ac:dyDescent="0.3">
      <c r="A4957" t="s">
        <v>1949</v>
      </c>
      <c r="B4957">
        <f t="shared" si="401"/>
        <v>15</v>
      </c>
    </row>
    <row r="4958" spans="1:2" ht="15" customHeight="1" x14ac:dyDescent="0.3">
      <c r="A4958" t="s">
        <v>8763</v>
      </c>
      <c r="B4958">
        <f t="shared" si="401"/>
        <v>12</v>
      </c>
    </row>
    <row r="4959" spans="1:2" ht="15" customHeight="1" x14ac:dyDescent="0.3">
      <c r="A4959" t="s">
        <v>8459</v>
      </c>
      <c r="B4959">
        <f t="shared" ref="B4959:B4964" si="402">E1418</f>
        <v>12</v>
      </c>
    </row>
    <row r="4960" spans="1:2" ht="15" customHeight="1" x14ac:dyDescent="0.3">
      <c r="A4960" t="s">
        <v>1951</v>
      </c>
      <c r="B4960">
        <f t="shared" si="402"/>
        <v>15</v>
      </c>
    </row>
    <row r="4961" spans="1:2" ht="15" customHeight="1" x14ac:dyDescent="0.3">
      <c r="A4961" t="s">
        <v>8460</v>
      </c>
      <c r="B4961">
        <f t="shared" si="402"/>
        <v>15</v>
      </c>
    </row>
    <row r="4962" spans="1:2" ht="15" customHeight="1" x14ac:dyDescent="0.3">
      <c r="A4962" t="s">
        <v>1953</v>
      </c>
      <c r="B4962">
        <f t="shared" si="402"/>
        <v>15</v>
      </c>
    </row>
    <row r="4963" spans="1:2" ht="15" customHeight="1" x14ac:dyDescent="0.3">
      <c r="A4963" t="s">
        <v>1954</v>
      </c>
      <c r="B4963">
        <f t="shared" si="402"/>
        <v>15</v>
      </c>
    </row>
    <row r="4964" spans="1:2" ht="15" customHeight="1" x14ac:dyDescent="0.3">
      <c r="A4964" t="s">
        <v>8462</v>
      </c>
      <c r="B4964">
        <f t="shared" si="402"/>
        <v>12</v>
      </c>
    </row>
    <row r="4965" spans="1:2" ht="15" customHeight="1" x14ac:dyDescent="0.3">
      <c r="A4965" t="s">
        <v>8461</v>
      </c>
      <c r="B4965">
        <f>E1423</f>
        <v>12</v>
      </c>
    </row>
    <row r="4966" spans="1:2" ht="15" customHeight="1" x14ac:dyDescent="0.3">
      <c r="A4966" t="s">
        <v>8463</v>
      </c>
      <c r="B4966">
        <f>E1423</f>
        <v>12</v>
      </c>
    </row>
    <row r="4967" spans="1:2" ht="15" customHeight="1" x14ac:dyDescent="0.3">
      <c r="A4967" t="s">
        <v>1956</v>
      </c>
      <c r="B4967">
        <f>E1424</f>
        <v>12</v>
      </c>
    </row>
    <row r="4968" spans="1:2" ht="15" customHeight="1" x14ac:dyDescent="0.3">
      <c r="A4968" t="s">
        <v>8464</v>
      </c>
      <c r="B4968">
        <f>E1425</f>
        <v>15</v>
      </c>
    </row>
    <row r="4969" spans="1:2" ht="15" customHeight="1" x14ac:dyDescent="0.3">
      <c r="A4969" t="s">
        <v>8465</v>
      </c>
      <c r="B4969">
        <f>E1425</f>
        <v>15</v>
      </c>
    </row>
    <row r="4970" spans="1:2" ht="15" customHeight="1" x14ac:dyDescent="0.3">
      <c r="A4970" t="s">
        <v>8466</v>
      </c>
      <c r="B4970">
        <f>E1425</f>
        <v>15</v>
      </c>
    </row>
    <row r="4971" spans="1:2" ht="15" customHeight="1" x14ac:dyDescent="0.3">
      <c r="A4971" t="s">
        <v>1958</v>
      </c>
      <c r="B4971">
        <f>E1426</f>
        <v>12</v>
      </c>
    </row>
    <row r="4972" spans="1:2" ht="15" customHeight="1" x14ac:dyDescent="0.3">
      <c r="A4972" t="s">
        <v>8467</v>
      </c>
      <c r="B4972">
        <f>E1427</f>
        <v>10</v>
      </c>
    </row>
    <row r="4973" spans="1:2" ht="15" customHeight="1" x14ac:dyDescent="0.3">
      <c r="A4973" t="s">
        <v>8468</v>
      </c>
      <c r="B4973">
        <f>E1427</f>
        <v>10</v>
      </c>
    </row>
    <row r="4974" spans="1:2" ht="15" customHeight="1" x14ac:dyDescent="0.3">
      <c r="A4974" t="s">
        <v>1960</v>
      </c>
      <c r="B4974">
        <f>E1428</f>
        <v>12</v>
      </c>
    </row>
    <row r="4975" spans="1:2" ht="15" customHeight="1" x14ac:dyDescent="0.3">
      <c r="A4975" t="s">
        <v>8469</v>
      </c>
      <c r="B4975">
        <f>E1429</f>
        <v>15</v>
      </c>
    </row>
    <row r="4976" spans="1:2" ht="15" customHeight="1" x14ac:dyDescent="0.3">
      <c r="A4976" t="s">
        <v>8470</v>
      </c>
      <c r="B4976">
        <f>E1430</f>
        <v>15</v>
      </c>
    </row>
    <row r="4977" spans="1:2" ht="15" customHeight="1" x14ac:dyDescent="0.3">
      <c r="A4977" t="s">
        <v>8471</v>
      </c>
      <c r="B4977">
        <f>E1430</f>
        <v>15</v>
      </c>
    </row>
    <row r="4978" spans="1:2" ht="15" customHeight="1" x14ac:dyDescent="0.3">
      <c r="A4978" t="s">
        <v>8472</v>
      </c>
      <c r="B4978">
        <f>E1431</f>
        <v>15</v>
      </c>
    </row>
    <row r="4979" spans="1:2" ht="15" customHeight="1" x14ac:dyDescent="0.3">
      <c r="A4979" t="s">
        <v>8473</v>
      </c>
      <c r="B4979">
        <f>E1431</f>
        <v>15</v>
      </c>
    </row>
    <row r="4980" spans="1:2" ht="15" customHeight="1" x14ac:dyDescent="0.3">
      <c r="A4980" t="s">
        <v>8474</v>
      </c>
      <c r="B4980">
        <f>E1432</f>
        <v>15</v>
      </c>
    </row>
    <row r="4981" spans="1:2" ht="15" customHeight="1" x14ac:dyDescent="0.3">
      <c r="A4981" t="s">
        <v>1964</v>
      </c>
      <c r="B4981">
        <f>E1433</f>
        <v>10</v>
      </c>
    </row>
    <row r="4982" spans="1:2" ht="15" customHeight="1" x14ac:dyDescent="0.3">
      <c r="A4982" t="s">
        <v>8475</v>
      </c>
      <c r="B4982">
        <f>E1434</f>
        <v>10</v>
      </c>
    </row>
    <row r="4983" spans="1:2" ht="15" customHeight="1" x14ac:dyDescent="0.3">
      <c r="A4983" t="s">
        <v>8476</v>
      </c>
      <c r="B4983">
        <f>E1434</f>
        <v>10</v>
      </c>
    </row>
    <row r="4984" spans="1:2" ht="15" customHeight="1" x14ac:dyDescent="0.3">
      <c r="A4984" t="s">
        <v>1966</v>
      </c>
      <c r="B4984">
        <f>E1435</f>
        <v>15</v>
      </c>
    </row>
    <row r="4985" spans="1:2" ht="15" customHeight="1" x14ac:dyDescent="0.3">
      <c r="A4985" t="s">
        <v>8477</v>
      </c>
      <c r="B4985">
        <f>E1436</f>
        <v>12</v>
      </c>
    </row>
    <row r="4986" spans="1:2" ht="15" customHeight="1" x14ac:dyDescent="0.3">
      <c r="A4986" t="s">
        <v>8478</v>
      </c>
      <c r="B4986">
        <f>E1436</f>
        <v>12</v>
      </c>
    </row>
    <row r="4987" spans="1:2" ht="15" customHeight="1" x14ac:dyDescent="0.3">
      <c r="A4987" t="s">
        <v>1968</v>
      </c>
      <c r="B4987">
        <f>E1437</f>
        <v>12</v>
      </c>
    </row>
    <row r="4988" spans="1:2" ht="15" customHeight="1" x14ac:dyDescent="0.3">
      <c r="A4988" t="s">
        <v>8479</v>
      </c>
      <c r="B4988">
        <f>E1438</f>
        <v>15</v>
      </c>
    </row>
    <row r="4989" spans="1:2" ht="15" customHeight="1" x14ac:dyDescent="0.3">
      <c r="A4989" t="s">
        <v>8480</v>
      </c>
      <c r="B4989">
        <f>E1438</f>
        <v>15</v>
      </c>
    </row>
    <row r="4990" spans="1:2" ht="15" customHeight="1" x14ac:dyDescent="0.3">
      <c r="A4990" t="s">
        <v>1970</v>
      </c>
      <c r="B4990">
        <f>E1439</f>
        <v>15</v>
      </c>
    </row>
    <row r="4991" spans="1:2" ht="15" customHeight="1" x14ac:dyDescent="0.3">
      <c r="A4991" t="s">
        <v>8481</v>
      </c>
      <c r="B4991">
        <f>E1441</f>
        <v>15</v>
      </c>
    </row>
    <row r="4992" spans="1:2" ht="15" customHeight="1" x14ac:dyDescent="0.3">
      <c r="A4992" t="s">
        <v>1971</v>
      </c>
      <c r="B4992">
        <f t="shared" ref="B4992:B5001" si="403">E1440</f>
        <v>15</v>
      </c>
    </row>
    <row r="4993" spans="1:2" ht="15" customHeight="1" x14ac:dyDescent="0.3">
      <c r="A4993" t="s">
        <v>8482</v>
      </c>
      <c r="B4993">
        <f t="shared" si="403"/>
        <v>15</v>
      </c>
    </row>
    <row r="4994" spans="1:2" ht="15" customHeight="1" x14ac:dyDescent="0.3">
      <c r="A4994" t="s">
        <v>1973</v>
      </c>
      <c r="B4994">
        <f t="shared" si="403"/>
        <v>15</v>
      </c>
    </row>
    <row r="4995" spans="1:2" ht="15" customHeight="1" x14ac:dyDescent="0.3">
      <c r="A4995" t="s">
        <v>1974</v>
      </c>
      <c r="B4995">
        <f t="shared" si="403"/>
        <v>15</v>
      </c>
    </row>
    <row r="4996" spans="1:2" ht="15" customHeight="1" x14ac:dyDescent="0.3">
      <c r="A4996" t="s">
        <v>1975</v>
      </c>
      <c r="B4996">
        <f t="shared" si="403"/>
        <v>0</v>
      </c>
    </row>
    <row r="4997" spans="1:2" ht="15" customHeight="1" x14ac:dyDescent="0.3">
      <c r="A4997" t="s">
        <v>1976</v>
      </c>
      <c r="B4997">
        <f t="shared" si="403"/>
        <v>15</v>
      </c>
    </row>
    <row r="4998" spans="1:2" ht="15" customHeight="1" x14ac:dyDescent="0.3">
      <c r="A4998" t="s">
        <v>1977</v>
      </c>
      <c r="B4998">
        <f t="shared" si="403"/>
        <v>15</v>
      </c>
    </row>
    <row r="4999" spans="1:2" ht="15" customHeight="1" x14ac:dyDescent="0.3">
      <c r="A4999" t="s">
        <v>1978</v>
      </c>
      <c r="B4999">
        <f t="shared" si="403"/>
        <v>15</v>
      </c>
    </row>
    <row r="5000" spans="1:2" ht="15" customHeight="1" x14ac:dyDescent="0.3">
      <c r="A5000" t="s">
        <v>1979</v>
      </c>
      <c r="B5000">
        <f t="shared" si="403"/>
        <v>15</v>
      </c>
    </row>
    <row r="5001" spans="1:2" ht="15" customHeight="1" x14ac:dyDescent="0.3">
      <c r="A5001" t="s">
        <v>8483</v>
      </c>
      <c r="B5001">
        <f t="shared" si="403"/>
        <v>12</v>
      </c>
    </row>
    <row r="5002" spans="1:2" ht="15" customHeight="1" x14ac:dyDescent="0.3">
      <c r="A5002" t="s">
        <v>8484</v>
      </c>
      <c r="B5002">
        <f t="shared" ref="B5002:B5009" si="404">E1449</f>
        <v>12</v>
      </c>
    </row>
    <row r="5003" spans="1:2" ht="15" customHeight="1" x14ac:dyDescent="0.3">
      <c r="A5003" t="s">
        <v>1981</v>
      </c>
      <c r="B5003">
        <f t="shared" si="404"/>
        <v>15</v>
      </c>
    </row>
    <row r="5004" spans="1:2" ht="15" customHeight="1" x14ac:dyDescent="0.3">
      <c r="A5004" t="s">
        <v>1982</v>
      </c>
      <c r="B5004">
        <f t="shared" si="404"/>
        <v>15</v>
      </c>
    </row>
    <row r="5005" spans="1:2" ht="15" customHeight="1" x14ac:dyDescent="0.3">
      <c r="A5005" t="s">
        <v>1983</v>
      </c>
      <c r="B5005">
        <f t="shared" si="404"/>
        <v>15</v>
      </c>
    </row>
    <row r="5006" spans="1:2" ht="15" customHeight="1" x14ac:dyDescent="0.3">
      <c r="A5006" t="s">
        <v>1984</v>
      </c>
      <c r="B5006">
        <f t="shared" si="404"/>
        <v>15</v>
      </c>
    </row>
    <row r="5007" spans="1:2" ht="15" customHeight="1" x14ac:dyDescent="0.3">
      <c r="A5007" t="s">
        <v>1985</v>
      </c>
      <c r="B5007">
        <f t="shared" si="404"/>
        <v>12</v>
      </c>
    </row>
    <row r="5008" spans="1:2" ht="15" customHeight="1" x14ac:dyDescent="0.3">
      <c r="A5008" t="s">
        <v>1986</v>
      </c>
      <c r="B5008">
        <f t="shared" si="404"/>
        <v>15</v>
      </c>
    </row>
    <row r="5009" spans="1:2" ht="15" customHeight="1" x14ac:dyDescent="0.3">
      <c r="A5009" t="s">
        <v>8485</v>
      </c>
      <c r="B5009">
        <f t="shared" si="404"/>
        <v>12</v>
      </c>
    </row>
    <row r="5010" spans="1:2" ht="15" customHeight="1" x14ac:dyDescent="0.3">
      <c r="A5010" t="s">
        <v>8486</v>
      </c>
      <c r="B5010">
        <f>E1456</f>
        <v>12</v>
      </c>
    </row>
    <row r="5011" spans="1:2" ht="15" customHeight="1" x14ac:dyDescent="0.3">
      <c r="A5011" t="s">
        <v>8488</v>
      </c>
      <c r="B5011">
        <f>E1457</f>
        <v>15</v>
      </c>
    </row>
    <row r="5012" spans="1:2" ht="15" customHeight="1" x14ac:dyDescent="0.3">
      <c r="A5012" t="s">
        <v>8487</v>
      </c>
      <c r="B5012">
        <f>E1457</f>
        <v>15</v>
      </c>
    </row>
    <row r="5013" spans="1:2" ht="15" customHeight="1" x14ac:dyDescent="0.3">
      <c r="A5013" t="s">
        <v>1989</v>
      </c>
      <c r="B5013">
        <f>E1458</f>
        <v>15</v>
      </c>
    </row>
    <row r="5014" spans="1:2" ht="15" customHeight="1" x14ac:dyDescent="0.3">
      <c r="A5014" t="s">
        <v>8489</v>
      </c>
      <c r="B5014">
        <f>E1459</f>
        <v>12</v>
      </c>
    </row>
    <row r="5015" spans="1:2" ht="15" customHeight="1" x14ac:dyDescent="0.3">
      <c r="A5015" t="s">
        <v>8490</v>
      </c>
      <c r="B5015">
        <f>E1459</f>
        <v>12</v>
      </c>
    </row>
    <row r="5016" spans="1:2" ht="15" customHeight="1" x14ac:dyDescent="0.3">
      <c r="A5016" t="s">
        <v>1991</v>
      </c>
      <c r="B5016">
        <f>E1460</f>
        <v>12</v>
      </c>
    </row>
    <row r="5017" spans="1:2" ht="15" customHeight="1" x14ac:dyDescent="0.3">
      <c r="A5017" t="s">
        <v>8491</v>
      </c>
      <c r="B5017">
        <f>E1461</f>
        <v>12</v>
      </c>
    </row>
    <row r="5018" spans="1:2" ht="15" customHeight="1" x14ac:dyDescent="0.3">
      <c r="A5018" t="s">
        <v>8492</v>
      </c>
      <c r="B5018">
        <f>E1461</f>
        <v>12</v>
      </c>
    </row>
    <row r="5019" spans="1:2" ht="15" customHeight="1" x14ac:dyDescent="0.3">
      <c r="A5019" t="s">
        <v>8493</v>
      </c>
      <c r="B5019">
        <f>E1461</f>
        <v>12</v>
      </c>
    </row>
    <row r="5020" spans="1:2" ht="15" customHeight="1" x14ac:dyDescent="0.3">
      <c r="A5020" t="s">
        <v>8494</v>
      </c>
      <c r="B5020">
        <f>E1462</f>
        <v>12</v>
      </c>
    </row>
    <row r="5021" spans="1:2" ht="15" customHeight="1" x14ac:dyDescent="0.3">
      <c r="A5021" t="s">
        <v>8495</v>
      </c>
      <c r="B5021">
        <f>E1462</f>
        <v>12</v>
      </c>
    </row>
    <row r="5022" spans="1:2" ht="15" customHeight="1" x14ac:dyDescent="0.3">
      <c r="A5022" t="s">
        <v>8496</v>
      </c>
      <c r="B5022">
        <f>E1463</f>
        <v>12</v>
      </c>
    </row>
    <row r="5023" spans="1:2" ht="15" customHeight="1" x14ac:dyDescent="0.3">
      <c r="A5023" t="s">
        <v>8497</v>
      </c>
      <c r="B5023">
        <f>E1463</f>
        <v>12</v>
      </c>
    </row>
    <row r="5024" spans="1:2" ht="15" customHeight="1" x14ac:dyDescent="0.3">
      <c r="A5024" t="s">
        <v>8498</v>
      </c>
      <c r="B5024">
        <f>E1463</f>
        <v>12</v>
      </c>
    </row>
    <row r="5025" spans="1:2" ht="15" customHeight="1" x14ac:dyDescent="0.3">
      <c r="A5025" t="s">
        <v>1995</v>
      </c>
      <c r="B5025">
        <f>E1464</f>
        <v>0</v>
      </c>
    </row>
    <row r="5026" spans="1:2" ht="15" customHeight="1" x14ac:dyDescent="0.3">
      <c r="A5026" t="s">
        <v>1996</v>
      </c>
      <c r="B5026">
        <f>E1465</f>
        <v>15</v>
      </c>
    </row>
    <row r="5027" spans="1:2" ht="15" customHeight="1" x14ac:dyDescent="0.3">
      <c r="A5027" t="s">
        <v>8499</v>
      </c>
      <c r="B5027">
        <f>E1466</f>
        <v>12</v>
      </c>
    </row>
    <row r="5028" spans="1:2" ht="15" customHeight="1" x14ac:dyDescent="0.3">
      <c r="A5028" t="s">
        <v>8500</v>
      </c>
      <c r="B5028">
        <f>E1466</f>
        <v>12</v>
      </c>
    </row>
    <row r="5029" spans="1:2" ht="15" customHeight="1" x14ac:dyDescent="0.3">
      <c r="A5029" t="s">
        <v>8501</v>
      </c>
      <c r="B5029">
        <f>E1466</f>
        <v>12</v>
      </c>
    </row>
    <row r="5030" spans="1:2" ht="15" customHeight="1" x14ac:dyDescent="0.3">
      <c r="A5030" t="s">
        <v>8502</v>
      </c>
      <c r="B5030">
        <f>E1466</f>
        <v>12</v>
      </c>
    </row>
    <row r="5031" spans="1:2" ht="15" customHeight="1" x14ac:dyDescent="0.3">
      <c r="A5031" t="s">
        <v>1998</v>
      </c>
      <c r="B5031">
        <f>E1467</f>
        <v>12</v>
      </c>
    </row>
    <row r="5032" spans="1:2" ht="15" customHeight="1" x14ac:dyDescent="0.3">
      <c r="A5032" t="s">
        <v>8503</v>
      </c>
      <c r="B5032">
        <f>E1468</f>
        <v>12</v>
      </c>
    </row>
    <row r="5033" spans="1:2" ht="15" customHeight="1" x14ac:dyDescent="0.3">
      <c r="A5033" t="s">
        <v>8504</v>
      </c>
      <c r="B5033">
        <f>E1468</f>
        <v>12</v>
      </c>
    </row>
    <row r="5034" spans="1:2" ht="15" customHeight="1" x14ac:dyDescent="0.3">
      <c r="A5034" t="s">
        <v>8505</v>
      </c>
      <c r="B5034">
        <f>E1469</f>
        <v>12</v>
      </c>
    </row>
    <row r="5035" spans="1:2" ht="15" customHeight="1" x14ac:dyDescent="0.3">
      <c r="A5035" t="s">
        <v>8506</v>
      </c>
      <c r="B5035">
        <f>E1469</f>
        <v>12</v>
      </c>
    </row>
    <row r="5036" spans="1:2" ht="15" customHeight="1" x14ac:dyDescent="0.3">
      <c r="A5036" t="s">
        <v>8507</v>
      </c>
      <c r="B5036">
        <f>E1469</f>
        <v>12</v>
      </c>
    </row>
    <row r="5037" spans="1:2" ht="15" customHeight="1" x14ac:dyDescent="0.3">
      <c r="A5037" t="s">
        <v>8508</v>
      </c>
      <c r="B5037">
        <f>E1471</f>
        <v>15</v>
      </c>
    </row>
    <row r="5038" spans="1:2" ht="15" customHeight="1" x14ac:dyDescent="0.3">
      <c r="A5038" t="s">
        <v>2001</v>
      </c>
      <c r="B5038">
        <f>E1470</f>
        <v>15</v>
      </c>
    </row>
    <row r="5039" spans="1:2" ht="15" customHeight="1" x14ac:dyDescent="0.3">
      <c r="A5039" t="s">
        <v>8509</v>
      </c>
      <c r="B5039">
        <f>E1471</f>
        <v>15</v>
      </c>
    </row>
    <row r="5040" spans="1:2" ht="15" customHeight="1" x14ac:dyDescent="0.3">
      <c r="A5040" t="s">
        <v>8510</v>
      </c>
      <c r="B5040">
        <f>E1471</f>
        <v>15</v>
      </c>
    </row>
    <row r="5041" spans="1:2" ht="15" customHeight="1" x14ac:dyDescent="0.3">
      <c r="A5041" t="s">
        <v>2003</v>
      </c>
      <c r="B5041">
        <f>E1472</f>
        <v>12</v>
      </c>
    </row>
    <row r="5042" spans="1:2" ht="15" customHeight="1" x14ac:dyDescent="0.3">
      <c r="A5042" t="s">
        <v>2004</v>
      </c>
      <c r="B5042">
        <f>E1473</f>
        <v>15</v>
      </c>
    </row>
    <row r="5043" spans="1:2" ht="15" customHeight="1" x14ac:dyDescent="0.3">
      <c r="A5043" t="s">
        <v>2005</v>
      </c>
      <c r="B5043">
        <f>E1474</f>
        <v>10</v>
      </c>
    </row>
    <row r="5044" spans="1:2" ht="15" customHeight="1" x14ac:dyDescent="0.3">
      <c r="A5044" t="s">
        <v>8511</v>
      </c>
      <c r="B5044">
        <f>E1475</f>
        <v>15</v>
      </c>
    </row>
    <row r="5045" spans="1:2" ht="15" customHeight="1" x14ac:dyDescent="0.3">
      <c r="A5045" t="s">
        <v>8512</v>
      </c>
      <c r="B5045">
        <f>E1475</f>
        <v>15</v>
      </c>
    </row>
    <row r="5046" spans="1:2" ht="15" customHeight="1" x14ac:dyDescent="0.3">
      <c r="A5046" t="s">
        <v>8513</v>
      </c>
      <c r="B5046">
        <f>E1475</f>
        <v>15</v>
      </c>
    </row>
    <row r="5047" spans="1:2" ht="15" customHeight="1" x14ac:dyDescent="0.3">
      <c r="A5047" t="s">
        <v>8514</v>
      </c>
      <c r="B5047">
        <f>E1475</f>
        <v>15</v>
      </c>
    </row>
    <row r="5048" spans="1:2" ht="15" customHeight="1" x14ac:dyDescent="0.3">
      <c r="A5048" t="s">
        <v>8515</v>
      </c>
      <c r="B5048">
        <f>E1475</f>
        <v>15</v>
      </c>
    </row>
    <row r="5049" spans="1:2" ht="15" customHeight="1" x14ac:dyDescent="0.3">
      <c r="A5049" t="s">
        <v>2007</v>
      </c>
      <c r="B5049">
        <f>E1476</f>
        <v>12</v>
      </c>
    </row>
    <row r="5050" spans="1:2" ht="15" customHeight="1" x14ac:dyDescent="0.3">
      <c r="A5050" t="s">
        <v>8516</v>
      </c>
      <c r="B5050">
        <f>E1477</f>
        <v>12</v>
      </c>
    </row>
    <row r="5051" spans="1:2" ht="15" customHeight="1" x14ac:dyDescent="0.3">
      <c r="A5051" t="s">
        <v>8517</v>
      </c>
      <c r="B5051">
        <f>E1478</f>
        <v>15</v>
      </c>
    </row>
    <row r="5052" spans="1:2" ht="15" customHeight="1" x14ac:dyDescent="0.3">
      <c r="A5052" t="s">
        <v>8518</v>
      </c>
      <c r="B5052">
        <f>E1478</f>
        <v>15</v>
      </c>
    </row>
    <row r="5053" spans="1:2" ht="15" customHeight="1" x14ac:dyDescent="0.3">
      <c r="A5053" t="s">
        <v>2010</v>
      </c>
      <c r="B5053">
        <f>E1479</f>
        <v>15</v>
      </c>
    </row>
    <row r="5054" spans="1:2" ht="15" customHeight="1" x14ac:dyDescent="0.3">
      <c r="A5054" t="s">
        <v>8520</v>
      </c>
      <c r="B5054">
        <f>E1480</f>
        <v>15</v>
      </c>
    </row>
    <row r="5055" spans="1:2" ht="15" customHeight="1" x14ac:dyDescent="0.3">
      <c r="A5055" t="s">
        <v>8519</v>
      </c>
      <c r="B5055">
        <f>E1480</f>
        <v>15</v>
      </c>
    </row>
    <row r="5056" spans="1:2" ht="15" customHeight="1" x14ac:dyDescent="0.3">
      <c r="A5056" t="s">
        <v>8521</v>
      </c>
      <c r="B5056">
        <f>E1480</f>
        <v>15</v>
      </c>
    </row>
    <row r="5057" spans="1:2" ht="15" customHeight="1" x14ac:dyDescent="0.3">
      <c r="A5057" t="s">
        <v>8522</v>
      </c>
      <c r="B5057">
        <f>E1480</f>
        <v>15</v>
      </c>
    </row>
    <row r="5058" spans="1:2" ht="15" customHeight="1" x14ac:dyDescent="0.3">
      <c r="A5058" t="s">
        <v>8523</v>
      </c>
      <c r="B5058">
        <f>E1480</f>
        <v>15</v>
      </c>
    </row>
    <row r="5059" spans="1:2" ht="15" customHeight="1" x14ac:dyDescent="0.3">
      <c r="A5059" t="s">
        <v>8524</v>
      </c>
      <c r="B5059">
        <f>E1481</f>
        <v>12</v>
      </c>
    </row>
    <row r="5060" spans="1:2" ht="15" customHeight="1" x14ac:dyDescent="0.3">
      <c r="A5060" t="s">
        <v>8525</v>
      </c>
      <c r="B5060">
        <f>E1481</f>
        <v>12</v>
      </c>
    </row>
    <row r="5061" spans="1:2" ht="15" customHeight="1" x14ac:dyDescent="0.3">
      <c r="A5061" t="s">
        <v>8526</v>
      </c>
      <c r="B5061">
        <f>E1482</f>
        <v>12</v>
      </c>
    </row>
    <row r="5062" spans="1:2" ht="15" customHeight="1" x14ac:dyDescent="0.3">
      <c r="A5062" t="s">
        <v>8527</v>
      </c>
      <c r="B5062">
        <f>E1482</f>
        <v>12</v>
      </c>
    </row>
    <row r="5063" spans="1:2" ht="15" customHeight="1" x14ac:dyDescent="0.3">
      <c r="A5063" t="s">
        <v>8528</v>
      </c>
      <c r="B5063">
        <f>E1482</f>
        <v>12</v>
      </c>
    </row>
    <row r="5064" spans="1:2" ht="15" customHeight="1" x14ac:dyDescent="0.3">
      <c r="A5064" t="s">
        <v>8529</v>
      </c>
      <c r="B5064">
        <f t="shared" ref="B5064:B5071" si="405">E1482</f>
        <v>12</v>
      </c>
    </row>
    <row r="5065" spans="1:2" ht="15" customHeight="1" x14ac:dyDescent="0.3">
      <c r="A5065" t="s">
        <v>2014</v>
      </c>
      <c r="B5065">
        <f t="shared" si="405"/>
        <v>12</v>
      </c>
    </row>
    <row r="5066" spans="1:2" ht="15" customHeight="1" x14ac:dyDescent="0.3">
      <c r="A5066" t="s">
        <v>2015</v>
      </c>
      <c r="B5066">
        <f t="shared" si="405"/>
        <v>12</v>
      </c>
    </row>
    <row r="5067" spans="1:2" ht="15" customHeight="1" x14ac:dyDescent="0.3">
      <c r="A5067" t="s">
        <v>2016</v>
      </c>
      <c r="B5067">
        <f t="shared" si="405"/>
        <v>12</v>
      </c>
    </row>
    <row r="5068" spans="1:2" ht="15" customHeight="1" x14ac:dyDescent="0.3">
      <c r="A5068" t="s">
        <v>2017</v>
      </c>
      <c r="B5068">
        <f t="shared" si="405"/>
        <v>15</v>
      </c>
    </row>
    <row r="5069" spans="1:2" ht="15" customHeight="1" x14ac:dyDescent="0.3">
      <c r="A5069" t="s">
        <v>2018</v>
      </c>
      <c r="B5069">
        <f t="shared" si="405"/>
        <v>12</v>
      </c>
    </row>
    <row r="5070" spans="1:2" ht="15" customHeight="1" x14ac:dyDescent="0.3">
      <c r="A5070" t="s">
        <v>2019</v>
      </c>
      <c r="B5070">
        <f t="shared" si="405"/>
        <v>12</v>
      </c>
    </row>
    <row r="5071" spans="1:2" ht="15" customHeight="1" x14ac:dyDescent="0.3">
      <c r="A5071" t="s">
        <v>8530</v>
      </c>
      <c r="B5071">
        <f t="shared" si="405"/>
        <v>12</v>
      </c>
    </row>
    <row r="5072" spans="1:2" ht="15" customHeight="1" x14ac:dyDescent="0.3">
      <c r="A5072" t="s">
        <v>8531</v>
      </c>
      <c r="B5072">
        <f>E1489</f>
        <v>12</v>
      </c>
    </row>
    <row r="5073" spans="1:2" ht="15" customHeight="1" x14ac:dyDescent="0.3">
      <c r="A5073" t="s">
        <v>2021</v>
      </c>
      <c r="B5073">
        <f>E1490</f>
        <v>12</v>
      </c>
    </row>
    <row r="5074" spans="1:2" ht="15" customHeight="1" x14ac:dyDescent="0.3">
      <c r="A5074" t="s">
        <v>8532</v>
      </c>
      <c r="B5074">
        <f>E1491</f>
        <v>15</v>
      </c>
    </row>
    <row r="5075" spans="1:2" ht="15" customHeight="1" x14ac:dyDescent="0.3">
      <c r="A5075" t="s">
        <v>8533</v>
      </c>
      <c r="B5075">
        <f>E1491</f>
        <v>15</v>
      </c>
    </row>
    <row r="5076" spans="1:2" ht="15" customHeight="1" x14ac:dyDescent="0.3">
      <c r="A5076" t="s">
        <v>8534</v>
      </c>
      <c r="B5076">
        <f>E1491</f>
        <v>15</v>
      </c>
    </row>
    <row r="5077" spans="1:2" ht="15" customHeight="1" x14ac:dyDescent="0.3">
      <c r="A5077" t="s">
        <v>8535</v>
      </c>
      <c r="B5077">
        <f>E1492</f>
        <v>10</v>
      </c>
    </row>
    <row r="5078" spans="1:2" ht="15" customHeight="1" x14ac:dyDescent="0.3">
      <c r="A5078" t="s">
        <v>8536</v>
      </c>
      <c r="B5078">
        <f>E1492</f>
        <v>10</v>
      </c>
    </row>
    <row r="5079" spans="1:2" ht="15" customHeight="1" x14ac:dyDescent="0.3">
      <c r="A5079" t="s">
        <v>9156</v>
      </c>
      <c r="B5079">
        <f t="shared" ref="B5079:B5110" si="406">B4940</f>
        <v>15</v>
      </c>
    </row>
    <row r="5080" spans="1:2" ht="15" customHeight="1" x14ac:dyDescent="0.3">
      <c r="A5080" t="s">
        <v>8766</v>
      </c>
      <c r="B5080">
        <f t="shared" si="406"/>
        <v>15</v>
      </c>
    </row>
    <row r="5081" spans="1:2" ht="15" customHeight="1" x14ac:dyDescent="0.3">
      <c r="A5081" t="s">
        <v>8767</v>
      </c>
      <c r="B5081">
        <f t="shared" si="406"/>
        <v>35</v>
      </c>
    </row>
    <row r="5082" spans="1:2" ht="15" customHeight="1" x14ac:dyDescent="0.3">
      <c r="A5082" t="s">
        <v>8768</v>
      </c>
      <c r="B5082">
        <f t="shared" si="406"/>
        <v>0</v>
      </c>
    </row>
    <row r="5083" spans="1:2" ht="15" customHeight="1" x14ac:dyDescent="0.3">
      <c r="A5083" t="s">
        <v>8769</v>
      </c>
      <c r="B5083">
        <f t="shared" si="406"/>
        <v>10</v>
      </c>
    </row>
    <row r="5084" spans="1:2" ht="15" customHeight="1" x14ac:dyDescent="0.3">
      <c r="A5084" t="s">
        <v>8770</v>
      </c>
      <c r="B5084">
        <f t="shared" si="406"/>
        <v>12</v>
      </c>
    </row>
    <row r="5085" spans="1:2" ht="15" customHeight="1" x14ac:dyDescent="0.3">
      <c r="A5085" t="s">
        <v>8771</v>
      </c>
      <c r="B5085">
        <f t="shared" si="406"/>
        <v>12</v>
      </c>
    </row>
    <row r="5086" spans="1:2" ht="15" customHeight="1" x14ac:dyDescent="0.3">
      <c r="A5086" t="s">
        <v>9157</v>
      </c>
      <c r="B5086">
        <f t="shared" si="406"/>
        <v>15</v>
      </c>
    </row>
    <row r="5087" spans="1:2" ht="15" customHeight="1" x14ac:dyDescent="0.3">
      <c r="A5087" t="s">
        <v>9158</v>
      </c>
      <c r="B5087">
        <f t="shared" si="406"/>
        <v>12</v>
      </c>
    </row>
    <row r="5088" spans="1:2" ht="15" customHeight="1" x14ac:dyDescent="0.3">
      <c r="A5088" t="s">
        <v>9159</v>
      </c>
      <c r="B5088">
        <f t="shared" si="406"/>
        <v>15</v>
      </c>
    </row>
    <row r="5089" spans="1:2" ht="15" customHeight="1" x14ac:dyDescent="0.3">
      <c r="A5089" t="s">
        <v>9160</v>
      </c>
      <c r="B5089">
        <f t="shared" si="406"/>
        <v>15</v>
      </c>
    </row>
    <row r="5090" spans="1:2" ht="15" customHeight="1" x14ac:dyDescent="0.3">
      <c r="A5090" t="s">
        <v>9161</v>
      </c>
      <c r="B5090">
        <f t="shared" si="406"/>
        <v>15</v>
      </c>
    </row>
    <row r="5091" spans="1:2" ht="15" customHeight="1" x14ac:dyDescent="0.3">
      <c r="A5091" t="s">
        <v>9162</v>
      </c>
      <c r="B5091">
        <f t="shared" si="406"/>
        <v>15</v>
      </c>
    </row>
    <row r="5092" spans="1:2" ht="15" customHeight="1" x14ac:dyDescent="0.3">
      <c r="A5092" t="s">
        <v>9163</v>
      </c>
      <c r="B5092">
        <f t="shared" si="406"/>
        <v>15</v>
      </c>
    </row>
    <row r="5093" spans="1:2" ht="15" customHeight="1" x14ac:dyDescent="0.3">
      <c r="A5093" t="s">
        <v>9164</v>
      </c>
      <c r="B5093">
        <f t="shared" si="406"/>
        <v>15</v>
      </c>
    </row>
    <row r="5094" spans="1:2" ht="15" customHeight="1" x14ac:dyDescent="0.3">
      <c r="A5094" t="s">
        <v>9165</v>
      </c>
      <c r="B5094">
        <f t="shared" si="406"/>
        <v>15</v>
      </c>
    </row>
    <row r="5095" spans="1:2" ht="15" customHeight="1" x14ac:dyDescent="0.3">
      <c r="A5095" t="s">
        <v>9166</v>
      </c>
      <c r="B5095">
        <f t="shared" si="406"/>
        <v>15</v>
      </c>
    </row>
    <row r="5096" spans="1:2" ht="15" customHeight="1" x14ac:dyDescent="0.3">
      <c r="A5096" t="s">
        <v>9167</v>
      </c>
      <c r="B5096">
        <f t="shared" si="406"/>
        <v>15</v>
      </c>
    </row>
    <row r="5097" spans="1:2" ht="15" customHeight="1" x14ac:dyDescent="0.3">
      <c r="A5097" t="s">
        <v>9168</v>
      </c>
      <c r="B5097">
        <f t="shared" si="406"/>
        <v>12</v>
      </c>
    </row>
    <row r="5098" spans="1:2" ht="15" customHeight="1" x14ac:dyDescent="0.3">
      <c r="A5098" t="s">
        <v>9169</v>
      </c>
      <c r="B5098">
        <f t="shared" si="406"/>
        <v>12</v>
      </c>
    </row>
    <row r="5099" spans="1:2" ht="15" customHeight="1" x14ac:dyDescent="0.3">
      <c r="A5099" t="s">
        <v>9170</v>
      </c>
      <c r="B5099">
        <f t="shared" si="406"/>
        <v>15</v>
      </c>
    </row>
    <row r="5100" spans="1:2" ht="15" customHeight="1" x14ac:dyDescent="0.3">
      <c r="A5100" t="s">
        <v>9171</v>
      </c>
      <c r="B5100">
        <f t="shared" si="406"/>
        <v>15</v>
      </c>
    </row>
    <row r="5101" spans="1:2" ht="15" customHeight="1" x14ac:dyDescent="0.3">
      <c r="A5101" t="s">
        <v>9172</v>
      </c>
      <c r="B5101">
        <f t="shared" si="406"/>
        <v>15</v>
      </c>
    </row>
    <row r="5102" spans="1:2" ht="15" customHeight="1" x14ac:dyDescent="0.3">
      <c r="A5102" t="s">
        <v>9173</v>
      </c>
      <c r="B5102">
        <f t="shared" si="406"/>
        <v>15</v>
      </c>
    </row>
    <row r="5103" spans="1:2" ht="15" customHeight="1" x14ac:dyDescent="0.3">
      <c r="A5103" t="s">
        <v>9174</v>
      </c>
      <c r="B5103">
        <f t="shared" si="406"/>
        <v>12</v>
      </c>
    </row>
    <row r="5104" spans="1:2" ht="15" customHeight="1" x14ac:dyDescent="0.3">
      <c r="A5104" t="s">
        <v>9175</v>
      </c>
      <c r="B5104">
        <f t="shared" si="406"/>
        <v>12</v>
      </c>
    </row>
    <row r="5105" spans="1:2" ht="15" customHeight="1" x14ac:dyDescent="0.3">
      <c r="A5105" t="s">
        <v>9176</v>
      </c>
      <c r="B5105">
        <f t="shared" si="406"/>
        <v>12</v>
      </c>
    </row>
    <row r="5106" spans="1:2" ht="15" customHeight="1" x14ac:dyDescent="0.3">
      <c r="A5106" t="s">
        <v>9177</v>
      </c>
      <c r="B5106">
        <f t="shared" si="406"/>
        <v>12</v>
      </c>
    </row>
    <row r="5107" spans="1:2" ht="15" customHeight="1" x14ac:dyDescent="0.3">
      <c r="A5107" t="s">
        <v>9178</v>
      </c>
      <c r="B5107">
        <f t="shared" si="406"/>
        <v>15</v>
      </c>
    </row>
    <row r="5108" spans="1:2" ht="15" customHeight="1" x14ac:dyDescent="0.3">
      <c r="A5108" t="s">
        <v>9179</v>
      </c>
      <c r="B5108">
        <f t="shared" si="406"/>
        <v>15</v>
      </c>
    </row>
    <row r="5109" spans="1:2" ht="15" customHeight="1" x14ac:dyDescent="0.3">
      <c r="A5109" t="s">
        <v>9180</v>
      </c>
      <c r="B5109">
        <f t="shared" si="406"/>
        <v>15</v>
      </c>
    </row>
    <row r="5110" spans="1:2" ht="15" customHeight="1" x14ac:dyDescent="0.3">
      <c r="A5110" t="s">
        <v>9181</v>
      </c>
      <c r="B5110">
        <f t="shared" si="406"/>
        <v>12</v>
      </c>
    </row>
    <row r="5111" spans="1:2" ht="15" customHeight="1" x14ac:dyDescent="0.3">
      <c r="A5111" t="s">
        <v>9182</v>
      </c>
      <c r="B5111">
        <f t="shared" ref="B5111:B5142" si="407">B4972</f>
        <v>10</v>
      </c>
    </row>
    <row r="5112" spans="1:2" ht="15" customHeight="1" x14ac:dyDescent="0.3">
      <c r="A5112" t="s">
        <v>9183</v>
      </c>
      <c r="B5112">
        <f t="shared" si="407"/>
        <v>10</v>
      </c>
    </row>
    <row r="5113" spans="1:2" ht="15" customHeight="1" x14ac:dyDescent="0.3">
      <c r="A5113" t="s">
        <v>9184</v>
      </c>
      <c r="B5113">
        <f t="shared" si="407"/>
        <v>12</v>
      </c>
    </row>
    <row r="5114" spans="1:2" ht="15" customHeight="1" x14ac:dyDescent="0.3">
      <c r="A5114" t="s">
        <v>9185</v>
      </c>
      <c r="B5114">
        <f t="shared" si="407"/>
        <v>15</v>
      </c>
    </row>
    <row r="5115" spans="1:2" ht="15" customHeight="1" x14ac:dyDescent="0.3">
      <c r="A5115" t="s">
        <v>9186</v>
      </c>
      <c r="B5115">
        <f t="shared" si="407"/>
        <v>15</v>
      </c>
    </row>
    <row r="5116" spans="1:2" ht="15" customHeight="1" x14ac:dyDescent="0.3">
      <c r="A5116" t="s">
        <v>9187</v>
      </c>
      <c r="B5116">
        <f t="shared" si="407"/>
        <v>15</v>
      </c>
    </row>
    <row r="5117" spans="1:2" ht="15" customHeight="1" x14ac:dyDescent="0.3">
      <c r="A5117" t="s">
        <v>9188</v>
      </c>
      <c r="B5117">
        <f t="shared" si="407"/>
        <v>15</v>
      </c>
    </row>
    <row r="5118" spans="1:2" ht="15" customHeight="1" x14ac:dyDescent="0.3">
      <c r="A5118" t="s">
        <v>9189</v>
      </c>
      <c r="B5118">
        <f t="shared" si="407"/>
        <v>15</v>
      </c>
    </row>
    <row r="5119" spans="1:2" ht="15" customHeight="1" x14ac:dyDescent="0.3">
      <c r="A5119" t="s">
        <v>9190</v>
      </c>
      <c r="B5119">
        <f t="shared" si="407"/>
        <v>15</v>
      </c>
    </row>
    <row r="5120" spans="1:2" ht="15" customHeight="1" x14ac:dyDescent="0.3">
      <c r="A5120" t="s">
        <v>9191</v>
      </c>
      <c r="B5120">
        <f t="shared" si="407"/>
        <v>10</v>
      </c>
    </row>
    <row r="5121" spans="1:2" ht="15" customHeight="1" x14ac:dyDescent="0.3">
      <c r="A5121" t="s">
        <v>9192</v>
      </c>
      <c r="B5121">
        <f t="shared" si="407"/>
        <v>10</v>
      </c>
    </row>
    <row r="5122" spans="1:2" ht="15" customHeight="1" x14ac:dyDescent="0.3">
      <c r="A5122" t="s">
        <v>9193</v>
      </c>
      <c r="B5122">
        <f t="shared" si="407"/>
        <v>10</v>
      </c>
    </row>
    <row r="5123" spans="1:2" ht="15" customHeight="1" x14ac:dyDescent="0.3">
      <c r="A5123" t="s">
        <v>9194</v>
      </c>
      <c r="B5123">
        <f t="shared" si="407"/>
        <v>15</v>
      </c>
    </row>
    <row r="5124" spans="1:2" ht="15" customHeight="1" x14ac:dyDescent="0.3">
      <c r="A5124" t="s">
        <v>9195</v>
      </c>
      <c r="B5124">
        <f t="shared" si="407"/>
        <v>12</v>
      </c>
    </row>
    <row r="5125" spans="1:2" ht="15" customHeight="1" x14ac:dyDescent="0.3">
      <c r="A5125" t="s">
        <v>9196</v>
      </c>
      <c r="B5125">
        <f t="shared" si="407"/>
        <v>12</v>
      </c>
    </row>
    <row r="5126" spans="1:2" ht="15" customHeight="1" x14ac:dyDescent="0.3">
      <c r="A5126" t="s">
        <v>9197</v>
      </c>
      <c r="B5126">
        <f t="shared" si="407"/>
        <v>12</v>
      </c>
    </row>
    <row r="5127" spans="1:2" ht="15" customHeight="1" x14ac:dyDescent="0.3">
      <c r="A5127" t="s">
        <v>9198</v>
      </c>
      <c r="B5127">
        <f t="shared" si="407"/>
        <v>15</v>
      </c>
    </row>
    <row r="5128" spans="1:2" ht="15" customHeight="1" x14ac:dyDescent="0.3">
      <c r="A5128" t="s">
        <v>9199</v>
      </c>
      <c r="B5128">
        <f t="shared" si="407"/>
        <v>15</v>
      </c>
    </row>
    <row r="5129" spans="1:2" ht="15" customHeight="1" x14ac:dyDescent="0.3">
      <c r="A5129" t="s">
        <v>9200</v>
      </c>
      <c r="B5129">
        <f t="shared" si="407"/>
        <v>15</v>
      </c>
    </row>
    <row r="5130" spans="1:2" ht="15" customHeight="1" x14ac:dyDescent="0.3">
      <c r="A5130" t="s">
        <v>9201</v>
      </c>
      <c r="B5130">
        <f t="shared" si="407"/>
        <v>15</v>
      </c>
    </row>
    <row r="5131" spans="1:2" ht="15" customHeight="1" x14ac:dyDescent="0.3">
      <c r="A5131" t="s">
        <v>9202</v>
      </c>
      <c r="B5131">
        <f t="shared" si="407"/>
        <v>15</v>
      </c>
    </row>
    <row r="5132" spans="1:2" ht="15" customHeight="1" x14ac:dyDescent="0.3">
      <c r="A5132" t="s">
        <v>9203</v>
      </c>
      <c r="B5132">
        <f t="shared" si="407"/>
        <v>15</v>
      </c>
    </row>
    <row r="5133" spans="1:2" ht="15" customHeight="1" x14ac:dyDescent="0.3">
      <c r="A5133" t="s">
        <v>9204</v>
      </c>
      <c r="B5133">
        <f t="shared" si="407"/>
        <v>15</v>
      </c>
    </row>
    <row r="5134" spans="1:2" ht="15" customHeight="1" x14ac:dyDescent="0.3">
      <c r="A5134" t="s">
        <v>9205</v>
      </c>
      <c r="B5134">
        <f t="shared" si="407"/>
        <v>15</v>
      </c>
    </row>
    <row r="5135" spans="1:2" ht="15" customHeight="1" x14ac:dyDescent="0.3">
      <c r="A5135" t="s">
        <v>9206</v>
      </c>
      <c r="B5135">
        <f t="shared" si="407"/>
        <v>0</v>
      </c>
    </row>
    <row r="5136" spans="1:2" ht="15" customHeight="1" x14ac:dyDescent="0.3">
      <c r="A5136" t="s">
        <v>9207</v>
      </c>
      <c r="B5136">
        <f t="shared" si="407"/>
        <v>15</v>
      </c>
    </row>
    <row r="5137" spans="1:2" ht="15" customHeight="1" x14ac:dyDescent="0.3">
      <c r="A5137" t="s">
        <v>9208</v>
      </c>
      <c r="B5137">
        <f t="shared" si="407"/>
        <v>15</v>
      </c>
    </row>
    <row r="5138" spans="1:2" ht="15" customHeight="1" x14ac:dyDescent="0.3">
      <c r="A5138" t="s">
        <v>9209</v>
      </c>
      <c r="B5138">
        <f t="shared" si="407"/>
        <v>15</v>
      </c>
    </row>
    <row r="5139" spans="1:2" ht="15" customHeight="1" x14ac:dyDescent="0.3">
      <c r="A5139" t="s">
        <v>9210</v>
      </c>
      <c r="B5139">
        <f t="shared" si="407"/>
        <v>15</v>
      </c>
    </row>
    <row r="5140" spans="1:2" ht="15" customHeight="1" x14ac:dyDescent="0.3">
      <c r="A5140" t="s">
        <v>9211</v>
      </c>
      <c r="B5140">
        <f t="shared" si="407"/>
        <v>12</v>
      </c>
    </row>
    <row r="5141" spans="1:2" ht="15" customHeight="1" x14ac:dyDescent="0.3">
      <c r="A5141" t="s">
        <v>9212</v>
      </c>
      <c r="B5141">
        <f t="shared" si="407"/>
        <v>12</v>
      </c>
    </row>
    <row r="5142" spans="1:2" ht="15" customHeight="1" x14ac:dyDescent="0.3">
      <c r="A5142" t="s">
        <v>9213</v>
      </c>
      <c r="B5142">
        <f t="shared" si="407"/>
        <v>15</v>
      </c>
    </row>
    <row r="5143" spans="1:2" ht="15" customHeight="1" x14ac:dyDescent="0.3">
      <c r="A5143" t="s">
        <v>9214</v>
      </c>
      <c r="B5143">
        <f t="shared" ref="B5143:B5174" si="408">B5004</f>
        <v>15</v>
      </c>
    </row>
    <row r="5144" spans="1:2" ht="15" customHeight="1" x14ac:dyDescent="0.3">
      <c r="A5144" t="s">
        <v>9215</v>
      </c>
      <c r="B5144">
        <f t="shared" si="408"/>
        <v>15</v>
      </c>
    </row>
    <row r="5145" spans="1:2" ht="15" customHeight="1" x14ac:dyDescent="0.3">
      <c r="A5145" t="s">
        <v>9216</v>
      </c>
      <c r="B5145">
        <f t="shared" si="408"/>
        <v>15</v>
      </c>
    </row>
    <row r="5146" spans="1:2" ht="15" customHeight="1" x14ac:dyDescent="0.3">
      <c r="A5146" t="s">
        <v>9217</v>
      </c>
      <c r="B5146">
        <f t="shared" si="408"/>
        <v>12</v>
      </c>
    </row>
    <row r="5147" spans="1:2" ht="15" customHeight="1" x14ac:dyDescent="0.3">
      <c r="A5147" t="s">
        <v>9218</v>
      </c>
      <c r="B5147">
        <f t="shared" si="408"/>
        <v>15</v>
      </c>
    </row>
    <row r="5148" spans="1:2" ht="15" customHeight="1" x14ac:dyDescent="0.3">
      <c r="A5148" t="s">
        <v>9219</v>
      </c>
      <c r="B5148">
        <f t="shared" si="408"/>
        <v>12</v>
      </c>
    </row>
    <row r="5149" spans="1:2" ht="15" customHeight="1" x14ac:dyDescent="0.3">
      <c r="A5149" t="s">
        <v>9220</v>
      </c>
      <c r="B5149">
        <f t="shared" si="408"/>
        <v>12</v>
      </c>
    </row>
    <row r="5150" spans="1:2" ht="15" customHeight="1" x14ac:dyDescent="0.3">
      <c r="A5150" t="s">
        <v>9221</v>
      </c>
      <c r="B5150">
        <f t="shared" si="408"/>
        <v>15</v>
      </c>
    </row>
    <row r="5151" spans="1:2" ht="15" customHeight="1" x14ac:dyDescent="0.3">
      <c r="A5151" t="s">
        <v>9222</v>
      </c>
      <c r="B5151">
        <f t="shared" si="408"/>
        <v>15</v>
      </c>
    </row>
    <row r="5152" spans="1:2" ht="15" customHeight="1" x14ac:dyDescent="0.3">
      <c r="A5152" t="s">
        <v>9223</v>
      </c>
      <c r="B5152">
        <f t="shared" si="408"/>
        <v>15</v>
      </c>
    </row>
    <row r="5153" spans="1:2" ht="15" customHeight="1" x14ac:dyDescent="0.3">
      <c r="A5153" t="s">
        <v>8839</v>
      </c>
      <c r="B5153">
        <f t="shared" si="408"/>
        <v>12</v>
      </c>
    </row>
    <row r="5154" spans="1:2" ht="15" customHeight="1" x14ac:dyDescent="0.3">
      <c r="A5154" t="s">
        <v>8840</v>
      </c>
      <c r="B5154">
        <f t="shared" si="408"/>
        <v>12</v>
      </c>
    </row>
    <row r="5155" spans="1:2" ht="15" customHeight="1" x14ac:dyDescent="0.3">
      <c r="A5155" t="s">
        <v>8841</v>
      </c>
      <c r="B5155">
        <f t="shared" si="408"/>
        <v>12</v>
      </c>
    </row>
    <row r="5156" spans="1:2" ht="15" customHeight="1" x14ac:dyDescent="0.3">
      <c r="A5156" t="s">
        <v>8842</v>
      </c>
      <c r="B5156">
        <f t="shared" si="408"/>
        <v>12</v>
      </c>
    </row>
    <row r="5157" spans="1:2" ht="15" customHeight="1" x14ac:dyDescent="0.3">
      <c r="A5157" t="s">
        <v>8843</v>
      </c>
      <c r="B5157">
        <f t="shared" si="408"/>
        <v>12</v>
      </c>
    </row>
    <row r="5158" spans="1:2" ht="15" customHeight="1" x14ac:dyDescent="0.3">
      <c r="A5158" t="s">
        <v>8844</v>
      </c>
      <c r="B5158">
        <f t="shared" si="408"/>
        <v>12</v>
      </c>
    </row>
    <row r="5159" spans="1:2" ht="15" customHeight="1" x14ac:dyDescent="0.3">
      <c r="A5159" t="s">
        <v>8845</v>
      </c>
      <c r="B5159">
        <f t="shared" si="408"/>
        <v>12</v>
      </c>
    </row>
    <row r="5160" spans="1:2" ht="15" customHeight="1" x14ac:dyDescent="0.3">
      <c r="A5160" t="s">
        <v>8846</v>
      </c>
      <c r="B5160">
        <f t="shared" si="408"/>
        <v>12</v>
      </c>
    </row>
    <row r="5161" spans="1:2" ht="15" customHeight="1" x14ac:dyDescent="0.3">
      <c r="A5161" t="s">
        <v>8847</v>
      </c>
      <c r="B5161">
        <f t="shared" si="408"/>
        <v>12</v>
      </c>
    </row>
    <row r="5162" spans="1:2" ht="15" customHeight="1" x14ac:dyDescent="0.3">
      <c r="A5162" t="s">
        <v>8848</v>
      </c>
      <c r="B5162">
        <f t="shared" si="408"/>
        <v>12</v>
      </c>
    </row>
    <row r="5163" spans="1:2" ht="15" customHeight="1" x14ac:dyDescent="0.3">
      <c r="A5163" t="s">
        <v>8849</v>
      </c>
      <c r="B5163">
        <f t="shared" si="408"/>
        <v>12</v>
      </c>
    </row>
    <row r="5164" spans="1:2" ht="15" customHeight="1" x14ac:dyDescent="0.3">
      <c r="A5164" t="s">
        <v>8850</v>
      </c>
      <c r="B5164">
        <f t="shared" si="408"/>
        <v>0</v>
      </c>
    </row>
    <row r="5165" spans="1:2" ht="15" customHeight="1" x14ac:dyDescent="0.3">
      <c r="A5165" t="s">
        <v>8851</v>
      </c>
      <c r="B5165">
        <f t="shared" si="408"/>
        <v>15</v>
      </c>
    </row>
    <row r="5166" spans="1:2" ht="15" customHeight="1" x14ac:dyDescent="0.3">
      <c r="A5166" t="s">
        <v>8852</v>
      </c>
      <c r="B5166">
        <f t="shared" si="408"/>
        <v>12</v>
      </c>
    </row>
    <row r="5167" spans="1:2" ht="15" customHeight="1" x14ac:dyDescent="0.3">
      <c r="A5167" t="s">
        <v>8853</v>
      </c>
      <c r="B5167">
        <f t="shared" si="408"/>
        <v>12</v>
      </c>
    </row>
    <row r="5168" spans="1:2" ht="15" customHeight="1" x14ac:dyDescent="0.3">
      <c r="A5168" t="s">
        <v>8854</v>
      </c>
      <c r="B5168">
        <f t="shared" si="408"/>
        <v>12</v>
      </c>
    </row>
    <row r="5169" spans="1:2" ht="15" customHeight="1" x14ac:dyDescent="0.3">
      <c r="A5169" t="s">
        <v>8855</v>
      </c>
      <c r="B5169">
        <f t="shared" si="408"/>
        <v>12</v>
      </c>
    </row>
    <row r="5170" spans="1:2" ht="15" customHeight="1" x14ac:dyDescent="0.3">
      <c r="A5170" t="s">
        <v>8856</v>
      </c>
      <c r="B5170">
        <f t="shared" si="408"/>
        <v>12</v>
      </c>
    </row>
    <row r="5171" spans="1:2" ht="15" customHeight="1" x14ac:dyDescent="0.3">
      <c r="A5171" t="s">
        <v>8857</v>
      </c>
      <c r="B5171">
        <f t="shared" si="408"/>
        <v>12</v>
      </c>
    </row>
    <row r="5172" spans="1:2" ht="15" customHeight="1" x14ac:dyDescent="0.3">
      <c r="A5172" t="s">
        <v>8858</v>
      </c>
      <c r="B5172">
        <f t="shared" si="408"/>
        <v>12</v>
      </c>
    </row>
    <row r="5173" spans="1:2" ht="15" customHeight="1" x14ac:dyDescent="0.3">
      <c r="A5173" t="s">
        <v>9224</v>
      </c>
      <c r="B5173">
        <f t="shared" si="408"/>
        <v>12</v>
      </c>
    </row>
    <row r="5174" spans="1:2" ht="15" customHeight="1" x14ac:dyDescent="0.3">
      <c r="A5174" t="s">
        <v>9225</v>
      </c>
      <c r="B5174">
        <f t="shared" si="408"/>
        <v>12</v>
      </c>
    </row>
    <row r="5175" spans="1:2" ht="15" customHeight="1" x14ac:dyDescent="0.3">
      <c r="A5175" t="s">
        <v>9226</v>
      </c>
      <c r="B5175">
        <f t="shared" ref="B5175:B5206" si="409">B5036</f>
        <v>12</v>
      </c>
    </row>
    <row r="5176" spans="1:2" ht="15" customHeight="1" x14ac:dyDescent="0.3">
      <c r="A5176" t="s">
        <v>9227</v>
      </c>
      <c r="B5176">
        <f t="shared" si="409"/>
        <v>15</v>
      </c>
    </row>
    <row r="5177" spans="1:2" ht="15" customHeight="1" x14ac:dyDescent="0.3">
      <c r="A5177" t="s">
        <v>9228</v>
      </c>
      <c r="B5177">
        <f t="shared" si="409"/>
        <v>15</v>
      </c>
    </row>
    <row r="5178" spans="1:2" ht="15" customHeight="1" x14ac:dyDescent="0.3">
      <c r="A5178" t="s">
        <v>9229</v>
      </c>
      <c r="B5178">
        <f t="shared" si="409"/>
        <v>15</v>
      </c>
    </row>
    <row r="5179" spans="1:2" ht="15" customHeight="1" x14ac:dyDescent="0.3">
      <c r="A5179" t="s">
        <v>9230</v>
      </c>
      <c r="B5179">
        <f t="shared" si="409"/>
        <v>15</v>
      </c>
    </row>
    <row r="5180" spans="1:2" ht="15" customHeight="1" x14ac:dyDescent="0.3">
      <c r="A5180" t="s">
        <v>9231</v>
      </c>
      <c r="B5180">
        <f t="shared" si="409"/>
        <v>12</v>
      </c>
    </row>
    <row r="5181" spans="1:2" ht="15" customHeight="1" x14ac:dyDescent="0.3">
      <c r="A5181" t="s">
        <v>9232</v>
      </c>
      <c r="B5181">
        <f t="shared" si="409"/>
        <v>15</v>
      </c>
    </row>
    <row r="5182" spans="1:2" ht="15" customHeight="1" x14ac:dyDescent="0.3">
      <c r="A5182" t="s">
        <v>9233</v>
      </c>
      <c r="B5182">
        <f t="shared" si="409"/>
        <v>10</v>
      </c>
    </row>
    <row r="5183" spans="1:2" ht="15" customHeight="1" x14ac:dyDescent="0.3">
      <c r="A5183" t="s">
        <v>9234</v>
      </c>
      <c r="B5183">
        <f t="shared" si="409"/>
        <v>15</v>
      </c>
    </row>
    <row r="5184" spans="1:2" ht="15" customHeight="1" x14ac:dyDescent="0.3">
      <c r="A5184" t="s">
        <v>9235</v>
      </c>
      <c r="B5184">
        <f t="shared" si="409"/>
        <v>15</v>
      </c>
    </row>
    <row r="5185" spans="1:2" ht="15" customHeight="1" x14ac:dyDescent="0.3">
      <c r="A5185" t="s">
        <v>9236</v>
      </c>
      <c r="B5185">
        <f t="shared" si="409"/>
        <v>15</v>
      </c>
    </row>
    <row r="5186" spans="1:2" ht="15" customHeight="1" x14ac:dyDescent="0.3">
      <c r="A5186" t="s">
        <v>9237</v>
      </c>
      <c r="B5186">
        <f t="shared" si="409"/>
        <v>15</v>
      </c>
    </row>
    <row r="5187" spans="1:2" ht="15" customHeight="1" x14ac:dyDescent="0.3">
      <c r="A5187" t="s">
        <v>9238</v>
      </c>
      <c r="B5187">
        <f t="shared" si="409"/>
        <v>15</v>
      </c>
    </row>
    <row r="5188" spans="1:2" ht="15" customHeight="1" x14ac:dyDescent="0.3">
      <c r="A5188" t="s">
        <v>9239</v>
      </c>
      <c r="B5188">
        <f t="shared" si="409"/>
        <v>12</v>
      </c>
    </row>
    <row r="5189" spans="1:2" ht="15" customHeight="1" x14ac:dyDescent="0.3">
      <c r="A5189" t="s">
        <v>9240</v>
      </c>
      <c r="B5189">
        <f t="shared" si="409"/>
        <v>12</v>
      </c>
    </row>
    <row r="5190" spans="1:2" ht="15" customHeight="1" x14ac:dyDescent="0.3">
      <c r="A5190" t="s">
        <v>9241</v>
      </c>
      <c r="B5190">
        <f t="shared" si="409"/>
        <v>15</v>
      </c>
    </row>
    <row r="5191" spans="1:2" ht="15" customHeight="1" x14ac:dyDescent="0.3">
      <c r="A5191" t="s">
        <v>9242</v>
      </c>
      <c r="B5191">
        <f t="shared" si="409"/>
        <v>15</v>
      </c>
    </row>
    <row r="5192" spans="1:2" ht="15" customHeight="1" x14ac:dyDescent="0.3">
      <c r="A5192" t="s">
        <v>9243</v>
      </c>
      <c r="B5192">
        <f t="shared" si="409"/>
        <v>15</v>
      </c>
    </row>
    <row r="5193" spans="1:2" ht="15" customHeight="1" x14ac:dyDescent="0.3">
      <c r="A5193" t="s">
        <v>9244</v>
      </c>
      <c r="B5193">
        <f t="shared" si="409"/>
        <v>15</v>
      </c>
    </row>
    <row r="5194" spans="1:2" ht="15" customHeight="1" x14ac:dyDescent="0.3">
      <c r="A5194" t="s">
        <v>9245</v>
      </c>
      <c r="B5194">
        <f t="shared" si="409"/>
        <v>15</v>
      </c>
    </row>
    <row r="5195" spans="1:2" ht="15" customHeight="1" x14ac:dyDescent="0.3">
      <c r="A5195" t="s">
        <v>9246</v>
      </c>
      <c r="B5195">
        <f t="shared" si="409"/>
        <v>15</v>
      </c>
    </row>
    <row r="5196" spans="1:2" ht="15" customHeight="1" x14ac:dyDescent="0.3">
      <c r="A5196" t="s">
        <v>9247</v>
      </c>
      <c r="B5196">
        <f t="shared" si="409"/>
        <v>15</v>
      </c>
    </row>
    <row r="5197" spans="1:2" ht="15" customHeight="1" x14ac:dyDescent="0.3">
      <c r="A5197" t="s">
        <v>9248</v>
      </c>
      <c r="B5197">
        <f t="shared" si="409"/>
        <v>15</v>
      </c>
    </row>
    <row r="5198" spans="1:2" ht="15" customHeight="1" x14ac:dyDescent="0.3">
      <c r="A5198" t="s">
        <v>9249</v>
      </c>
      <c r="B5198">
        <f t="shared" si="409"/>
        <v>12</v>
      </c>
    </row>
    <row r="5199" spans="1:2" ht="15" customHeight="1" x14ac:dyDescent="0.3">
      <c r="A5199" t="s">
        <v>9250</v>
      </c>
      <c r="B5199">
        <f t="shared" si="409"/>
        <v>12</v>
      </c>
    </row>
    <row r="5200" spans="1:2" ht="15" customHeight="1" x14ac:dyDescent="0.3">
      <c r="A5200" t="s">
        <v>9251</v>
      </c>
      <c r="B5200">
        <f t="shared" si="409"/>
        <v>12</v>
      </c>
    </row>
    <row r="5201" spans="1:2" ht="15" customHeight="1" x14ac:dyDescent="0.3">
      <c r="A5201" t="s">
        <v>9252</v>
      </c>
      <c r="B5201">
        <f t="shared" si="409"/>
        <v>12</v>
      </c>
    </row>
    <row r="5202" spans="1:2" ht="15" customHeight="1" x14ac:dyDescent="0.3">
      <c r="A5202" t="s">
        <v>9253</v>
      </c>
      <c r="B5202">
        <f t="shared" si="409"/>
        <v>12</v>
      </c>
    </row>
    <row r="5203" spans="1:2" ht="15" customHeight="1" x14ac:dyDescent="0.3">
      <c r="A5203" t="s">
        <v>9254</v>
      </c>
      <c r="B5203">
        <f t="shared" si="409"/>
        <v>12</v>
      </c>
    </row>
    <row r="5204" spans="1:2" ht="15" customHeight="1" x14ac:dyDescent="0.3">
      <c r="A5204" t="s">
        <v>9255</v>
      </c>
      <c r="B5204">
        <f t="shared" si="409"/>
        <v>12</v>
      </c>
    </row>
    <row r="5205" spans="1:2" ht="15" customHeight="1" x14ac:dyDescent="0.3">
      <c r="A5205" t="s">
        <v>9256</v>
      </c>
      <c r="B5205">
        <f t="shared" si="409"/>
        <v>12</v>
      </c>
    </row>
    <row r="5206" spans="1:2" ht="15" customHeight="1" x14ac:dyDescent="0.3">
      <c r="A5206" t="s">
        <v>9257</v>
      </c>
      <c r="B5206">
        <f t="shared" si="409"/>
        <v>12</v>
      </c>
    </row>
    <row r="5207" spans="1:2" ht="15" customHeight="1" x14ac:dyDescent="0.3">
      <c r="A5207" t="s">
        <v>9258</v>
      </c>
      <c r="B5207">
        <f t="shared" ref="B5207:B5217" si="410">B5068</f>
        <v>15</v>
      </c>
    </row>
    <row r="5208" spans="1:2" ht="15" customHeight="1" x14ac:dyDescent="0.3">
      <c r="A5208" t="s">
        <v>9259</v>
      </c>
      <c r="B5208">
        <f t="shared" si="410"/>
        <v>12</v>
      </c>
    </row>
    <row r="5209" spans="1:2" ht="15" customHeight="1" x14ac:dyDescent="0.3">
      <c r="A5209" t="s">
        <v>9260</v>
      </c>
      <c r="B5209">
        <f t="shared" si="410"/>
        <v>12</v>
      </c>
    </row>
    <row r="5210" spans="1:2" ht="15" customHeight="1" x14ac:dyDescent="0.3">
      <c r="A5210" t="s">
        <v>9261</v>
      </c>
      <c r="B5210">
        <f t="shared" si="410"/>
        <v>12</v>
      </c>
    </row>
    <row r="5211" spans="1:2" ht="15" customHeight="1" x14ac:dyDescent="0.3">
      <c r="A5211" t="s">
        <v>9262</v>
      </c>
      <c r="B5211">
        <f t="shared" si="410"/>
        <v>12</v>
      </c>
    </row>
    <row r="5212" spans="1:2" ht="15" customHeight="1" x14ac:dyDescent="0.3">
      <c r="A5212" t="s">
        <v>9263</v>
      </c>
      <c r="B5212">
        <f t="shared" si="410"/>
        <v>12</v>
      </c>
    </row>
    <row r="5213" spans="1:2" ht="15" customHeight="1" x14ac:dyDescent="0.3">
      <c r="A5213" t="s">
        <v>9264</v>
      </c>
      <c r="B5213">
        <f t="shared" si="410"/>
        <v>15</v>
      </c>
    </row>
    <row r="5214" spans="1:2" ht="15" customHeight="1" x14ac:dyDescent="0.3">
      <c r="A5214" t="s">
        <v>9265</v>
      </c>
      <c r="B5214">
        <f t="shared" si="410"/>
        <v>15</v>
      </c>
    </row>
    <row r="5215" spans="1:2" ht="15" customHeight="1" x14ac:dyDescent="0.3">
      <c r="A5215" t="s">
        <v>9266</v>
      </c>
      <c r="B5215">
        <f t="shared" si="410"/>
        <v>15</v>
      </c>
    </row>
    <row r="5216" spans="1:2" ht="15" customHeight="1" x14ac:dyDescent="0.3">
      <c r="A5216" t="s">
        <v>9267</v>
      </c>
      <c r="B5216">
        <f t="shared" si="410"/>
        <v>10</v>
      </c>
    </row>
    <row r="5217" spans="1:2" ht="15" customHeight="1" x14ac:dyDescent="0.3">
      <c r="A5217" t="s">
        <v>9268</v>
      </c>
      <c r="B5217">
        <f t="shared" si="410"/>
        <v>10</v>
      </c>
    </row>
    <row r="5218" spans="1:2" ht="15" customHeight="1" x14ac:dyDescent="0.3">
      <c r="A5218" t="s">
        <v>9043</v>
      </c>
      <c r="B5218">
        <f t="shared" ref="B5218:B5249" si="411">B4940</f>
        <v>15</v>
      </c>
    </row>
    <row r="5219" spans="1:2" ht="15" customHeight="1" x14ac:dyDescent="0.3">
      <c r="A5219" t="s">
        <v>8905</v>
      </c>
      <c r="B5219">
        <f t="shared" si="411"/>
        <v>15</v>
      </c>
    </row>
    <row r="5220" spans="1:2" ht="15" customHeight="1" x14ac:dyDescent="0.3">
      <c r="A5220" t="s">
        <v>8906</v>
      </c>
      <c r="B5220">
        <f t="shared" si="411"/>
        <v>35</v>
      </c>
    </row>
    <row r="5221" spans="1:2" ht="15" customHeight="1" x14ac:dyDescent="0.3">
      <c r="A5221" t="s">
        <v>8907</v>
      </c>
      <c r="B5221">
        <f t="shared" si="411"/>
        <v>0</v>
      </c>
    </row>
    <row r="5222" spans="1:2" ht="15" customHeight="1" x14ac:dyDescent="0.3">
      <c r="A5222" t="s">
        <v>8908</v>
      </c>
      <c r="B5222">
        <f t="shared" si="411"/>
        <v>10</v>
      </c>
    </row>
    <row r="5223" spans="1:2" ht="15" customHeight="1" x14ac:dyDescent="0.3">
      <c r="A5223" t="s">
        <v>8909</v>
      </c>
      <c r="B5223">
        <f t="shared" si="411"/>
        <v>12</v>
      </c>
    </row>
    <row r="5224" spans="1:2" ht="15" customHeight="1" x14ac:dyDescent="0.3">
      <c r="A5224" t="s">
        <v>8910</v>
      </c>
      <c r="B5224">
        <f t="shared" si="411"/>
        <v>12</v>
      </c>
    </row>
    <row r="5225" spans="1:2" ht="15" customHeight="1" x14ac:dyDescent="0.3">
      <c r="A5225" t="s">
        <v>9044</v>
      </c>
      <c r="B5225">
        <f t="shared" si="411"/>
        <v>15</v>
      </c>
    </row>
    <row r="5226" spans="1:2" ht="15" customHeight="1" x14ac:dyDescent="0.3">
      <c r="A5226" t="s">
        <v>9045</v>
      </c>
      <c r="B5226">
        <f t="shared" si="411"/>
        <v>12</v>
      </c>
    </row>
    <row r="5227" spans="1:2" ht="15" customHeight="1" x14ac:dyDescent="0.3">
      <c r="A5227" t="s">
        <v>9046</v>
      </c>
      <c r="B5227">
        <f t="shared" si="411"/>
        <v>15</v>
      </c>
    </row>
    <row r="5228" spans="1:2" ht="15" customHeight="1" x14ac:dyDescent="0.3">
      <c r="A5228" t="s">
        <v>9047</v>
      </c>
      <c r="B5228">
        <f t="shared" si="411"/>
        <v>15</v>
      </c>
    </row>
    <row r="5229" spans="1:2" ht="15" customHeight="1" x14ac:dyDescent="0.3">
      <c r="A5229" t="s">
        <v>9048</v>
      </c>
      <c r="B5229">
        <f t="shared" si="411"/>
        <v>15</v>
      </c>
    </row>
    <row r="5230" spans="1:2" ht="15" customHeight="1" x14ac:dyDescent="0.3">
      <c r="A5230" t="s">
        <v>9049</v>
      </c>
      <c r="B5230">
        <f t="shared" si="411"/>
        <v>15</v>
      </c>
    </row>
    <row r="5231" spans="1:2" ht="15" customHeight="1" x14ac:dyDescent="0.3">
      <c r="A5231" t="s">
        <v>9050</v>
      </c>
      <c r="B5231">
        <f t="shared" si="411"/>
        <v>15</v>
      </c>
    </row>
    <row r="5232" spans="1:2" ht="15" customHeight="1" x14ac:dyDescent="0.3">
      <c r="A5232" t="s">
        <v>9051</v>
      </c>
      <c r="B5232">
        <f t="shared" si="411"/>
        <v>15</v>
      </c>
    </row>
    <row r="5233" spans="1:2" ht="15" customHeight="1" x14ac:dyDescent="0.3">
      <c r="A5233" t="s">
        <v>9052</v>
      </c>
      <c r="B5233">
        <f t="shared" si="411"/>
        <v>15</v>
      </c>
    </row>
    <row r="5234" spans="1:2" ht="15" customHeight="1" x14ac:dyDescent="0.3">
      <c r="A5234" t="s">
        <v>9053</v>
      </c>
      <c r="B5234">
        <f t="shared" si="411"/>
        <v>15</v>
      </c>
    </row>
    <row r="5235" spans="1:2" ht="15" customHeight="1" x14ac:dyDescent="0.3">
      <c r="A5235" t="s">
        <v>9054</v>
      </c>
      <c r="B5235">
        <f t="shared" si="411"/>
        <v>15</v>
      </c>
    </row>
    <row r="5236" spans="1:2" ht="15" customHeight="1" x14ac:dyDescent="0.3">
      <c r="A5236" t="s">
        <v>9055</v>
      </c>
      <c r="B5236">
        <f t="shared" si="411"/>
        <v>12</v>
      </c>
    </row>
    <row r="5237" spans="1:2" ht="15" customHeight="1" x14ac:dyDescent="0.3">
      <c r="A5237" t="s">
        <v>9056</v>
      </c>
      <c r="B5237">
        <f t="shared" si="411"/>
        <v>12</v>
      </c>
    </row>
    <row r="5238" spans="1:2" ht="15" customHeight="1" x14ac:dyDescent="0.3">
      <c r="A5238" t="s">
        <v>9057</v>
      </c>
      <c r="B5238">
        <f t="shared" si="411"/>
        <v>15</v>
      </c>
    </row>
    <row r="5239" spans="1:2" ht="15" customHeight="1" x14ac:dyDescent="0.3">
      <c r="A5239" t="s">
        <v>9058</v>
      </c>
      <c r="B5239">
        <f t="shared" si="411"/>
        <v>15</v>
      </c>
    </row>
    <row r="5240" spans="1:2" ht="15" customHeight="1" x14ac:dyDescent="0.3">
      <c r="A5240" t="s">
        <v>9059</v>
      </c>
      <c r="B5240">
        <f t="shared" si="411"/>
        <v>15</v>
      </c>
    </row>
    <row r="5241" spans="1:2" ht="15" customHeight="1" x14ac:dyDescent="0.3">
      <c r="A5241" t="s">
        <v>9060</v>
      </c>
      <c r="B5241">
        <f t="shared" si="411"/>
        <v>15</v>
      </c>
    </row>
    <row r="5242" spans="1:2" ht="15" customHeight="1" x14ac:dyDescent="0.3">
      <c r="A5242" t="s">
        <v>9061</v>
      </c>
      <c r="B5242">
        <f t="shared" si="411"/>
        <v>12</v>
      </c>
    </row>
    <row r="5243" spans="1:2" ht="15" customHeight="1" x14ac:dyDescent="0.3">
      <c r="A5243" t="s">
        <v>9062</v>
      </c>
      <c r="B5243">
        <f t="shared" si="411"/>
        <v>12</v>
      </c>
    </row>
    <row r="5244" spans="1:2" ht="15" customHeight="1" x14ac:dyDescent="0.3">
      <c r="A5244" t="s">
        <v>9063</v>
      </c>
      <c r="B5244">
        <f t="shared" si="411"/>
        <v>12</v>
      </c>
    </row>
    <row r="5245" spans="1:2" ht="15" customHeight="1" x14ac:dyDescent="0.3">
      <c r="A5245" t="s">
        <v>9064</v>
      </c>
      <c r="B5245">
        <f t="shared" si="411"/>
        <v>12</v>
      </c>
    </row>
    <row r="5246" spans="1:2" ht="15" customHeight="1" x14ac:dyDescent="0.3">
      <c r="A5246" t="s">
        <v>9065</v>
      </c>
      <c r="B5246">
        <f t="shared" si="411"/>
        <v>15</v>
      </c>
    </row>
    <row r="5247" spans="1:2" ht="15" customHeight="1" x14ac:dyDescent="0.3">
      <c r="A5247" t="s">
        <v>9066</v>
      </c>
      <c r="B5247">
        <f t="shared" si="411"/>
        <v>15</v>
      </c>
    </row>
    <row r="5248" spans="1:2" ht="15" customHeight="1" x14ac:dyDescent="0.3">
      <c r="A5248" t="s">
        <v>9067</v>
      </c>
      <c r="B5248">
        <f t="shared" si="411"/>
        <v>15</v>
      </c>
    </row>
    <row r="5249" spans="1:2" ht="15" customHeight="1" x14ac:dyDescent="0.3">
      <c r="A5249" t="s">
        <v>9068</v>
      </c>
      <c r="B5249">
        <f t="shared" si="411"/>
        <v>12</v>
      </c>
    </row>
    <row r="5250" spans="1:2" ht="15" customHeight="1" x14ac:dyDescent="0.3">
      <c r="A5250" t="s">
        <v>9069</v>
      </c>
      <c r="B5250">
        <f t="shared" ref="B5250:B5281" si="412">B4972</f>
        <v>10</v>
      </c>
    </row>
    <row r="5251" spans="1:2" ht="15" customHeight="1" x14ac:dyDescent="0.3">
      <c r="A5251" t="s">
        <v>9070</v>
      </c>
      <c r="B5251">
        <f t="shared" si="412"/>
        <v>10</v>
      </c>
    </row>
    <row r="5252" spans="1:2" ht="15" customHeight="1" x14ac:dyDescent="0.3">
      <c r="A5252" t="s">
        <v>9071</v>
      </c>
      <c r="B5252">
        <f t="shared" si="412"/>
        <v>12</v>
      </c>
    </row>
    <row r="5253" spans="1:2" ht="15" customHeight="1" x14ac:dyDescent="0.3">
      <c r="A5253" t="s">
        <v>9072</v>
      </c>
      <c r="B5253">
        <f t="shared" si="412"/>
        <v>15</v>
      </c>
    </row>
    <row r="5254" spans="1:2" ht="15" customHeight="1" x14ac:dyDescent="0.3">
      <c r="A5254" t="s">
        <v>9073</v>
      </c>
      <c r="B5254">
        <f t="shared" si="412"/>
        <v>15</v>
      </c>
    </row>
    <row r="5255" spans="1:2" ht="15" customHeight="1" x14ac:dyDescent="0.3">
      <c r="A5255" t="s">
        <v>9074</v>
      </c>
      <c r="B5255">
        <f t="shared" si="412"/>
        <v>15</v>
      </c>
    </row>
    <row r="5256" spans="1:2" ht="15" customHeight="1" x14ac:dyDescent="0.3">
      <c r="A5256" t="s">
        <v>9075</v>
      </c>
      <c r="B5256">
        <f t="shared" si="412"/>
        <v>15</v>
      </c>
    </row>
    <row r="5257" spans="1:2" ht="15" customHeight="1" x14ac:dyDescent="0.3">
      <c r="A5257" t="s">
        <v>9076</v>
      </c>
      <c r="B5257">
        <f t="shared" si="412"/>
        <v>15</v>
      </c>
    </row>
    <row r="5258" spans="1:2" ht="15" customHeight="1" x14ac:dyDescent="0.3">
      <c r="A5258" t="s">
        <v>9077</v>
      </c>
      <c r="B5258">
        <f t="shared" si="412"/>
        <v>15</v>
      </c>
    </row>
    <row r="5259" spans="1:2" ht="15" customHeight="1" x14ac:dyDescent="0.3">
      <c r="A5259" t="s">
        <v>9078</v>
      </c>
      <c r="B5259">
        <f t="shared" si="412"/>
        <v>10</v>
      </c>
    </row>
    <row r="5260" spans="1:2" ht="15" customHeight="1" x14ac:dyDescent="0.3">
      <c r="A5260" t="s">
        <v>9079</v>
      </c>
      <c r="B5260">
        <f t="shared" si="412"/>
        <v>10</v>
      </c>
    </row>
    <row r="5261" spans="1:2" ht="15" customHeight="1" x14ac:dyDescent="0.3">
      <c r="A5261" t="s">
        <v>9080</v>
      </c>
      <c r="B5261">
        <f t="shared" si="412"/>
        <v>10</v>
      </c>
    </row>
    <row r="5262" spans="1:2" ht="15" customHeight="1" x14ac:dyDescent="0.3">
      <c r="A5262" t="s">
        <v>9081</v>
      </c>
      <c r="B5262">
        <f t="shared" si="412"/>
        <v>15</v>
      </c>
    </row>
    <row r="5263" spans="1:2" ht="15" customHeight="1" x14ac:dyDescent="0.3">
      <c r="A5263" t="s">
        <v>9082</v>
      </c>
      <c r="B5263">
        <f t="shared" si="412"/>
        <v>12</v>
      </c>
    </row>
    <row r="5264" spans="1:2" ht="15" customHeight="1" x14ac:dyDescent="0.3">
      <c r="A5264" t="s">
        <v>9083</v>
      </c>
      <c r="B5264">
        <f t="shared" si="412"/>
        <v>12</v>
      </c>
    </row>
    <row r="5265" spans="1:2" ht="15" customHeight="1" x14ac:dyDescent="0.3">
      <c r="A5265" t="s">
        <v>9084</v>
      </c>
      <c r="B5265">
        <f t="shared" si="412"/>
        <v>12</v>
      </c>
    </row>
    <row r="5266" spans="1:2" ht="15" customHeight="1" x14ac:dyDescent="0.3">
      <c r="A5266" t="s">
        <v>9085</v>
      </c>
      <c r="B5266">
        <f t="shared" si="412"/>
        <v>15</v>
      </c>
    </row>
    <row r="5267" spans="1:2" ht="15" customHeight="1" x14ac:dyDescent="0.3">
      <c r="A5267" t="s">
        <v>9086</v>
      </c>
      <c r="B5267">
        <f t="shared" si="412"/>
        <v>15</v>
      </c>
    </row>
    <row r="5268" spans="1:2" ht="15" customHeight="1" x14ac:dyDescent="0.3">
      <c r="A5268" t="s">
        <v>9087</v>
      </c>
      <c r="B5268">
        <f t="shared" si="412"/>
        <v>15</v>
      </c>
    </row>
    <row r="5269" spans="1:2" ht="15" customHeight="1" x14ac:dyDescent="0.3">
      <c r="A5269" t="s">
        <v>9088</v>
      </c>
      <c r="B5269">
        <f t="shared" si="412"/>
        <v>15</v>
      </c>
    </row>
    <row r="5270" spans="1:2" ht="15" customHeight="1" x14ac:dyDescent="0.3">
      <c r="A5270" t="s">
        <v>9089</v>
      </c>
      <c r="B5270">
        <f t="shared" si="412"/>
        <v>15</v>
      </c>
    </row>
    <row r="5271" spans="1:2" ht="15" customHeight="1" x14ac:dyDescent="0.3">
      <c r="A5271" t="s">
        <v>9090</v>
      </c>
      <c r="B5271">
        <f t="shared" si="412"/>
        <v>15</v>
      </c>
    </row>
    <row r="5272" spans="1:2" ht="15" customHeight="1" x14ac:dyDescent="0.3">
      <c r="A5272" t="s">
        <v>9091</v>
      </c>
      <c r="B5272">
        <f t="shared" si="412"/>
        <v>15</v>
      </c>
    </row>
    <row r="5273" spans="1:2" ht="15" customHeight="1" x14ac:dyDescent="0.3">
      <c r="A5273" t="s">
        <v>9092</v>
      </c>
      <c r="B5273">
        <f t="shared" si="412"/>
        <v>15</v>
      </c>
    </row>
    <row r="5274" spans="1:2" ht="15" customHeight="1" x14ac:dyDescent="0.3">
      <c r="A5274" t="s">
        <v>9093</v>
      </c>
      <c r="B5274">
        <f t="shared" si="412"/>
        <v>0</v>
      </c>
    </row>
    <row r="5275" spans="1:2" ht="15" customHeight="1" x14ac:dyDescent="0.3">
      <c r="A5275" t="s">
        <v>9094</v>
      </c>
      <c r="B5275">
        <f t="shared" si="412"/>
        <v>15</v>
      </c>
    </row>
    <row r="5276" spans="1:2" ht="15" customHeight="1" x14ac:dyDescent="0.3">
      <c r="A5276" t="s">
        <v>9095</v>
      </c>
      <c r="B5276">
        <f t="shared" si="412"/>
        <v>15</v>
      </c>
    </row>
    <row r="5277" spans="1:2" ht="15" customHeight="1" x14ac:dyDescent="0.3">
      <c r="A5277" t="s">
        <v>9096</v>
      </c>
      <c r="B5277">
        <f t="shared" si="412"/>
        <v>15</v>
      </c>
    </row>
    <row r="5278" spans="1:2" ht="15" customHeight="1" x14ac:dyDescent="0.3">
      <c r="A5278" t="s">
        <v>9097</v>
      </c>
      <c r="B5278">
        <f t="shared" si="412"/>
        <v>15</v>
      </c>
    </row>
    <row r="5279" spans="1:2" ht="15" customHeight="1" x14ac:dyDescent="0.3">
      <c r="A5279" t="s">
        <v>9098</v>
      </c>
      <c r="B5279">
        <f t="shared" si="412"/>
        <v>12</v>
      </c>
    </row>
    <row r="5280" spans="1:2" ht="15" customHeight="1" x14ac:dyDescent="0.3">
      <c r="A5280" t="s">
        <v>9099</v>
      </c>
      <c r="B5280">
        <f t="shared" si="412"/>
        <v>12</v>
      </c>
    </row>
    <row r="5281" spans="1:2" ht="15" customHeight="1" x14ac:dyDescent="0.3">
      <c r="A5281" t="s">
        <v>9100</v>
      </c>
      <c r="B5281">
        <f t="shared" si="412"/>
        <v>15</v>
      </c>
    </row>
    <row r="5282" spans="1:2" ht="15" customHeight="1" x14ac:dyDescent="0.3">
      <c r="A5282" t="s">
        <v>9101</v>
      </c>
      <c r="B5282">
        <f t="shared" ref="B5282:B5313" si="413">B5004</f>
        <v>15</v>
      </c>
    </row>
    <row r="5283" spans="1:2" ht="15" customHeight="1" x14ac:dyDescent="0.3">
      <c r="A5283" t="s">
        <v>9102</v>
      </c>
      <c r="B5283">
        <f t="shared" si="413"/>
        <v>15</v>
      </c>
    </row>
    <row r="5284" spans="1:2" ht="15" customHeight="1" x14ac:dyDescent="0.3">
      <c r="A5284" t="s">
        <v>9103</v>
      </c>
      <c r="B5284">
        <f t="shared" si="413"/>
        <v>15</v>
      </c>
    </row>
    <row r="5285" spans="1:2" ht="15" customHeight="1" x14ac:dyDescent="0.3">
      <c r="A5285" t="s">
        <v>9104</v>
      </c>
      <c r="B5285">
        <f t="shared" si="413"/>
        <v>12</v>
      </c>
    </row>
    <row r="5286" spans="1:2" ht="15" customHeight="1" x14ac:dyDescent="0.3">
      <c r="A5286" t="s">
        <v>9105</v>
      </c>
      <c r="B5286">
        <f t="shared" si="413"/>
        <v>15</v>
      </c>
    </row>
    <row r="5287" spans="1:2" ht="15" customHeight="1" x14ac:dyDescent="0.3">
      <c r="A5287" t="s">
        <v>9106</v>
      </c>
      <c r="B5287">
        <f t="shared" si="413"/>
        <v>12</v>
      </c>
    </row>
    <row r="5288" spans="1:2" ht="15" customHeight="1" x14ac:dyDescent="0.3">
      <c r="A5288" t="s">
        <v>9107</v>
      </c>
      <c r="B5288">
        <f t="shared" si="413"/>
        <v>12</v>
      </c>
    </row>
    <row r="5289" spans="1:2" ht="15" customHeight="1" x14ac:dyDescent="0.3">
      <c r="A5289" t="s">
        <v>9108</v>
      </c>
      <c r="B5289">
        <f t="shared" si="413"/>
        <v>15</v>
      </c>
    </row>
    <row r="5290" spans="1:2" ht="15" customHeight="1" x14ac:dyDescent="0.3">
      <c r="A5290" t="s">
        <v>9109</v>
      </c>
      <c r="B5290">
        <f t="shared" si="413"/>
        <v>15</v>
      </c>
    </row>
    <row r="5291" spans="1:2" ht="15" customHeight="1" x14ac:dyDescent="0.3">
      <c r="A5291" t="s">
        <v>9110</v>
      </c>
      <c r="B5291">
        <f t="shared" si="413"/>
        <v>15</v>
      </c>
    </row>
    <row r="5292" spans="1:2" ht="15" customHeight="1" x14ac:dyDescent="0.3">
      <c r="A5292" t="s">
        <v>8978</v>
      </c>
      <c r="B5292">
        <f t="shared" si="413"/>
        <v>12</v>
      </c>
    </row>
    <row r="5293" spans="1:2" ht="15" customHeight="1" x14ac:dyDescent="0.3">
      <c r="A5293" t="s">
        <v>8979</v>
      </c>
      <c r="B5293">
        <f t="shared" si="413"/>
        <v>12</v>
      </c>
    </row>
    <row r="5294" spans="1:2" ht="15" customHeight="1" x14ac:dyDescent="0.3">
      <c r="A5294" t="s">
        <v>8980</v>
      </c>
      <c r="B5294">
        <f t="shared" si="413"/>
        <v>12</v>
      </c>
    </row>
    <row r="5295" spans="1:2" ht="15" customHeight="1" x14ac:dyDescent="0.3">
      <c r="A5295" t="s">
        <v>8981</v>
      </c>
      <c r="B5295">
        <f t="shared" si="413"/>
        <v>12</v>
      </c>
    </row>
    <row r="5296" spans="1:2" ht="15" customHeight="1" x14ac:dyDescent="0.3">
      <c r="A5296" t="s">
        <v>8982</v>
      </c>
      <c r="B5296">
        <f t="shared" si="413"/>
        <v>12</v>
      </c>
    </row>
    <row r="5297" spans="1:2" ht="15" customHeight="1" x14ac:dyDescent="0.3">
      <c r="A5297" t="s">
        <v>8983</v>
      </c>
      <c r="B5297">
        <f t="shared" si="413"/>
        <v>12</v>
      </c>
    </row>
    <row r="5298" spans="1:2" ht="15" customHeight="1" x14ac:dyDescent="0.3">
      <c r="A5298" t="s">
        <v>8984</v>
      </c>
      <c r="B5298">
        <f t="shared" si="413"/>
        <v>12</v>
      </c>
    </row>
    <row r="5299" spans="1:2" ht="15" customHeight="1" x14ac:dyDescent="0.3">
      <c r="A5299" t="s">
        <v>8985</v>
      </c>
      <c r="B5299">
        <f t="shared" si="413"/>
        <v>12</v>
      </c>
    </row>
    <row r="5300" spans="1:2" ht="15" customHeight="1" x14ac:dyDescent="0.3">
      <c r="A5300" t="s">
        <v>8986</v>
      </c>
      <c r="B5300">
        <f t="shared" si="413"/>
        <v>12</v>
      </c>
    </row>
    <row r="5301" spans="1:2" ht="15" customHeight="1" x14ac:dyDescent="0.3">
      <c r="A5301" t="s">
        <v>8987</v>
      </c>
      <c r="B5301">
        <f t="shared" si="413"/>
        <v>12</v>
      </c>
    </row>
    <row r="5302" spans="1:2" ht="15" customHeight="1" x14ac:dyDescent="0.3">
      <c r="A5302" t="s">
        <v>8988</v>
      </c>
      <c r="B5302">
        <f t="shared" si="413"/>
        <v>12</v>
      </c>
    </row>
    <row r="5303" spans="1:2" ht="15" customHeight="1" x14ac:dyDescent="0.3">
      <c r="A5303" t="s">
        <v>8989</v>
      </c>
      <c r="B5303">
        <f t="shared" si="413"/>
        <v>0</v>
      </c>
    </row>
    <row r="5304" spans="1:2" ht="15" customHeight="1" x14ac:dyDescent="0.3">
      <c r="A5304" t="s">
        <v>8990</v>
      </c>
      <c r="B5304">
        <f t="shared" si="413"/>
        <v>15</v>
      </c>
    </row>
    <row r="5305" spans="1:2" ht="15" customHeight="1" x14ac:dyDescent="0.3">
      <c r="A5305" t="s">
        <v>8991</v>
      </c>
      <c r="B5305">
        <f t="shared" si="413"/>
        <v>12</v>
      </c>
    </row>
    <row r="5306" spans="1:2" ht="15" customHeight="1" x14ac:dyDescent="0.3">
      <c r="A5306" t="s">
        <v>8992</v>
      </c>
      <c r="B5306">
        <f t="shared" si="413"/>
        <v>12</v>
      </c>
    </row>
    <row r="5307" spans="1:2" ht="15" customHeight="1" x14ac:dyDescent="0.3">
      <c r="A5307" t="s">
        <v>8993</v>
      </c>
      <c r="B5307">
        <f t="shared" si="413"/>
        <v>12</v>
      </c>
    </row>
    <row r="5308" spans="1:2" ht="15" customHeight="1" x14ac:dyDescent="0.3">
      <c r="A5308" t="s">
        <v>8994</v>
      </c>
      <c r="B5308">
        <f t="shared" si="413"/>
        <v>12</v>
      </c>
    </row>
    <row r="5309" spans="1:2" ht="15" customHeight="1" x14ac:dyDescent="0.3">
      <c r="A5309" t="s">
        <v>8995</v>
      </c>
      <c r="B5309">
        <f t="shared" si="413"/>
        <v>12</v>
      </c>
    </row>
    <row r="5310" spans="1:2" ht="15" customHeight="1" x14ac:dyDescent="0.3">
      <c r="A5310" t="s">
        <v>8996</v>
      </c>
      <c r="B5310">
        <f t="shared" si="413"/>
        <v>12</v>
      </c>
    </row>
    <row r="5311" spans="1:2" ht="15" customHeight="1" x14ac:dyDescent="0.3">
      <c r="A5311" t="s">
        <v>8997</v>
      </c>
      <c r="B5311">
        <f t="shared" si="413"/>
        <v>12</v>
      </c>
    </row>
    <row r="5312" spans="1:2" ht="15" customHeight="1" x14ac:dyDescent="0.3">
      <c r="A5312" t="s">
        <v>9111</v>
      </c>
      <c r="B5312">
        <f t="shared" si="413"/>
        <v>12</v>
      </c>
    </row>
    <row r="5313" spans="1:2" ht="15" customHeight="1" x14ac:dyDescent="0.3">
      <c r="A5313" t="s">
        <v>9112</v>
      </c>
      <c r="B5313">
        <f t="shared" si="413"/>
        <v>12</v>
      </c>
    </row>
    <row r="5314" spans="1:2" ht="15" customHeight="1" x14ac:dyDescent="0.3">
      <c r="A5314" t="s">
        <v>9113</v>
      </c>
      <c r="B5314">
        <f t="shared" ref="B5314:B5345" si="414">B5036</f>
        <v>12</v>
      </c>
    </row>
    <row r="5315" spans="1:2" ht="15" customHeight="1" x14ac:dyDescent="0.3">
      <c r="A5315" t="s">
        <v>9114</v>
      </c>
      <c r="B5315">
        <f t="shared" si="414"/>
        <v>15</v>
      </c>
    </row>
    <row r="5316" spans="1:2" ht="15" customHeight="1" x14ac:dyDescent="0.3">
      <c r="A5316" t="s">
        <v>9115</v>
      </c>
      <c r="B5316">
        <f t="shared" si="414"/>
        <v>15</v>
      </c>
    </row>
    <row r="5317" spans="1:2" ht="15" customHeight="1" x14ac:dyDescent="0.3">
      <c r="A5317" t="s">
        <v>9116</v>
      </c>
      <c r="B5317">
        <f t="shared" si="414"/>
        <v>15</v>
      </c>
    </row>
    <row r="5318" spans="1:2" ht="15" customHeight="1" x14ac:dyDescent="0.3">
      <c r="A5318" t="s">
        <v>9117</v>
      </c>
      <c r="B5318">
        <f t="shared" si="414"/>
        <v>15</v>
      </c>
    </row>
    <row r="5319" spans="1:2" ht="15" customHeight="1" x14ac:dyDescent="0.3">
      <c r="A5319" t="s">
        <v>9118</v>
      </c>
      <c r="B5319">
        <f t="shared" si="414"/>
        <v>12</v>
      </c>
    </row>
    <row r="5320" spans="1:2" ht="15" customHeight="1" x14ac:dyDescent="0.3">
      <c r="A5320" t="s">
        <v>9119</v>
      </c>
      <c r="B5320">
        <f t="shared" si="414"/>
        <v>15</v>
      </c>
    </row>
    <row r="5321" spans="1:2" ht="15" customHeight="1" x14ac:dyDescent="0.3">
      <c r="A5321" t="s">
        <v>9120</v>
      </c>
      <c r="B5321">
        <f t="shared" si="414"/>
        <v>10</v>
      </c>
    </row>
    <row r="5322" spans="1:2" ht="15" customHeight="1" x14ac:dyDescent="0.3">
      <c r="A5322" t="s">
        <v>9121</v>
      </c>
      <c r="B5322">
        <f t="shared" si="414"/>
        <v>15</v>
      </c>
    </row>
    <row r="5323" spans="1:2" ht="15" customHeight="1" x14ac:dyDescent="0.3">
      <c r="A5323" t="s">
        <v>9122</v>
      </c>
      <c r="B5323">
        <f t="shared" si="414"/>
        <v>15</v>
      </c>
    </row>
    <row r="5324" spans="1:2" ht="15" customHeight="1" x14ac:dyDescent="0.3">
      <c r="A5324" t="s">
        <v>9123</v>
      </c>
      <c r="B5324">
        <f t="shared" si="414"/>
        <v>15</v>
      </c>
    </row>
    <row r="5325" spans="1:2" ht="15" customHeight="1" x14ac:dyDescent="0.3">
      <c r="A5325" t="s">
        <v>9124</v>
      </c>
      <c r="B5325">
        <f t="shared" si="414"/>
        <v>15</v>
      </c>
    </row>
    <row r="5326" spans="1:2" ht="15" customHeight="1" x14ac:dyDescent="0.3">
      <c r="A5326" t="s">
        <v>9125</v>
      </c>
      <c r="B5326">
        <f t="shared" si="414"/>
        <v>15</v>
      </c>
    </row>
    <row r="5327" spans="1:2" ht="15" customHeight="1" x14ac:dyDescent="0.3">
      <c r="A5327" t="s">
        <v>9126</v>
      </c>
      <c r="B5327">
        <f t="shared" si="414"/>
        <v>12</v>
      </c>
    </row>
    <row r="5328" spans="1:2" ht="15" customHeight="1" x14ac:dyDescent="0.3">
      <c r="A5328" t="s">
        <v>9127</v>
      </c>
      <c r="B5328">
        <f t="shared" si="414"/>
        <v>12</v>
      </c>
    </row>
    <row r="5329" spans="1:2" ht="15" customHeight="1" x14ac:dyDescent="0.3">
      <c r="A5329" t="s">
        <v>9128</v>
      </c>
      <c r="B5329">
        <f t="shared" si="414"/>
        <v>15</v>
      </c>
    </row>
    <row r="5330" spans="1:2" ht="15" customHeight="1" x14ac:dyDescent="0.3">
      <c r="A5330" t="s">
        <v>9129</v>
      </c>
      <c r="B5330">
        <f t="shared" si="414"/>
        <v>15</v>
      </c>
    </row>
    <row r="5331" spans="1:2" ht="15" customHeight="1" x14ac:dyDescent="0.3">
      <c r="A5331" t="s">
        <v>9130</v>
      </c>
      <c r="B5331">
        <f t="shared" si="414"/>
        <v>15</v>
      </c>
    </row>
    <row r="5332" spans="1:2" ht="15" customHeight="1" x14ac:dyDescent="0.3">
      <c r="A5332" t="s">
        <v>9131</v>
      </c>
      <c r="B5332">
        <f t="shared" si="414"/>
        <v>15</v>
      </c>
    </row>
    <row r="5333" spans="1:2" ht="15" customHeight="1" x14ac:dyDescent="0.3">
      <c r="A5333" t="s">
        <v>9132</v>
      </c>
      <c r="B5333">
        <f t="shared" si="414"/>
        <v>15</v>
      </c>
    </row>
    <row r="5334" spans="1:2" ht="15" customHeight="1" x14ac:dyDescent="0.3">
      <c r="A5334" t="s">
        <v>9133</v>
      </c>
      <c r="B5334">
        <f t="shared" si="414"/>
        <v>15</v>
      </c>
    </row>
    <row r="5335" spans="1:2" ht="15" customHeight="1" x14ac:dyDescent="0.3">
      <c r="A5335" t="s">
        <v>9134</v>
      </c>
      <c r="B5335">
        <f t="shared" si="414"/>
        <v>15</v>
      </c>
    </row>
    <row r="5336" spans="1:2" ht="15" customHeight="1" x14ac:dyDescent="0.3">
      <c r="A5336" t="s">
        <v>9135</v>
      </c>
      <c r="B5336">
        <f t="shared" si="414"/>
        <v>15</v>
      </c>
    </row>
    <row r="5337" spans="1:2" ht="15" customHeight="1" x14ac:dyDescent="0.3">
      <c r="A5337" t="s">
        <v>9136</v>
      </c>
      <c r="B5337">
        <f t="shared" si="414"/>
        <v>12</v>
      </c>
    </row>
    <row r="5338" spans="1:2" ht="15" customHeight="1" x14ac:dyDescent="0.3">
      <c r="A5338" t="s">
        <v>9137</v>
      </c>
      <c r="B5338">
        <f t="shared" si="414"/>
        <v>12</v>
      </c>
    </row>
    <row r="5339" spans="1:2" ht="15" customHeight="1" x14ac:dyDescent="0.3">
      <c r="A5339" t="s">
        <v>9138</v>
      </c>
      <c r="B5339">
        <f t="shared" si="414"/>
        <v>12</v>
      </c>
    </row>
    <row r="5340" spans="1:2" ht="15" customHeight="1" x14ac:dyDescent="0.3">
      <c r="A5340" t="s">
        <v>9139</v>
      </c>
      <c r="B5340">
        <f t="shared" si="414"/>
        <v>12</v>
      </c>
    </row>
    <row r="5341" spans="1:2" ht="15" customHeight="1" x14ac:dyDescent="0.3">
      <c r="A5341" t="s">
        <v>9140</v>
      </c>
      <c r="B5341">
        <f t="shared" si="414"/>
        <v>12</v>
      </c>
    </row>
    <row r="5342" spans="1:2" ht="15" customHeight="1" x14ac:dyDescent="0.3">
      <c r="A5342" t="s">
        <v>9141</v>
      </c>
      <c r="B5342">
        <f t="shared" si="414"/>
        <v>12</v>
      </c>
    </row>
    <row r="5343" spans="1:2" ht="15" customHeight="1" x14ac:dyDescent="0.3">
      <c r="A5343" t="s">
        <v>9142</v>
      </c>
      <c r="B5343">
        <f t="shared" si="414"/>
        <v>12</v>
      </c>
    </row>
    <row r="5344" spans="1:2" ht="15" customHeight="1" x14ac:dyDescent="0.3">
      <c r="A5344" t="s">
        <v>9143</v>
      </c>
      <c r="B5344">
        <f t="shared" si="414"/>
        <v>12</v>
      </c>
    </row>
    <row r="5345" spans="1:2" ht="15" customHeight="1" x14ac:dyDescent="0.3">
      <c r="A5345" t="s">
        <v>9144</v>
      </c>
      <c r="B5345">
        <f t="shared" si="414"/>
        <v>12</v>
      </c>
    </row>
    <row r="5346" spans="1:2" ht="15" customHeight="1" x14ac:dyDescent="0.3">
      <c r="A5346" t="s">
        <v>9145</v>
      </c>
      <c r="B5346">
        <f t="shared" ref="B5346:B5356" si="415">B5068</f>
        <v>15</v>
      </c>
    </row>
    <row r="5347" spans="1:2" ht="15" customHeight="1" x14ac:dyDescent="0.3">
      <c r="A5347" t="s">
        <v>9146</v>
      </c>
      <c r="B5347">
        <f t="shared" si="415"/>
        <v>12</v>
      </c>
    </row>
    <row r="5348" spans="1:2" ht="15" customHeight="1" x14ac:dyDescent="0.3">
      <c r="A5348" t="s">
        <v>9147</v>
      </c>
      <c r="B5348">
        <f t="shared" si="415"/>
        <v>12</v>
      </c>
    </row>
    <row r="5349" spans="1:2" ht="15" customHeight="1" x14ac:dyDescent="0.3">
      <c r="A5349" t="s">
        <v>9148</v>
      </c>
      <c r="B5349">
        <f t="shared" si="415"/>
        <v>12</v>
      </c>
    </row>
    <row r="5350" spans="1:2" ht="15" customHeight="1" x14ac:dyDescent="0.3">
      <c r="A5350" t="s">
        <v>9149</v>
      </c>
      <c r="B5350">
        <f t="shared" si="415"/>
        <v>12</v>
      </c>
    </row>
    <row r="5351" spans="1:2" ht="15" customHeight="1" x14ac:dyDescent="0.3">
      <c r="A5351" t="s">
        <v>9150</v>
      </c>
      <c r="B5351">
        <f t="shared" si="415"/>
        <v>12</v>
      </c>
    </row>
    <row r="5352" spans="1:2" ht="15" customHeight="1" x14ac:dyDescent="0.3">
      <c r="A5352" t="s">
        <v>9151</v>
      </c>
      <c r="B5352">
        <f t="shared" si="415"/>
        <v>15</v>
      </c>
    </row>
    <row r="5353" spans="1:2" ht="15" customHeight="1" x14ac:dyDescent="0.3">
      <c r="A5353" t="s">
        <v>9152</v>
      </c>
      <c r="B5353">
        <f t="shared" si="415"/>
        <v>15</v>
      </c>
    </row>
    <row r="5354" spans="1:2" ht="15" customHeight="1" x14ac:dyDescent="0.3">
      <c r="A5354" t="s">
        <v>9153</v>
      </c>
      <c r="B5354">
        <f t="shared" si="415"/>
        <v>15</v>
      </c>
    </row>
    <row r="5355" spans="1:2" ht="15" customHeight="1" x14ac:dyDescent="0.3">
      <c r="A5355" t="s">
        <v>9154</v>
      </c>
      <c r="B5355">
        <f t="shared" si="415"/>
        <v>10</v>
      </c>
    </row>
    <row r="5356" spans="1:2" ht="15" customHeight="1" x14ac:dyDescent="0.3">
      <c r="A5356" t="s">
        <v>9155</v>
      </c>
      <c r="B5356">
        <f t="shared" si="415"/>
        <v>10</v>
      </c>
    </row>
    <row r="5357" spans="1:2" ht="15" customHeight="1" x14ac:dyDescent="0.3">
      <c r="A5357" t="s">
        <v>8762</v>
      </c>
      <c r="B5357">
        <f t="shared" ref="B5357" si="416">B4940</f>
        <v>15</v>
      </c>
    </row>
    <row r="5358" spans="1:2" ht="15" customHeight="1" x14ac:dyDescent="0.3">
      <c r="A5358" t="s">
        <v>8652</v>
      </c>
      <c r="B5358">
        <f t="shared" ref="B5358:B5389" si="417">B4948</f>
        <v>12</v>
      </c>
    </row>
    <row r="5359" spans="1:2" ht="15" customHeight="1" x14ac:dyDescent="0.3">
      <c r="A5359" t="s">
        <v>8653</v>
      </c>
      <c r="B5359">
        <f t="shared" si="417"/>
        <v>15</v>
      </c>
    </row>
    <row r="5360" spans="1:2" ht="15" customHeight="1" x14ac:dyDescent="0.3">
      <c r="A5360" t="s">
        <v>8654</v>
      </c>
      <c r="B5360">
        <f t="shared" si="417"/>
        <v>15</v>
      </c>
    </row>
    <row r="5361" spans="1:2" ht="15" customHeight="1" x14ac:dyDescent="0.3">
      <c r="A5361" t="s">
        <v>8655</v>
      </c>
      <c r="B5361">
        <f t="shared" si="417"/>
        <v>15</v>
      </c>
    </row>
    <row r="5362" spans="1:2" ht="15" customHeight="1" x14ac:dyDescent="0.3">
      <c r="A5362" t="s">
        <v>8656</v>
      </c>
      <c r="B5362">
        <f t="shared" si="417"/>
        <v>15</v>
      </c>
    </row>
    <row r="5363" spans="1:2" ht="15" customHeight="1" x14ac:dyDescent="0.3">
      <c r="A5363" t="s">
        <v>8657</v>
      </c>
      <c r="B5363">
        <f t="shared" si="417"/>
        <v>15</v>
      </c>
    </row>
    <row r="5364" spans="1:2" ht="15" customHeight="1" x14ac:dyDescent="0.3">
      <c r="A5364" t="s">
        <v>8658</v>
      </c>
      <c r="B5364">
        <f t="shared" si="417"/>
        <v>15</v>
      </c>
    </row>
    <row r="5365" spans="1:2" ht="15" customHeight="1" x14ac:dyDescent="0.3">
      <c r="A5365" t="s">
        <v>8659</v>
      </c>
      <c r="B5365">
        <f t="shared" si="417"/>
        <v>15</v>
      </c>
    </row>
    <row r="5366" spans="1:2" ht="15" customHeight="1" x14ac:dyDescent="0.3">
      <c r="A5366" t="s">
        <v>8660</v>
      </c>
      <c r="B5366">
        <f t="shared" si="417"/>
        <v>15</v>
      </c>
    </row>
    <row r="5367" spans="1:2" ht="15" customHeight="1" x14ac:dyDescent="0.3">
      <c r="A5367" t="s">
        <v>8661</v>
      </c>
      <c r="B5367">
        <f t="shared" si="417"/>
        <v>15</v>
      </c>
    </row>
    <row r="5368" spans="1:2" ht="15" customHeight="1" x14ac:dyDescent="0.3">
      <c r="A5368" t="s">
        <v>8764</v>
      </c>
      <c r="B5368">
        <f t="shared" si="417"/>
        <v>12</v>
      </c>
    </row>
    <row r="5369" spans="1:2" ht="15" customHeight="1" x14ac:dyDescent="0.3">
      <c r="A5369" t="s">
        <v>8662</v>
      </c>
      <c r="B5369">
        <f t="shared" si="417"/>
        <v>12</v>
      </c>
    </row>
    <row r="5370" spans="1:2" ht="15" customHeight="1" x14ac:dyDescent="0.3">
      <c r="A5370" t="s">
        <v>8663</v>
      </c>
      <c r="B5370">
        <f t="shared" si="417"/>
        <v>15</v>
      </c>
    </row>
    <row r="5371" spans="1:2" ht="15" customHeight="1" x14ac:dyDescent="0.3">
      <c r="A5371" t="s">
        <v>8664</v>
      </c>
      <c r="B5371">
        <f t="shared" si="417"/>
        <v>15</v>
      </c>
    </row>
    <row r="5372" spans="1:2" ht="15" customHeight="1" x14ac:dyDescent="0.3">
      <c r="A5372" t="s">
        <v>8665</v>
      </c>
      <c r="B5372">
        <f t="shared" si="417"/>
        <v>15</v>
      </c>
    </row>
    <row r="5373" spans="1:2" ht="15" customHeight="1" x14ac:dyDescent="0.3">
      <c r="A5373" t="s">
        <v>8666</v>
      </c>
      <c r="B5373">
        <f t="shared" si="417"/>
        <v>15</v>
      </c>
    </row>
    <row r="5374" spans="1:2" ht="15" customHeight="1" x14ac:dyDescent="0.3">
      <c r="A5374" t="s">
        <v>8667</v>
      </c>
      <c r="B5374">
        <f t="shared" si="417"/>
        <v>12</v>
      </c>
    </row>
    <row r="5375" spans="1:2" ht="15" customHeight="1" x14ac:dyDescent="0.3">
      <c r="A5375" t="s">
        <v>8668</v>
      </c>
      <c r="B5375">
        <f t="shared" si="417"/>
        <v>12</v>
      </c>
    </row>
    <row r="5376" spans="1:2" ht="15" customHeight="1" x14ac:dyDescent="0.3">
      <c r="A5376" t="s">
        <v>8669</v>
      </c>
      <c r="B5376">
        <f t="shared" si="417"/>
        <v>12</v>
      </c>
    </row>
    <row r="5377" spans="1:2" ht="15" customHeight="1" x14ac:dyDescent="0.3">
      <c r="A5377" t="s">
        <v>8670</v>
      </c>
      <c r="B5377">
        <f t="shared" si="417"/>
        <v>12</v>
      </c>
    </row>
    <row r="5378" spans="1:2" ht="15" customHeight="1" x14ac:dyDescent="0.3">
      <c r="A5378" t="s">
        <v>8671</v>
      </c>
      <c r="B5378">
        <f t="shared" si="417"/>
        <v>15</v>
      </c>
    </row>
    <row r="5379" spans="1:2" ht="15" customHeight="1" x14ac:dyDescent="0.3">
      <c r="A5379" t="s">
        <v>8672</v>
      </c>
      <c r="B5379">
        <f t="shared" si="417"/>
        <v>15</v>
      </c>
    </row>
    <row r="5380" spans="1:2" ht="15" customHeight="1" x14ac:dyDescent="0.3">
      <c r="A5380" t="s">
        <v>8673</v>
      </c>
      <c r="B5380">
        <f t="shared" si="417"/>
        <v>15</v>
      </c>
    </row>
    <row r="5381" spans="1:2" ht="15" customHeight="1" x14ac:dyDescent="0.3">
      <c r="A5381" t="s">
        <v>8674</v>
      </c>
      <c r="B5381">
        <f t="shared" si="417"/>
        <v>12</v>
      </c>
    </row>
    <row r="5382" spans="1:2" ht="15" customHeight="1" x14ac:dyDescent="0.3">
      <c r="A5382" t="s">
        <v>8675</v>
      </c>
      <c r="B5382">
        <f t="shared" si="417"/>
        <v>10</v>
      </c>
    </row>
    <row r="5383" spans="1:2" ht="15" customHeight="1" x14ac:dyDescent="0.3">
      <c r="A5383" t="s">
        <v>8676</v>
      </c>
      <c r="B5383">
        <f t="shared" si="417"/>
        <v>10</v>
      </c>
    </row>
    <row r="5384" spans="1:2" ht="15" customHeight="1" x14ac:dyDescent="0.3">
      <c r="A5384" t="s">
        <v>8677</v>
      </c>
      <c r="B5384">
        <f t="shared" si="417"/>
        <v>12</v>
      </c>
    </row>
    <row r="5385" spans="1:2" ht="15" customHeight="1" x14ac:dyDescent="0.3">
      <c r="A5385" t="s">
        <v>8678</v>
      </c>
      <c r="B5385">
        <f t="shared" si="417"/>
        <v>15</v>
      </c>
    </row>
    <row r="5386" spans="1:2" ht="15" customHeight="1" x14ac:dyDescent="0.3">
      <c r="A5386" t="s">
        <v>8679</v>
      </c>
      <c r="B5386">
        <f t="shared" si="417"/>
        <v>15</v>
      </c>
    </row>
    <row r="5387" spans="1:2" ht="15" customHeight="1" x14ac:dyDescent="0.3">
      <c r="A5387" t="s">
        <v>8680</v>
      </c>
      <c r="B5387">
        <f t="shared" si="417"/>
        <v>15</v>
      </c>
    </row>
    <row r="5388" spans="1:2" ht="15" customHeight="1" x14ac:dyDescent="0.3">
      <c r="A5388" t="s">
        <v>8681</v>
      </c>
      <c r="B5388">
        <f t="shared" si="417"/>
        <v>15</v>
      </c>
    </row>
    <row r="5389" spans="1:2" ht="15" customHeight="1" x14ac:dyDescent="0.3">
      <c r="A5389" t="s">
        <v>8682</v>
      </c>
      <c r="B5389">
        <f t="shared" si="417"/>
        <v>15</v>
      </c>
    </row>
    <row r="5390" spans="1:2" ht="15" customHeight="1" x14ac:dyDescent="0.3">
      <c r="A5390" t="s">
        <v>8683</v>
      </c>
      <c r="B5390">
        <f t="shared" ref="B5390:B5421" si="418">B4980</f>
        <v>15</v>
      </c>
    </row>
    <row r="5391" spans="1:2" ht="15" customHeight="1" x14ac:dyDescent="0.3">
      <c r="A5391" t="s">
        <v>8684</v>
      </c>
      <c r="B5391">
        <f t="shared" si="418"/>
        <v>10</v>
      </c>
    </row>
    <row r="5392" spans="1:2" ht="15" customHeight="1" x14ac:dyDescent="0.3">
      <c r="A5392" t="s">
        <v>8685</v>
      </c>
      <c r="B5392">
        <f t="shared" si="418"/>
        <v>10</v>
      </c>
    </row>
    <row r="5393" spans="1:2" ht="15" customHeight="1" x14ac:dyDescent="0.3">
      <c r="A5393" t="s">
        <v>8686</v>
      </c>
      <c r="B5393">
        <f t="shared" si="418"/>
        <v>10</v>
      </c>
    </row>
    <row r="5394" spans="1:2" ht="15" customHeight="1" x14ac:dyDescent="0.3">
      <c r="A5394" t="s">
        <v>8687</v>
      </c>
      <c r="B5394">
        <f t="shared" si="418"/>
        <v>15</v>
      </c>
    </row>
    <row r="5395" spans="1:2" ht="15" customHeight="1" x14ac:dyDescent="0.3">
      <c r="A5395" t="s">
        <v>8688</v>
      </c>
      <c r="B5395">
        <f t="shared" si="418"/>
        <v>12</v>
      </c>
    </row>
    <row r="5396" spans="1:2" ht="15" customHeight="1" x14ac:dyDescent="0.3">
      <c r="A5396" t="s">
        <v>8689</v>
      </c>
      <c r="B5396">
        <f t="shared" si="418"/>
        <v>12</v>
      </c>
    </row>
    <row r="5397" spans="1:2" ht="15" customHeight="1" x14ac:dyDescent="0.3">
      <c r="A5397" t="s">
        <v>8690</v>
      </c>
      <c r="B5397">
        <f t="shared" si="418"/>
        <v>12</v>
      </c>
    </row>
    <row r="5398" spans="1:2" ht="15" customHeight="1" x14ac:dyDescent="0.3">
      <c r="A5398" t="s">
        <v>8691</v>
      </c>
      <c r="B5398">
        <f t="shared" si="418"/>
        <v>15</v>
      </c>
    </row>
    <row r="5399" spans="1:2" ht="15" customHeight="1" x14ac:dyDescent="0.3">
      <c r="A5399" t="s">
        <v>8692</v>
      </c>
      <c r="B5399">
        <f t="shared" si="418"/>
        <v>15</v>
      </c>
    </row>
    <row r="5400" spans="1:2" ht="15" customHeight="1" x14ac:dyDescent="0.3">
      <c r="A5400" t="s">
        <v>8693</v>
      </c>
      <c r="B5400">
        <f t="shared" si="418"/>
        <v>15</v>
      </c>
    </row>
    <row r="5401" spans="1:2" ht="15" customHeight="1" x14ac:dyDescent="0.3">
      <c r="A5401" t="s">
        <v>8694</v>
      </c>
      <c r="B5401">
        <f t="shared" si="418"/>
        <v>15</v>
      </c>
    </row>
    <row r="5402" spans="1:2" ht="15" customHeight="1" x14ac:dyDescent="0.3">
      <c r="A5402" t="s">
        <v>8695</v>
      </c>
      <c r="B5402">
        <f t="shared" si="418"/>
        <v>15</v>
      </c>
    </row>
    <row r="5403" spans="1:2" ht="15" customHeight="1" x14ac:dyDescent="0.3">
      <c r="A5403" t="s">
        <v>8696</v>
      </c>
      <c r="B5403">
        <f t="shared" si="418"/>
        <v>15</v>
      </c>
    </row>
    <row r="5404" spans="1:2" ht="15" customHeight="1" x14ac:dyDescent="0.3">
      <c r="A5404" t="s">
        <v>8697</v>
      </c>
      <c r="B5404">
        <f t="shared" si="418"/>
        <v>15</v>
      </c>
    </row>
    <row r="5405" spans="1:2" ht="15" customHeight="1" x14ac:dyDescent="0.3">
      <c r="A5405" t="s">
        <v>8698</v>
      </c>
      <c r="B5405">
        <f t="shared" si="418"/>
        <v>15</v>
      </c>
    </row>
    <row r="5406" spans="1:2" ht="15" customHeight="1" x14ac:dyDescent="0.3">
      <c r="A5406" t="s">
        <v>8699</v>
      </c>
      <c r="B5406">
        <f t="shared" si="418"/>
        <v>0</v>
      </c>
    </row>
    <row r="5407" spans="1:2" ht="15" customHeight="1" x14ac:dyDescent="0.3">
      <c r="A5407" t="s">
        <v>8700</v>
      </c>
      <c r="B5407">
        <f t="shared" si="418"/>
        <v>15</v>
      </c>
    </row>
    <row r="5408" spans="1:2" ht="15" customHeight="1" x14ac:dyDescent="0.3">
      <c r="A5408" t="s">
        <v>8701</v>
      </c>
      <c r="B5408">
        <f t="shared" si="418"/>
        <v>15</v>
      </c>
    </row>
    <row r="5409" spans="1:2" ht="15" customHeight="1" x14ac:dyDescent="0.3">
      <c r="A5409" t="s">
        <v>8702</v>
      </c>
      <c r="B5409">
        <f t="shared" si="418"/>
        <v>15</v>
      </c>
    </row>
    <row r="5410" spans="1:2" ht="15" customHeight="1" x14ac:dyDescent="0.3">
      <c r="A5410" t="s">
        <v>8703</v>
      </c>
      <c r="B5410">
        <f t="shared" si="418"/>
        <v>15</v>
      </c>
    </row>
    <row r="5411" spans="1:2" ht="15" customHeight="1" x14ac:dyDescent="0.3">
      <c r="A5411" t="s">
        <v>8704</v>
      </c>
      <c r="B5411">
        <f t="shared" si="418"/>
        <v>12</v>
      </c>
    </row>
    <row r="5412" spans="1:2" ht="15" customHeight="1" x14ac:dyDescent="0.3">
      <c r="A5412" t="s">
        <v>8705</v>
      </c>
      <c r="B5412">
        <f t="shared" si="418"/>
        <v>12</v>
      </c>
    </row>
    <row r="5413" spans="1:2" ht="15" customHeight="1" x14ac:dyDescent="0.3">
      <c r="A5413" t="s">
        <v>8706</v>
      </c>
      <c r="B5413">
        <f t="shared" si="418"/>
        <v>15</v>
      </c>
    </row>
    <row r="5414" spans="1:2" ht="15" customHeight="1" x14ac:dyDescent="0.3">
      <c r="A5414" t="s">
        <v>8707</v>
      </c>
      <c r="B5414">
        <f t="shared" si="418"/>
        <v>15</v>
      </c>
    </row>
    <row r="5415" spans="1:2" ht="15" customHeight="1" x14ac:dyDescent="0.3">
      <c r="A5415" t="s">
        <v>8708</v>
      </c>
      <c r="B5415">
        <f t="shared" si="418"/>
        <v>15</v>
      </c>
    </row>
    <row r="5416" spans="1:2" ht="15" customHeight="1" x14ac:dyDescent="0.3">
      <c r="A5416" t="s">
        <v>8709</v>
      </c>
      <c r="B5416">
        <f t="shared" si="418"/>
        <v>15</v>
      </c>
    </row>
    <row r="5417" spans="1:2" ht="15" customHeight="1" x14ac:dyDescent="0.3">
      <c r="A5417" t="s">
        <v>8710</v>
      </c>
      <c r="B5417">
        <f t="shared" si="418"/>
        <v>12</v>
      </c>
    </row>
    <row r="5418" spans="1:2" ht="15" customHeight="1" x14ac:dyDescent="0.3">
      <c r="A5418" t="s">
        <v>8711</v>
      </c>
      <c r="B5418">
        <f t="shared" si="418"/>
        <v>15</v>
      </c>
    </row>
    <row r="5419" spans="1:2" ht="15" customHeight="1" x14ac:dyDescent="0.3">
      <c r="A5419" t="s">
        <v>8712</v>
      </c>
      <c r="B5419">
        <f t="shared" si="418"/>
        <v>12</v>
      </c>
    </row>
    <row r="5420" spans="1:2" ht="15" customHeight="1" x14ac:dyDescent="0.3">
      <c r="A5420" t="s">
        <v>8713</v>
      </c>
      <c r="B5420">
        <f t="shared" si="418"/>
        <v>12</v>
      </c>
    </row>
    <row r="5421" spans="1:2" ht="15" customHeight="1" x14ac:dyDescent="0.3">
      <c r="A5421" t="s">
        <v>8714</v>
      </c>
      <c r="B5421">
        <f t="shared" si="418"/>
        <v>15</v>
      </c>
    </row>
    <row r="5422" spans="1:2" ht="15" customHeight="1" x14ac:dyDescent="0.3">
      <c r="A5422" t="s">
        <v>8715</v>
      </c>
      <c r="B5422">
        <f t="shared" ref="B5422:B5423" si="419">B5012</f>
        <v>15</v>
      </c>
    </row>
    <row r="5423" spans="1:2" ht="15" customHeight="1" x14ac:dyDescent="0.3">
      <c r="A5423" t="s">
        <v>8716</v>
      </c>
      <c r="B5423">
        <f t="shared" si="419"/>
        <v>15</v>
      </c>
    </row>
    <row r="5424" spans="1:2" ht="15" customHeight="1" x14ac:dyDescent="0.3">
      <c r="A5424" t="s">
        <v>8717</v>
      </c>
      <c r="B5424">
        <f t="shared" ref="B5424:B5468" si="420">B5034</f>
        <v>12</v>
      </c>
    </row>
    <row r="5425" spans="1:2" ht="15" customHeight="1" x14ac:dyDescent="0.3">
      <c r="A5425" t="s">
        <v>8718</v>
      </c>
      <c r="B5425">
        <f t="shared" si="420"/>
        <v>12</v>
      </c>
    </row>
    <row r="5426" spans="1:2" ht="15" customHeight="1" x14ac:dyDescent="0.3">
      <c r="A5426" t="s">
        <v>8719</v>
      </c>
      <c r="B5426">
        <f t="shared" si="420"/>
        <v>12</v>
      </c>
    </row>
    <row r="5427" spans="1:2" ht="15" customHeight="1" x14ac:dyDescent="0.3">
      <c r="A5427" t="s">
        <v>8720</v>
      </c>
      <c r="B5427">
        <f t="shared" si="420"/>
        <v>15</v>
      </c>
    </row>
    <row r="5428" spans="1:2" ht="15" customHeight="1" x14ac:dyDescent="0.3">
      <c r="A5428" t="s">
        <v>8721</v>
      </c>
      <c r="B5428">
        <f t="shared" si="420"/>
        <v>15</v>
      </c>
    </row>
    <row r="5429" spans="1:2" ht="15" customHeight="1" x14ac:dyDescent="0.3">
      <c r="A5429" t="s">
        <v>8722</v>
      </c>
      <c r="B5429">
        <f t="shared" si="420"/>
        <v>15</v>
      </c>
    </row>
    <row r="5430" spans="1:2" ht="15" customHeight="1" x14ac:dyDescent="0.3">
      <c r="A5430" t="s">
        <v>8723</v>
      </c>
      <c r="B5430">
        <f t="shared" si="420"/>
        <v>15</v>
      </c>
    </row>
    <row r="5431" spans="1:2" ht="15" customHeight="1" x14ac:dyDescent="0.3">
      <c r="A5431" t="s">
        <v>8724</v>
      </c>
      <c r="B5431">
        <f t="shared" si="420"/>
        <v>12</v>
      </c>
    </row>
    <row r="5432" spans="1:2" ht="15" customHeight="1" x14ac:dyDescent="0.3">
      <c r="A5432" t="s">
        <v>8725</v>
      </c>
      <c r="B5432">
        <f t="shared" si="420"/>
        <v>15</v>
      </c>
    </row>
    <row r="5433" spans="1:2" ht="15" customHeight="1" x14ac:dyDescent="0.3">
      <c r="A5433" t="s">
        <v>8726</v>
      </c>
      <c r="B5433">
        <f t="shared" si="420"/>
        <v>10</v>
      </c>
    </row>
    <row r="5434" spans="1:2" ht="15" customHeight="1" x14ac:dyDescent="0.3">
      <c r="A5434" t="s">
        <v>8727</v>
      </c>
      <c r="B5434">
        <f t="shared" si="420"/>
        <v>15</v>
      </c>
    </row>
    <row r="5435" spans="1:2" ht="15" customHeight="1" x14ac:dyDescent="0.3">
      <c r="A5435" t="s">
        <v>8728</v>
      </c>
      <c r="B5435">
        <f t="shared" si="420"/>
        <v>15</v>
      </c>
    </row>
    <row r="5436" spans="1:2" ht="15" customHeight="1" x14ac:dyDescent="0.3">
      <c r="A5436" t="s">
        <v>8729</v>
      </c>
      <c r="B5436">
        <f t="shared" si="420"/>
        <v>15</v>
      </c>
    </row>
    <row r="5437" spans="1:2" ht="15" customHeight="1" x14ac:dyDescent="0.3">
      <c r="A5437" t="s">
        <v>8730</v>
      </c>
      <c r="B5437">
        <f t="shared" si="420"/>
        <v>15</v>
      </c>
    </row>
    <row r="5438" spans="1:2" ht="15" customHeight="1" x14ac:dyDescent="0.3">
      <c r="A5438" t="s">
        <v>8731</v>
      </c>
      <c r="B5438">
        <f t="shared" si="420"/>
        <v>15</v>
      </c>
    </row>
    <row r="5439" spans="1:2" ht="15" customHeight="1" x14ac:dyDescent="0.3">
      <c r="A5439" t="s">
        <v>8732</v>
      </c>
      <c r="B5439">
        <f t="shared" si="420"/>
        <v>12</v>
      </c>
    </row>
    <row r="5440" spans="1:2" ht="15" customHeight="1" x14ac:dyDescent="0.3">
      <c r="A5440" t="s">
        <v>8733</v>
      </c>
      <c r="B5440">
        <f t="shared" si="420"/>
        <v>12</v>
      </c>
    </row>
    <row r="5441" spans="1:2" ht="15" customHeight="1" x14ac:dyDescent="0.3">
      <c r="A5441" t="s">
        <v>8734</v>
      </c>
      <c r="B5441">
        <f t="shared" si="420"/>
        <v>15</v>
      </c>
    </row>
    <row r="5442" spans="1:2" ht="15" customHeight="1" x14ac:dyDescent="0.3">
      <c r="A5442" t="s">
        <v>8735</v>
      </c>
      <c r="B5442">
        <f t="shared" si="420"/>
        <v>15</v>
      </c>
    </row>
    <row r="5443" spans="1:2" ht="15" customHeight="1" x14ac:dyDescent="0.3">
      <c r="A5443" t="s">
        <v>8736</v>
      </c>
      <c r="B5443">
        <f t="shared" si="420"/>
        <v>15</v>
      </c>
    </row>
    <row r="5444" spans="1:2" ht="15" customHeight="1" x14ac:dyDescent="0.3">
      <c r="A5444" t="s">
        <v>8737</v>
      </c>
      <c r="B5444">
        <f t="shared" si="420"/>
        <v>15</v>
      </c>
    </row>
    <row r="5445" spans="1:2" ht="15" customHeight="1" x14ac:dyDescent="0.3">
      <c r="A5445" t="s">
        <v>8738</v>
      </c>
      <c r="B5445">
        <f t="shared" si="420"/>
        <v>15</v>
      </c>
    </row>
    <row r="5446" spans="1:2" ht="15" customHeight="1" x14ac:dyDescent="0.3">
      <c r="A5446" t="s">
        <v>8739</v>
      </c>
      <c r="B5446">
        <f t="shared" si="420"/>
        <v>15</v>
      </c>
    </row>
    <row r="5447" spans="1:2" ht="15" customHeight="1" x14ac:dyDescent="0.3">
      <c r="A5447" t="s">
        <v>8740</v>
      </c>
      <c r="B5447">
        <f t="shared" si="420"/>
        <v>15</v>
      </c>
    </row>
    <row r="5448" spans="1:2" ht="15" customHeight="1" x14ac:dyDescent="0.3">
      <c r="A5448" t="s">
        <v>8741</v>
      </c>
      <c r="B5448">
        <f t="shared" si="420"/>
        <v>15</v>
      </c>
    </row>
    <row r="5449" spans="1:2" ht="15" customHeight="1" x14ac:dyDescent="0.3">
      <c r="A5449" t="s">
        <v>8742</v>
      </c>
      <c r="B5449">
        <f t="shared" si="420"/>
        <v>12</v>
      </c>
    </row>
    <row r="5450" spans="1:2" ht="15" customHeight="1" x14ac:dyDescent="0.3">
      <c r="A5450" t="s">
        <v>8743</v>
      </c>
      <c r="B5450">
        <f t="shared" si="420"/>
        <v>12</v>
      </c>
    </row>
    <row r="5451" spans="1:2" ht="15" customHeight="1" x14ac:dyDescent="0.3">
      <c r="A5451" t="s">
        <v>8744</v>
      </c>
      <c r="B5451">
        <f t="shared" si="420"/>
        <v>12</v>
      </c>
    </row>
    <row r="5452" spans="1:2" ht="15" customHeight="1" x14ac:dyDescent="0.3">
      <c r="A5452" t="s">
        <v>8745</v>
      </c>
      <c r="B5452">
        <f t="shared" si="420"/>
        <v>12</v>
      </c>
    </row>
    <row r="5453" spans="1:2" ht="15" customHeight="1" x14ac:dyDescent="0.3">
      <c r="A5453" t="s">
        <v>8746</v>
      </c>
      <c r="B5453">
        <f t="shared" si="420"/>
        <v>12</v>
      </c>
    </row>
    <row r="5454" spans="1:2" ht="15" customHeight="1" x14ac:dyDescent="0.3">
      <c r="A5454" t="s">
        <v>8747</v>
      </c>
      <c r="B5454">
        <f t="shared" si="420"/>
        <v>12</v>
      </c>
    </row>
    <row r="5455" spans="1:2" ht="15" customHeight="1" x14ac:dyDescent="0.3">
      <c r="A5455" t="s">
        <v>8748</v>
      </c>
      <c r="B5455">
        <f t="shared" si="420"/>
        <v>12</v>
      </c>
    </row>
    <row r="5456" spans="1:2" ht="15" customHeight="1" x14ac:dyDescent="0.3">
      <c r="A5456" t="s">
        <v>8749</v>
      </c>
      <c r="B5456">
        <f t="shared" si="420"/>
        <v>12</v>
      </c>
    </row>
    <row r="5457" spans="1:2" ht="15" customHeight="1" x14ac:dyDescent="0.3">
      <c r="A5457" t="s">
        <v>8750</v>
      </c>
      <c r="B5457">
        <f t="shared" si="420"/>
        <v>12</v>
      </c>
    </row>
    <row r="5458" spans="1:2" ht="15" customHeight="1" x14ac:dyDescent="0.3">
      <c r="A5458" t="s">
        <v>8751</v>
      </c>
      <c r="B5458">
        <f t="shared" si="420"/>
        <v>15</v>
      </c>
    </row>
    <row r="5459" spans="1:2" ht="15" customHeight="1" x14ac:dyDescent="0.3">
      <c r="A5459" t="s">
        <v>8752</v>
      </c>
      <c r="B5459">
        <f t="shared" si="420"/>
        <v>12</v>
      </c>
    </row>
    <row r="5460" spans="1:2" ht="15" customHeight="1" x14ac:dyDescent="0.3">
      <c r="A5460" t="s">
        <v>8753</v>
      </c>
      <c r="B5460">
        <f t="shared" si="420"/>
        <v>12</v>
      </c>
    </row>
    <row r="5461" spans="1:2" ht="15" customHeight="1" x14ac:dyDescent="0.3">
      <c r="A5461" t="s">
        <v>8754</v>
      </c>
      <c r="B5461">
        <f t="shared" si="420"/>
        <v>12</v>
      </c>
    </row>
    <row r="5462" spans="1:2" ht="15" customHeight="1" x14ac:dyDescent="0.3">
      <c r="A5462" t="s">
        <v>8755</v>
      </c>
      <c r="B5462">
        <f t="shared" si="420"/>
        <v>12</v>
      </c>
    </row>
    <row r="5463" spans="1:2" ht="15" customHeight="1" x14ac:dyDescent="0.3">
      <c r="A5463" t="s">
        <v>8756</v>
      </c>
      <c r="B5463">
        <f t="shared" si="420"/>
        <v>12</v>
      </c>
    </row>
    <row r="5464" spans="1:2" ht="15" customHeight="1" x14ac:dyDescent="0.3">
      <c r="A5464" t="s">
        <v>8757</v>
      </c>
      <c r="B5464">
        <f t="shared" si="420"/>
        <v>15</v>
      </c>
    </row>
    <row r="5465" spans="1:2" ht="15" customHeight="1" x14ac:dyDescent="0.3">
      <c r="A5465" t="s">
        <v>8758</v>
      </c>
      <c r="B5465">
        <f t="shared" si="420"/>
        <v>15</v>
      </c>
    </row>
    <row r="5466" spans="1:2" ht="15" customHeight="1" x14ac:dyDescent="0.3">
      <c r="A5466" t="s">
        <v>8759</v>
      </c>
      <c r="B5466">
        <f t="shared" si="420"/>
        <v>15</v>
      </c>
    </row>
    <row r="5467" spans="1:2" ht="15" customHeight="1" x14ac:dyDescent="0.3">
      <c r="A5467" t="s">
        <v>8760</v>
      </c>
      <c r="B5467">
        <f t="shared" si="420"/>
        <v>10</v>
      </c>
    </row>
    <row r="5468" spans="1:2" ht="15" customHeight="1" x14ac:dyDescent="0.3">
      <c r="A5468" t="s">
        <v>8761</v>
      </c>
      <c r="B5468">
        <f t="shared" si="420"/>
        <v>10</v>
      </c>
    </row>
    <row r="5469" spans="1:2" ht="15" customHeight="1" x14ac:dyDescent="0.3">
      <c r="A5469" t="s">
        <v>8765</v>
      </c>
      <c r="B5469">
        <f>B4940</f>
        <v>15</v>
      </c>
    </row>
    <row r="5470" spans="1:2" ht="15" customHeight="1" x14ac:dyDescent="0.3">
      <c r="A5470" t="s">
        <v>8772</v>
      </c>
      <c r="B5470">
        <f t="shared" ref="B5470:B5501" si="421">B4947</f>
        <v>15</v>
      </c>
    </row>
    <row r="5471" spans="1:2" ht="15" customHeight="1" x14ac:dyDescent="0.3">
      <c r="A5471" t="s">
        <v>8773</v>
      </c>
      <c r="B5471">
        <f t="shared" si="421"/>
        <v>12</v>
      </c>
    </row>
    <row r="5472" spans="1:2" ht="15" customHeight="1" x14ac:dyDescent="0.3">
      <c r="A5472" t="s">
        <v>8774</v>
      </c>
      <c r="B5472">
        <f t="shared" si="421"/>
        <v>15</v>
      </c>
    </row>
    <row r="5473" spans="1:2" ht="15" customHeight="1" x14ac:dyDescent="0.3">
      <c r="A5473" t="s">
        <v>8775</v>
      </c>
      <c r="B5473">
        <f t="shared" si="421"/>
        <v>15</v>
      </c>
    </row>
    <row r="5474" spans="1:2" ht="15" customHeight="1" x14ac:dyDescent="0.3">
      <c r="A5474" t="s">
        <v>8776</v>
      </c>
      <c r="B5474">
        <f t="shared" si="421"/>
        <v>15</v>
      </c>
    </row>
    <row r="5475" spans="1:2" ht="15" customHeight="1" x14ac:dyDescent="0.3">
      <c r="A5475" t="s">
        <v>8777</v>
      </c>
      <c r="B5475">
        <f t="shared" si="421"/>
        <v>15</v>
      </c>
    </row>
    <row r="5476" spans="1:2" ht="15" customHeight="1" x14ac:dyDescent="0.3">
      <c r="A5476" t="s">
        <v>8778</v>
      </c>
      <c r="B5476">
        <f t="shared" si="421"/>
        <v>15</v>
      </c>
    </row>
    <row r="5477" spans="1:2" ht="15" customHeight="1" x14ac:dyDescent="0.3">
      <c r="A5477" t="s">
        <v>8779</v>
      </c>
      <c r="B5477">
        <f t="shared" si="421"/>
        <v>15</v>
      </c>
    </row>
    <row r="5478" spans="1:2" ht="15" customHeight="1" x14ac:dyDescent="0.3">
      <c r="A5478" t="s">
        <v>8780</v>
      </c>
      <c r="B5478">
        <f t="shared" si="421"/>
        <v>15</v>
      </c>
    </row>
    <row r="5479" spans="1:2" ht="15" customHeight="1" x14ac:dyDescent="0.3">
      <c r="A5479" t="s">
        <v>8781</v>
      </c>
      <c r="B5479">
        <f t="shared" si="421"/>
        <v>15</v>
      </c>
    </row>
    <row r="5480" spans="1:2" ht="15" customHeight="1" x14ac:dyDescent="0.3">
      <c r="A5480" t="s">
        <v>8782</v>
      </c>
      <c r="B5480">
        <f t="shared" si="421"/>
        <v>15</v>
      </c>
    </row>
    <row r="5481" spans="1:2" ht="15" customHeight="1" x14ac:dyDescent="0.3">
      <c r="A5481" t="s">
        <v>8783</v>
      </c>
      <c r="B5481">
        <f t="shared" si="421"/>
        <v>12</v>
      </c>
    </row>
    <row r="5482" spans="1:2" ht="15" customHeight="1" x14ac:dyDescent="0.3">
      <c r="A5482" t="s">
        <v>8784</v>
      </c>
      <c r="B5482">
        <f t="shared" si="421"/>
        <v>12</v>
      </c>
    </row>
    <row r="5483" spans="1:2" ht="15" customHeight="1" x14ac:dyDescent="0.3">
      <c r="A5483" t="s">
        <v>8785</v>
      </c>
      <c r="B5483">
        <f t="shared" si="421"/>
        <v>15</v>
      </c>
    </row>
    <row r="5484" spans="1:2" ht="15" customHeight="1" x14ac:dyDescent="0.3">
      <c r="A5484" t="s">
        <v>8786</v>
      </c>
      <c r="B5484">
        <f t="shared" si="421"/>
        <v>15</v>
      </c>
    </row>
    <row r="5485" spans="1:2" ht="15" customHeight="1" x14ac:dyDescent="0.3">
      <c r="A5485" t="s">
        <v>8787</v>
      </c>
      <c r="B5485">
        <f t="shared" si="421"/>
        <v>15</v>
      </c>
    </row>
    <row r="5486" spans="1:2" ht="15" customHeight="1" x14ac:dyDescent="0.3">
      <c r="A5486" t="s">
        <v>8788</v>
      </c>
      <c r="B5486">
        <f t="shared" si="421"/>
        <v>15</v>
      </c>
    </row>
    <row r="5487" spans="1:2" ht="15" customHeight="1" x14ac:dyDescent="0.3">
      <c r="A5487" t="s">
        <v>8789</v>
      </c>
      <c r="B5487">
        <f t="shared" si="421"/>
        <v>12</v>
      </c>
    </row>
    <row r="5488" spans="1:2" ht="15" customHeight="1" x14ac:dyDescent="0.3">
      <c r="A5488" t="s">
        <v>8790</v>
      </c>
      <c r="B5488">
        <f t="shared" si="421"/>
        <v>12</v>
      </c>
    </row>
    <row r="5489" spans="1:2" ht="15" customHeight="1" x14ac:dyDescent="0.3">
      <c r="A5489" t="s">
        <v>8791</v>
      </c>
      <c r="B5489">
        <f t="shared" si="421"/>
        <v>12</v>
      </c>
    </row>
    <row r="5490" spans="1:2" ht="15" customHeight="1" x14ac:dyDescent="0.3">
      <c r="A5490" t="s">
        <v>8792</v>
      </c>
      <c r="B5490">
        <f t="shared" si="421"/>
        <v>12</v>
      </c>
    </row>
    <row r="5491" spans="1:2" ht="15" customHeight="1" x14ac:dyDescent="0.3">
      <c r="A5491" t="s">
        <v>8793</v>
      </c>
      <c r="B5491">
        <f t="shared" si="421"/>
        <v>15</v>
      </c>
    </row>
    <row r="5492" spans="1:2" ht="15" customHeight="1" x14ac:dyDescent="0.3">
      <c r="A5492" t="s">
        <v>8794</v>
      </c>
      <c r="B5492">
        <f t="shared" si="421"/>
        <v>15</v>
      </c>
    </row>
    <row r="5493" spans="1:2" ht="15" customHeight="1" x14ac:dyDescent="0.3">
      <c r="A5493" t="s">
        <v>8795</v>
      </c>
      <c r="B5493">
        <f t="shared" si="421"/>
        <v>15</v>
      </c>
    </row>
    <row r="5494" spans="1:2" ht="15" customHeight="1" x14ac:dyDescent="0.3">
      <c r="A5494" t="s">
        <v>8796</v>
      </c>
      <c r="B5494">
        <f t="shared" si="421"/>
        <v>12</v>
      </c>
    </row>
    <row r="5495" spans="1:2" ht="15" customHeight="1" x14ac:dyDescent="0.3">
      <c r="A5495" t="s">
        <v>8797</v>
      </c>
      <c r="B5495">
        <f t="shared" si="421"/>
        <v>10</v>
      </c>
    </row>
    <row r="5496" spans="1:2" ht="15" customHeight="1" x14ac:dyDescent="0.3">
      <c r="A5496" t="s">
        <v>8798</v>
      </c>
      <c r="B5496">
        <f t="shared" si="421"/>
        <v>10</v>
      </c>
    </row>
    <row r="5497" spans="1:2" ht="15" customHeight="1" x14ac:dyDescent="0.3">
      <c r="A5497" t="s">
        <v>8799</v>
      </c>
      <c r="B5497">
        <f t="shared" si="421"/>
        <v>12</v>
      </c>
    </row>
    <row r="5498" spans="1:2" ht="15" customHeight="1" x14ac:dyDescent="0.3">
      <c r="A5498" t="s">
        <v>8800</v>
      </c>
      <c r="B5498">
        <f t="shared" si="421"/>
        <v>15</v>
      </c>
    </row>
    <row r="5499" spans="1:2" ht="15" customHeight="1" x14ac:dyDescent="0.3">
      <c r="A5499" t="s">
        <v>8801</v>
      </c>
      <c r="B5499">
        <f t="shared" si="421"/>
        <v>15</v>
      </c>
    </row>
    <row r="5500" spans="1:2" ht="15" customHeight="1" x14ac:dyDescent="0.3">
      <c r="A5500" t="s">
        <v>8802</v>
      </c>
      <c r="B5500">
        <f t="shared" si="421"/>
        <v>15</v>
      </c>
    </row>
    <row r="5501" spans="1:2" ht="15" customHeight="1" x14ac:dyDescent="0.3">
      <c r="A5501" t="s">
        <v>8803</v>
      </c>
      <c r="B5501">
        <f t="shared" si="421"/>
        <v>15</v>
      </c>
    </row>
    <row r="5502" spans="1:2" ht="15" customHeight="1" x14ac:dyDescent="0.3">
      <c r="A5502" t="s">
        <v>8804</v>
      </c>
      <c r="B5502">
        <f t="shared" ref="B5502:B5533" si="422">B4979</f>
        <v>15</v>
      </c>
    </row>
    <row r="5503" spans="1:2" ht="15" customHeight="1" x14ac:dyDescent="0.3">
      <c r="A5503" t="s">
        <v>8805</v>
      </c>
      <c r="B5503">
        <f t="shared" si="422"/>
        <v>15</v>
      </c>
    </row>
    <row r="5504" spans="1:2" ht="15" customHeight="1" x14ac:dyDescent="0.3">
      <c r="A5504" t="s">
        <v>8806</v>
      </c>
      <c r="B5504">
        <f t="shared" si="422"/>
        <v>10</v>
      </c>
    </row>
    <row r="5505" spans="1:2" ht="15" customHeight="1" x14ac:dyDescent="0.3">
      <c r="A5505" t="s">
        <v>8807</v>
      </c>
      <c r="B5505">
        <f t="shared" si="422"/>
        <v>10</v>
      </c>
    </row>
    <row r="5506" spans="1:2" ht="15" customHeight="1" x14ac:dyDescent="0.3">
      <c r="A5506" t="s">
        <v>8808</v>
      </c>
      <c r="B5506">
        <f t="shared" si="422"/>
        <v>10</v>
      </c>
    </row>
    <row r="5507" spans="1:2" ht="15" customHeight="1" x14ac:dyDescent="0.3">
      <c r="A5507" t="s">
        <v>8809</v>
      </c>
      <c r="B5507">
        <f t="shared" si="422"/>
        <v>15</v>
      </c>
    </row>
    <row r="5508" spans="1:2" ht="15" customHeight="1" x14ac:dyDescent="0.3">
      <c r="A5508" t="s">
        <v>8810</v>
      </c>
      <c r="B5508">
        <f t="shared" si="422"/>
        <v>12</v>
      </c>
    </row>
    <row r="5509" spans="1:2" ht="15" customHeight="1" x14ac:dyDescent="0.3">
      <c r="A5509" t="s">
        <v>8811</v>
      </c>
      <c r="B5509">
        <f t="shared" si="422"/>
        <v>12</v>
      </c>
    </row>
    <row r="5510" spans="1:2" ht="15" customHeight="1" x14ac:dyDescent="0.3">
      <c r="A5510" t="s">
        <v>8812</v>
      </c>
      <c r="B5510">
        <f t="shared" si="422"/>
        <v>12</v>
      </c>
    </row>
    <row r="5511" spans="1:2" ht="15" customHeight="1" x14ac:dyDescent="0.3">
      <c r="A5511" t="s">
        <v>8813</v>
      </c>
      <c r="B5511">
        <f t="shared" si="422"/>
        <v>15</v>
      </c>
    </row>
    <row r="5512" spans="1:2" ht="15" customHeight="1" x14ac:dyDescent="0.3">
      <c r="A5512" t="s">
        <v>8814</v>
      </c>
      <c r="B5512">
        <f t="shared" si="422"/>
        <v>15</v>
      </c>
    </row>
    <row r="5513" spans="1:2" ht="15" customHeight="1" x14ac:dyDescent="0.3">
      <c r="A5513" t="s">
        <v>8815</v>
      </c>
      <c r="B5513">
        <f t="shared" si="422"/>
        <v>15</v>
      </c>
    </row>
    <row r="5514" spans="1:2" ht="15" customHeight="1" x14ac:dyDescent="0.3">
      <c r="A5514" t="s">
        <v>8816</v>
      </c>
      <c r="B5514">
        <f t="shared" si="422"/>
        <v>15</v>
      </c>
    </row>
    <row r="5515" spans="1:2" ht="15" customHeight="1" x14ac:dyDescent="0.3">
      <c r="A5515" t="s">
        <v>8817</v>
      </c>
      <c r="B5515">
        <f t="shared" si="422"/>
        <v>15</v>
      </c>
    </row>
    <row r="5516" spans="1:2" ht="15" customHeight="1" x14ac:dyDescent="0.3">
      <c r="A5516" t="s">
        <v>8818</v>
      </c>
      <c r="B5516">
        <f t="shared" si="422"/>
        <v>15</v>
      </c>
    </row>
    <row r="5517" spans="1:2" ht="15" customHeight="1" x14ac:dyDescent="0.3">
      <c r="A5517" t="s">
        <v>8819</v>
      </c>
      <c r="B5517">
        <f t="shared" si="422"/>
        <v>15</v>
      </c>
    </row>
    <row r="5518" spans="1:2" ht="15" customHeight="1" x14ac:dyDescent="0.3">
      <c r="A5518" t="s">
        <v>8820</v>
      </c>
      <c r="B5518">
        <f t="shared" si="422"/>
        <v>15</v>
      </c>
    </row>
    <row r="5519" spans="1:2" ht="15" customHeight="1" x14ac:dyDescent="0.3">
      <c r="A5519" t="s">
        <v>8821</v>
      </c>
      <c r="B5519">
        <f t="shared" si="422"/>
        <v>0</v>
      </c>
    </row>
    <row r="5520" spans="1:2" ht="15" customHeight="1" x14ac:dyDescent="0.3">
      <c r="A5520" t="s">
        <v>8822</v>
      </c>
      <c r="B5520">
        <f t="shared" si="422"/>
        <v>15</v>
      </c>
    </row>
    <row r="5521" spans="1:2" ht="15" customHeight="1" x14ac:dyDescent="0.3">
      <c r="A5521" t="s">
        <v>8823</v>
      </c>
      <c r="B5521">
        <f t="shared" si="422"/>
        <v>15</v>
      </c>
    </row>
    <row r="5522" spans="1:2" ht="15" customHeight="1" x14ac:dyDescent="0.3">
      <c r="A5522" t="s">
        <v>8824</v>
      </c>
      <c r="B5522">
        <f t="shared" si="422"/>
        <v>15</v>
      </c>
    </row>
    <row r="5523" spans="1:2" ht="15" customHeight="1" x14ac:dyDescent="0.3">
      <c r="A5523" t="s">
        <v>8825</v>
      </c>
      <c r="B5523">
        <f t="shared" si="422"/>
        <v>15</v>
      </c>
    </row>
    <row r="5524" spans="1:2" ht="15" customHeight="1" x14ac:dyDescent="0.3">
      <c r="A5524" t="s">
        <v>8826</v>
      </c>
      <c r="B5524">
        <f t="shared" si="422"/>
        <v>12</v>
      </c>
    </row>
    <row r="5525" spans="1:2" ht="15" customHeight="1" x14ac:dyDescent="0.3">
      <c r="A5525" t="s">
        <v>8827</v>
      </c>
      <c r="B5525">
        <f t="shared" si="422"/>
        <v>12</v>
      </c>
    </row>
    <row r="5526" spans="1:2" ht="15" customHeight="1" x14ac:dyDescent="0.3">
      <c r="A5526" t="s">
        <v>8828</v>
      </c>
      <c r="B5526">
        <f t="shared" si="422"/>
        <v>15</v>
      </c>
    </row>
    <row r="5527" spans="1:2" ht="15" customHeight="1" x14ac:dyDescent="0.3">
      <c r="A5527" t="s">
        <v>8829</v>
      </c>
      <c r="B5527">
        <f t="shared" si="422"/>
        <v>15</v>
      </c>
    </row>
    <row r="5528" spans="1:2" ht="15" customHeight="1" x14ac:dyDescent="0.3">
      <c r="A5528" t="s">
        <v>8830</v>
      </c>
      <c r="B5528">
        <f t="shared" si="422"/>
        <v>15</v>
      </c>
    </row>
    <row r="5529" spans="1:2" ht="15" customHeight="1" x14ac:dyDescent="0.3">
      <c r="A5529" t="s">
        <v>8831</v>
      </c>
      <c r="B5529">
        <f t="shared" si="422"/>
        <v>15</v>
      </c>
    </row>
    <row r="5530" spans="1:2" ht="15" customHeight="1" x14ac:dyDescent="0.3">
      <c r="A5530" t="s">
        <v>8832</v>
      </c>
      <c r="B5530">
        <f t="shared" si="422"/>
        <v>12</v>
      </c>
    </row>
    <row r="5531" spans="1:2" ht="15" customHeight="1" x14ac:dyDescent="0.3">
      <c r="A5531" t="s">
        <v>8833</v>
      </c>
      <c r="B5531">
        <f t="shared" si="422"/>
        <v>15</v>
      </c>
    </row>
    <row r="5532" spans="1:2" ht="15" customHeight="1" x14ac:dyDescent="0.3">
      <c r="A5532" t="s">
        <v>8834</v>
      </c>
      <c r="B5532">
        <f t="shared" si="422"/>
        <v>12</v>
      </c>
    </row>
    <row r="5533" spans="1:2" ht="15" customHeight="1" x14ac:dyDescent="0.3">
      <c r="A5533" t="s">
        <v>8835</v>
      </c>
      <c r="B5533">
        <f t="shared" si="422"/>
        <v>12</v>
      </c>
    </row>
    <row r="5534" spans="1:2" ht="15" customHeight="1" x14ac:dyDescent="0.3">
      <c r="A5534" t="s">
        <v>8836</v>
      </c>
      <c r="B5534">
        <f t="shared" ref="B5534:B5536" si="423">B5011</f>
        <v>15</v>
      </c>
    </row>
    <row r="5535" spans="1:2" ht="15" customHeight="1" x14ac:dyDescent="0.3">
      <c r="A5535" t="s">
        <v>8837</v>
      </c>
      <c r="B5535">
        <f t="shared" si="423"/>
        <v>15</v>
      </c>
    </row>
    <row r="5536" spans="1:2" ht="15" customHeight="1" x14ac:dyDescent="0.3">
      <c r="A5536" t="s">
        <v>8838</v>
      </c>
      <c r="B5536">
        <f t="shared" si="423"/>
        <v>15</v>
      </c>
    </row>
    <row r="5537" spans="1:2" ht="15" customHeight="1" x14ac:dyDescent="0.3">
      <c r="A5537" t="s">
        <v>8859</v>
      </c>
      <c r="B5537">
        <f t="shared" ref="B5537:B5581" si="424">B5034</f>
        <v>12</v>
      </c>
    </row>
    <row r="5538" spans="1:2" ht="15" customHeight="1" x14ac:dyDescent="0.3">
      <c r="A5538" t="s">
        <v>8860</v>
      </c>
      <c r="B5538">
        <f t="shared" si="424"/>
        <v>12</v>
      </c>
    </row>
    <row r="5539" spans="1:2" ht="15" customHeight="1" x14ac:dyDescent="0.3">
      <c r="A5539" t="s">
        <v>8861</v>
      </c>
      <c r="B5539">
        <f t="shared" si="424"/>
        <v>12</v>
      </c>
    </row>
    <row r="5540" spans="1:2" ht="15" customHeight="1" x14ac:dyDescent="0.3">
      <c r="A5540" t="s">
        <v>8862</v>
      </c>
      <c r="B5540">
        <f t="shared" si="424"/>
        <v>15</v>
      </c>
    </row>
    <row r="5541" spans="1:2" ht="15" customHeight="1" x14ac:dyDescent="0.3">
      <c r="A5541" t="s">
        <v>8863</v>
      </c>
      <c r="B5541">
        <f t="shared" si="424"/>
        <v>15</v>
      </c>
    </row>
    <row r="5542" spans="1:2" ht="15" customHeight="1" x14ac:dyDescent="0.3">
      <c r="A5542" t="s">
        <v>8864</v>
      </c>
      <c r="B5542">
        <f t="shared" si="424"/>
        <v>15</v>
      </c>
    </row>
    <row r="5543" spans="1:2" ht="15" customHeight="1" x14ac:dyDescent="0.3">
      <c r="A5543" t="s">
        <v>8865</v>
      </c>
      <c r="B5543">
        <f t="shared" si="424"/>
        <v>15</v>
      </c>
    </row>
    <row r="5544" spans="1:2" ht="15" customHeight="1" x14ac:dyDescent="0.3">
      <c r="A5544" t="s">
        <v>8866</v>
      </c>
      <c r="B5544">
        <f t="shared" si="424"/>
        <v>12</v>
      </c>
    </row>
    <row r="5545" spans="1:2" ht="15" customHeight="1" x14ac:dyDescent="0.3">
      <c r="A5545" t="s">
        <v>8867</v>
      </c>
      <c r="B5545">
        <f t="shared" si="424"/>
        <v>15</v>
      </c>
    </row>
    <row r="5546" spans="1:2" ht="15" customHeight="1" x14ac:dyDescent="0.3">
      <c r="A5546" t="s">
        <v>8868</v>
      </c>
      <c r="B5546">
        <f t="shared" si="424"/>
        <v>10</v>
      </c>
    </row>
    <row r="5547" spans="1:2" ht="15" customHeight="1" x14ac:dyDescent="0.3">
      <c r="A5547" t="s">
        <v>8869</v>
      </c>
      <c r="B5547">
        <f t="shared" si="424"/>
        <v>15</v>
      </c>
    </row>
    <row r="5548" spans="1:2" ht="15" customHeight="1" x14ac:dyDescent="0.3">
      <c r="A5548" t="s">
        <v>8870</v>
      </c>
      <c r="B5548">
        <f t="shared" si="424"/>
        <v>15</v>
      </c>
    </row>
    <row r="5549" spans="1:2" ht="15" customHeight="1" x14ac:dyDescent="0.3">
      <c r="A5549" t="s">
        <v>8871</v>
      </c>
      <c r="B5549">
        <f t="shared" si="424"/>
        <v>15</v>
      </c>
    </row>
    <row r="5550" spans="1:2" ht="15" customHeight="1" x14ac:dyDescent="0.3">
      <c r="A5550" t="s">
        <v>8872</v>
      </c>
      <c r="B5550">
        <f t="shared" si="424"/>
        <v>15</v>
      </c>
    </row>
    <row r="5551" spans="1:2" ht="15" customHeight="1" x14ac:dyDescent="0.3">
      <c r="A5551" t="s">
        <v>8873</v>
      </c>
      <c r="B5551">
        <f t="shared" si="424"/>
        <v>15</v>
      </c>
    </row>
    <row r="5552" spans="1:2" ht="15" customHeight="1" x14ac:dyDescent="0.3">
      <c r="A5552" t="s">
        <v>8874</v>
      </c>
      <c r="B5552">
        <f t="shared" si="424"/>
        <v>12</v>
      </c>
    </row>
    <row r="5553" spans="1:2" ht="15" customHeight="1" x14ac:dyDescent="0.3">
      <c r="A5553" t="s">
        <v>8875</v>
      </c>
      <c r="B5553">
        <f t="shared" si="424"/>
        <v>12</v>
      </c>
    </row>
    <row r="5554" spans="1:2" ht="15" customHeight="1" x14ac:dyDescent="0.3">
      <c r="A5554" t="s">
        <v>8876</v>
      </c>
      <c r="B5554">
        <f t="shared" si="424"/>
        <v>15</v>
      </c>
    </row>
    <row r="5555" spans="1:2" ht="15" customHeight="1" x14ac:dyDescent="0.3">
      <c r="A5555" t="s">
        <v>8877</v>
      </c>
      <c r="B5555">
        <f t="shared" si="424"/>
        <v>15</v>
      </c>
    </row>
    <row r="5556" spans="1:2" ht="15" customHeight="1" x14ac:dyDescent="0.3">
      <c r="A5556" t="s">
        <v>8878</v>
      </c>
      <c r="B5556">
        <f t="shared" si="424"/>
        <v>15</v>
      </c>
    </row>
    <row r="5557" spans="1:2" ht="15" customHeight="1" x14ac:dyDescent="0.3">
      <c r="A5557" t="s">
        <v>8879</v>
      </c>
      <c r="B5557">
        <f t="shared" si="424"/>
        <v>15</v>
      </c>
    </row>
    <row r="5558" spans="1:2" ht="15" customHeight="1" x14ac:dyDescent="0.3">
      <c r="A5558" t="s">
        <v>8880</v>
      </c>
      <c r="B5558">
        <f t="shared" si="424"/>
        <v>15</v>
      </c>
    </row>
    <row r="5559" spans="1:2" ht="15" customHeight="1" x14ac:dyDescent="0.3">
      <c r="A5559" t="s">
        <v>8881</v>
      </c>
      <c r="B5559">
        <f t="shared" si="424"/>
        <v>15</v>
      </c>
    </row>
    <row r="5560" spans="1:2" ht="15" customHeight="1" x14ac:dyDescent="0.3">
      <c r="A5560" t="s">
        <v>8882</v>
      </c>
      <c r="B5560">
        <f t="shared" si="424"/>
        <v>15</v>
      </c>
    </row>
    <row r="5561" spans="1:2" ht="15" customHeight="1" x14ac:dyDescent="0.3">
      <c r="A5561" t="s">
        <v>8883</v>
      </c>
      <c r="B5561">
        <f t="shared" si="424"/>
        <v>15</v>
      </c>
    </row>
    <row r="5562" spans="1:2" ht="15" customHeight="1" x14ac:dyDescent="0.3">
      <c r="A5562" t="s">
        <v>8884</v>
      </c>
      <c r="B5562">
        <f t="shared" si="424"/>
        <v>12</v>
      </c>
    </row>
    <row r="5563" spans="1:2" ht="15" customHeight="1" x14ac:dyDescent="0.3">
      <c r="A5563" t="s">
        <v>8885</v>
      </c>
      <c r="B5563">
        <f t="shared" si="424"/>
        <v>12</v>
      </c>
    </row>
    <row r="5564" spans="1:2" ht="15" customHeight="1" x14ac:dyDescent="0.3">
      <c r="A5564" t="s">
        <v>8886</v>
      </c>
      <c r="B5564">
        <f t="shared" si="424"/>
        <v>12</v>
      </c>
    </row>
    <row r="5565" spans="1:2" ht="15" customHeight="1" x14ac:dyDescent="0.3">
      <c r="A5565" t="s">
        <v>8887</v>
      </c>
      <c r="B5565">
        <f t="shared" si="424"/>
        <v>12</v>
      </c>
    </row>
    <row r="5566" spans="1:2" ht="15" customHeight="1" x14ac:dyDescent="0.3">
      <c r="A5566" t="s">
        <v>8888</v>
      </c>
      <c r="B5566">
        <f t="shared" si="424"/>
        <v>12</v>
      </c>
    </row>
    <row r="5567" spans="1:2" ht="15" customHeight="1" x14ac:dyDescent="0.3">
      <c r="A5567" t="s">
        <v>8889</v>
      </c>
      <c r="B5567">
        <f t="shared" si="424"/>
        <v>12</v>
      </c>
    </row>
    <row r="5568" spans="1:2" ht="15" customHeight="1" x14ac:dyDescent="0.3">
      <c r="A5568" t="s">
        <v>8890</v>
      </c>
      <c r="B5568">
        <f t="shared" si="424"/>
        <v>12</v>
      </c>
    </row>
    <row r="5569" spans="1:2" ht="15" customHeight="1" x14ac:dyDescent="0.3">
      <c r="A5569" t="s">
        <v>8891</v>
      </c>
      <c r="B5569">
        <f t="shared" si="424"/>
        <v>12</v>
      </c>
    </row>
    <row r="5570" spans="1:2" ht="15" customHeight="1" x14ac:dyDescent="0.3">
      <c r="A5570" t="s">
        <v>8892</v>
      </c>
      <c r="B5570">
        <f t="shared" si="424"/>
        <v>12</v>
      </c>
    </row>
    <row r="5571" spans="1:2" ht="15" customHeight="1" x14ac:dyDescent="0.3">
      <c r="A5571" t="s">
        <v>8893</v>
      </c>
      <c r="B5571">
        <f t="shared" si="424"/>
        <v>15</v>
      </c>
    </row>
    <row r="5572" spans="1:2" ht="15" customHeight="1" x14ac:dyDescent="0.3">
      <c r="A5572" t="s">
        <v>8894</v>
      </c>
      <c r="B5572">
        <f t="shared" si="424"/>
        <v>12</v>
      </c>
    </row>
    <row r="5573" spans="1:2" ht="15" customHeight="1" x14ac:dyDescent="0.3">
      <c r="A5573" t="s">
        <v>8895</v>
      </c>
      <c r="B5573">
        <f t="shared" si="424"/>
        <v>12</v>
      </c>
    </row>
    <row r="5574" spans="1:2" ht="15" customHeight="1" x14ac:dyDescent="0.3">
      <c r="A5574" t="s">
        <v>8896</v>
      </c>
      <c r="B5574">
        <f t="shared" si="424"/>
        <v>12</v>
      </c>
    </row>
    <row r="5575" spans="1:2" ht="15" customHeight="1" x14ac:dyDescent="0.3">
      <c r="A5575" t="s">
        <v>8897</v>
      </c>
      <c r="B5575">
        <f t="shared" si="424"/>
        <v>12</v>
      </c>
    </row>
    <row r="5576" spans="1:2" ht="15" customHeight="1" x14ac:dyDescent="0.3">
      <c r="A5576" t="s">
        <v>8898</v>
      </c>
      <c r="B5576">
        <f t="shared" si="424"/>
        <v>12</v>
      </c>
    </row>
    <row r="5577" spans="1:2" ht="15" customHeight="1" x14ac:dyDescent="0.3">
      <c r="A5577" t="s">
        <v>8899</v>
      </c>
      <c r="B5577">
        <f t="shared" si="424"/>
        <v>15</v>
      </c>
    </row>
    <row r="5578" spans="1:2" ht="15" customHeight="1" x14ac:dyDescent="0.3">
      <c r="A5578" t="s">
        <v>8900</v>
      </c>
      <c r="B5578">
        <f t="shared" si="424"/>
        <v>15</v>
      </c>
    </row>
    <row r="5579" spans="1:2" ht="15" customHeight="1" x14ac:dyDescent="0.3">
      <c r="A5579" t="s">
        <v>8901</v>
      </c>
      <c r="B5579">
        <f t="shared" si="424"/>
        <v>15</v>
      </c>
    </row>
    <row r="5580" spans="1:2" ht="15" customHeight="1" x14ac:dyDescent="0.3">
      <c r="A5580" t="s">
        <v>8902</v>
      </c>
      <c r="B5580">
        <f t="shared" si="424"/>
        <v>10</v>
      </c>
    </row>
    <row r="5581" spans="1:2" ht="15" customHeight="1" x14ac:dyDescent="0.3">
      <c r="A5581" t="s">
        <v>8903</v>
      </c>
      <c r="B5581">
        <f t="shared" si="424"/>
        <v>10</v>
      </c>
    </row>
    <row r="5582" spans="1:2" ht="15" customHeight="1" x14ac:dyDescent="0.3">
      <c r="A5582" t="s">
        <v>8904</v>
      </c>
      <c r="B5582">
        <f>B4940</f>
        <v>15</v>
      </c>
    </row>
    <row r="5583" spans="1:2" ht="15" customHeight="1" x14ac:dyDescent="0.3">
      <c r="A5583" t="s">
        <v>8911</v>
      </c>
      <c r="B5583">
        <f t="shared" ref="B5583:B5614" si="425">B4947</f>
        <v>15</v>
      </c>
    </row>
    <row r="5584" spans="1:2" ht="15" customHeight="1" x14ac:dyDescent="0.3">
      <c r="A5584" t="s">
        <v>8912</v>
      </c>
      <c r="B5584">
        <f t="shared" si="425"/>
        <v>12</v>
      </c>
    </row>
    <row r="5585" spans="1:2" ht="15" customHeight="1" x14ac:dyDescent="0.3">
      <c r="A5585" t="s">
        <v>8913</v>
      </c>
      <c r="B5585">
        <f t="shared" si="425"/>
        <v>15</v>
      </c>
    </row>
    <row r="5586" spans="1:2" ht="15" customHeight="1" x14ac:dyDescent="0.3">
      <c r="A5586" t="s">
        <v>8914</v>
      </c>
      <c r="B5586">
        <f t="shared" si="425"/>
        <v>15</v>
      </c>
    </row>
    <row r="5587" spans="1:2" ht="15" customHeight="1" x14ac:dyDescent="0.3">
      <c r="A5587" t="s">
        <v>8915</v>
      </c>
      <c r="B5587">
        <f t="shared" si="425"/>
        <v>15</v>
      </c>
    </row>
    <row r="5588" spans="1:2" ht="15" customHeight="1" x14ac:dyDescent="0.3">
      <c r="A5588" t="s">
        <v>8916</v>
      </c>
      <c r="B5588">
        <f t="shared" si="425"/>
        <v>15</v>
      </c>
    </row>
    <row r="5589" spans="1:2" ht="15" customHeight="1" x14ac:dyDescent="0.3">
      <c r="A5589" t="s">
        <v>8917</v>
      </c>
      <c r="B5589">
        <f t="shared" si="425"/>
        <v>15</v>
      </c>
    </row>
    <row r="5590" spans="1:2" ht="15" customHeight="1" x14ac:dyDescent="0.3">
      <c r="A5590" t="s">
        <v>8918</v>
      </c>
      <c r="B5590">
        <f t="shared" si="425"/>
        <v>15</v>
      </c>
    </row>
    <row r="5591" spans="1:2" ht="15" customHeight="1" x14ac:dyDescent="0.3">
      <c r="A5591" t="s">
        <v>8919</v>
      </c>
      <c r="B5591">
        <f t="shared" si="425"/>
        <v>15</v>
      </c>
    </row>
    <row r="5592" spans="1:2" ht="15" customHeight="1" x14ac:dyDescent="0.3">
      <c r="A5592" t="s">
        <v>8920</v>
      </c>
      <c r="B5592">
        <f t="shared" si="425"/>
        <v>15</v>
      </c>
    </row>
    <row r="5593" spans="1:2" ht="15" customHeight="1" x14ac:dyDescent="0.3">
      <c r="A5593" t="s">
        <v>8921</v>
      </c>
      <c r="B5593">
        <f t="shared" si="425"/>
        <v>15</v>
      </c>
    </row>
    <row r="5594" spans="1:2" ht="15" customHeight="1" x14ac:dyDescent="0.3">
      <c r="A5594" t="s">
        <v>8922</v>
      </c>
      <c r="B5594">
        <f t="shared" si="425"/>
        <v>12</v>
      </c>
    </row>
    <row r="5595" spans="1:2" ht="15" customHeight="1" x14ac:dyDescent="0.3">
      <c r="A5595" t="s">
        <v>8923</v>
      </c>
      <c r="B5595">
        <f t="shared" si="425"/>
        <v>12</v>
      </c>
    </row>
    <row r="5596" spans="1:2" ht="15" customHeight="1" x14ac:dyDescent="0.3">
      <c r="A5596" t="s">
        <v>8924</v>
      </c>
      <c r="B5596">
        <f t="shared" si="425"/>
        <v>15</v>
      </c>
    </row>
    <row r="5597" spans="1:2" ht="15" customHeight="1" x14ac:dyDescent="0.3">
      <c r="A5597" t="s">
        <v>8925</v>
      </c>
      <c r="B5597">
        <f t="shared" si="425"/>
        <v>15</v>
      </c>
    </row>
    <row r="5598" spans="1:2" ht="15" customHeight="1" x14ac:dyDescent="0.3">
      <c r="A5598" t="s">
        <v>8926</v>
      </c>
      <c r="B5598">
        <f t="shared" si="425"/>
        <v>15</v>
      </c>
    </row>
    <row r="5599" spans="1:2" ht="15" customHeight="1" x14ac:dyDescent="0.3">
      <c r="A5599" t="s">
        <v>8927</v>
      </c>
      <c r="B5599">
        <f t="shared" si="425"/>
        <v>15</v>
      </c>
    </row>
    <row r="5600" spans="1:2" ht="15" customHeight="1" x14ac:dyDescent="0.3">
      <c r="A5600" t="s">
        <v>8928</v>
      </c>
      <c r="B5600">
        <f t="shared" si="425"/>
        <v>12</v>
      </c>
    </row>
    <row r="5601" spans="1:2" ht="15" customHeight="1" x14ac:dyDescent="0.3">
      <c r="A5601" t="s">
        <v>8929</v>
      </c>
      <c r="B5601">
        <f t="shared" si="425"/>
        <v>12</v>
      </c>
    </row>
    <row r="5602" spans="1:2" ht="15" customHeight="1" x14ac:dyDescent="0.3">
      <c r="A5602" t="s">
        <v>8930</v>
      </c>
      <c r="B5602">
        <f t="shared" si="425"/>
        <v>12</v>
      </c>
    </row>
    <row r="5603" spans="1:2" ht="15" customHeight="1" x14ac:dyDescent="0.3">
      <c r="A5603" t="s">
        <v>8931</v>
      </c>
      <c r="B5603">
        <f t="shared" si="425"/>
        <v>12</v>
      </c>
    </row>
    <row r="5604" spans="1:2" ht="15" customHeight="1" x14ac:dyDescent="0.3">
      <c r="A5604" t="s">
        <v>8932</v>
      </c>
      <c r="B5604">
        <f t="shared" si="425"/>
        <v>15</v>
      </c>
    </row>
    <row r="5605" spans="1:2" ht="15" customHeight="1" x14ac:dyDescent="0.3">
      <c r="A5605" t="s">
        <v>8933</v>
      </c>
      <c r="B5605">
        <f t="shared" si="425"/>
        <v>15</v>
      </c>
    </row>
    <row r="5606" spans="1:2" ht="15" customHeight="1" x14ac:dyDescent="0.3">
      <c r="A5606" t="s">
        <v>8934</v>
      </c>
      <c r="B5606">
        <f t="shared" si="425"/>
        <v>15</v>
      </c>
    </row>
    <row r="5607" spans="1:2" ht="15" customHeight="1" x14ac:dyDescent="0.3">
      <c r="A5607" t="s">
        <v>8935</v>
      </c>
      <c r="B5607">
        <f t="shared" si="425"/>
        <v>12</v>
      </c>
    </row>
    <row r="5608" spans="1:2" ht="15" customHeight="1" x14ac:dyDescent="0.3">
      <c r="A5608" t="s">
        <v>8936</v>
      </c>
      <c r="B5608">
        <f t="shared" si="425"/>
        <v>10</v>
      </c>
    </row>
    <row r="5609" spans="1:2" ht="15" customHeight="1" x14ac:dyDescent="0.3">
      <c r="A5609" t="s">
        <v>8937</v>
      </c>
      <c r="B5609">
        <f t="shared" si="425"/>
        <v>10</v>
      </c>
    </row>
    <row r="5610" spans="1:2" ht="15" customHeight="1" x14ac:dyDescent="0.3">
      <c r="A5610" t="s">
        <v>8938</v>
      </c>
      <c r="B5610">
        <f t="shared" si="425"/>
        <v>12</v>
      </c>
    </row>
    <row r="5611" spans="1:2" ht="15" customHeight="1" x14ac:dyDescent="0.3">
      <c r="A5611" t="s">
        <v>8939</v>
      </c>
      <c r="B5611">
        <f t="shared" si="425"/>
        <v>15</v>
      </c>
    </row>
    <row r="5612" spans="1:2" ht="15" customHeight="1" x14ac:dyDescent="0.3">
      <c r="A5612" t="s">
        <v>8940</v>
      </c>
      <c r="B5612">
        <f t="shared" si="425"/>
        <v>15</v>
      </c>
    </row>
    <row r="5613" spans="1:2" ht="15" customHeight="1" x14ac:dyDescent="0.3">
      <c r="A5613" t="s">
        <v>8941</v>
      </c>
      <c r="B5613">
        <f t="shared" si="425"/>
        <v>15</v>
      </c>
    </row>
    <row r="5614" spans="1:2" ht="15" customHeight="1" x14ac:dyDescent="0.3">
      <c r="A5614" t="s">
        <v>8942</v>
      </c>
      <c r="B5614">
        <f t="shared" si="425"/>
        <v>15</v>
      </c>
    </row>
    <row r="5615" spans="1:2" ht="15" customHeight="1" x14ac:dyDescent="0.3">
      <c r="A5615" t="s">
        <v>8943</v>
      </c>
      <c r="B5615">
        <f t="shared" ref="B5615:B5646" si="426">B4979</f>
        <v>15</v>
      </c>
    </row>
    <row r="5616" spans="1:2" ht="15" customHeight="1" x14ac:dyDescent="0.3">
      <c r="A5616" t="s">
        <v>8944</v>
      </c>
      <c r="B5616">
        <f t="shared" si="426"/>
        <v>15</v>
      </c>
    </row>
    <row r="5617" spans="1:2" ht="15" customHeight="1" x14ac:dyDescent="0.3">
      <c r="A5617" t="s">
        <v>8945</v>
      </c>
      <c r="B5617">
        <f t="shared" si="426"/>
        <v>10</v>
      </c>
    </row>
    <row r="5618" spans="1:2" ht="15" customHeight="1" x14ac:dyDescent="0.3">
      <c r="A5618" t="s">
        <v>8946</v>
      </c>
      <c r="B5618">
        <f t="shared" si="426"/>
        <v>10</v>
      </c>
    </row>
    <row r="5619" spans="1:2" ht="15" customHeight="1" x14ac:dyDescent="0.3">
      <c r="A5619" t="s">
        <v>8947</v>
      </c>
      <c r="B5619">
        <f t="shared" si="426"/>
        <v>10</v>
      </c>
    </row>
    <row r="5620" spans="1:2" ht="15" customHeight="1" x14ac:dyDescent="0.3">
      <c r="A5620" t="s">
        <v>8948</v>
      </c>
      <c r="B5620">
        <f t="shared" si="426"/>
        <v>15</v>
      </c>
    </row>
    <row r="5621" spans="1:2" ht="15" customHeight="1" x14ac:dyDescent="0.3">
      <c r="A5621" t="s">
        <v>8949</v>
      </c>
      <c r="B5621">
        <f t="shared" si="426"/>
        <v>12</v>
      </c>
    </row>
    <row r="5622" spans="1:2" ht="15" customHeight="1" x14ac:dyDescent="0.3">
      <c r="A5622" t="s">
        <v>8950</v>
      </c>
      <c r="B5622">
        <f t="shared" si="426"/>
        <v>12</v>
      </c>
    </row>
    <row r="5623" spans="1:2" ht="15" customHeight="1" x14ac:dyDescent="0.3">
      <c r="A5623" t="s">
        <v>8951</v>
      </c>
      <c r="B5623">
        <f t="shared" si="426"/>
        <v>12</v>
      </c>
    </row>
    <row r="5624" spans="1:2" ht="15" customHeight="1" x14ac:dyDescent="0.3">
      <c r="A5624" t="s">
        <v>8952</v>
      </c>
      <c r="B5624">
        <f t="shared" si="426"/>
        <v>15</v>
      </c>
    </row>
    <row r="5625" spans="1:2" ht="15" customHeight="1" x14ac:dyDescent="0.3">
      <c r="A5625" t="s">
        <v>8953</v>
      </c>
      <c r="B5625">
        <f t="shared" si="426"/>
        <v>15</v>
      </c>
    </row>
    <row r="5626" spans="1:2" ht="15" customHeight="1" x14ac:dyDescent="0.3">
      <c r="A5626" t="s">
        <v>8954</v>
      </c>
      <c r="B5626">
        <f t="shared" si="426"/>
        <v>15</v>
      </c>
    </row>
    <row r="5627" spans="1:2" ht="15" customHeight="1" x14ac:dyDescent="0.3">
      <c r="A5627" t="s">
        <v>8955</v>
      </c>
      <c r="B5627">
        <f t="shared" si="426"/>
        <v>15</v>
      </c>
    </row>
    <row r="5628" spans="1:2" ht="15" customHeight="1" x14ac:dyDescent="0.3">
      <c r="A5628" t="s">
        <v>8956</v>
      </c>
      <c r="B5628">
        <f t="shared" si="426"/>
        <v>15</v>
      </c>
    </row>
    <row r="5629" spans="1:2" ht="15" customHeight="1" x14ac:dyDescent="0.3">
      <c r="A5629" t="s">
        <v>8957</v>
      </c>
      <c r="B5629">
        <f t="shared" si="426"/>
        <v>15</v>
      </c>
    </row>
    <row r="5630" spans="1:2" ht="15" customHeight="1" x14ac:dyDescent="0.3">
      <c r="A5630" t="s">
        <v>8958</v>
      </c>
      <c r="B5630">
        <f t="shared" si="426"/>
        <v>15</v>
      </c>
    </row>
    <row r="5631" spans="1:2" ht="15" customHeight="1" x14ac:dyDescent="0.3">
      <c r="A5631" t="s">
        <v>8959</v>
      </c>
      <c r="B5631">
        <f t="shared" si="426"/>
        <v>15</v>
      </c>
    </row>
    <row r="5632" spans="1:2" ht="15" customHeight="1" x14ac:dyDescent="0.3">
      <c r="A5632" t="s">
        <v>8960</v>
      </c>
      <c r="B5632">
        <f t="shared" si="426"/>
        <v>0</v>
      </c>
    </row>
    <row r="5633" spans="1:2" ht="15" customHeight="1" x14ac:dyDescent="0.3">
      <c r="A5633" t="s">
        <v>8961</v>
      </c>
      <c r="B5633">
        <f t="shared" si="426"/>
        <v>15</v>
      </c>
    </row>
    <row r="5634" spans="1:2" ht="15" customHeight="1" x14ac:dyDescent="0.3">
      <c r="A5634" t="s">
        <v>8962</v>
      </c>
      <c r="B5634">
        <f t="shared" si="426"/>
        <v>15</v>
      </c>
    </row>
    <row r="5635" spans="1:2" ht="15" customHeight="1" x14ac:dyDescent="0.3">
      <c r="A5635" t="s">
        <v>8963</v>
      </c>
      <c r="B5635">
        <f t="shared" si="426"/>
        <v>15</v>
      </c>
    </row>
    <row r="5636" spans="1:2" ht="15" customHeight="1" x14ac:dyDescent="0.3">
      <c r="A5636" t="s">
        <v>8964</v>
      </c>
      <c r="B5636">
        <f t="shared" si="426"/>
        <v>15</v>
      </c>
    </row>
    <row r="5637" spans="1:2" ht="15" customHeight="1" x14ac:dyDescent="0.3">
      <c r="A5637" t="s">
        <v>8965</v>
      </c>
      <c r="B5637">
        <f t="shared" si="426"/>
        <v>12</v>
      </c>
    </row>
    <row r="5638" spans="1:2" ht="15" customHeight="1" x14ac:dyDescent="0.3">
      <c r="A5638" t="s">
        <v>8966</v>
      </c>
      <c r="B5638">
        <f t="shared" si="426"/>
        <v>12</v>
      </c>
    </row>
    <row r="5639" spans="1:2" ht="15" customHeight="1" x14ac:dyDescent="0.3">
      <c r="A5639" t="s">
        <v>8967</v>
      </c>
      <c r="B5639">
        <f t="shared" si="426"/>
        <v>15</v>
      </c>
    </row>
    <row r="5640" spans="1:2" ht="15" customHeight="1" x14ac:dyDescent="0.3">
      <c r="A5640" t="s">
        <v>8968</v>
      </c>
      <c r="B5640">
        <f t="shared" si="426"/>
        <v>15</v>
      </c>
    </row>
    <row r="5641" spans="1:2" ht="15" customHeight="1" x14ac:dyDescent="0.3">
      <c r="A5641" t="s">
        <v>8969</v>
      </c>
      <c r="B5641">
        <f t="shared" si="426"/>
        <v>15</v>
      </c>
    </row>
    <row r="5642" spans="1:2" ht="15" customHeight="1" x14ac:dyDescent="0.3">
      <c r="A5642" t="s">
        <v>8970</v>
      </c>
      <c r="B5642">
        <f t="shared" si="426"/>
        <v>15</v>
      </c>
    </row>
    <row r="5643" spans="1:2" ht="15" customHeight="1" x14ac:dyDescent="0.3">
      <c r="A5643" t="s">
        <v>8971</v>
      </c>
      <c r="B5643">
        <f t="shared" si="426"/>
        <v>12</v>
      </c>
    </row>
    <row r="5644" spans="1:2" ht="15" customHeight="1" x14ac:dyDescent="0.3">
      <c r="A5644" t="s">
        <v>8972</v>
      </c>
      <c r="B5644">
        <f t="shared" si="426"/>
        <v>15</v>
      </c>
    </row>
    <row r="5645" spans="1:2" ht="15" customHeight="1" x14ac:dyDescent="0.3">
      <c r="A5645" t="s">
        <v>8973</v>
      </c>
      <c r="B5645">
        <f t="shared" si="426"/>
        <v>12</v>
      </c>
    </row>
    <row r="5646" spans="1:2" ht="15" customHeight="1" x14ac:dyDescent="0.3">
      <c r="A5646" t="s">
        <v>8974</v>
      </c>
      <c r="B5646">
        <f t="shared" si="426"/>
        <v>12</v>
      </c>
    </row>
    <row r="5647" spans="1:2" ht="15" customHeight="1" x14ac:dyDescent="0.3">
      <c r="A5647" t="s">
        <v>8975</v>
      </c>
      <c r="B5647">
        <f t="shared" ref="B5647:B5649" si="427">B5011</f>
        <v>15</v>
      </c>
    </row>
    <row r="5648" spans="1:2" ht="15" customHeight="1" x14ac:dyDescent="0.3">
      <c r="A5648" t="s">
        <v>8976</v>
      </c>
      <c r="B5648">
        <f t="shared" si="427"/>
        <v>15</v>
      </c>
    </row>
    <row r="5649" spans="1:2" ht="15" customHeight="1" x14ac:dyDescent="0.3">
      <c r="A5649" t="s">
        <v>8977</v>
      </c>
      <c r="B5649">
        <f t="shared" si="427"/>
        <v>15</v>
      </c>
    </row>
    <row r="5650" spans="1:2" ht="15" customHeight="1" x14ac:dyDescent="0.3">
      <c r="A5650" t="s">
        <v>8998</v>
      </c>
      <c r="B5650">
        <f t="shared" ref="B5650:B5694" si="428">B5034</f>
        <v>12</v>
      </c>
    </row>
    <row r="5651" spans="1:2" ht="15" customHeight="1" x14ac:dyDescent="0.3">
      <c r="A5651" t="s">
        <v>8999</v>
      </c>
      <c r="B5651">
        <f t="shared" si="428"/>
        <v>12</v>
      </c>
    </row>
    <row r="5652" spans="1:2" ht="15" customHeight="1" x14ac:dyDescent="0.3">
      <c r="A5652" t="s">
        <v>9000</v>
      </c>
      <c r="B5652">
        <f t="shared" si="428"/>
        <v>12</v>
      </c>
    </row>
    <row r="5653" spans="1:2" ht="15" customHeight="1" x14ac:dyDescent="0.3">
      <c r="A5653" t="s">
        <v>9001</v>
      </c>
      <c r="B5653">
        <f t="shared" si="428"/>
        <v>15</v>
      </c>
    </row>
    <row r="5654" spans="1:2" ht="15" customHeight="1" x14ac:dyDescent="0.3">
      <c r="A5654" t="s">
        <v>9002</v>
      </c>
      <c r="B5654">
        <f t="shared" si="428"/>
        <v>15</v>
      </c>
    </row>
    <row r="5655" spans="1:2" ht="15" customHeight="1" x14ac:dyDescent="0.3">
      <c r="A5655" t="s">
        <v>9003</v>
      </c>
      <c r="B5655">
        <f t="shared" si="428"/>
        <v>15</v>
      </c>
    </row>
    <row r="5656" spans="1:2" ht="15" customHeight="1" x14ac:dyDescent="0.3">
      <c r="A5656" t="s">
        <v>9004</v>
      </c>
      <c r="B5656">
        <f t="shared" si="428"/>
        <v>15</v>
      </c>
    </row>
    <row r="5657" spans="1:2" ht="15" customHeight="1" x14ac:dyDescent="0.3">
      <c r="A5657" t="s">
        <v>9005</v>
      </c>
      <c r="B5657">
        <f t="shared" si="428"/>
        <v>12</v>
      </c>
    </row>
    <row r="5658" spans="1:2" ht="15" customHeight="1" x14ac:dyDescent="0.3">
      <c r="A5658" t="s">
        <v>9006</v>
      </c>
      <c r="B5658">
        <f t="shared" si="428"/>
        <v>15</v>
      </c>
    </row>
    <row r="5659" spans="1:2" ht="15" customHeight="1" x14ac:dyDescent="0.3">
      <c r="A5659" t="s">
        <v>9007</v>
      </c>
      <c r="B5659">
        <f t="shared" si="428"/>
        <v>10</v>
      </c>
    </row>
    <row r="5660" spans="1:2" ht="15" customHeight="1" x14ac:dyDescent="0.3">
      <c r="A5660" t="s">
        <v>9008</v>
      </c>
      <c r="B5660">
        <f t="shared" si="428"/>
        <v>15</v>
      </c>
    </row>
    <row r="5661" spans="1:2" ht="15" customHeight="1" x14ac:dyDescent="0.3">
      <c r="A5661" t="s">
        <v>9009</v>
      </c>
      <c r="B5661">
        <f t="shared" si="428"/>
        <v>15</v>
      </c>
    </row>
    <row r="5662" spans="1:2" ht="15" customHeight="1" x14ac:dyDescent="0.3">
      <c r="A5662" t="s">
        <v>9010</v>
      </c>
      <c r="B5662">
        <f t="shared" si="428"/>
        <v>15</v>
      </c>
    </row>
    <row r="5663" spans="1:2" ht="15" customHeight="1" x14ac:dyDescent="0.3">
      <c r="A5663" t="s">
        <v>9011</v>
      </c>
      <c r="B5663">
        <f t="shared" si="428"/>
        <v>15</v>
      </c>
    </row>
    <row r="5664" spans="1:2" ht="15" customHeight="1" x14ac:dyDescent="0.3">
      <c r="A5664" t="s">
        <v>9012</v>
      </c>
      <c r="B5664">
        <f t="shared" si="428"/>
        <v>15</v>
      </c>
    </row>
    <row r="5665" spans="1:2" ht="15" customHeight="1" x14ac:dyDescent="0.3">
      <c r="A5665" t="s">
        <v>9013</v>
      </c>
      <c r="B5665">
        <f t="shared" si="428"/>
        <v>12</v>
      </c>
    </row>
    <row r="5666" spans="1:2" ht="15" customHeight="1" x14ac:dyDescent="0.3">
      <c r="A5666" t="s">
        <v>9014</v>
      </c>
      <c r="B5666">
        <f t="shared" si="428"/>
        <v>12</v>
      </c>
    </row>
    <row r="5667" spans="1:2" ht="15" customHeight="1" x14ac:dyDescent="0.3">
      <c r="A5667" t="s">
        <v>9015</v>
      </c>
      <c r="B5667">
        <f t="shared" si="428"/>
        <v>15</v>
      </c>
    </row>
    <row r="5668" spans="1:2" ht="15" customHeight="1" x14ac:dyDescent="0.3">
      <c r="A5668" t="s">
        <v>9016</v>
      </c>
      <c r="B5668">
        <f t="shared" si="428"/>
        <v>15</v>
      </c>
    </row>
    <row r="5669" spans="1:2" ht="15" customHeight="1" x14ac:dyDescent="0.3">
      <c r="A5669" t="s">
        <v>9017</v>
      </c>
      <c r="B5669">
        <f t="shared" si="428"/>
        <v>15</v>
      </c>
    </row>
    <row r="5670" spans="1:2" ht="15" customHeight="1" x14ac:dyDescent="0.3">
      <c r="A5670" t="s">
        <v>9018</v>
      </c>
      <c r="B5670">
        <f t="shared" si="428"/>
        <v>15</v>
      </c>
    </row>
    <row r="5671" spans="1:2" ht="15" customHeight="1" x14ac:dyDescent="0.3">
      <c r="A5671" t="s">
        <v>9019</v>
      </c>
      <c r="B5671">
        <f t="shared" si="428"/>
        <v>15</v>
      </c>
    </row>
    <row r="5672" spans="1:2" ht="15" customHeight="1" x14ac:dyDescent="0.3">
      <c r="A5672" t="s">
        <v>9020</v>
      </c>
      <c r="B5672">
        <f t="shared" si="428"/>
        <v>15</v>
      </c>
    </row>
    <row r="5673" spans="1:2" ht="15" customHeight="1" x14ac:dyDescent="0.3">
      <c r="A5673" t="s">
        <v>9021</v>
      </c>
      <c r="B5673">
        <f t="shared" si="428"/>
        <v>15</v>
      </c>
    </row>
    <row r="5674" spans="1:2" ht="15" customHeight="1" x14ac:dyDescent="0.3">
      <c r="A5674" t="s">
        <v>9022</v>
      </c>
      <c r="B5674">
        <f t="shared" si="428"/>
        <v>15</v>
      </c>
    </row>
    <row r="5675" spans="1:2" ht="15" customHeight="1" x14ac:dyDescent="0.3">
      <c r="A5675" t="s">
        <v>9023</v>
      </c>
      <c r="B5675">
        <f t="shared" si="428"/>
        <v>12</v>
      </c>
    </row>
    <row r="5676" spans="1:2" ht="15" customHeight="1" x14ac:dyDescent="0.3">
      <c r="A5676" t="s">
        <v>9024</v>
      </c>
      <c r="B5676">
        <f t="shared" si="428"/>
        <v>12</v>
      </c>
    </row>
    <row r="5677" spans="1:2" ht="15" customHeight="1" x14ac:dyDescent="0.3">
      <c r="A5677" t="s">
        <v>9025</v>
      </c>
      <c r="B5677">
        <f t="shared" si="428"/>
        <v>12</v>
      </c>
    </row>
    <row r="5678" spans="1:2" ht="15" customHeight="1" x14ac:dyDescent="0.3">
      <c r="A5678" t="s">
        <v>9026</v>
      </c>
      <c r="B5678">
        <f t="shared" si="428"/>
        <v>12</v>
      </c>
    </row>
    <row r="5679" spans="1:2" ht="15" customHeight="1" x14ac:dyDescent="0.3">
      <c r="A5679" t="s">
        <v>9027</v>
      </c>
      <c r="B5679">
        <f t="shared" si="428"/>
        <v>12</v>
      </c>
    </row>
    <row r="5680" spans="1:2" ht="15" customHeight="1" x14ac:dyDescent="0.3">
      <c r="A5680" t="s">
        <v>9028</v>
      </c>
      <c r="B5680">
        <f t="shared" si="428"/>
        <v>12</v>
      </c>
    </row>
    <row r="5681" spans="1:2" ht="15" customHeight="1" x14ac:dyDescent="0.3">
      <c r="A5681" t="s">
        <v>9029</v>
      </c>
      <c r="B5681">
        <f t="shared" si="428"/>
        <v>12</v>
      </c>
    </row>
    <row r="5682" spans="1:2" ht="15" customHeight="1" x14ac:dyDescent="0.3">
      <c r="A5682" t="s">
        <v>9030</v>
      </c>
      <c r="B5682">
        <f t="shared" si="428"/>
        <v>12</v>
      </c>
    </row>
    <row r="5683" spans="1:2" ht="15" customHeight="1" x14ac:dyDescent="0.3">
      <c r="A5683" t="s">
        <v>9031</v>
      </c>
      <c r="B5683">
        <f t="shared" si="428"/>
        <v>12</v>
      </c>
    </row>
    <row r="5684" spans="1:2" ht="15" customHeight="1" x14ac:dyDescent="0.3">
      <c r="A5684" t="s">
        <v>9032</v>
      </c>
      <c r="B5684">
        <f t="shared" si="428"/>
        <v>15</v>
      </c>
    </row>
    <row r="5685" spans="1:2" ht="15" customHeight="1" x14ac:dyDescent="0.3">
      <c r="A5685" t="s">
        <v>9033</v>
      </c>
      <c r="B5685">
        <f t="shared" si="428"/>
        <v>12</v>
      </c>
    </row>
    <row r="5686" spans="1:2" ht="15" customHeight="1" x14ac:dyDescent="0.3">
      <c r="A5686" t="s">
        <v>9034</v>
      </c>
      <c r="B5686">
        <f t="shared" si="428"/>
        <v>12</v>
      </c>
    </row>
    <row r="5687" spans="1:2" ht="15" customHeight="1" x14ac:dyDescent="0.3">
      <c r="A5687" t="s">
        <v>9035</v>
      </c>
      <c r="B5687">
        <f t="shared" si="428"/>
        <v>12</v>
      </c>
    </row>
    <row r="5688" spans="1:2" ht="15" customHeight="1" x14ac:dyDescent="0.3">
      <c r="A5688" t="s">
        <v>9036</v>
      </c>
      <c r="B5688">
        <f t="shared" si="428"/>
        <v>12</v>
      </c>
    </row>
    <row r="5689" spans="1:2" ht="15" customHeight="1" x14ac:dyDescent="0.3">
      <c r="A5689" t="s">
        <v>9037</v>
      </c>
      <c r="B5689">
        <f t="shared" si="428"/>
        <v>12</v>
      </c>
    </row>
    <row r="5690" spans="1:2" ht="15" customHeight="1" x14ac:dyDescent="0.3">
      <c r="A5690" t="s">
        <v>9038</v>
      </c>
      <c r="B5690">
        <f t="shared" si="428"/>
        <v>15</v>
      </c>
    </row>
    <row r="5691" spans="1:2" ht="15" customHeight="1" x14ac:dyDescent="0.3">
      <c r="A5691" t="s">
        <v>9039</v>
      </c>
      <c r="B5691">
        <f t="shared" si="428"/>
        <v>15</v>
      </c>
    </row>
    <row r="5692" spans="1:2" ht="15" customHeight="1" x14ac:dyDescent="0.3">
      <c r="A5692" t="s">
        <v>9040</v>
      </c>
      <c r="B5692">
        <f t="shared" si="428"/>
        <v>15</v>
      </c>
    </row>
    <row r="5693" spans="1:2" ht="15" customHeight="1" x14ac:dyDescent="0.3">
      <c r="A5693" t="s">
        <v>9041</v>
      </c>
      <c r="B5693">
        <f t="shared" si="428"/>
        <v>10</v>
      </c>
    </row>
    <row r="5694" spans="1:2" ht="15" customHeight="1" x14ac:dyDescent="0.3">
      <c r="A5694" t="s">
        <v>9042</v>
      </c>
      <c r="B5694">
        <f t="shared" si="428"/>
        <v>10</v>
      </c>
    </row>
    <row r="5695" spans="1:2" ht="15" customHeight="1" x14ac:dyDescent="0.3">
      <c r="A5695" t="s">
        <v>8537</v>
      </c>
      <c r="B5695">
        <f>E1493</f>
        <v>15</v>
      </c>
    </row>
    <row r="5696" spans="1:2" ht="15" customHeight="1" x14ac:dyDescent="0.3">
      <c r="A5696" t="s">
        <v>8538</v>
      </c>
      <c r="B5696">
        <f>E1493</f>
        <v>15</v>
      </c>
    </row>
    <row r="5697" spans="1:2" ht="15" customHeight="1" x14ac:dyDescent="0.3">
      <c r="A5697" t="s">
        <v>8539</v>
      </c>
      <c r="B5697">
        <f>E1493</f>
        <v>15</v>
      </c>
    </row>
    <row r="5698" spans="1:2" ht="15" customHeight="1" x14ac:dyDescent="0.3">
      <c r="A5698" t="s">
        <v>8540</v>
      </c>
      <c r="B5698">
        <f>E1494</f>
        <v>10</v>
      </c>
    </row>
    <row r="5699" spans="1:2" ht="15" customHeight="1" x14ac:dyDescent="0.3">
      <c r="A5699" t="s">
        <v>8541</v>
      </c>
      <c r="B5699">
        <f t="shared" ref="B5699:B5707" si="429">E1494</f>
        <v>10</v>
      </c>
    </row>
    <row r="5700" spans="1:2" ht="15" customHeight="1" x14ac:dyDescent="0.3">
      <c r="A5700" t="s">
        <v>2026</v>
      </c>
      <c r="B5700">
        <f t="shared" si="429"/>
        <v>10</v>
      </c>
    </row>
    <row r="5701" spans="1:2" ht="15" customHeight="1" x14ac:dyDescent="0.3">
      <c r="A5701" t="s">
        <v>2027</v>
      </c>
      <c r="B5701">
        <f t="shared" si="429"/>
        <v>15</v>
      </c>
    </row>
    <row r="5702" spans="1:2" ht="15" customHeight="1" x14ac:dyDescent="0.3">
      <c r="A5702" t="s">
        <v>2028</v>
      </c>
      <c r="B5702">
        <f t="shared" si="429"/>
        <v>10</v>
      </c>
    </row>
    <row r="5703" spans="1:2" ht="15" customHeight="1" x14ac:dyDescent="0.3">
      <c r="A5703" t="s">
        <v>2029</v>
      </c>
      <c r="B5703">
        <f t="shared" si="429"/>
        <v>10</v>
      </c>
    </row>
    <row r="5704" spans="1:2" ht="15" customHeight="1" x14ac:dyDescent="0.3">
      <c r="A5704" t="s">
        <v>2030</v>
      </c>
      <c r="B5704">
        <f t="shared" si="429"/>
        <v>10</v>
      </c>
    </row>
    <row r="5705" spans="1:2" ht="15" customHeight="1" x14ac:dyDescent="0.3">
      <c r="A5705" t="s">
        <v>2031</v>
      </c>
      <c r="B5705">
        <f t="shared" si="429"/>
        <v>10</v>
      </c>
    </row>
    <row r="5706" spans="1:2" ht="15" customHeight="1" x14ac:dyDescent="0.3">
      <c r="A5706" t="s">
        <v>2032</v>
      </c>
      <c r="B5706">
        <f t="shared" si="429"/>
        <v>15</v>
      </c>
    </row>
    <row r="5707" spans="1:2" ht="15" customHeight="1" x14ac:dyDescent="0.3">
      <c r="A5707" t="s">
        <v>8542</v>
      </c>
      <c r="B5707">
        <f t="shared" si="429"/>
        <v>10</v>
      </c>
    </row>
    <row r="5708" spans="1:2" ht="15" customHeight="1" x14ac:dyDescent="0.3">
      <c r="A5708" t="s">
        <v>8543</v>
      </c>
      <c r="B5708">
        <f>E1502</f>
        <v>10</v>
      </c>
    </row>
    <row r="5709" spans="1:2" ht="15" customHeight="1" x14ac:dyDescent="0.3">
      <c r="A5709" t="s">
        <v>2034</v>
      </c>
      <c r="B5709">
        <f>E1503</f>
        <v>12</v>
      </c>
    </row>
    <row r="5710" spans="1:2" ht="15" customHeight="1" x14ac:dyDescent="0.3">
      <c r="A5710" t="s">
        <v>8544</v>
      </c>
      <c r="B5710">
        <f>E1504</f>
        <v>10</v>
      </c>
    </row>
    <row r="5711" spans="1:2" ht="15" customHeight="1" x14ac:dyDescent="0.3">
      <c r="A5711" t="s">
        <v>8545</v>
      </c>
      <c r="B5711">
        <f>E1505</f>
        <v>10</v>
      </c>
    </row>
    <row r="5712" spans="1:2" ht="15" customHeight="1" x14ac:dyDescent="0.3">
      <c r="A5712" t="s">
        <v>8546</v>
      </c>
      <c r="B5712">
        <f>E1505</f>
        <v>10</v>
      </c>
    </row>
    <row r="5713" spans="1:2" ht="15" customHeight="1" x14ac:dyDescent="0.3">
      <c r="A5713" t="s">
        <v>8547</v>
      </c>
      <c r="B5713">
        <f>E1505</f>
        <v>10</v>
      </c>
    </row>
    <row r="5714" spans="1:2" ht="15" customHeight="1" x14ac:dyDescent="0.3">
      <c r="A5714" t="s">
        <v>8548</v>
      </c>
      <c r="B5714">
        <f>E1505</f>
        <v>10</v>
      </c>
    </row>
    <row r="5715" spans="1:2" ht="15" customHeight="1" x14ac:dyDescent="0.3">
      <c r="A5715" t="s">
        <v>8549</v>
      </c>
      <c r="B5715">
        <f>E1505</f>
        <v>10</v>
      </c>
    </row>
    <row r="5716" spans="1:2" ht="15" customHeight="1" x14ac:dyDescent="0.3">
      <c r="A5716" t="s">
        <v>8550</v>
      </c>
      <c r="B5716">
        <f>E1505</f>
        <v>10</v>
      </c>
    </row>
    <row r="5717" spans="1:2" ht="15" customHeight="1" x14ac:dyDescent="0.3">
      <c r="A5717" t="s">
        <v>8551</v>
      </c>
      <c r="B5717">
        <f>E1505</f>
        <v>10</v>
      </c>
    </row>
    <row r="5718" spans="1:2" ht="15" customHeight="1" x14ac:dyDescent="0.3">
      <c r="A5718" t="s">
        <v>8552</v>
      </c>
      <c r="B5718">
        <f>E1505</f>
        <v>10</v>
      </c>
    </row>
    <row r="5719" spans="1:2" ht="15" customHeight="1" x14ac:dyDescent="0.3">
      <c r="A5719" t="s">
        <v>8553</v>
      </c>
      <c r="B5719">
        <f>E1505</f>
        <v>10</v>
      </c>
    </row>
    <row r="5720" spans="1:2" ht="15" customHeight="1" x14ac:dyDescent="0.3">
      <c r="A5720" t="s">
        <v>8554</v>
      </c>
      <c r="B5720">
        <f>E1505</f>
        <v>10</v>
      </c>
    </row>
    <row r="5721" spans="1:2" ht="15" customHeight="1" x14ac:dyDescent="0.3">
      <c r="A5721" t="s">
        <v>8555</v>
      </c>
      <c r="B5721">
        <f>E1506</f>
        <v>10</v>
      </c>
    </row>
    <row r="5722" spans="1:2" ht="15" customHeight="1" x14ac:dyDescent="0.3">
      <c r="A5722" t="s">
        <v>8556</v>
      </c>
      <c r="B5722">
        <f>E1506</f>
        <v>10</v>
      </c>
    </row>
    <row r="5723" spans="1:2" ht="15" customHeight="1" x14ac:dyDescent="0.3">
      <c r="A5723" t="s">
        <v>8557</v>
      </c>
      <c r="B5723">
        <f>E1506</f>
        <v>10</v>
      </c>
    </row>
    <row r="5724" spans="1:2" ht="15" customHeight="1" x14ac:dyDescent="0.3">
      <c r="A5724" t="s">
        <v>8558</v>
      </c>
      <c r="B5724">
        <f>E1506</f>
        <v>10</v>
      </c>
    </row>
    <row r="5725" spans="1:2" ht="15" customHeight="1" x14ac:dyDescent="0.3">
      <c r="A5725" t="s">
        <v>8559</v>
      </c>
      <c r="B5725">
        <f>E1506</f>
        <v>10</v>
      </c>
    </row>
    <row r="5726" spans="1:2" ht="15" customHeight="1" x14ac:dyDescent="0.3">
      <c r="A5726" t="s">
        <v>8560</v>
      </c>
      <c r="B5726">
        <f>E1506</f>
        <v>10</v>
      </c>
    </row>
    <row r="5727" spans="1:2" ht="15" customHeight="1" x14ac:dyDescent="0.3">
      <c r="A5727" t="s">
        <v>8561</v>
      </c>
      <c r="B5727">
        <f>E1507</f>
        <v>15</v>
      </c>
    </row>
    <row r="5728" spans="1:2" ht="15" customHeight="1" x14ac:dyDescent="0.3">
      <c r="A5728" t="s">
        <v>8562</v>
      </c>
      <c r="B5728">
        <f>E1507</f>
        <v>15</v>
      </c>
    </row>
    <row r="5729" spans="1:2" ht="15" customHeight="1" x14ac:dyDescent="0.3">
      <c r="A5729" t="s">
        <v>8563</v>
      </c>
      <c r="B5729">
        <f>E1507</f>
        <v>15</v>
      </c>
    </row>
    <row r="5730" spans="1:2" ht="15" customHeight="1" x14ac:dyDescent="0.3">
      <c r="A5730" t="s">
        <v>8564</v>
      </c>
      <c r="B5730">
        <f>E1507</f>
        <v>15</v>
      </c>
    </row>
    <row r="5731" spans="1:2" ht="15" customHeight="1" x14ac:dyDescent="0.3">
      <c r="A5731" t="s">
        <v>8565</v>
      </c>
      <c r="B5731">
        <f>E1507</f>
        <v>15</v>
      </c>
    </row>
    <row r="5732" spans="1:2" ht="15" customHeight="1" x14ac:dyDescent="0.3">
      <c r="A5732" t="s">
        <v>8566</v>
      </c>
      <c r="B5732">
        <f>E1507</f>
        <v>15</v>
      </c>
    </row>
    <row r="5733" spans="1:2" ht="15" customHeight="1" x14ac:dyDescent="0.3">
      <c r="A5733" t="s">
        <v>8567</v>
      </c>
      <c r="B5733">
        <f>E1507</f>
        <v>15</v>
      </c>
    </row>
    <row r="5734" spans="1:2" ht="15" customHeight="1" x14ac:dyDescent="0.3">
      <c r="A5734" t="s">
        <v>8568</v>
      </c>
      <c r="B5734">
        <f>E1507</f>
        <v>15</v>
      </c>
    </row>
    <row r="5735" spans="1:2" ht="15" customHeight="1" x14ac:dyDescent="0.3">
      <c r="A5735" t="s">
        <v>8569</v>
      </c>
      <c r="B5735">
        <f>E1507</f>
        <v>15</v>
      </c>
    </row>
    <row r="5736" spans="1:2" ht="15" customHeight="1" x14ac:dyDescent="0.3">
      <c r="A5736" t="s">
        <v>2039</v>
      </c>
      <c r="B5736">
        <f>E1508</f>
        <v>25</v>
      </c>
    </row>
    <row r="5737" spans="1:2" ht="15" customHeight="1" x14ac:dyDescent="0.3">
      <c r="A5737" t="s">
        <v>2040</v>
      </c>
      <c r="B5737">
        <f>E1509</f>
        <v>25</v>
      </c>
    </row>
    <row r="5738" spans="1:2" ht="15" customHeight="1" x14ac:dyDescent="0.3">
      <c r="A5738" t="s">
        <v>8570</v>
      </c>
      <c r="B5738">
        <f>E1511</f>
        <v>30</v>
      </c>
    </row>
    <row r="5739" spans="1:2" ht="15" customHeight="1" x14ac:dyDescent="0.3">
      <c r="A5739" t="s">
        <v>8571</v>
      </c>
      <c r="B5739">
        <f>E1511</f>
        <v>30</v>
      </c>
    </row>
    <row r="5740" spans="1:2" ht="15" customHeight="1" x14ac:dyDescent="0.3">
      <c r="A5740" t="s">
        <v>2043</v>
      </c>
      <c r="B5740">
        <f>E1512</f>
        <v>25</v>
      </c>
    </row>
    <row r="5741" spans="1:2" ht="15" customHeight="1" x14ac:dyDescent="0.3">
      <c r="A5741" t="s">
        <v>9269</v>
      </c>
      <c r="B5741">
        <f>B5736</f>
        <v>25</v>
      </c>
    </row>
    <row r="5742" spans="1:2" ht="15" customHeight="1" x14ac:dyDescent="0.3">
      <c r="A5742" t="s">
        <v>9270</v>
      </c>
      <c r="B5742">
        <f>B5737</f>
        <v>25</v>
      </c>
    </row>
    <row r="5743" spans="1:2" ht="15" customHeight="1" x14ac:dyDescent="0.3">
      <c r="A5743" t="s">
        <v>9271</v>
      </c>
      <c r="B5743">
        <f>B5738</f>
        <v>30</v>
      </c>
    </row>
    <row r="5744" spans="1:2" ht="15" customHeight="1" x14ac:dyDescent="0.3">
      <c r="A5744" t="s">
        <v>9272</v>
      </c>
      <c r="B5744">
        <f>B5739</f>
        <v>30</v>
      </c>
    </row>
    <row r="5745" spans="1:2" ht="15" customHeight="1" x14ac:dyDescent="0.3">
      <c r="A5745" t="s">
        <v>9273</v>
      </c>
      <c r="B5745">
        <f>B5740</f>
        <v>25</v>
      </c>
    </row>
    <row r="5746" spans="1:2" ht="15" customHeight="1" x14ac:dyDescent="0.3">
      <c r="A5746" t="s">
        <v>8572</v>
      </c>
      <c r="B5746">
        <f>E1513</f>
        <v>15</v>
      </c>
    </row>
    <row r="5747" spans="1:2" ht="15" customHeight="1" x14ac:dyDescent="0.3">
      <c r="A5747" t="s">
        <v>8573</v>
      </c>
      <c r="B5747">
        <f>E1513</f>
        <v>15</v>
      </c>
    </row>
    <row r="5748" spans="1:2" ht="15" customHeight="1" x14ac:dyDescent="0.3">
      <c r="A5748" t="s">
        <v>8574</v>
      </c>
      <c r="B5748">
        <f>E1513</f>
        <v>15</v>
      </c>
    </row>
    <row r="5749" spans="1:2" ht="15" customHeight="1" x14ac:dyDescent="0.3">
      <c r="A5749" t="s">
        <v>8575</v>
      </c>
      <c r="B5749">
        <f>E1513</f>
        <v>15</v>
      </c>
    </row>
    <row r="5750" spans="1:2" ht="15" customHeight="1" x14ac:dyDescent="0.3">
      <c r="A5750" t="s">
        <v>2045</v>
      </c>
      <c r="B5750">
        <f>E1514</f>
        <v>0</v>
      </c>
    </row>
    <row r="5751" spans="1:2" ht="15" customHeight="1" x14ac:dyDescent="0.3">
      <c r="A5751" t="s">
        <v>8576</v>
      </c>
      <c r="B5751">
        <f>E1515</f>
        <v>10</v>
      </c>
    </row>
    <row r="5752" spans="1:2" ht="15" customHeight="1" x14ac:dyDescent="0.3">
      <c r="A5752" t="s">
        <v>8577</v>
      </c>
      <c r="B5752">
        <f>E1515</f>
        <v>10</v>
      </c>
    </row>
    <row r="5753" spans="1:2" ht="15" customHeight="1" x14ac:dyDescent="0.3">
      <c r="A5753" t="s">
        <v>9274</v>
      </c>
      <c r="B5753">
        <f>E1516</f>
        <v>10</v>
      </c>
    </row>
    <row r="5754" spans="1:2" ht="15" customHeight="1" x14ac:dyDescent="0.3">
      <c r="A5754" t="s">
        <v>9275</v>
      </c>
      <c r="B5754">
        <f>E1516</f>
        <v>10</v>
      </c>
    </row>
    <row r="5755" spans="1:2" ht="15" customHeight="1" x14ac:dyDescent="0.3">
      <c r="A5755" t="s">
        <v>9276</v>
      </c>
      <c r="B5755">
        <f>E1516</f>
        <v>10</v>
      </c>
    </row>
    <row r="5756" spans="1:2" ht="15" customHeight="1" x14ac:dyDescent="0.3">
      <c r="A5756" t="s">
        <v>9277</v>
      </c>
      <c r="B5756">
        <f>E1516</f>
        <v>10</v>
      </c>
    </row>
    <row r="5757" spans="1:2" ht="15" customHeight="1" x14ac:dyDescent="0.3">
      <c r="A5757" t="s">
        <v>2047</v>
      </c>
      <c r="B5757">
        <f>E1517</f>
        <v>10</v>
      </c>
    </row>
    <row r="5758" spans="1:2" ht="15" customHeight="1" x14ac:dyDescent="0.3">
      <c r="A5758" t="s">
        <v>2048</v>
      </c>
      <c r="B5758">
        <f>E1518</f>
        <v>10</v>
      </c>
    </row>
    <row r="5759" spans="1:2" ht="15" customHeight="1" x14ac:dyDescent="0.3">
      <c r="A5759" t="s">
        <v>8578</v>
      </c>
      <c r="B5759">
        <f>E1519</f>
        <v>10</v>
      </c>
    </row>
    <row r="5760" spans="1:2" ht="15" customHeight="1" x14ac:dyDescent="0.3">
      <c r="A5760" t="s">
        <v>8579</v>
      </c>
      <c r="B5760">
        <f>E1519</f>
        <v>10</v>
      </c>
    </row>
    <row r="5761" spans="1:2" ht="15" customHeight="1" x14ac:dyDescent="0.3">
      <c r="A5761" t="s">
        <v>2050</v>
      </c>
      <c r="B5761">
        <f>E1520</f>
        <v>10</v>
      </c>
    </row>
    <row r="5762" spans="1:2" ht="15" customHeight="1" x14ac:dyDescent="0.3">
      <c r="A5762" t="s">
        <v>8580</v>
      </c>
      <c r="B5762">
        <f>E1521</f>
        <v>10</v>
      </c>
    </row>
    <row r="5763" spans="1:2" ht="15" customHeight="1" x14ac:dyDescent="0.3">
      <c r="A5763" t="s">
        <v>8581</v>
      </c>
      <c r="B5763">
        <f>E1521</f>
        <v>10</v>
      </c>
    </row>
    <row r="5764" spans="1:2" ht="15" customHeight="1" x14ac:dyDescent="0.3">
      <c r="A5764" t="s">
        <v>2052</v>
      </c>
      <c r="B5764">
        <f>E1522</f>
        <v>10</v>
      </c>
    </row>
    <row r="5765" spans="1:2" ht="15" customHeight="1" x14ac:dyDescent="0.3">
      <c r="A5765" t="s">
        <v>2053</v>
      </c>
      <c r="B5765">
        <f>E1523</f>
        <v>10</v>
      </c>
    </row>
    <row r="5766" spans="1:2" ht="15" customHeight="1" x14ac:dyDescent="0.3">
      <c r="A5766" t="s">
        <v>9278</v>
      </c>
      <c r="B5766">
        <f>E1524</f>
        <v>10</v>
      </c>
    </row>
    <row r="5767" spans="1:2" ht="15" customHeight="1" x14ac:dyDescent="0.3">
      <c r="A5767" t="s">
        <v>9279</v>
      </c>
      <c r="B5767">
        <f>E1524</f>
        <v>10</v>
      </c>
    </row>
    <row r="5768" spans="1:2" ht="15" customHeight="1" x14ac:dyDescent="0.3">
      <c r="A5768" t="s">
        <v>8582</v>
      </c>
      <c r="B5768">
        <f>E1525</f>
        <v>12</v>
      </c>
    </row>
    <row r="5769" spans="1:2" ht="15" customHeight="1" x14ac:dyDescent="0.3">
      <c r="A5769" t="s">
        <v>12353</v>
      </c>
      <c r="B5769">
        <f>E1526</f>
        <v>12</v>
      </c>
    </row>
    <row r="5770" spans="1:2" ht="15" customHeight="1" x14ac:dyDescent="0.3">
      <c r="A5770" t="s">
        <v>12354</v>
      </c>
      <c r="B5770">
        <f>E1526</f>
        <v>12</v>
      </c>
    </row>
    <row r="5771" spans="1:2" ht="15" customHeight="1" x14ac:dyDescent="0.3">
      <c r="A5771" t="s">
        <v>8583</v>
      </c>
      <c r="B5771">
        <f>E1525</f>
        <v>12</v>
      </c>
    </row>
    <row r="5772" spans="1:2" ht="15" customHeight="1" x14ac:dyDescent="0.3">
      <c r="A5772" t="s">
        <v>8584</v>
      </c>
      <c r="B5772">
        <f>E1527</f>
        <v>10</v>
      </c>
    </row>
    <row r="5773" spans="1:2" ht="15" customHeight="1" x14ac:dyDescent="0.3">
      <c r="A5773" t="s">
        <v>8585</v>
      </c>
      <c r="B5773">
        <f>E1527</f>
        <v>10</v>
      </c>
    </row>
    <row r="5774" spans="1:2" ht="15" customHeight="1" x14ac:dyDescent="0.3">
      <c r="A5774" t="s">
        <v>8586</v>
      </c>
      <c r="B5774">
        <f>E1527</f>
        <v>10</v>
      </c>
    </row>
    <row r="5775" spans="1:2" ht="15" customHeight="1" x14ac:dyDescent="0.3">
      <c r="A5775" t="s">
        <v>8587</v>
      </c>
      <c r="B5775">
        <f>E1527</f>
        <v>10</v>
      </c>
    </row>
    <row r="5776" spans="1:2" ht="15" customHeight="1" x14ac:dyDescent="0.3">
      <c r="A5776" t="s">
        <v>8588</v>
      </c>
      <c r="B5776">
        <f>E1527</f>
        <v>10</v>
      </c>
    </row>
    <row r="5777" spans="1:2" ht="15" customHeight="1" x14ac:dyDescent="0.3">
      <c r="A5777" t="s">
        <v>8589</v>
      </c>
      <c r="B5777">
        <f>E1527</f>
        <v>10</v>
      </c>
    </row>
    <row r="5778" spans="1:2" ht="15" customHeight="1" x14ac:dyDescent="0.3">
      <c r="A5778" t="s">
        <v>8590</v>
      </c>
      <c r="B5778">
        <f>E1527</f>
        <v>10</v>
      </c>
    </row>
    <row r="5779" spans="1:2" ht="15" customHeight="1" x14ac:dyDescent="0.3">
      <c r="A5779" t="s">
        <v>8591</v>
      </c>
      <c r="B5779">
        <f>E1527</f>
        <v>10</v>
      </c>
    </row>
    <row r="5780" spans="1:2" ht="15" customHeight="1" x14ac:dyDescent="0.3">
      <c r="A5780" t="s">
        <v>8592</v>
      </c>
      <c r="B5780">
        <f>E1527</f>
        <v>10</v>
      </c>
    </row>
    <row r="5781" spans="1:2" ht="15" customHeight="1" x14ac:dyDescent="0.3">
      <c r="A5781" t="s">
        <v>8593</v>
      </c>
      <c r="B5781">
        <f>E1527</f>
        <v>10</v>
      </c>
    </row>
    <row r="5782" spans="1:2" ht="15" customHeight="1" x14ac:dyDescent="0.3">
      <c r="A5782" t="s">
        <v>8594</v>
      </c>
      <c r="B5782">
        <f>E1527</f>
        <v>10</v>
      </c>
    </row>
    <row r="5783" spans="1:2" ht="15" customHeight="1" x14ac:dyDescent="0.3">
      <c r="A5783" t="s">
        <v>8595</v>
      </c>
      <c r="B5783">
        <f>E1527</f>
        <v>10</v>
      </c>
    </row>
    <row r="5784" spans="1:2" ht="15" customHeight="1" x14ac:dyDescent="0.3">
      <c r="A5784" t="s">
        <v>8596</v>
      </c>
      <c r="B5784">
        <f>E1527</f>
        <v>10</v>
      </c>
    </row>
    <row r="5785" spans="1:2" ht="15" customHeight="1" x14ac:dyDescent="0.3">
      <c r="A5785" t="s">
        <v>8597</v>
      </c>
      <c r="B5785">
        <f>E1528</f>
        <v>12</v>
      </c>
    </row>
    <row r="5786" spans="1:2" ht="15" customHeight="1" x14ac:dyDescent="0.3">
      <c r="A5786" t="s">
        <v>8598</v>
      </c>
      <c r="B5786">
        <f>E1528</f>
        <v>12</v>
      </c>
    </row>
    <row r="5787" spans="1:2" ht="15" customHeight="1" x14ac:dyDescent="0.3">
      <c r="A5787" t="s">
        <v>8599</v>
      </c>
      <c r="B5787">
        <f>E1528</f>
        <v>12</v>
      </c>
    </row>
    <row r="5788" spans="1:2" ht="15" customHeight="1" x14ac:dyDescent="0.3">
      <c r="A5788" t="s">
        <v>8600</v>
      </c>
      <c r="B5788">
        <f>E1528</f>
        <v>12</v>
      </c>
    </row>
    <row r="5789" spans="1:2" ht="15" customHeight="1" x14ac:dyDescent="0.3">
      <c r="A5789" t="s">
        <v>8601</v>
      </c>
      <c r="B5789">
        <f>E1528</f>
        <v>12</v>
      </c>
    </row>
    <row r="5790" spans="1:2" ht="15" customHeight="1" x14ac:dyDescent="0.3">
      <c r="A5790" t="s">
        <v>8602</v>
      </c>
      <c r="B5790">
        <f>E1528</f>
        <v>12</v>
      </c>
    </row>
    <row r="5791" spans="1:2" ht="15" customHeight="1" x14ac:dyDescent="0.3">
      <c r="A5791" t="s">
        <v>9307</v>
      </c>
      <c r="B5791">
        <f t="shared" ref="B5791:B5808" si="430">B5751</f>
        <v>10</v>
      </c>
    </row>
    <row r="5792" spans="1:2" ht="15" customHeight="1" x14ac:dyDescent="0.3">
      <c r="A5792" t="s">
        <v>9308</v>
      </c>
      <c r="B5792">
        <f t="shared" si="430"/>
        <v>10</v>
      </c>
    </row>
    <row r="5793" spans="1:2" ht="15" customHeight="1" x14ac:dyDescent="0.3">
      <c r="A5793" t="s">
        <v>9316</v>
      </c>
      <c r="B5793">
        <f t="shared" si="430"/>
        <v>10</v>
      </c>
    </row>
    <row r="5794" spans="1:2" ht="15" customHeight="1" x14ac:dyDescent="0.3">
      <c r="A5794" t="s">
        <v>9309</v>
      </c>
      <c r="B5794">
        <f t="shared" si="430"/>
        <v>10</v>
      </c>
    </row>
    <row r="5795" spans="1:2" ht="15" customHeight="1" x14ac:dyDescent="0.3">
      <c r="A5795" t="s">
        <v>9317</v>
      </c>
      <c r="B5795">
        <f t="shared" si="430"/>
        <v>10</v>
      </c>
    </row>
    <row r="5796" spans="1:2" ht="15" customHeight="1" x14ac:dyDescent="0.3">
      <c r="A5796" t="s">
        <v>9315</v>
      </c>
      <c r="B5796">
        <f t="shared" si="430"/>
        <v>10</v>
      </c>
    </row>
    <row r="5797" spans="1:2" ht="15" customHeight="1" x14ac:dyDescent="0.3">
      <c r="A5797" t="s">
        <v>9310</v>
      </c>
      <c r="B5797">
        <f t="shared" si="430"/>
        <v>10</v>
      </c>
    </row>
    <row r="5798" spans="1:2" ht="15" customHeight="1" x14ac:dyDescent="0.3">
      <c r="A5798" t="s">
        <v>9311</v>
      </c>
      <c r="B5798">
        <f t="shared" si="430"/>
        <v>10</v>
      </c>
    </row>
    <row r="5799" spans="1:2" ht="15" customHeight="1" x14ac:dyDescent="0.3">
      <c r="A5799" t="s">
        <v>9312</v>
      </c>
      <c r="B5799">
        <f t="shared" si="430"/>
        <v>10</v>
      </c>
    </row>
    <row r="5800" spans="1:2" ht="15" customHeight="1" x14ac:dyDescent="0.3">
      <c r="A5800" t="s">
        <v>9313</v>
      </c>
      <c r="B5800">
        <f t="shared" si="430"/>
        <v>10</v>
      </c>
    </row>
    <row r="5801" spans="1:2" ht="15" customHeight="1" x14ac:dyDescent="0.3">
      <c r="A5801" t="s">
        <v>9314</v>
      </c>
      <c r="B5801">
        <f t="shared" si="430"/>
        <v>10</v>
      </c>
    </row>
    <row r="5802" spans="1:2" ht="15" customHeight="1" x14ac:dyDescent="0.3">
      <c r="A5802" t="s">
        <v>9281</v>
      </c>
      <c r="B5802">
        <f t="shared" si="430"/>
        <v>10</v>
      </c>
    </row>
    <row r="5803" spans="1:2" ht="15" customHeight="1" x14ac:dyDescent="0.3">
      <c r="A5803" t="s">
        <v>9282</v>
      </c>
      <c r="B5803">
        <f t="shared" si="430"/>
        <v>10</v>
      </c>
    </row>
    <row r="5804" spans="1:2" ht="15" customHeight="1" x14ac:dyDescent="0.3">
      <c r="A5804" t="s">
        <v>9283</v>
      </c>
      <c r="B5804">
        <f t="shared" si="430"/>
        <v>10</v>
      </c>
    </row>
    <row r="5805" spans="1:2" ht="15" customHeight="1" x14ac:dyDescent="0.3">
      <c r="A5805" t="s">
        <v>9284</v>
      </c>
      <c r="B5805">
        <f t="shared" si="430"/>
        <v>10</v>
      </c>
    </row>
    <row r="5806" spans="1:2" ht="15" customHeight="1" x14ac:dyDescent="0.3">
      <c r="A5806" t="s">
        <v>9285</v>
      </c>
      <c r="B5806">
        <f t="shared" si="430"/>
        <v>10</v>
      </c>
    </row>
    <row r="5807" spans="1:2" ht="15" customHeight="1" x14ac:dyDescent="0.3">
      <c r="A5807" t="s">
        <v>9286</v>
      </c>
      <c r="B5807">
        <f t="shared" si="430"/>
        <v>10</v>
      </c>
    </row>
    <row r="5808" spans="1:2" ht="15" customHeight="1" x14ac:dyDescent="0.3">
      <c r="A5808" t="s">
        <v>9287</v>
      </c>
      <c r="B5808">
        <f t="shared" si="430"/>
        <v>12</v>
      </c>
    </row>
    <row r="5809" spans="1:2" ht="15" customHeight="1" x14ac:dyDescent="0.3">
      <c r="A5809" t="s">
        <v>9288</v>
      </c>
      <c r="B5809">
        <f t="shared" ref="B5809:B5828" si="431">B5771</f>
        <v>12</v>
      </c>
    </row>
    <row r="5810" spans="1:2" ht="15" customHeight="1" x14ac:dyDescent="0.3">
      <c r="A5810" t="s">
        <v>9280</v>
      </c>
      <c r="B5810">
        <f t="shared" si="431"/>
        <v>10</v>
      </c>
    </row>
    <row r="5811" spans="1:2" ht="15" customHeight="1" x14ac:dyDescent="0.3">
      <c r="A5811" t="s">
        <v>9289</v>
      </c>
      <c r="B5811">
        <f t="shared" si="431"/>
        <v>10</v>
      </c>
    </row>
    <row r="5812" spans="1:2" ht="15" customHeight="1" x14ac:dyDescent="0.3">
      <c r="A5812" t="s">
        <v>9290</v>
      </c>
      <c r="B5812">
        <f t="shared" si="431"/>
        <v>10</v>
      </c>
    </row>
    <row r="5813" spans="1:2" ht="15" customHeight="1" x14ac:dyDescent="0.3">
      <c r="A5813" t="s">
        <v>9291</v>
      </c>
      <c r="B5813">
        <f t="shared" si="431"/>
        <v>10</v>
      </c>
    </row>
    <row r="5814" spans="1:2" ht="15" customHeight="1" x14ac:dyDescent="0.3">
      <c r="A5814" t="s">
        <v>9292</v>
      </c>
      <c r="B5814">
        <f t="shared" si="431"/>
        <v>10</v>
      </c>
    </row>
    <row r="5815" spans="1:2" ht="15" customHeight="1" x14ac:dyDescent="0.3">
      <c r="A5815" t="s">
        <v>9293</v>
      </c>
      <c r="B5815">
        <f t="shared" si="431"/>
        <v>10</v>
      </c>
    </row>
    <row r="5816" spans="1:2" ht="15" customHeight="1" x14ac:dyDescent="0.3">
      <c r="A5816" t="s">
        <v>9294</v>
      </c>
      <c r="B5816">
        <f t="shared" si="431"/>
        <v>10</v>
      </c>
    </row>
    <row r="5817" spans="1:2" ht="15" customHeight="1" x14ac:dyDescent="0.3">
      <c r="A5817" t="s">
        <v>9295</v>
      </c>
      <c r="B5817">
        <f t="shared" si="431"/>
        <v>10</v>
      </c>
    </row>
    <row r="5818" spans="1:2" ht="15" customHeight="1" x14ac:dyDescent="0.3">
      <c r="A5818" t="s">
        <v>9296</v>
      </c>
      <c r="B5818">
        <f t="shared" si="431"/>
        <v>10</v>
      </c>
    </row>
    <row r="5819" spans="1:2" ht="15" customHeight="1" x14ac:dyDescent="0.3">
      <c r="A5819" t="s">
        <v>9297</v>
      </c>
      <c r="B5819">
        <f t="shared" si="431"/>
        <v>10</v>
      </c>
    </row>
    <row r="5820" spans="1:2" ht="15" customHeight="1" x14ac:dyDescent="0.3">
      <c r="A5820" t="s">
        <v>9298</v>
      </c>
      <c r="B5820">
        <f t="shared" si="431"/>
        <v>10</v>
      </c>
    </row>
    <row r="5821" spans="1:2" ht="15" customHeight="1" x14ac:dyDescent="0.3">
      <c r="A5821" t="s">
        <v>9299</v>
      </c>
      <c r="B5821">
        <f t="shared" si="431"/>
        <v>10</v>
      </c>
    </row>
    <row r="5822" spans="1:2" ht="15" customHeight="1" x14ac:dyDescent="0.3">
      <c r="A5822" t="s">
        <v>9300</v>
      </c>
      <c r="B5822">
        <f t="shared" si="431"/>
        <v>10</v>
      </c>
    </row>
    <row r="5823" spans="1:2" ht="15" customHeight="1" x14ac:dyDescent="0.3">
      <c r="A5823" t="s">
        <v>9301</v>
      </c>
      <c r="B5823">
        <f t="shared" si="431"/>
        <v>12</v>
      </c>
    </row>
    <row r="5824" spans="1:2" ht="15" customHeight="1" x14ac:dyDescent="0.3">
      <c r="A5824" t="s">
        <v>9302</v>
      </c>
      <c r="B5824">
        <f t="shared" si="431"/>
        <v>12</v>
      </c>
    </row>
    <row r="5825" spans="1:2" ht="15" customHeight="1" x14ac:dyDescent="0.3">
      <c r="A5825" t="s">
        <v>9303</v>
      </c>
      <c r="B5825">
        <f t="shared" si="431"/>
        <v>12</v>
      </c>
    </row>
    <row r="5826" spans="1:2" ht="15" customHeight="1" x14ac:dyDescent="0.3">
      <c r="A5826" t="s">
        <v>9304</v>
      </c>
      <c r="B5826">
        <f t="shared" si="431"/>
        <v>12</v>
      </c>
    </row>
    <row r="5827" spans="1:2" ht="15" customHeight="1" x14ac:dyDescent="0.3">
      <c r="A5827" t="s">
        <v>9305</v>
      </c>
      <c r="B5827">
        <f t="shared" si="431"/>
        <v>12</v>
      </c>
    </row>
    <row r="5828" spans="1:2" ht="15" customHeight="1" x14ac:dyDescent="0.3">
      <c r="A5828" t="s">
        <v>9306</v>
      </c>
      <c r="B5828">
        <f t="shared" si="431"/>
        <v>12</v>
      </c>
    </row>
    <row r="5829" spans="1:2" ht="15" customHeight="1" x14ac:dyDescent="0.3">
      <c r="A5829" t="s">
        <v>7723</v>
      </c>
      <c r="B5829">
        <f>E1529</f>
        <v>20</v>
      </c>
    </row>
    <row r="5830" spans="1:2" ht="15" customHeight="1" x14ac:dyDescent="0.3">
      <c r="A5830" t="s">
        <v>7096</v>
      </c>
      <c r="B5830">
        <f>E1530</f>
        <v>15</v>
      </c>
    </row>
    <row r="5831" spans="1:2" ht="15" customHeight="1" x14ac:dyDescent="0.3">
      <c r="A5831" t="s">
        <v>7097</v>
      </c>
      <c r="B5831">
        <f>E1533</f>
        <v>15</v>
      </c>
    </row>
    <row r="5832" spans="1:2" ht="15" customHeight="1" x14ac:dyDescent="0.3">
      <c r="A5832" t="s">
        <v>7098</v>
      </c>
      <c r="B5832">
        <f>E1534</f>
        <v>15</v>
      </c>
    </row>
    <row r="5833" spans="1:2" ht="15" customHeight="1" x14ac:dyDescent="0.3">
      <c r="A5833" s="71" t="s">
        <v>6936</v>
      </c>
      <c r="B5833">
        <f>E1535</f>
        <v>12</v>
      </c>
    </row>
    <row r="5834" spans="1:2" ht="15" customHeight="1" x14ac:dyDescent="0.3">
      <c r="A5834" s="71" t="s">
        <v>6937</v>
      </c>
      <c r="B5834">
        <f>E1535</f>
        <v>12</v>
      </c>
    </row>
    <row r="5835" spans="1:2" ht="15" customHeight="1" x14ac:dyDescent="0.3">
      <c r="A5835" t="s">
        <v>7099</v>
      </c>
      <c r="B5835">
        <f>E1538</f>
        <v>15</v>
      </c>
    </row>
    <row r="5836" spans="1:2" ht="15" customHeight="1" x14ac:dyDescent="0.3">
      <c r="A5836" t="s">
        <v>6801</v>
      </c>
      <c r="B5836">
        <f>E1540</f>
        <v>15</v>
      </c>
    </row>
    <row r="5837" spans="1:2" ht="15" customHeight="1" x14ac:dyDescent="0.3">
      <c r="A5837" s="71" t="s">
        <v>7100</v>
      </c>
      <c r="B5837">
        <f>E1543</f>
        <v>15</v>
      </c>
    </row>
    <row r="5838" spans="1:2" ht="15" customHeight="1" x14ac:dyDescent="0.3">
      <c r="A5838" s="71" t="s">
        <v>7686</v>
      </c>
      <c r="B5838">
        <f>E1544</f>
        <v>15</v>
      </c>
    </row>
    <row r="5839" spans="1:2" ht="15" customHeight="1" x14ac:dyDescent="0.3">
      <c r="A5839" t="s">
        <v>2058</v>
      </c>
      <c r="B5839">
        <f>E1545</f>
        <v>0</v>
      </c>
    </row>
    <row r="5840" spans="1:2" ht="15" customHeight="1" x14ac:dyDescent="0.3">
      <c r="A5840" t="s">
        <v>7101</v>
      </c>
      <c r="B5840">
        <f>E1546</f>
        <v>15</v>
      </c>
    </row>
    <row r="5841" spans="1:2" ht="15" customHeight="1" x14ac:dyDescent="0.3">
      <c r="A5841" t="s">
        <v>7601</v>
      </c>
      <c r="B5841">
        <f>E1549</f>
        <v>15</v>
      </c>
    </row>
    <row r="5842" spans="1:2" ht="15" customHeight="1" x14ac:dyDescent="0.3">
      <c r="A5842" t="s">
        <v>7602</v>
      </c>
      <c r="B5842">
        <f>E1551</f>
        <v>15</v>
      </c>
    </row>
    <row r="5843" spans="1:2" ht="15" customHeight="1" x14ac:dyDescent="0.3">
      <c r="A5843" t="s">
        <v>7102</v>
      </c>
      <c r="B5843">
        <f>E1553</f>
        <v>15</v>
      </c>
    </row>
    <row r="5844" spans="1:2" ht="15" customHeight="1" x14ac:dyDescent="0.3">
      <c r="A5844" t="s">
        <v>2059</v>
      </c>
      <c r="B5844">
        <f>E1556</f>
        <v>15</v>
      </c>
    </row>
    <row r="5845" spans="1:2" ht="15" customHeight="1" x14ac:dyDescent="0.3">
      <c r="A5845" t="s">
        <v>7103</v>
      </c>
      <c r="B5845">
        <f>E1557</f>
        <v>15</v>
      </c>
    </row>
    <row r="5846" spans="1:2" ht="15" customHeight="1" x14ac:dyDescent="0.3">
      <c r="A5846" t="s">
        <v>7721</v>
      </c>
      <c r="B5846">
        <f>E1559</f>
        <v>12</v>
      </c>
    </row>
    <row r="5847" spans="1:2" ht="15" customHeight="1" x14ac:dyDescent="0.3">
      <c r="A5847" t="s">
        <v>7603</v>
      </c>
      <c r="B5847">
        <f>E1560</f>
        <v>12</v>
      </c>
    </row>
    <row r="5848" spans="1:2" ht="15" customHeight="1" x14ac:dyDescent="0.3">
      <c r="A5848" t="s">
        <v>7604</v>
      </c>
      <c r="B5848">
        <f>E1563</f>
        <v>12</v>
      </c>
    </row>
    <row r="5849" spans="1:2" ht="15" customHeight="1" x14ac:dyDescent="0.3">
      <c r="A5849" t="s">
        <v>7605</v>
      </c>
      <c r="B5849">
        <f>E1565</f>
        <v>12</v>
      </c>
    </row>
    <row r="5850" spans="1:2" ht="15" customHeight="1" x14ac:dyDescent="0.3">
      <c r="A5850" s="71" t="s">
        <v>6802</v>
      </c>
      <c r="B5850">
        <f>E1567</f>
        <v>15</v>
      </c>
    </row>
    <row r="5851" spans="1:2" ht="15" customHeight="1" x14ac:dyDescent="0.3">
      <c r="A5851" s="71" t="s">
        <v>6803</v>
      </c>
      <c r="B5851">
        <f>E1567</f>
        <v>15</v>
      </c>
    </row>
    <row r="5852" spans="1:2" ht="15" customHeight="1" x14ac:dyDescent="0.3">
      <c r="A5852" s="71" t="s">
        <v>6804</v>
      </c>
      <c r="B5852">
        <f>E1567</f>
        <v>15</v>
      </c>
    </row>
    <row r="5853" spans="1:2" ht="15" customHeight="1" x14ac:dyDescent="0.3">
      <c r="A5853" s="71" t="s">
        <v>7104</v>
      </c>
      <c r="B5853">
        <f>E1573</f>
        <v>15</v>
      </c>
    </row>
    <row r="5854" spans="1:2" ht="15" customHeight="1" x14ac:dyDescent="0.3">
      <c r="A5854" s="71" t="s">
        <v>7105</v>
      </c>
      <c r="B5854">
        <f>E1573</f>
        <v>15</v>
      </c>
    </row>
    <row r="5855" spans="1:2" ht="15" customHeight="1" x14ac:dyDescent="0.3">
      <c r="A5855" t="s">
        <v>7106</v>
      </c>
      <c r="B5855">
        <f>E1578</f>
        <v>12</v>
      </c>
    </row>
    <row r="5856" spans="1:2" ht="15" customHeight="1" x14ac:dyDescent="0.3">
      <c r="A5856" t="s">
        <v>7606</v>
      </c>
      <c r="B5856">
        <f>E1580</f>
        <v>15</v>
      </c>
    </row>
    <row r="5857" spans="1:2" ht="15" customHeight="1" x14ac:dyDescent="0.3">
      <c r="A5857" t="s">
        <v>6938</v>
      </c>
      <c r="B5857">
        <f>E1582</f>
        <v>15</v>
      </c>
    </row>
    <row r="5858" spans="1:2" ht="15" customHeight="1" x14ac:dyDescent="0.3">
      <c r="A5858" s="71" t="s">
        <v>7107</v>
      </c>
      <c r="B5858">
        <f>E1586</f>
        <v>15</v>
      </c>
    </row>
    <row r="5859" spans="1:2" ht="15" customHeight="1" x14ac:dyDescent="0.3">
      <c r="A5859" s="71" t="s">
        <v>7108</v>
      </c>
      <c r="B5859">
        <f>E1586</f>
        <v>15</v>
      </c>
    </row>
    <row r="5860" spans="1:2" ht="15" customHeight="1" x14ac:dyDescent="0.3">
      <c r="A5860" s="71" t="s">
        <v>6805</v>
      </c>
      <c r="B5860">
        <f>E1588</f>
        <v>15</v>
      </c>
    </row>
    <row r="5861" spans="1:2" ht="15" customHeight="1" x14ac:dyDescent="0.3">
      <c r="A5861" t="s">
        <v>7109</v>
      </c>
      <c r="B5861">
        <f>E1590</f>
        <v>12</v>
      </c>
    </row>
    <row r="5862" spans="1:2" ht="15" customHeight="1" x14ac:dyDescent="0.3">
      <c r="A5862" t="s">
        <v>7687</v>
      </c>
      <c r="B5862">
        <f>E1593</f>
        <v>15</v>
      </c>
    </row>
    <row r="5863" spans="1:2" ht="15" customHeight="1" x14ac:dyDescent="0.3">
      <c r="A5863" t="s">
        <v>7110</v>
      </c>
      <c r="B5863">
        <f>E1594</f>
        <v>15</v>
      </c>
    </row>
    <row r="5864" spans="1:2" ht="15" customHeight="1" x14ac:dyDescent="0.3">
      <c r="A5864" t="s">
        <v>7111</v>
      </c>
      <c r="B5864">
        <f>E1597</f>
        <v>15</v>
      </c>
    </row>
    <row r="5865" spans="1:2" ht="15" customHeight="1" x14ac:dyDescent="0.3">
      <c r="A5865" t="s">
        <v>7112</v>
      </c>
      <c r="B5865">
        <f>E1599</f>
        <v>12</v>
      </c>
    </row>
    <row r="5866" spans="1:2" ht="15" customHeight="1" x14ac:dyDescent="0.3">
      <c r="A5866" t="s">
        <v>7739</v>
      </c>
      <c r="B5866">
        <f>E1603</f>
        <v>12</v>
      </c>
    </row>
    <row r="5867" spans="1:2" ht="15" customHeight="1" x14ac:dyDescent="0.3">
      <c r="A5867" t="s">
        <v>6806</v>
      </c>
      <c r="B5867">
        <f>E1605</f>
        <v>15</v>
      </c>
    </row>
    <row r="5868" spans="1:2" ht="15" customHeight="1" x14ac:dyDescent="0.3">
      <c r="A5868" s="71" t="s">
        <v>6939</v>
      </c>
      <c r="B5868">
        <f>E1608</f>
        <v>15</v>
      </c>
    </row>
    <row r="5869" spans="1:2" ht="15" customHeight="1" x14ac:dyDescent="0.3">
      <c r="A5869" t="s">
        <v>7113</v>
      </c>
      <c r="B5869">
        <f>E1607</f>
        <v>15</v>
      </c>
    </row>
    <row r="5870" spans="1:2" ht="15" customHeight="1" x14ac:dyDescent="0.3">
      <c r="A5870" s="71" t="s">
        <v>6940</v>
      </c>
      <c r="B5870">
        <f>E1608</f>
        <v>15</v>
      </c>
    </row>
    <row r="5871" spans="1:2" ht="15" customHeight="1" x14ac:dyDescent="0.3">
      <c r="A5871" t="s">
        <v>7114</v>
      </c>
      <c r="B5871">
        <f>E1612</f>
        <v>12</v>
      </c>
    </row>
    <row r="5872" spans="1:2" ht="15" customHeight="1" x14ac:dyDescent="0.3">
      <c r="A5872" t="s">
        <v>6807</v>
      </c>
      <c r="B5872">
        <f>E1615</f>
        <v>15</v>
      </c>
    </row>
    <row r="5873" spans="1:2" ht="15" customHeight="1" x14ac:dyDescent="0.3">
      <c r="A5873" s="71" t="s">
        <v>6941</v>
      </c>
      <c r="B5873">
        <f>E1625</f>
        <v>15</v>
      </c>
    </row>
    <row r="5874" spans="1:2" ht="15" customHeight="1" x14ac:dyDescent="0.3">
      <c r="A5874" s="71" t="s">
        <v>7115</v>
      </c>
      <c r="B5874">
        <f>E1619</f>
        <v>12</v>
      </c>
    </row>
    <row r="5875" spans="1:2" ht="15" customHeight="1" x14ac:dyDescent="0.3">
      <c r="A5875" s="71" t="s">
        <v>7116</v>
      </c>
      <c r="B5875">
        <f>E1619</f>
        <v>12</v>
      </c>
    </row>
    <row r="5876" spans="1:2" ht="15" customHeight="1" x14ac:dyDescent="0.3">
      <c r="A5876" t="s">
        <v>7117</v>
      </c>
      <c r="B5876">
        <f>E1621</f>
        <v>15</v>
      </c>
    </row>
    <row r="5877" spans="1:2" ht="15" customHeight="1" x14ac:dyDescent="0.3">
      <c r="A5877" s="71" t="s">
        <v>7118</v>
      </c>
      <c r="B5877">
        <f>E1623</f>
        <v>15</v>
      </c>
    </row>
    <row r="5878" spans="1:2" ht="15" customHeight="1" x14ac:dyDescent="0.3">
      <c r="A5878" s="71" t="s">
        <v>7119</v>
      </c>
      <c r="B5878">
        <f>E1623</f>
        <v>15</v>
      </c>
    </row>
    <row r="5879" spans="1:2" ht="15" customHeight="1" x14ac:dyDescent="0.3">
      <c r="A5879" s="71" t="s">
        <v>6942</v>
      </c>
      <c r="B5879">
        <f>E1625</f>
        <v>15</v>
      </c>
    </row>
    <row r="5880" spans="1:2" ht="15" customHeight="1" x14ac:dyDescent="0.3">
      <c r="A5880" t="s">
        <v>2060</v>
      </c>
      <c r="B5880">
        <f>E1627</f>
        <v>15</v>
      </c>
    </row>
    <row r="5881" spans="1:2" ht="15" customHeight="1" x14ac:dyDescent="0.3">
      <c r="A5881" t="s">
        <v>6808</v>
      </c>
      <c r="B5881">
        <f>E1630</f>
        <v>12</v>
      </c>
    </row>
    <row r="5882" spans="1:2" ht="15" customHeight="1" x14ac:dyDescent="0.3">
      <c r="A5882" t="s">
        <v>7120</v>
      </c>
      <c r="B5882">
        <f>E1633</f>
        <v>15</v>
      </c>
    </row>
    <row r="5883" spans="1:2" ht="15" customHeight="1" x14ac:dyDescent="0.3">
      <c r="A5883" s="71" t="s">
        <v>6809</v>
      </c>
      <c r="B5883">
        <f>E1635</f>
        <v>12</v>
      </c>
    </row>
    <row r="5884" spans="1:2" ht="15" customHeight="1" x14ac:dyDescent="0.3">
      <c r="A5884" s="71" t="s">
        <v>7121</v>
      </c>
      <c r="B5884" s="71">
        <f>E1637</f>
        <v>15</v>
      </c>
    </row>
    <row r="5885" spans="1:2" ht="15" customHeight="1" x14ac:dyDescent="0.3">
      <c r="A5885" t="s">
        <v>7122</v>
      </c>
      <c r="B5885">
        <f>E1640</f>
        <v>15</v>
      </c>
    </row>
    <row r="5886" spans="1:2" ht="15" customHeight="1" x14ac:dyDescent="0.3">
      <c r="A5886" s="71" t="s">
        <v>7123</v>
      </c>
      <c r="B5886">
        <f>E1641</f>
        <v>15</v>
      </c>
    </row>
    <row r="5887" spans="1:2" ht="15" customHeight="1" x14ac:dyDescent="0.3">
      <c r="A5887" s="71" t="s">
        <v>7124</v>
      </c>
      <c r="B5887">
        <f>E1641</f>
        <v>15</v>
      </c>
    </row>
    <row r="5888" spans="1:2" ht="15" customHeight="1" x14ac:dyDescent="0.3">
      <c r="A5888" t="s">
        <v>7125</v>
      </c>
      <c r="B5888">
        <f>E1645</f>
        <v>12</v>
      </c>
    </row>
    <row r="5889" spans="1:2" ht="15" customHeight="1" x14ac:dyDescent="0.3">
      <c r="A5889" t="s">
        <v>7564</v>
      </c>
      <c r="B5889">
        <f>E1648</f>
        <v>12</v>
      </c>
    </row>
    <row r="5890" spans="1:2" ht="15" customHeight="1" x14ac:dyDescent="0.3">
      <c r="A5890" t="s">
        <v>6943</v>
      </c>
      <c r="B5890">
        <f>E1650</f>
        <v>0</v>
      </c>
    </row>
    <row r="5891" spans="1:2" ht="15" customHeight="1" x14ac:dyDescent="0.3">
      <c r="A5891" t="s">
        <v>7126</v>
      </c>
      <c r="B5891">
        <f>E1652</f>
        <v>15</v>
      </c>
    </row>
    <row r="5892" spans="1:2" ht="15" customHeight="1" x14ac:dyDescent="0.3">
      <c r="A5892" t="s">
        <v>2061</v>
      </c>
      <c r="B5892">
        <f>E1653</f>
        <v>15</v>
      </c>
    </row>
    <row r="5893" spans="1:2" ht="15" customHeight="1" x14ac:dyDescent="0.3">
      <c r="A5893" t="s">
        <v>7127</v>
      </c>
      <c r="B5893">
        <f>E1654</f>
        <v>15</v>
      </c>
    </row>
    <row r="5894" spans="1:2" ht="15" customHeight="1" x14ac:dyDescent="0.3">
      <c r="A5894" t="s">
        <v>7128</v>
      </c>
      <c r="B5894">
        <f>E1657</f>
        <v>15</v>
      </c>
    </row>
    <row r="5895" spans="1:2" ht="15" customHeight="1" x14ac:dyDescent="0.3">
      <c r="A5895" t="s">
        <v>7129</v>
      </c>
      <c r="B5895">
        <f>E1658</f>
        <v>15</v>
      </c>
    </row>
    <row r="5896" spans="1:2" ht="15" customHeight="1" x14ac:dyDescent="0.3">
      <c r="A5896" t="s">
        <v>6944</v>
      </c>
      <c r="B5896">
        <f>E1659</f>
        <v>12</v>
      </c>
    </row>
    <row r="5897" spans="1:2" ht="15" customHeight="1" x14ac:dyDescent="0.3">
      <c r="A5897" t="s">
        <v>6945</v>
      </c>
      <c r="B5897">
        <f>E1662</f>
        <v>15</v>
      </c>
    </row>
    <row r="5898" spans="1:2" ht="15" customHeight="1" x14ac:dyDescent="0.3">
      <c r="A5898" s="71" t="s">
        <v>7130</v>
      </c>
      <c r="B5898">
        <f>E1665</f>
        <v>15</v>
      </c>
    </row>
    <row r="5899" spans="1:2" ht="15" customHeight="1" x14ac:dyDescent="0.3">
      <c r="A5899" s="71" t="s">
        <v>7131</v>
      </c>
      <c r="B5899">
        <f>E1665</f>
        <v>15</v>
      </c>
    </row>
    <row r="5900" spans="1:2" ht="15" customHeight="1" x14ac:dyDescent="0.3">
      <c r="A5900" s="71" t="s">
        <v>7132</v>
      </c>
      <c r="B5900">
        <f>E1665</f>
        <v>15</v>
      </c>
    </row>
    <row r="5901" spans="1:2" ht="15" customHeight="1" x14ac:dyDescent="0.3">
      <c r="A5901" s="71" t="s">
        <v>7133</v>
      </c>
      <c r="B5901">
        <f>E1667</f>
        <v>15</v>
      </c>
    </row>
    <row r="5902" spans="1:2" ht="15" customHeight="1" x14ac:dyDescent="0.3">
      <c r="A5902" s="71" t="s">
        <v>7134</v>
      </c>
      <c r="B5902">
        <f>E1667</f>
        <v>15</v>
      </c>
    </row>
    <row r="5903" spans="1:2" ht="15" customHeight="1" x14ac:dyDescent="0.3">
      <c r="A5903" t="s">
        <v>6810</v>
      </c>
      <c r="B5903">
        <f>E1669</f>
        <v>10</v>
      </c>
    </row>
    <row r="5904" spans="1:2" ht="15" customHeight="1" x14ac:dyDescent="0.3">
      <c r="A5904" t="s">
        <v>7135</v>
      </c>
      <c r="B5904">
        <f>E1672</f>
        <v>12</v>
      </c>
    </row>
    <row r="5905" spans="1:2" ht="15" customHeight="1" x14ac:dyDescent="0.3">
      <c r="A5905" s="71" t="s">
        <v>6946</v>
      </c>
      <c r="B5905">
        <f>E1673</f>
        <v>12</v>
      </c>
    </row>
    <row r="5906" spans="1:2" ht="15" customHeight="1" x14ac:dyDescent="0.3">
      <c r="A5906" s="71" t="s">
        <v>6947</v>
      </c>
      <c r="B5906">
        <f>E1673</f>
        <v>12</v>
      </c>
    </row>
    <row r="5907" spans="1:2" ht="15" customHeight="1" x14ac:dyDescent="0.3">
      <c r="A5907" s="71" t="s">
        <v>6948</v>
      </c>
      <c r="B5907">
        <f>E1673</f>
        <v>12</v>
      </c>
    </row>
    <row r="5908" spans="1:2" ht="15" customHeight="1" x14ac:dyDescent="0.3">
      <c r="A5908" s="71" t="s">
        <v>6949</v>
      </c>
      <c r="B5908">
        <f>E1673</f>
        <v>12</v>
      </c>
    </row>
    <row r="5909" spans="1:2" ht="15" customHeight="1" x14ac:dyDescent="0.3">
      <c r="A5909" t="s">
        <v>6950</v>
      </c>
      <c r="B5909">
        <f>E1675</f>
        <v>12</v>
      </c>
    </row>
    <row r="5910" spans="1:2" ht="15" customHeight="1" x14ac:dyDescent="0.3">
      <c r="A5910" t="s">
        <v>7136</v>
      </c>
      <c r="B5910">
        <f>E1678</f>
        <v>15</v>
      </c>
    </row>
    <row r="5911" spans="1:2" ht="15" customHeight="1" x14ac:dyDescent="0.3">
      <c r="A5911" t="s">
        <v>7137</v>
      </c>
      <c r="B5911">
        <f>E1680</f>
        <v>0</v>
      </c>
    </row>
    <row r="5912" spans="1:2" ht="15" customHeight="1" x14ac:dyDescent="0.3">
      <c r="A5912" t="s">
        <v>6811</v>
      </c>
      <c r="B5912">
        <f>E1683</f>
        <v>15</v>
      </c>
    </row>
    <row r="5913" spans="1:2" ht="15" customHeight="1" x14ac:dyDescent="0.3">
      <c r="A5913" t="s">
        <v>2062</v>
      </c>
      <c r="B5913">
        <f>E1685</f>
        <v>15</v>
      </c>
    </row>
    <row r="5914" spans="1:2" ht="15" customHeight="1" x14ac:dyDescent="0.3">
      <c r="A5914" t="s">
        <v>7138</v>
      </c>
      <c r="B5914">
        <f>E1686</f>
        <v>15</v>
      </c>
    </row>
    <row r="5915" spans="1:2" ht="15" customHeight="1" x14ac:dyDescent="0.3">
      <c r="A5915" t="s">
        <v>6812</v>
      </c>
      <c r="B5915">
        <f>E1687</f>
        <v>12</v>
      </c>
    </row>
    <row r="5916" spans="1:2" ht="15" customHeight="1" x14ac:dyDescent="0.3">
      <c r="A5916" t="s">
        <v>8603</v>
      </c>
      <c r="B5916">
        <f>E1691</f>
        <v>15</v>
      </c>
    </row>
    <row r="5917" spans="1:2" ht="15" customHeight="1" x14ac:dyDescent="0.3">
      <c r="A5917" t="s">
        <v>7139</v>
      </c>
      <c r="B5917">
        <f>E1695</f>
        <v>12</v>
      </c>
    </row>
    <row r="5918" spans="1:2" ht="15" customHeight="1" x14ac:dyDescent="0.3">
      <c r="A5918" t="s">
        <v>7140</v>
      </c>
      <c r="B5918">
        <f>E1698</f>
        <v>15</v>
      </c>
    </row>
    <row r="5919" spans="1:2" ht="15" customHeight="1" x14ac:dyDescent="0.3">
      <c r="A5919" t="s">
        <v>7141</v>
      </c>
      <c r="B5919">
        <f>E1699</f>
        <v>12</v>
      </c>
    </row>
    <row r="5920" spans="1:2" ht="15" customHeight="1" x14ac:dyDescent="0.3">
      <c r="A5920" t="s">
        <v>8604</v>
      </c>
      <c r="B5920">
        <f>E1700</f>
        <v>15</v>
      </c>
    </row>
    <row r="5921" spans="1:2" ht="15" customHeight="1" x14ac:dyDescent="0.3">
      <c r="A5921" t="s">
        <v>8605</v>
      </c>
      <c r="B5921">
        <f>E1700</f>
        <v>15</v>
      </c>
    </row>
    <row r="5922" spans="1:2" ht="15" customHeight="1" x14ac:dyDescent="0.3">
      <c r="A5922" t="s">
        <v>8606</v>
      </c>
      <c r="B5922">
        <f>E1700</f>
        <v>15</v>
      </c>
    </row>
    <row r="5923" spans="1:2" ht="15" customHeight="1" x14ac:dyDescent="0.3">
      <c r="A5923" t="s">
        <v>8607</v>
      </c>
      <c r="B5923">
        <f>E1700</f>
        <v>15</v>
      </c>
    </row>
    <row r="5924" spans="1:2" ht="15" customHeight="1" x14ac:dyDescent="0.3">
      <c r="A5924" t="s">
        <v>8608</v>
      </c>
      <c r="B5924">
        <f>E1701</f>
        <v>15</v>
      </c>
    </row>
    <row r="5925" spans="1:2" ht="15" customHeight="1" x14ac:dyDescent="0.3">
      <c r="A5925" t="s">
        <v>8609</v>
      </c>
      <c r="B5925">
        <f>E1701</f>
        <v>15</v>
      </c>
    </row>
    <row r="5926" spans="1:2" ht="15" customHeight="1" x14ac:dyDescent="0.3">
      <c r="A5926" t="s">
        <v>8610</v>
      </c>
      <c r="B5926">
        <f>E1701</f>
        <v>15</v>
      </c>
    </row>
    <row r="5927" spans="1:2" ht="15" customHeight="1" x14ac:dyDescent="0.3">
      <c r="A5927" t="s">
        <v>8611</v>
      </c>
      <c r="B5927">
        <f>E1701</f>
        <v>15</v>
      </c>
    </row>
    <row r="5928" spans="1:2" ht="15" customHeight="1" x14ac:dyDescent="0.3">
      <c r="A5928" t="s">
        <v>8612</v>
      </c>
      <c r="B5928">
        <f>E1701</f>
        <v>15</v>
      </c>
    </row>
    <row r="5929" spans="1:2" ht="15" customHeight="1" x14ac:dyDescent="0.3">
      <c r="A5929" t="s">
        <v>8613</v>
      </c>
      <c r="B5929">
        <f>E1701</f>
        <v>15</v>
      </c>
    </row>
    <row r="5930" spans="1:2" ht="15" customHeight="1" x14ac:dyDescent="0.3">
      <c r="A5930" t="s">
        <v>8614</v>
      </c>
      <c r="B5930">
        <f>E1703</f>
        <v>12</v>
      </c>
    </row>
    <row r="5931" spans="1:2" ht="15" customHeight="1" x14ac:dyDescent="0.3">
      <c r="A5931" t="s">
        <v>8615</v>
      </c>
      <c r="B5931">
        <f>E1703</f>
        <v>12</v>
      </c>
    </row>
    <row r="5932" spans="1:2" ht="15" customHeight="1" x14ac:dyDescent="0.3">
      <c r="A5932" t="s">
        <v>8616</v>
      </c>
      <c r="B5932">
        <f>E1706</f>
        <v>12</v>
      </c>
    </row>
    <row r="5933" spans="1:2" ht="15" customHeight="1" x14ac:dyDescent="0.3">
      <c r="A5933" t="s">
        <v>8617</v>
      </c>
      <c r="B5933">
        <f>E1706</f>
        <v>12</v>
      </c>
    </row>
    <row r="5934" spans="1:2" ht="15" customHeight="1" x14ac:dyDescent="0.3">
      <c r="A5934" t="s">
        <v>8618</v>
      </c>
      <c r="B5934">
        <f>E1706</f>
        <v>12</v>
      </c>
    </row>
    <row r="5935" spans="1:2" ht="15" customHeight="1" x14ac:dyDescent="0.3">
      <c r="A5935" t="s">
        <v>7142</v>
      </c>
      <c r="B5935">
        <f>E1709</f>
        <v>0</v>
      </c>
    </row>
    <row r="5936" spans="1:2" ht="15" customHeight="1" x14ac:dyDescent="0.3">
      <c r="A5936" t="s">
        <v>7143</v>
      </c>
      <c r="B5936">
        <f>E1710</f>
        <v>15</v>
      </c>
    </row>
    <row r="5937" spans="1:2" ht="15" customHeight="1" x14ac:dyDescent="0.3">
      <c r="A5937" t="s">
        <v>8619</v>
      </c>
      <c r="B5937">
        <f>E1713</f>
        <v>12</v>
      </c>
    </row>
    <row r="5938" spans="1:2" ht="15" customHeight="1" x14ac:dyDescent="0.3">
      <c r="A5938" t="s">
        <v>8620</v>
      </c>
      <c r="B5938">
        <f>E1713</f>
        <v>12</v>
      </c>
    </row>
    <row r="5939" spans="1:2" ht="15" customHeight="1" x14ac:dyDescent="0.3">
      <c r="A5939" t="s">
        <v>8621</v>
      </c>
      <c r="B5939">
        <f>E1714</f>
        <v>15</v>
      </c>
    </row>
    <row r="5940" spans="1:2" ht="15" customHeight="1" x14ac:dyDescent="0.3">
      <c r="A5940" t="s">
        <v>8622</v>
      </c>
      <c r="B5940">
        <f>E1714</f>
        <v>15</v>
      </c>
    </row>
    <row r="5941" spans="1:2" ht="15" customHeight="1" x14ac:dyDescent="0.3">
      <c r="A5941" t="s">
        <v>7607</v>
      </c>
      <c r="B5941">
        <f>E1715</f>
        <v>15</v>
      </c>
    </row>
    <row r="5942" spans="1:2" ht="15" customHeight="1" x14ac:dyDescent="0.3">
      <c r="A5942" t="s">
        <v>8623</v>
      </c>
      <c r="B5942">
        <f>E1716</f>
        <v>15</v>
      </c>
    </row>
    <row r="5943" spans="1:2" ht="15" customHeight="1" x14ac:dyDescent="0.3">
      <c r="A5943" t="s">
        <v>8624</v>
      </c>
      <c r="B5943">
        <f>E1716</f>
        <v>15</v>
      </c>
    </row>
    <row r="5944" spans="1:2" ht="15" customHeight="1" x14ac:dyDescent="0.3">
      <c r="A5944" t="s">
        <v>8625</v>
      </c>
      <c r="B5944">
        <f>E1716</f>
        <v>15</v>
      </c>
    </row>
    <row r="5945" spans="1:2" ht="15" customHeight="1" x14ac:dyDescent="0.3">
      <c r="A5945" t="s">
        <v>8626</v>
      </c>
      <c r="B5945">
        <f>E1716</f>
        <v>15</v>
      </c>
    </row>
    <row r="5946" spans="1:2" ht="15" customHeight="1" x14ac:dyDescent="0.3">
      <c r="A5946" t="s">
        <v>8627</v>
      </c>
      <c r="B5946">
        <f>E1716</f>
        <v>15</v>
      </c>
    </row>
    <row r="5947" spans="1:2" ht="15" customHeight="1" x14ac:dyDescent="0.3">
      <c r="A5947" t="s">
        <v>8628</v>
      </c>
      <c r="B5947">
        <f>E1717</f>
        <v>10</v>
      </c>
    </row>
    <row r="5948" spans="1:2" ht="15" customHeight="1" x14ac:dyDescent="0.3">
      <c r="A5948" t="s">
        <v>12276</v>
      </c>
      <c r="B5948">
        <f>E1717</f>
        <v>10</v>
      </c>
    </row>
    <row r="5949" spans="1:2" ht="15" customHeight="1" x14ac:dyDescent="0.3">
      <c r="A5949" t="s">
        <v>12277</v>
      </c>
      <c r="B5949">
        <f>E1718</f>
        <v>10</v>
      </c>
    </row>
    <row r="5950" spans="1:2" ht="15" customHeight="1" x14ac:dyDescent="0.3">
      <c r="A5950" t="s">
        <v>8629</v>
      </c>
      <c r="B5950">
        <f>E1721</f>
        <v>15</v>
      </c>
    </row>
    <row r="5951" spans="1:2" ht="15" customHeight="1" x14ac:dyDescent="0.3">
      <c r="A5951" t="s">
        <v>8630</v>
      </c>
      <c r="B5951">
        <f>E1721</f>
        <v>15</v>
      </c>
    </row>
    <row r="5952" spans="1:2" ht="15" customHeight="1" x14ac:dyDescent="0.3">
      <c r="A5952" t="s">
        <v>8631</v>
      </c>
      <c r="B5952">
        <f>E1722</f>
        <v>15</v>
      </c>
    </row>
    <row r="5953" spans="1:2" ht="15" customHeight="1" x14ac:dyDescent="0.3">
      <c r="A5953" t="s">
        <v>8633</v>
      </c>
      <c r="B5953">
        <f>E1722</f>
        <v>15</v>
      </c>
    </row>
    <row r="5954" spans="1:2" ht="15" customHeight="1" x14ac:dyDescent="0.3">
      <c r="A5954" t="s">
        <v>8632</v>
      </c>
      <c r="B5954">
        <f>E1722</f>
        <v>15</v>
      </c>
    </row>
    <row r="5955" spans="1:2" ht="15" customHeight="1" x14ac:dyDescent="0.3">
      <c r="A5955" t="s">
        <v>2063</v>
      </c>
      <c r="B5955">
        <f>E1727</f>
        <v>15</v>
      </c>
    </row>
    <row r="5956" spans="1:2" ht="15" customHeight="1" x14ac:dyDescent="0.3">
      <c r="A5956" t="s">
        <v>2064</v>
      </c>
      <c r="B5956">
        <f>E1728</f>
        <v>15</v>
      </c>
    </row>
    <row r="5957" spans="1:2" ht="15" customHeight="1" x14ac:dyDescent="0.3">
      <c r="A5957" t="s">
        <v>8634</v>
      </c>
      <c r="B5957">
        <f>E1730</f>
        <v>15</v>
      </c>
    </row>
    <row r="5958" spans="1:2" ht="15" customHeight="1" x14ac:dyDescent="0.3">
      <c r="A5958" t="s">
        <v>8635</v>
      </c>
      <c r="B5958">
        <f>E1730</f>
        <v>15</v>
      </c>
    </row>
    <row r="5959" spans="1:2" ht="15" customHeight="1" x14ac:dyDescent="0.3">
      <c r="A5959" t="s">
        <v>8636</v>
      </c>
      <c r="B5959">
        <f>E1732</f>
        <v>15</v>
      </c>
    </row>
    <row r="5960" spans="1:2" ht="15" customHeight="1" x14ac:dyDescent="0.3">
      <c r="A5960" t="s">
        <v>8637</v>
      </c>
      <c r="B5960">
        <f>E1732</f>
        <v>15</v>
      </c>
    </row>
    <row r="5961" spans="1:2" ht="15" customHeight="1" x14ac:dyDescent="0.3">
      <c r="A5961" t="s">
        <v>8638</v>
      </c>
      <c r="B5961">
        <f>E1733</f>
        <v>12</v>
      </c>
    </row>
    <row r="5962" spans="1:2" ht="15" customHeight="1" x14ac:dyDescent="0.3">
      <c r="A5962" t="s">
        <v>8639</v>
      </c>
      <c r="B5962">
        <f>E1733</f>
        <v>12</v>
      </c>
    </row>
    <row r="5963" spans="1:2" ht="15" customHeight="1" x14ac:dyDescent="0.3">
      <c r="A5963" t="s">
        <v>8640</v>
      </c>
      <c r="B5963">
        <f>E1736</f>
        <v>12</v>
      </c>
    </row>
    <row r="5964" spans="1:2" ht="15" customHeight="1" x14ac:dyDescent="0.3">
      <c r="A5964" t="s">
        <v>8641</v>
      </c>
      <c r="B5964">
        <f>E1736</f>
        <v>12</v>
      </c>
    </row>
    <row r="5965" spans="1:2" ht="15" customHeight="1" x14ac:dyDescent="0.3">
      <c r="A5965" t="s">
        <v>2065</v>
      </c>
      <c r="B5965">
        <f>E1738</f>
        <v>15</v>
      </c>
    </row>
    <row r="5966" spans="1:2" ht="15" customHeight="1" x14ac:dyDescent="0.3">
      <c r="A5966" t="s">
        <v>8642</v>
      </c>
      <c r="B5966">
        <f>E1741</f>
        <v>12</v>
      </c>
    </row>
    <row r="5967" spans="1:2" ht="15" customHeight="1" x14ac:dyDescent="0.3">
      <c r="A5967" t="s">
        <v>8643</v>
      </c>
      <c r="B5967">
        <f>E1741</f>
        <v>12</v>
      </c>
    </row>
    <row r="5968" spans="1:2" ht="15" customHeight="1" x14ac:dyDescent="0.3">
      <c r="A5968" t="s">
        <v>7144</v>
      </c>
      <c r="B5968">
        <f>E1742</f>
        <v>15</v>
      </c>
    </row>
    <row r="5969" spans="1:2" ht="15" customHeight="1" x14ac:dyDescent="0.3">
      <c r="A5969" t="s">
        <v>7520</v>
      </c>
      <c r="B5969">
        <f t="shared" ref="B5969:B6000" si="432">B5830</f>
        <v>15</v>
      </c>
    </row>
    <row r="5970" spans="1:2" ht="15" customHeight="1" x14ac:dyDescent="0.3">
      <c r="A5970" t="s">
        <v>7521</v>
      </c>
      <c r="B5970">
        <f t="shared" si="432"/>
        <v>15</v>
      </c>
    </row>
    <row r="5971" spans="1:2" ht="15" customHeight="1" x14ac:dyDescent="0.3">
      <c r="A5971" t="s">
        <v>7522</v>
      </c>
      <c r="B5971">
        <f t="shared" si="432"/>
        <v>15</v>
      </c>
    </row>
    <row r="5972" spans="1:2" ht="15" customHeight="1" x14ac:dyDescent="0.3">
      <c r="A5972" s="71" t="s">
        <v>7063</v>
      </c>
      <c r="B5972">
        <f t="shared" si="432"/>
        <v>12</v>
      </c>
    </row>
    <row r="5973" spans="1:2" ht="15" customHeight="1" x14ac:dyDescent="0.3">
      <c r="A5973" s="71" t="s">
        <v>7064</v>
      </c>
      <c r="B5973">
        <f t="shared" si="432"/>
        <v>12</v>
      </c>
    </row>
    <row r="5974" spans="1:2" ht="15" customHeight="1" x14ac:dyDescent="0.3">
      <c r="A5974" t="s">
        <v>7523</v>
      </c>
      <c r="B5974">
        <f t="shared" si="432"/>
        <v>15</v>
      </c>
    </row>
    <row r="5975" spans="1:2" ht="15" customHeight="1" x14ac:dyDescent="0.3">
      <c r="A5975" t="s">
        <v>6921</v>
      </c>
      <c r="B5975">
        <f t="shared" si="432"/>
        <v>15</v>
      </c>
    </row>
    <row r="5976" spans="1:2" ht="15" customHeight="1" x14ac:dyDescent="0.3">
      <c r="A5976" s="71" t="s">
        <v>7524</v>
      </c>
      <c r="B5976">
        <f t="shared" si="432"/>
        <v>15</v>
      </c>
    </row>
    <row r="5977" spans="1:2" ht="15" customHeight="1" x14ac:dyDescent="0.3">
      <c r="A5977" s="71" t="s">
        <v>7719</v>
      </c>
      <c r="B5977">
        <f t="shared" si="432"/>
        <v>15</v>
      </c>
    </row>
    <row r="5978" spans="1:2" ht="15" customHeight="1" x14ac:dyDescent="0.3">
      <c r="A5978" t="s">
        <v>5595</v>
      </c>
      <c r="B5978">
        <f t="shared" si="432"/>
        <v>0</v>
      </c>
    </row>
    <row r="5979" spans="1:2" ht="15" customHeight="1" x14ac:dyDescent="0.3">
      <c r="A5979" t="s">
        <v>7525</v>
      </c>
      <c r="B5979">
        <f t="shared" si="432"/>
        <v>15</v>
      </c>
    </row>
    <row r="5980" spans="1:2" ht="15" customHeight="1" x14ac:dyDescent="0.3">
      <c r="A5980" t="s">
        <v>7680</v>
      </c>
      <c r="B5980">
        <f t="shared" si="432"/>
        <v>15</v>
      </c>
    </row>
    <row r="5981" spans="1:2" ht="15" customHeight="1" x14ac:dyDescent="0.3">
      <c r="A5981" t="s">
        <v>7681</v>
      </c>
      <c r="B5981">
        <f t="shared" si="432"/>
        <v>15</v>
      </c>
    </row>
    <row r="5982" spans="1:2" ht="15" customHeight="1" x14ac:dyDescent="0.3">
      <c r="A5982" t="s">
        <v>7526</v>
      </c>
      <c r="B5982">
        <f t="shared" si="432"/>
        <v>15</v>
      </c>
    </row>
    <row r="5983" spans="1:2" ht="15" customHeight="1" x14ac:dyDescent="0.3">
      <c r="A5983" t="s">
        <v>5596</v>
      </c>
      <c r="B5983">
        <f t="shared" si="432"/>
        <v>15</v>
      </c>
    </row>
    <row r="5984" spans="1:2" ht="15" customHeight="1" x14ac:dyDescent="0.3">
      <c r="A5984" t="s">
        <v>7527</v>
      </c>
      <c r="B5984">
        <f t="shared" si="432"/>
        <v>15</v>
      </c>
    </row>
    <row r="5985" spans="1:2" ht="15" customHeight="1" x14ac:dyDescent="0.3">
      <c r="A5985" t="s">
        <v>7722</v>
      </c>
      <c r="B5985">
        <f t="shared" si="432"/>
        <v>12</v>
      </c>
    </row>
    <row r="5986" spans="1:2" ht="15" customHeight="1" x14ac:dyDescent="0.3">
      <c r="A5986" t="s">
        <v>7682</v>
      </c>
      <c r="B5986">
        <f t="shared" si="432"/>
        <v>12</v>
      </c>
    </row>
    <row r="5987" spans="1:2" ht="15" customHeight="1" x14ac:dyDescent="0.3">
      <c r="A5987" t="s">
        <v>7683</v>
      </c>
      <c r="B5987">
        <f t="shared" si="432"/>
        <v>12</v>
      </c>
    </row>
    <row r="5988" spans="1:2" ht="15" customHeight="1" x14ac:dyDescent="0.3">
      <c r="A5988" t="s">
        <v>7684</v>
      </c>
      <c r="B5988">
        <f t="shared" si="432"/>
        <v>12</v>
      </c>
    </row>
    <row r="5989" spans="1:2" ht="15" customHeight="1" x14ac:dyDescent="0.3">
      <c r="A5989" s="71" t="s">
        <v>6922</v>
      </c>
      <c r="B5989">
        <f t="shared" si="432"/>
        <v>15</v>
      </c>
    </row>
    <row r="5990" spans="1:2" ht="15" customHeight="1" x14ac:dyDescent="0.3">
      <c r="A5990" s="71" t="s">
        <v>6923</v>
      </c>
      <c r="B5990">
        <f t="shared" si="432"/>
        <v>15</v>
      </c>
    </row>
    <row r="5991" spans="1:2" ht="15" customHeight="1" x14ac:dyDescent="0.3">
      <c r="A5991" s="71" t="s">
        <v>6924</v>
      </c>
      <c r="B5991">
        <f t="shared" si="432"/>
        <v>15</v>
      </c>
    </row>
    <row r="5992" spans="1:2" ht="15" customHeight="1" x14ac:dyDescent="0.3">
      <c r="A5992" s="71" t="s">
        <v>7528</v>
      </c>
      <c r="B5992">
        <f t="shared" si="432"/>
        <v>15</v>
      </c>
    </row>
    <row r="5993" spans="1:2" ht="15" customHeight="1" x14ac:dyDescent="0.3">
      <c r="A5993" s="71" t="s">
        <v>7529</v>
      </c>
      <c r="B5993">
        <f t="shared" si="432"/>
        <v>15</v>
      </c>
    </row>
    <row r="5994" spans="1:2" ht="15" customHeight="1" x14ac:dyDescent="0.3">
      <c r="A5994" t="s">
        <v>7530</v>
      </c>
      <c r="B5994">
        <f t="shared" si="432"/>
        <v>12</v>
      </c>
    </row>
    <row r="5995" spans="1:2" ht="15" customHeight="1" x14ac:dyDescent="0.3">
      <c r="A5995" t="s">
        <v>7685</v>
      </c>
      <c r="B5995">
        <f t="shared" si="432"/>
        <v>15</v>
      </c>
    </row>
    <row r="5996" spans="1:2" ht="15" customHeight="1" x14ac:dyDescent="0.3">
      <c r="A5996" t="s">
        <v>7065</v>
      </c>
      <c r="B5996">
        <f t="shared" si="432"/>
        <v>15</v>
      </c>
    </row>
    <row r="5997" spans="1:2" ht="15" customHeight="1" x14ac:dyDescent="0.3">
      <c r="A5997" s="71" t="s">
        <v>7531</v>
      </c>
      <c r="B5997">
        <f t="shared" si="432"/>
        <v>15</v>
      </c>
    </row>
    <row r="5998" spans="1:2" ht="15" customHeight="1" x14ac:dyDescent="0.3">
      <c r="A5998" s="71" t="s">
        <v>7532</v>
      </c>
      <c r="B5998">
        <f t="shared" si="432"/>
        <v>15</v>
      </c>
    </row>
    <row r="5999" spans="1:2" ht="15" customHeight="1" x14ac:dyDescent="0.3">
      <c r="A5999" s="71" t="s">
        <v>6925</v>
      </c>
      <c r="B5999">
        <f t="shared" si="432"/>
        <v>15</v>
      </c>
    </row>
    <row r="6000" spans="1:2" ht="15" customHeight="1" x14ac:dyDescent="0.3">
      <c r="A6000" t="s">
        <v>7533</v>
      </c>
      <c r="B6000">
        <f t="shared" si="432"/>
        <v>12</v>
      </c>
    </row>
    <row r="6001" spans="1:2" ht="15" customHeight="1" x14ac:dyDescent="0.3">
      <c r="A6001" t="s">
        <v>7720</v>
      </c>
      <c r="B6001">
        <f t="shared" ref="B6001:B6032" si="433">B5862</f>
        <v>15</v>
      </c>
    </row>
    <row r="6002" spans="1:2" ht="15" customHeight="1" x14ac:dyDescent="0.3">
      <c r="A6002" t="s">
        <v>7534</v>
      </c>
      <c r="B6002">
        <f t="shared" si="433"/>
        <v>15</v>
      </c>
    </row>
    <row r="6003" spans="1:2" ht="15" customHeight="1" x14ac:dyDescent="0.3">
      <c r="A6003" t="s">
        <v>7535</v>
      </c>
      <c r="B6003">
        <f t="shared" si="433"/>
        <v>15</v>
      </c>
    </row>
    <row r="6004" spans="1:2" ht="15" customHeight="1" x14ac:dyDescent="0.3">
      <c r="A6004" t="s">
        <v>7536</v>
      </c>
      <c r="B6004">
        <f t="shared" si="433"/>
        <v>12</v>
      </c>
    </row>
    <row r="6005" spans="1:2" ht="15" customHeight="1" x14ac:dyDescent="0.3">
      <c r="A6005" t="s">
        <v>7747</v>
      </c>
      <c r="B6005">
        <f t="shared" si="433"/>
        <v>12</v>
      </c>
    </row>
    <row r="6006" spans="1:2" ht="15" customHeight="1" x14ac:dyDescent="0.3">
      <c r="A6006" t="s">
        <v>6926</v>
      </c>
      <c r="B6006">
        <f t="shared" si="433"/>
        <v>15</v>
      </c>
    </row>
    <row r="6007" spans="1:2" ht="15" customHeight="1" x14ac:dyDescent="0.3">
      <c r="A6007" s="71" t="s">
        <v>7066</v>
      </c>
      <c r="B6007">
        <f t="shared" si="433"/>
        <v>15</v>
      </c>
    </row>
    <row r="6008" spans="1:2" ht="15" customHeight="1" x14ac:dyDescent="0.3">
      <c r="A6008" t="s">
        <v>7537</v>
      </c>
      <c r="B6008">
        <f t="shared" si="433"/>
        <v>15</v>
      </c>
    </row>
    <row r="6009" spans="1:2" ht="15" customHeight="1" x14ac:dyDescent="0.3">
      <c r="A6009" s="71" t="s">
        <v>7067</v>
      </c>
      <c r="B6009">
        <f t="shared" si="433"/>
        <v>15</v>
      </c>
    </row>
    <row r="6010" spans="1:2" ht="15" customHeight="1" x14ac:dyDescent="0.3">
      <c r="A6010" t="s">
        <v>7538</v>
      </c>
      <c r="B6010">
        <f t="shared" si="433"/>
        <v>12</v>
      </c>
    </row>
    <row r="6011" spans="1:2" ht="15" customHeight="1" x14ac:dyDescent="0.3">
      <c r="A6011" t="s">
        <v>6927</v>
      </c>
      <c r="B6011">
        <f t="shared" si="433"/>
        <v>15</v>
      </c>
    </row>
    <row r="6012" spans="1:2" ht="15" customHeight="1" x14ac:dyDescent="0.3">
      <c r="A6012" s="71" t="s">
        <v>7068</v>
      </c>
      <c r="B6012">
        <f t="shared" si="433"/>
        <v>15</v>
      </c>
    </row>
    <row r="6013" spans="1:2" ht="15" customHeight="1" x14ac:dyDescent="0.3">
      <c r="A6013" s="71" t="s">
        <v>7539</v>
      </c>
      <c r="B6013">
        <f t="shared" si="433"/>
        <v>12</v>
      </c>
    </row>
    <row r="6014" spans="1:2" ht="15" customHeight="1" x14ac:dyDescent="0.3">
      <c r="A6014" s="71" t="s">
        <v>7540</v>
      </c>
      <c r="B6014">
        <f t="shared" si="433"/>
        <v>12</v>
      </c>
    </row>
    <row r="6015" spans="1:2" ht="15" customHeight="1" x14ac:dyDescent="0.3">
      <c r="A6015" t="s">
        <v>7541</v>
      </c>
      <c r="B6015">
        <f t="shared" si="433"/>
        <v>15</v>
      </c>
    </row>
    <row r="6016" spans="1:2" ht="15" customHeight="1" x14ac:dyDescent="0.3">
      <c r="A6016" s="71" t="s">
        <v>7542</v>
      </c>
      <c r="B6016">
        <f t="shared" si="433"/>
        <v>15</v>
      </c>
    </row>
    <row r="6017" spans="1:2" ht="15" customHeight="1" x14ac:dyDescent="0.3">
      <c r="A6017" s="71" t="s">
        <v>7543</v>
      </c>
      <c r="B6017">
        <f t="shared" si="433"/>
        <v>15</v>
      </c>
    </row>
    <row r="6018" spans="1:2" ht="15" customHeight="1" x14ac:dyDescent="0.3">
      <c r="A6018" s="71" t="s">
        <v>7069</v>
      </c>
      <c r="B6018">
        <f t="shared" si="433"/>
        <v>15</v>
      </c>
    </row>
    <row r="6019" spans="1:2" ht="15" customHeight="1" x14ac:dyDescent="0.3">
      <c r="A6019" t="s">
        <v>5597</v>
      </c>
      <c r="B6019">
        <f t="shared" si="433"/>
        <v>15</v>
      </c>
    </row>
    <row r="6020" spans="1:2" ht="15" customHeight="1" x14ac:dyDescent="0.3">
      <c r="A6020" t="s">
        <v>6928</v>
      </c>
      <c r="B6020">
        <f t="shared" si="433"/>
        <v>12</v>
      </c>
    </row>
    <row r="6021" spans="1:2" ht="15" customHeight="1" x14ac:dyDescent="0.3">
      <c r="A6021" t="s">
        <v>7544</v>
      </c>
      <c r="B6021">
        <f t="shared" si="433"/>
        <v>15</v>
      </c>
    </row>
    <row r="6022" spans="1:2" ht="15" customHeight="1" x14ac:dyDescent="0.3">
      <c r="A6022" s="71" t="s">
        <v>6929</v>
      </c>
      <c r="B6022">
        <f t="shared" si="433"/>
        <v>12</v>
      </c>
    </row>
    <row r="6023" spans="1:2" ht="15" customHeight="1" x14ac:dyDescent="0.3">
      <c r="A6023" s="71" t="s">
        <v>7545</v>
      </c>
      <c r="B6023">
        <f t="shared" si="433"/>
        <v>15</v>
      </c>
    </row>
    <row r="6024" spans="1:2" ht="15" customHeight="1" x14ac:dyDescent="0.3">
      <c r="A6024" t="s">
        <v>7546</v>
      </c>
      <c r="B6024">
        <f t="shared" si="433"/>
        <v>15</v>
      </c>
    </row>
    <row r="6025" spans="1:2" ht="15" customHeight="1" x14ac:dyDescent="0.3">
      <c r="A6025" s="71" t="s">
        <v>7547</v>
      </c>
      <c r="B6025">
        <f t="shared" si="433"/>
        <v>15</v>
      </c>
    </row>
    <row r="6026" spans="1:2" ht="15" customHeight="1" x14ac:dyDescent="0.3">
      <c r="A6026" s="71" t="s">
        <v>7548</v>
      </c>
      <c r="B6026">
        <f t="shared" si="433"/>
        <v>15</v>
      </c>
    </row>
    <row r="6027" spans="1:2" ht="15" customHeight="1" x14ac:dyDescent="0.3">
      <c r="A6027" t="s">
        <v>7549</v>
      </c>
      <c r="B6027">
        <f t="shared" si="433"/>
        <v>12</v>
      </c>
    </row>
    <row r="6028" spans="1:2" ht="15" customHeight="1" x14ac:dyDescent="0.3">
      <c r="A6028" t="s">
        <v>7599</v>
      </c>
      <c r="B6028">
        <f t="shared" si="433"/>
        <v>12</v>
      </c>
    </row>
    <row r="6029" spans="1:2" ht="15" customHeight="1" x14ac:dyDescent="0.3">
      <c r="A6029" t="s">
        <v>7070</v>
      </c>
      <c r="B6029">
        <f t="shared" si="433"/>
        <v>0</v>
      </c>
    </row>
    <row r="6030" spans="1:2" ht="15" customHeight="1" x14ac:dyDescent="0.3">
      <c r="A6030" t="s">
        <v>7550</v>
      </c>
      <c r="B6030">
        <f t="shared" si="433"/>
        <v>15</v>
      </c>
    </row>
    <row r="6031" spans="1:2" ht="15" customHeight="1" x14ac:dyDescent="0.3">
      <c r="A6031" t="s">
        <v>9365</v>
      </c>
      <c r="B6031">
        <f t="shared" si="433"/>
        <v>15</v>
      </c>
    </row>
    <row r="6032" spans="1:2" ht="15" customHeight="1" x14ac:dyDescent="0.3">
      <c r="A6032" t="s">
        <v>9366</v>
      </c>
      <c r="B6032">
        <f t="shared" si="433"/>
        <v>15</v>
      </c>
    </row>
    <row r="6033" spans="1:2" ht="15" customHeight="1" x14ac:dyDescent="0.3">
      <c r="A6033" t="s">
        <v>9367</v>
      </c>
      <c r="B6033">
        <f t="shared" ref="B6033:B6064" si="434">B5894</f>
        <v>15</v>
      </c>
    </row>
    <row r="6034" spans="1:2" ht="15" customHeight="1" x14ac:dyDescent="0.3">
      <c r="A6034" t="s">
        <v>9368</v>
      </c>
      <c r="B6034">
        <f t="shared" si="434"/>
        <v>15</v>
      </c>
    </row>
    <row r="6035" spans="1:2" ht="15" customHeight="1" x14ac:dyDescent="0.3">
      <c r="A6035" t="s">
        <v>7071</v>
      </c>
      <c r="B6035">
        <f t="shared" si="434"/>
        <v>12</v>
      </c>
    </row>
    <row r="6036" spans="1:2" ht="15" customHeight="1" x14ac:dyDescent="0.3">
      <c r="A6036" t="s">
        <v>7072</v>
      </c>
      <c r="B6036">
        <f t="shared" si="434"/>
        <v>15</v>
      </c>
    </row>
    <row r="6037" spans="1:2" ht="15" customHeight="1" x14ac:dyDescent="0.3">
      <c r="A6037" s="71" t="s">
        <v>7551</v>
      </c>
      <c r="B6037">
        <f t="shared" si="434"/>
        <v>15</v>
      </c>
    </row>
    <row r="6038" spans="1:2" ht="15" customHeight="1" x14ac:dyDescent="0.3">
      <c r="A6038" s="71" t="s">
        <v>7552</v>
      </c>
      <c r="B6038">
        <f t="shared" si="434"/>
        <v>15</v>
      </c>
    </row>
    <row r="6039" spans="1:2" ht="15" customHeight="1" x14ac:dyDescent="0.3">
      <c r="A6039" s="71" t="s">
        <v>7553</v>
      </c>
      <c r="B6039">
        <f t="shared" si="434"/>
        <v>15</v>
      </c>
    </row>
    <row r="6040" spans="1:2" ht="15" customHeight="1" x14ac:dyDescent="0.3">
      <c r="A6040" s="71" t="s">
        <v>7554</v>
      </c>
      <c r="B6040">
        <f t="shared" si="434"/>
        <v>15</v>
      </c>
    </row>
    <row r="6041" spans="1:2" ht="15" customHeight="1" x14ac:dyDescent="0.3">
      <c r="A6041" s="71" t="s">
        <v>7555</v>
      </c>
      <c r="B6041">
        <f t="shared" si="434"/>
        <v>15</v>
      </c>
    </row>
    <row r="6042" spans="1:2" ht="15" customHeight="1" x14ac:dyDescent="0.3">
      <c r="A6042" t="s">
        <v>6930</v>
      </c>
      <c r="B6042">
        <f t="shared" si="434"/>
        <v>10</v>
      </c>
    </row>
    <row r="6043" spans="1:2" ht="15" customHeight="1" x14ac:dyDescent="0.3">
      <c r="A6043" t="s">
        <v>7556</v>
      </c>
      <c r="B6043">
        <f t="shared" si="434"/>
        <v>12</v>
      </c>
    </row>
    <row r="6044" spans="1:2" ht="15" customHeight="1" x14ac:dyDescent="0.3">
      <c r="A6044" s="71" t="s">
        <v>7073</v>
      </c>
      <c r="B6044">
        <f t="shared" si="434"/>
        <v>12</v>
      </c>
    </row>
    <row r="6045" spans="1:2" ht="15" customHeight="1" x14ac:dyDescent="0.3">
      <c r="A6045" s="71" t="s">
        <v>7074</v>
      </c>
      <c r="B6045">
        <f t="shared" si="434"/>
        <v>12</v>
      </c>
    </row>
    <row r="6046" spans="1:2" ht="15" customHeight="1" x14ac:dyDescent="0.3">
      <c r="A6046" s="71" t="s">
        <v>7075</v>
      </c>
      <c r="B6046">
        <f t="shared" si="434"/>
        <v>12</v>
      </c>
    </row>
    <row r="6047" spans="1:2" ht="15" customHeight="1" x14ac:dyDescent="0.3">
      <c r="A6047" s="71" t="s">
        <v>7076</v>
      </c>
      <c r="B6047">
        <f t="shared" si="434"/>
        <v>12</v>
      </c>
    </row>
    <row r="6048" spans="1:2" ht="15" customHeight="1" x14ac:dyDescent="0.3">
      <c r="A6048" t="s">
        <v>7077</v>
      </c>
      <c r="B6048">
        <f t="shared" si="434"/>
        <v>12</v>
      </c>
    </row>
    <row r="6049" spans="1:2" ht="15" customHeight="1" x14ac:dyDescent="0.3">
      <c r="A6049" t="s">
        <v>7557</v>
      </c>
      <c r="B6049">
        <f t="shared" si="434"/>
        <v>15</v>
      </c>
    </row>
    <row r="6050" spans="1:2" ht="15" customHeight="1" x14ac:dyDescent="0.3">
      <c r="A6050" t="s">
        <v>7558</v>
      </c>
      <c r="B6050">
        <f t="shared" si="434"/>
        <v>0</v>
      </c>
    </row>
    <row r="6051" spans="1:2" ht="15" customHeight="1" x14ac:dyDescent="0.3">
      <c r="A6051" t="s">
        <v>9318</v>
      </c>
      <c r="B6051">
        <f t="shared" si="434"/>
        <v>15</v>
      </c>
    </row>
    <row r="6052" spans="1:2" ht="15" customHeight="1" x14ac:dyDescent="0.3">
      <c r="A6052" t="s">
        <v>9319</v>
      </c>
      <c r="B6052">
        <f t="shared" si="434"/>
        <v>15</v>
      </c>
    </row>
    <row r="6053" spans="1:2" ht="15" customHeight="1" x14ac:dyDescent="0.3">
      <c r="A6053" t="s">
        <v>9320</v>
      </c>
      <c r="B6053">
        <f t="shared" si="434"/>
        <v>15</v>
      </c>
    </row>
    <row r="6054" spans="1:2" ht="15" customHeight="1" x14ac:dyDescent="0.3">
      <c r="A6054" t="s">
        <v>9321</v>
      </c>
      <c r="B6054">
        <f t="shared" si="434"/>
        <v>12</v>
      </c>
    </row>
    <row r="6055" spans="1:2" ht="15" customHeight="1" x14ac:dyDescent="0.3">
      <c r="A6055" t="s">
        <v>9322</v>
      </c>
      <c r="B6055">
        <f t="shared" si="434"/>
        <v>15</v>
      </c>
    </row>
    <row r="6056" spans="1:2" ht="15" customHeight="1" x14ac:dyDescent="0.3">
      <c r="A6056" t="s">
        <v>9323</v>
      </c>
      <c r="B6056">
        <f t="shared" si="434"/>
        <v>12</v>
      </c>
    </row>
    <row r="6057" spans="1:2" ht="15" customHeight="1" x14ac:dyDescent="0.3">
      <c r="A6057" t="s">
        <v>9324</v>
      </c>
      <c r="B6057">
        <f t="shared" si="434"/>
        <v>15</v>
      </c>
    </row>
    <row r="6058" spans="1:2" ht="15" customHeight="1" x14ac:dyDescent="0.3">
      <c r="A6058" t="s">
        <v>9325</v>
      </c>
      <c r="B6058">
        <f t="shared" si="434"/>
        <v>12</v>
      </c>
    </row>
    <row r="6059" spans="1:2" ht="15" customHeight="1" x14ac:dyDescent="0.3">
      <c r="A6059" t="s">
        <v>9326</v>
      </c>
      <c r="B6059">
        <f t="shared" si="434"/>
        <v>15</v>
      </c>
    </row>
    <row r="6060" spans="1:2" ht="15" customHeight="1" x14ac:dyDescent="0.3">
      <c r="A6060" t="s">
        <v>9327</v>
      </c>
      <c r="B6060">
        <f t="shared" si="434"/>
        <v>15</v>
      </c>
    </row>
    <row r="6061" spans="1:2" ht="15" customHeight="1" x14ac:dyDescent="0.3">
      <c r="A6061" t="s">
        <v>9328</v>
      </c>
      <c r="B6061">
        <f t="shared" si="434"/>
        <v>15</v>
      </c>
    </row>
    <row r="6062" spans="1:2" ht="15" customHeight="1" x14ac:dyDescent="0.3">
      <c r="A6062" t="s">
        <v>9329</v>
      </c>
      <c r="B6062">
        <f t="shared" si="434"/>
        <v>15</v>
      </c>
    </row>
    <row r="6063" spans="1:2" ht="15" customHeight="1" x14ac:dyDescent="0.3">
      <c r="A6063" t="s">
        <v>9330</v>
      </c>
      <c r="B6063">
        <f t="shared" si="434"/>
        <v>15</v>
      </c>
    </row>
    <row r="6064" spans="1:2" ht="15" customHeight="1" x14ac:dyDescent="0.3">
      <c r="A6064" t="s">
        <v>9331</v>
      </c>
      <c r="B6064">
        <f t="shared" si="434"/>
        <v>15</v>
      </c>
    </row>
    <row r="6065" spans="1:2" ht="15" customHeight="1" x14ac:dyDescent="0.3">
      <c r="A6065" t="s">
        <v>9332</v>
      </c>
      <c r="B6065">
        <f t="shared" ref="B6065:B6096" si="435">B5926</f>
        <v>15</v>
      </c>
    </row>
    <row r="6066" spans="1:2" ht="15" customHeight="1" x14ac:dyDescent="0.3">
      <c r="A6066" t="s">
        <v>9333</v>
      </c>
      <c r="B6066">
        <f t="shared" si="435"/>
        <v>15</v>
      </c>
    </row>
    <row r="6067" spans="1:2" ht="15" customHeight="1" x14ac:dyDescent="0.3">
      <c r="A6067" t="s">
        <v>9334</v>
      </c>
      <c r="B6067">
        <f t="shared" si="435"/>
        <v>15</v>
      </c>
    </row>
    <row r="6068" spans="1:2" ht="15" customHeight="1" x14ac:dyDescent="0.3">
      <c r="A6068" t="s">
        <v>9335</v>
      </c>
      <c r="B6068">
        <f t="shared" si="435"/>
        <v>15</v>
      </c>
    </row>
    <row r="6069" spans="1:2" ht="15" customHeight="1" x14ac:dyDescent="0.3">
      <c r="A6069" t="s">
        <v>9336</v>
      </c>
      <c r="B6069">
        <f t="shared" si="435"/>
        <v>12</v>
      </c>
    </row>
    <row r="6070" spans="1:2" ht="15" customHeight="1" x14ac:dyDescent="0.3">
      <c r="A6070" t="s">
        <v>9337</v>
      </c>
      <c r="B6070">
        <f t="shared" si="435"/>
        <v>12</v>
      </c>
    </row>
    <row r="6071" spans="1:2" ht="15" customHeight="1" x14ac:dyDescent="0.3">
      <c r="A6071" t="s">
        <v>9338</v>
      </c>
      <c r="B6071">
        <f t="shared" si="435"/>
        <v>12</v>
      </c>
    </row>
    <row r="6072" spans="1:2" ht="15" customHeight="1" x14ac:dyDescent="0.3">
      <c r="A6072" t="s">
        <v>9339</v>
      </c>
      <c r="B6072">
        <f t="shared" si="435"/>
        <v>12</v>
      </c>
    </row>
    <row r="6073" spans="1:2" ht="15" customHeight="1" x14ac:dyDescent="0.3">
      <c r="A6073" t="s">
        <v>9340</v>
      </c>
      <c r="B6073">
        <f t="shared" si="435"/>
        <v>12</v>
      </c>
    </row>
    <row r="6074" spans="1:2" ht="15" customHeight="1" x14ac:dyDescent="0.3">
      <c r="A6074" t="s">
        <v>9341</v>
      </c>
      <c r="B6074">
        <f t="shared" si="435"/>
        <v>0</v>
      </c>
    </row>
    <row r="6075" spans="1:2" ht="15" customHeight="1" x14ac:dyDescent="0.3">
      <c r="A6075" t="s">
        <v>9342</v>
      </c>
      <c r="B6075">
        <f t="shared" si="435"/>
        <v>15</v>
      </c>
    </row>
    <row r="6076" spans="1:2" ht="15" customHeight="1" x14ac:dyDescent="0.3">
      <c r="A6076" t="s">
        <v>9361</v>
      </c>
      <c r="B6076">
        <f t="shared" si="435"/>
        <v>12</v>
      </c>
    </row>
    <row r="6077" spans="1:2" ht="15" customHeight="1" x14ac:dyDescent="0.3">
      <c r="A6077" t="s">
        <v>9362</v>
      </c>
      <c r="B6077">
        <f t="shared" si="435"/>
        <v>12</v>
      </c>
    </row>
    <row r="6078" spans="1:2" ht="15" customHeight="1" x14ac:dyDescent="0.3">
      <c r="A6078" t="s">
        <v>9363</v>
      </c>
      <c r="B6078">
        <f t="shared" si="435"/>
        <v>15</v>
      </c>
    </row>
    <row r="6079" spans="1:2" ht="15" customHeight="1" x14ac:dyDescent="0.3">
      <c r="A6079" t="s">
        <v>9364</v>
      </c>
      <c r="B6079">
        <f t="shared" si="435"/>
        <v>15</v>
      </c>
    </row>
    <row r="6080" spans="1:2" ht="15" customHeight="1" x14ac:dyDescent="0.3">
      <c r="A6080" t="s">
        <v>9343</v>
      </c>
      <c r="B6080">
        <f t="shared" si="435"/>
        <v>15</v>
      </c>
    </row>
    <row r="6081" spans="1:2" ht="15" customHeight="1" x14ac:dyDescent="0.3">
      <c r="A6081" t="s">
        <v>9344</v>
      </c>
      <c r="B6081">
        <f t="shared" si="435"/>
        <v>15</v>
      </c>
    </row>
    <row r="6082" spans="1:2" ht="15" customHeight="1" x14ac:dyDescent="0.3">
      <c r="A6082" t="s">
        <v>9345</v>
      </c>
      <c r="B6082">
        <f t="shared" si="435"/>
        <v>15</v>
      </c>
    </row>
    <row r="6083" spans="1:2" ht="15" customHeight="1" x14ac:dyDescent="0.3">
      <c r="A6083" t="s">
        <v>9346</v>
      </c>
      <c r="B6083">
        <f t="shared" si="435"/>
        <v>15</v>
      </c>
    </row>
    <row r="6084" spans="1:2" ht="15" customHeight="1" x14ac:dyDescent="0.3">
      <c r="A6084" t="s">
        <v>9347</v>
      </c>
      <c r="B6084">
        <f t="shared" si="435"/>
        <v>15</v>
      </c>
    </row>
    <row r="6085" spans="1:2" ht="15" customHeight="1" x14ac:dyDescent="0.3">
      <c r="A6085" t="s">
        <v>9348</v>
      </c>
      <c r="B6085">
        <f t="shared" si="435"/>
        <v>15</v>
      </c>
    </row>
    <row r="6086" spans="1:2" ht="15" customHeight="1" x14ac:dyDescent="0.3">
      <c r="A6086" t="s">
        <v>9349</v>
      </c>
      <c r="B6086">
        <f t="shared" si="435"/>
        <v>10</v>
      </c>
    </row>
    <row r="6087" spans="1:2" ht="15" customHeight="1" x14ac:dyDescent="0.3">
      <c r="A6087" t="s">
        <v>12278</v>
      </c>
      <c r="B6087">
        <f t="shared" si="435"/>
        <v>10</v>
      </c>
    </row>
    <row r="6088" spans="1:2" ht="15" customHeight="1" x14ac:dyDescent="0.3">
      <c r="A6088" t="s">
        <v>12279</v>
      </c>
      <c r="B6088">
        <f t="shared" si="435"/>
        <v>10</v>
      </c>
    </row>
    <row r="6089" spans="1:2" ht="15" customHeight="1" x14ac:dyDescent="0.3">
      <c r="A6089" t="s">
        <v>9350</v>
      </c>
      <c r="B6089">
        <f t="shared" si="435"/>
        <v>15</v>
      </c>
    </row>
    <row r="6090" spans="1:2" ht="15" customHeight="1" x14ac:dyDescent="0.3">
      <c r="A6090" t="s">
        <v>9351</v>
      </c>
      <c r="B6090">
        <f t="shared" si="435"/>
        <v>15</v>
      </c>
    </row>
    <row r="6091" spans="1:2" ht="15" customHeight="1" x14ac:dyDescent="0.3">
      <c r="A6091" t="s">
        <v>9352</v>
      </c>
      <c r="B6091">
        <f t="shared" si="435"/>
        <v>15</v>
      </c>
    </row>
    <row r="6092" spans="1:2" ht="15" customHeight="1" x14ac:dyDescent="0.3">
      <c r="A6092" t="s">
        <v>9353</v>
      </c>
      <c r="B6092">
        <f t="shared" si="435"/>
        <v>15</v>
      </c>
    </row>
    <row r="6093" spans="1:2" ht="15" customHeight="1" x14ac:dyDescent="0.3">
      <c r="A6093" t="s">
        <v>9354</v>
      </c>
      <c r="B6093">
        <f t="shared" si="435"/>
        <v>15</v>
      </c>
    </row>
    <row r="6094" spans="1:2" ht="15" customHeight="1" x14ac:dyDescent="0.3">
      <c r="A6094" t="s">
        <v>9355</v>
      </c>
      <c r="B6094">
        <f t="shared" si="435"/>
        <v>15</v>
      </c>
    </row>
    <row r="6095" spans="1:2" ht="15" customHeight="1" x14ac:dyDescent="0.3">
      <c r="A6095" t="s">
        <v>9356</v>
      </c>
      <c r="B6095">
        <f t="shared" si="435"/>
        <v>15</v>
      </c>
    </row>
    <row r="6096" spans="1:2" ht="15" customHeight="1" x14ac:dyDescent="0.3">
      <c r="A6096" t="s">
        <v>9357</v>
      </c>
      <c r="B6096">
        <f t="shared" si="435"/>
        <v>15</v>
      </c>
    </row>
    <row r="6097" spans="1:2" ht="15" customHeight="1" x14ac:dyDescent="0.3">
      <c r="A6097" t="s">
        <v>9358</v>
      </c>
      <c r="B6097">
        <f t="shared" ref="B6097:B6107" si="436">B5958</f>
        <v>15</v>
      </c>
    </row>
    <row r="6098" spans="1:2" ht="15" customHeight="1" x14ac:dyDescent="0.3">
      <c r="A6098" t="s">
        <v>9359</v>
      </c>
      <c r="B6098">
        <f t="shared" si="436"/>
        <v>15</v>
      </c>
    </row>
    <row r="6099" spans="1:2" ht="15" customHeight="1" x14ac:dyDescent="0.3">
      <c r="A6099" t="s">
        <v>9360</v>
      </c>
      <c r="B6099">
        <f t="shared" si="436"/>
        <v>15</v>
      </c>
    </row>
    <row r="6100" spans="1:2" ht="15" customHeight="1" x14ac:dyDescent="0.3">
      <c r="A6100" t="s">
        <v>9369</v>
      </c>
      <c r="B6100">
        <f t="shared" si="436"/>
        <v>12</v>
      </c>
    </row>
    <row r="6101" spans="1:2" ht="15" customHeight="1" x14ac:dyDescent="0.3">
      <c r="A6101" t="s">
        <v>9370</v>
      </c>
      <c r="B6101">
        <f t="shared" si="436"/>
        <v>12</v>
      </c>
    </row>
    <row r="6102" spans="1:2" ht="15" customHeight="1" x14ac:dyDescent="0.3">
      <c r="A6102" t="s">
        <v>9371</v>
      </c>
      <c r="B6102">
        <f t="shared" si="436"/>
        <v>12</v>
      </c>
    </row>
    <row r="6103" spans="1:2" ht="15" customHeight="1" x14ac:dyDescent="0.3">
      <c r="A6103" t="s">
        <v>9372</v>
      </c>
      <c r="B6103">
        <f t="shared" si="436"/>
        <v>12</v>
      </c>
    </row>
    <row r="6104" spans="1:2" ht="15" customHeight="1" x14ac:dyDescent="0.3">
      <c r="A6104" t="s">
        <v>9373</v>
      </c>
      <c r="B6104">
        <f t="shared" si="436"/>
        <v>15</v>
      </c>
    </row>
    <row r="6105" spans="1:2" ht="15" customHeight="1" x14ac:dyDescent="0.3">
      <c r="A6105" t="s">
        <v>9374</v>
      </c>
      <c r="B6105">
        <f t="shared" si="436"/>
        <v>12</v>
      </c>
    </row>
    <row r="6106" spans="1:2" ht="15" customHeight="1" x14ac:dyDescent="0.3">
      <c r="A6106" t="s">
        <v>9375</v>
      </c>
      <c r="B6106">
        <f t="shared" si="436"/>
        <v>12</v>
      </c>
    </row>
    <row r="6107" spans="1:2" ht="15" customHeight="1" x14ac:dyDescent="0.3">
      <c r="A6107" t="s">
        <v>9376</v>
      </c>
      <c r="B6107">
        <f t="shared" si="436"/>
        <v>15</v>
      </c>
    </row>
    <row r="6108" spans="1:2" ht="15" customHeight="1" x14ac:dyDescent="0.3">
      <c r="A6108" t="s">
        <v>10638</v>
      </c>
      <c r="B6108">
        <f>E1744</f>
        <v>15</v>
      </c>
    </row>
    <row r="6109" spans="1:2" ht="15" customHeight="1" x14ac:dyDescent="0.3">
      <c r="A6109" t="s">
        <v>10639</v>
      </c>
      <c r="B6109">
        <f>E1744</f>
        <v>15</v>
      </c>
    </row>
    <row r="6110" spans="1:2" ht="15" customHeight="1" x14ac:dyDescent="0.3">
      <c r="A6110" t="s">
        <v>10640</v>
      </c>
      <c r="B6110">
        <f>E1745</f>
        <v>12</v>
      </c>
    </row>
    <row r="6111" spans="1:2" ht="15" customHeight="1" x14ac:dyDescent="0.3">
      <c r="A6111" t="s">
        <v>10641</v>
      </c>
      <c r="B6111">
        <f>E1746</f>
        <v>15</v>
      </c>
    </row>
    <row r="6112" spans="1:2" ht="15" customHeight="1" x14ac:dyDescent="0.3">
      <c r="A6112" t="s">
        <v>10642</v>
      </c>
      <c r="B6112">
        <f>E1746</f>
        <v>15</v>
      </c>
    </row>
    <row r="6113" spans="1:2" ht="15" customHeight="1" x14ac:dyDescent="0.3">
      <c r="A6113" t="s">
        <v>10643</v>
      </c>
      <c r="B6113">
        <f>E1749</f>
        <v>13</v>
      </c>
    </row>
    <row r="6114" spans="1:2" ht="15" customHeight="1" x14ac:dyDescent="0.3">
      <c r="A6114" t="s">
        <v>10644</v>
      </c>
      <c r="B6114">
        <f>E1747</f>
        <v>15</v>
      </c>
    </row>
    <row r="6115" spans="1:2" ht="15" customHeight="1" x14ac:dyDescent="0.3">
      <c r="A6115" t="s">
        <v>10645</v>
      </c>
      <c r="B6115">
        <f>E1748</f>
        <v>13</v>
      </c>
    </row>
    <row r="6116" spans="1:2" ht="15" customHeight="1" x14ac:dyDescent="0.3">
      <c r="A6116" t="s">
        <v>10646</v>
      </c>
      <c r="B6116">
        <f>E1749</f>
        <v>13</v>
      </c>
    </row>
    <row r="6117" spans="1:2" ht="15" customHeight="1" x14ac:dyDescent="0.3">
      <c r="A6117" t="s">
        <v>10647</v>
      </c>
    </row>
    <row r="6118" spans="1:2" ht="15" customHeight="1" x14ac:dyDescent="0.3">
      <c r="A6118" t="s">
        <v>10648</v>
      </c>
      <c r="B6118">
        <f>E1750</f>
        <v>18</v>
      </c>
    </row>
    <row r="6119" spans="1:2" ht="15" customHeight="1" x14ac:dyDescent="0.3">
      <c r="A6119" t="s">
        <v>10649</v>
      </c>
      <c r="B6119">
        <f>E1750</f>
        <v>18</v>
      </c>
    </row>
    <row r="6120" spans="1:2" ht="15" customHeight="1" x14ac:dyDescent="0.3">
      <c r="A6120" t="s">
        <v>10650</v>
      </c>
      <c r="B6120">
        <f>E1752</f>
        <v>15</v>
      </c>
    </row>
    <row r="6121" spans="1:2" ht="15" customHeight="1" x14ac:dyDescent="0.3">
      <c r="A6121" t="s">
        <v>10651</v>
      </c>
      <c r="B6121">
        <f>E1751</f>
        <v>20</v>
      </c>
    </row>
    <row r="6122" spans="1:2" ht="15" customHeight="1" x14ac:dyDescent="0.3">
      <c r="A6122" t="s">
        <v>10652</v>
      </c>
      <c r="B6122">
        <f>E1751</f>
        <v>20</v>
      </c>
    </row>
    <row r="6123" spans="1:2" ht="15" customHeight="1" x14ac:dyDescent="0.3">
      <c r="A6123" t="s">
        <v>10653</v>
      </c>
      <c r="B6123">
        <f>E1752</f>
        <v>15</v>
      </c>
    </row>
    <row r="6124" spans="1:2" ht="15" customHeight="1" x14ac:dyDescent="0.3">
      <c r="A6124" t="s">
        <v>10654</v>
      </c>
    </row>
    <row r="6125" spans="1:2" ht="15" customHeight="1" x14ac:dyDescent="0.3">
      <c r="A6125" t="s">
        <v>10655</v>
      </c>
    </row>
    <row r="6126" spans="1:2" ht="15" customHeight="1" x14ac:dyDescent="0.3">
      <c r="A6126" t="s">
        <v>10656</v>
      </c>
      <c r="B6126">
        <f>E1753</f>
        <v>0</v>
      </c>
    </row>
    <row r="6127" spans="1:2" ht="15" customHeight="1" x14ac:dyDescent="0.3">
      <c r="A6127" t="s">
        <v>10657</v>
      </c>
      <c r="B6127">
        <f>E1755</f>
        <v>10</v>
      </c>
    </row>
    <row r="6128" spans="1:2" ht="15" customHeight="1" x14ac:dyDescent="0.3">
      <c r="A6128" t="s">
        <v>10658</v>
      </c>
      <c r="B6128">
        <f>E1755</f>
        <v>10</v>
      </c>
    </row>
    <row r="6129" spans="1:2" ht="15" customHeight="1" x14ac:dyDescent="0.3">
      <c r="A6129" t="s">
        <v>10659</v>
      </c>
      <c r="B6129">
        <f>E1754</f>
        <v>10</v>
      </c>
    </row>
    <row r="6130" spans="1:2" ht="15" customHeight="1" x14ac:dyDescent="0.3">
      <c r="A6130" t="s">
        <v>10660</v>
      </c>
      <c r="B6130">
        <f>E1754</f>
        <v>10</v>
      </c>
    </row>
    <row r="6131" spans="1:2" ht="15" customHeight="1" x14ac:dyDescent="0.3">
      <c r="A6131" t="s">
        <v>10661</v>
      </c>
      <c r="B6131">
        <f>E1757</f>
        <v>10</v>
      </c>
    </row>
    <row r="6132" spans="1:2" ht="15" customHeight="1" x14ac:dyDescent="0.3">
      <c r="A6132" t="s">
        <v>10662</v>
      </c>
      <c r="B6132">
        <f>E1757</f>
        <v>10</v>
      </c>
    </row>
    <row r="6133" spans="1:2" ht="15" customHeight="1" x14ac:dyDescent="0.3">
      <c r="A6133" t="s">
        <v>10663</v>
      </c>
      <c r="B6133">
        <f>E1756</f>
        <v>10</v>
      </c>
    </row>
    <row r="6134" spans="1:2" ht="15" customHeight="1" x14ac:dyDescent="0.3">
      <c r="A6134" t="s">
        <v>10664</v>
      </c>
      <c r="B6134">
        <f>E1756</f>
        <v>10</v>
      </c>
    </row>
    <row r="6135" spans="1:2" ht="15" customHeight="1" x14ac:dyDescent="0.3">
      <c r="A6135" t="s">
        <v>10665</v>
      </c>
      <c r="B6135">
        <f>E1758</f>
        <v>10</v>
      </c>
    </row>
    <row r="6136" spans="1:2" ht="15" customHeight="1" x14ac:dyDescent="0.3">
      <c r="A6136" t="s">
        <v>10666</v>
      </c>
      <c r="B6136">
        <f>E1758</f>
        <v>10</v>
      </c>
    </row>
    <row r="6137" spans="1:2" ht="15" customHeight="1" x14ac:dyDescent="0.3">
      <c r="A6137" t="s">
        <v>10667</v>
      </c>
      <c r="B6137">
        <f>E1758</f>
        <v>10</v>
      </c>
    </row>
    <row r="6138" spans="1:2" ht="15" customHeight="1" x14ac:dyDescent="0.3">
      <c r="A6138" t="s">
        <v>10668</v>
      </c>
      <c r="B6138">
        <f>E1759</f>
        <v>10</v>
      </c>
    </row>
    <row r="6139" spans="1:2" ht="15" customHeight="1" x14ac:dyDescent="0.3">
      <c r="A6139" t="s">
        <v>10669</v>
      </c>
      <c r="B6139">
        <f>E1760</f>
        <v>10</v>
      </c>
    </row>
    <row r="6140" spans="1:2" ht="15" customHeight="1" x14ac:dyDescent="0.3">
      <c r="A6140" t="s">
        <v>10670</v>
      </c>
      <c r="B6140">
        <f>E1761</f>
        <v>10</v>
      </c>
    </row>
    <row r="6141" spans="1:2" ht="15" customHeight="1" x14ac:dyDescent="0.3">
      <c r="A6141" t="s">
        <v>10671</v>
      </c>
      <c r="B6141">
        <f>E1761</f>
        <v>10</v>
      </c>
    </row>
    <row r="6142" spans="1:2" ht="15" customHeight="1" x14ac:dyDescent="0.3">
      <c r="A6142" t="s">
        <v>10672</v>
      </c>
      <c r="B6142">
        <f>E1762</f>
        <v>15</v>
      </c>
    </row>
    <row r="6143" spans="1:2" ht="15" customHeight="1" x14ac:dyDescent="0.3">
      <c r="A6143" t="s">
        <v>10673</v>
      </c>
      <c r="B6143">
        <f>E1762</f>
        <v>15</v>
      </c>
    </row>
    <row r="6144" spans="1:2" ht="15" customHeight="1" x14ac:dyDescent="0.3">
      <c r="A6144" t="s">
        <v>10674</v>
      </c>
      <c r="B6144">
        <f>E1763</f>
        <v>10</v>
      </c>
    </row>
    <row r="6145" spans="1:2" ht="15" customHeight="1" x14ac:dyDescent="0.3">
      <c r="A6145" t="s">
        <v>10675</v>
      </c>
      <c r="B6145">
        <f>E1764</f>
        <v>12</v>
      </c>
    </row>
    <row r="6146" spans="1:2" ht="15" customHeight="1" x14ac:dyDescent="0.3">
      <c r="A6146" t="s">
        <v>10676</v>
      </c>
      <c r="B6146">
        <f>E1764</f>
        <v>12</v>
      </c>
    </row>
    <row r="6147" spans="1:2" ht="15" customHeight="1" x14ac:dyDescent="0.3">
      <c r="A6147" t="s">
        <v>10677</v>
      </c>
      <c r="B6147">
        <f>E1764</f>
        <v>12</v>
      </c>
    </row>
    <row r="6148" spans="1:2" ht="15" customHeight="1" x14ac:dyDescent="0.3">
      <c r="A6148" t="s">
        <v>10678</v>
      </c>
      <c r="B6148">
        <f>E1765</f>
        <v>12</v>
      </c>
    </row>
    <row r="6149" spans="1:2" ht="15" customHeight="1" x14ac:dyDescent="0.3">
      <c r="A6149" t="s">
        <v>10679</v>
      </c>
      <c r="B6149">
        <f t="shared" ref="B6149:B6154" si="437">E1765</f>
        <v>12</v>
      </c>
    </row>
    <row r="6150" spans="1:2" ht="15" customHeight="1" x14ac:dyDescent="0.3">
      <c r="A6150" t="s">
        <v>10680</v>
      </c>
      <c r="B6150">
        <f t="shared" si="437"/>
        <v>10</v>
      </c>
    </row>
    <row r="6151" spans="1:2" ht="15" customHeight="1" x14ac:dyDescent="0.3">
      <c r="A6151" t="s">
        <v>10681</v>
      </c>
      <c r="B6151">
        <f t="shared" si="437"/>
        <v>13</v>
      </c>
    </row>
    <row r="6152" spans="1:2" ht="15" customHeight="1" x14ac:dyDescent="0.3">
      <c r="A6152" t="s">
        <v>10682</v>
      </c>
      <c r="B6152">
        <f t="shared" si="437"/>
        <v>10</v>
      </c>
    </row>
    <row r="6153" spans="1:2" ht="15" customHeight="1" x14ac:dyDescent="0.3">
      <c r="A6153" t="s">
        <v>10683</v>
      </c>
      <c r="B6153">
        <f t="shared" si="437"/>
        <v>13</v>
      </c>
    </row>
    <row r="6154" spans="1:2" ht="15" customHeight="1" x14ac:dyDescent="0.3">
      <c r="A6154" t="s">
        <v>10684</v>
      </c>
      <c r="B6154">
        <f t="shared" si="437"/>
        <v>12</v>
      </c>
    </row>
    <row r="6155" spans="1:2" ht="15" customHeight="1" x14ac:dyDescent="0.3">
      <c r="A6155" t="s">
        <v>10685</v>
      </c>
      <c r="B6155">
        <f t="shared" ref="B6155:B6161" si="438">E1770</f>
        <v>12</v>
      </c>
    </row>
    <row r="6156" spans="1:2" ht="15" customHeight="1" x14ac:dyDescent="0.3">
      <c r="A6156" t="s">
        <v>10686</v>
      </c>
      <c r="B6156">
        <f t="shared" si="438"/>
        <v>13</v>
      </c>
    </row>
    <row r="6157" spans="1:2" ht="15" customHeight="1" x14ac:dyDescent="0.3">
      <c r="A6157" t="s">
        <v>10687</v>
      </c>
      <c r="B6157">
        <f t="shared" si="438"/>
        <v>12</v>
      </c>
    </row>
    <row r="6158" spans="1:2" ht="15" customHeight="1" x14ac:dyDescent="0.3">
      <c r="A6158" t="s">
        <v>10688</v>
      </c>
      <c r="B6158">
        <f t="shared" si="438"/>
        <v>13</v>
      </c>
    </row>
    <row r="6159" spans="1:2" ht="15" customHeight="1" x14ac:dyDescent="0.3">
      <c r="A6159" t="s">
        <v>10689</v>
      </c>
      <c r="B6159">
        <f t="shared" si="438"/>
        <v>12</v>
      </c>
    </row>
    <row r="6160" spans="1:2" ht="15" customHeight="1" x14ac:dyDescent="0.3">
      <c r="A6160" t="s">
        <v>10690</v>
      </c>
      <c r="B6160">
        <f t="shared" si="438"/>
        <v>12</v>
      </c>
    </row>
    <row r="6161" spans="1:2" ht="15" customHeight="1" x14ac:dyDescent="0.3">
      <c r="A6161" t="s">
        <v>10691</v>
      </c>
      <c r="B6161">
        <f t="shared" si="438"/>
        <v>12</v>
      </c>
    </row>
    <row r="6162" spans="1:2" ht="15" customHeight="1" x14ac:dyDescent="0.3">
      <c r="A6162" t="s">
        <v>10692</v>
      </c>
      <c r="B6162">
        <f>E1776</f>
        <v>12</v>
      </c>
    </row>
    <row r="6163" spans="1:2" ht="15" customHeight="1" x14ac:dyDescent="0.3">
      <c r="A6163" t="s">
        <v>10693</v>
      </c>
      <c r="B6163">
        <f>E1776</f>
        <v>12</v>
      </c>
    </row>
    <row r="6164" spans="1:2" ht="15" customHeight="1" x14ac:dyDescent="0.3">
      <c r="A6164" t="s">
        <v>10694</v>
      </c>
      <c r="B6164">
        <f>E1781</f>
        <v>10</v>
      </c>
    </row>
    <row r="6165" spans="1:2" ht="15" customHeight="1" x14ac:dyDescent="0.3">
      <c r="A6165" t="s">
        <v>10695</v>
      </c>
      <c r="B6165">
        <f>E1782</f>
        <v>13</v>
      </c>
    </row>
    <row r="6166" spans="1:2" ht="15" customHeight="1" x14ac:dyDescent="0.3">
      <c r="A6166" t="s">
        <v>10696</v>
      </c>
      <c r="B6166">
        <f>E1783</f>
        <v>10</v>
      </c>
    </row>
    <row r="6167" spans="1:2" ht="15" customHeight="1" x14ac:dyDescent="0.3">
      <c r="A6167" t="s">
        <v>10697</v>
      </c>
      <c r="B6167">
        <f>E1784</f>
        <v>12</v>
      </c>
    </row>
    <row r="6168" spans="1:2" ht="15" customHeight="1" x14ac:dyDescent="0.3">
      <c r="A6168" t="s">
        <v>10698</v>
      </c>
      <c r="B6168">
        <f>E1787</f>
        <v>10</v>
      </c>
    </row>
    <row r="6169" spans="1:2" ht="15" customHeight="1" x14ac:dyDescent="0.3">
      <c r="A6169" t="s">
        <v>10699</v>
      </c>
      <c r="B6169">
        <f>E1787</f>
        <v>10</v>
      </c>
    </row>
    <row r="6170" spans="1:2" ht="15" customHeight="1" x14ac:dyDescent="0.3">
      <c r="A6170" t="s">
        <v>10700</v>
      </c>
      <c r="B6170">
        <f>E1788</f>
        <v>10</v>
      </c>
    </row>
    <row r="6171" spans="1:2" ht="15" customHeight="1" x14ac:dyDescent="0.3">
      <c r="A6171" t="s">
        <v>10701</v>
      </c>
      <c r="B6171">
        <f>E1789</f>
        <v>10</v>
      </c>
    </row>
    <row r="6172" spans="1:2" ht="15" customHeight="1" x14ac:dyDescent="0.3">
      <c r="A6172" t="s">
        <v>10702</v>
      </c>
      <c r="B6172">
        <f>E1790</f>
        <v>10</v>
      </c>
    </row>
    <row r="6173" spans="1:2" ht="15" customHeight="1" x14ac:dyDescent="0.3">
      <c r="A6173" t="s">
        <v>10703</v>
      </c>
      <c r="B6173">
        <f t="shared" ref="B6173:B6178" si="439">E1792</f>
        <v>15</v>
      </c>
    </row>
    <row r="6174" spans="1:2" ht="15" customHeight="1" x14ac:dyDescent="0.3">
      <c r="A6174" t="s">
        <v>10704</v>
      </c>
      <c r="B6174">
        <f t="shared" si="439"/>
        <v>12</v>
      </c>
    </row>
    <row r="6175" spans="1:2" ht="15" customHeight="1" x14ac:dyDescent="0.3">
      <c r="A6175" t="s">
        <v>10705</v>
      </c>
      <c r="B6175">
        <f t="shared" si="439"/>
        <v>12</v>
      </c>
    </row>
    <row r="6176" spans="1:2" ht="15" customHeight="1" x14ac:dyDescent="0.3">
      <c r="A6176" t="s">
        <v>10706</v>
      </c>
      <c r="B6176">
        <f t="shared" si="439"/>
        <v>10</v>
      </c>
    </row>
    <row r="6177" spans="1:2" ht="15" customHeight="1" x14ac:dyDescent="0.3">
      <c r="A6177" t="s">
        <v>10707</v>
      </c>
      <c r="B6177">
        <f t="shared" si="439"/>
        <v>10</v>
      </c>
    </row>
    <row r="6178" spans="1:2" ht="15" customHeight="1" x14ac:dyDescent="0.3">
      <c r="A6178" t="s">
        <v>10708</v>
      </c>
      <c r="B6178">
        <f t="shared" si="439"/>
        <v>12</v>
      </c>
    </row>
    <row r="6179" spans="1:2" ht="15" customHeight="1" x14ac:dyDescent="0.3">
      <c r="A6179" t="s">
        <v>10709</v>
      </c>
      <c r="B6179">
        <f>E1800</f>
        <v>15</v>
      </c>
    </row>
    <row r="6180" spans="1:2" ht="15" customHeight="1" x14ac:dyDescent="0.3">
      <c r="A6180" t="s">
        <v>10710</v>
      </c>
      <c r="B6180">
        <f>E1802</f>
        <v>13</v>
      </c>
    </row>
    <row r="6181" spans="1:2" ht="15" customHeight="1" x14ac:dyDescent="0.3">
      <c r="A6181" t="s">
        <v>10711</v>
      </c>
      <c r="B6181">
        <f>E1803</f>
        <v>10</v>
      </c>
    </row>
    <row r="6182" spans="1:2" ht="15" customHeight="1" x14ac:dyDescent="0.3">
      <c r="A6182" t="s">
        <v>10712</v>
      </c>
      <c r="B6182">
        <f>E1804</f>
        <v>15</v>
      </c>
    </row>
    <row r="6183" spans="1:2" ht="15" customHeight="1" x14ac:dyDescent="0.3">
      <c r="A6183" t="s">
        <v>10713</v>
      </c>
      <c r="B6183">
        <f>E1806</f>
        <v>15</v>
      </c>
    </row>
    <row r="6184" spans="1:2" ht="15" customHeight="1" x14ac:dyDescent="0.3">
      <c r="A6184" t="s">
        <v>10714</v>
      </c>
      <c r="B6184">
        <f>E1807</f>
        <v>18</v>
      </c>
    </row>
    <row r="6185" spans="1:2" ht="15" customHeight="1" x14ac:dyDescent="0.3">
      <c r="A6185" t="s">
        <v>10715</v>
      </c>
      <c r="B6185">
        <f>E1808</f>
        <v>0</v>
      </c>
    </row>
    <row r="6186" spans="1:2" ht="15" customHeight="1" x14ac:dyDescent="0.3">
      <c r="A6186" t="s">
        <v>10716</v>
      </c>
      <c r="B6186">
        <f>E1809</f>
        <v>12</v>
      </c>
    </row>
    <row r="6187" spans="1:2" ht="15" customHeight="1" x14ac:dyDescent="0.3">
      <c r="A6187" t="s">
        <v>10717</v>
      </c>
      <c r="B6187">
        <f>E1809</f>
        <v>12</v>
      </c>
    </row>
    <row r="6188" spans="1:2" ht="15" customHeight="1" x14ac:dyDescent="0.3">
      <c r="A6188" t="s">
        <v>10718</v>
      </c>
      <c r="B6188">
        <f>E1810</f>
        <v>13</v>
      </c>
    </row>
    <row r="6189" spans="1:2" ht="15" customHeight="1" x14ac:dyDescent="0.3">
      <c r="A6189" t="s">
        <v>10719</v>
      </c>
      <c r="B6189">
        <f>E1811</f>
        <v>10</v>
      </c>
    </row>
    <row r="6190" spans="1:2" ht="15" customHeight="1" x14ac:dyDescent="0.3">
      <c r="A6190" t="s">
        <v>10720</v>
      </c>
      <c r="B6190">
        <f>E1812</f>
        <v>12</v>
      </c>
    </row>
    <row r="6191" spans="1:2" ht="15" customHeight="1" x14ac:dyDescent="0.3">
      <c r="A6191" t="s">
        <v>10721</v>
      </c>
      <c r="B6191">
        <f>E1813</f>
        <v>12</v>
      </c>
    </row>
    <row r="6192" spans="1:2" ht="15" customHeight="1" x14ac:dyDescent="0.3">
      <c r="A6192" t="s">
        <v>10722</v>
      </c>
      <c r="B6192">
        <f>E1812</f>
        <v>12</v>
      </c>
    </row>
    <row r="6193" spans="1:2" ht="15" customHeight="1" x14ac:dyDescent="0.3">
      <c r="A6193" t="s">
        <v>10723</v>
      </c>
      <c r="B6193">
        <f>E1814</f>
        <v>12</v>
      </c>
    </row>
    <row r="6194" spans="1:2" ht="15" customHeight="1" x14ac:dyDescent="0.3">
      <c r="A6194" t="s">
        <v>10724</v>
      </c>
      <c r="B6194">
        <f>E1815</f>
        <v>12</v>
      </c>
    </row>
    <row r="6195" spans="1:2" ht="15" customHeight="1" x14ac:dyDescent="0.3">
      <c r="A6195" t="s">
        <v>10725</v>
      </c>
      <c r="B6195">
        <f>E1816</f>
        <v>10</v>
      </c>
    </row>
    <row r="6196" spans="1:2" ht="15" customHeight="1" x14ac:dyDescent="0.3">
      <c r="A6196" t="s">
        <v>10726</v>
      </c>
      <c r="B6196">
        <f>E1816</f>
        <v>10</v>
      </c>
    </row>
    <row r="6197" spans="1:2" ht="15" customHeight="1" x14ac:dyDescent="0.3">
      <c r="A6197" t="s">
        <v>10727</v>
      </c>
      <c r="B6197">
        <f>E1816</f>
        <v>10</v>
      </c>
    </row>
    <row r="6198" spans="1:2" ht="15" customHeight="1" x14ac:dyDescent="0.3">
      <c r="A6198" t="s">
        <v>10728</v>
      </c>
      <c r="B6198">
        <f>E1817</f>
        <v>13</v>
      </c>
    </row>
    <row r="6199" spans="1:2" ht="15" customHeight="1" x14ac:dyDescent="0.3">
      <c r="A6199" t="s">
        <v>10729</v>
      </c>
      <c r="B6199">
        <f>E1818</f>
        <v>10</v>
      </c>
    </row>
    <row r="6200" spans="1:2" ht="15" customHeight="1" x14ac:dyDescent="0.3">
      <c r="A6200" t="s">
        <v>10730</v>
      </c>
      <c r="B6200">
        <f>E1819</f>
        <v>12</v>
      </c>
    </row>
    <row r="6201" spans="1:2" ht="15" customHeight="1" x14ac:dyDescent="0.3">
      <c r="A6201" t="s">
        <v>10731</v>
      </c>
      <c r="B6201">
        <f>E1819</f>
        <v>12</v>
      </c>
    </row>
    <row r="6202" spans="1:2" ht="15" customHeight="1" x14ac:dyDescent="0.3">
      <c r="A6202" t="s">
        <v>10732</v>
      </c>
      <c r="B6202">
        <f>E1819</f>
        <v>12</v>
      </c>
    </row>
    <row r="6203" spans="1:2" ht="15" customHeight="1" x14ac:dyDescent="0.3">
      <c r="A6203" t="s">
        <v>10733</v>
      </c>
      <c r="B6203">
        <f>E1819</f>
        <v>12</v>
      </c>
    </row>
    <row r="6204" spans="1:2" ht="15" customHeight="1" x14ac:dyDescent="0.3">
      <c r="A6204" t="s">
        <v>10734</v>
      </c>
      <c r="B6204">
        <f>E1819</f>
        <v>12</v>
      </c>
    </row>
    <row r="6205" spans="1:2" ht="15" customHeight="1" x14ac:dyDescent="0.3">
      <c r="A6205" t="s">
        <v>10735</v>
      </c>
      <c r="B6205">
        <f>E1820</f>
        <v>10</v>
      </c>
    </row>
    <row r="6206" spans="1:2" ht="15" customHeight="1" x14ac:dyDescent="0.3">
      <c r="A6206" t="s">
        <v>10736</v>
      </c>
      <c r="B6206">
        <f>E1821</f>
        <v>12</v>
      </c>
    </row>
    <row r="6207" spans="1:2" ht="15" customHeight="1" x14ac:dyDescent="0.3">
      <c r="A6207" t="s">
        <v>10737</v>
      </c>
      <c r="B6207">
        <f>E1822</f>
        <v>15</v>
      </c>
    </row>
    <row r="6208" spans="1:2" ht="15" customHeight="1" x14ac:dyDescent="0.3">
      <c r="A6208" t="s">
        <v>10738</v>
      </c>
      <c r="B6208">
        <f>E1825</f>
        <v>15</v>
      </c>
    </row>
    <row r="6209" spans="1:2" ht="15" customHeight="1" x14ac:dyDescent="0.3">
      <c r="A6209" t="s">
        <v>10739</v>
      </c>
      <c r="B6209">
        <f>E1826</f>
        <v>13</v>
      </c>
    </row>
    <row r="6210" spans="1:2" ht="15" customHeight="1" x14ac:dyDescent="0.3">
      <c r="A6210" t="s">
        <v>10740</v>
      </c>
      <c r="B6210">
        <f>E1827</f>
        <v>10</v>
      </c>
    </row>
    <row r="6211" spans="1:2" ht="15" customHeight="1" x14ac:dyDescent="0.3">
      <c r="A6211" t="s">
        <v>10741</v>
      </c>
      <c r="B6211">
        <f>E1828</f>
        <v>20</v>
      </c>
    </row>
    <row r="6212" spans="1:2" ht="15" customHeight="1" x14ac:dyDescent="0.3">
      <c r="A6212" t="s">
        <v>10742</v>
      </c>
      <c r="B6212">
        <f>E1828</f>
        <v>20</v>
      </c>
    </row>
    <row r="6213" spans="1:2" ht="15" customHeight="1" x14ac:dyDescent="0.3">
      <c r="A6213" t="s">
        <v>10743</v>
      </c>
      <c r="B6213">
        <f>E1829</f>
        <v>10</v>
      </c>
    </row>
    <row r="6214" spans="1:2" ht="15" customHeight="1" x14ac:dyDescent="0.3">
      <c r="A6214" t="s">
        <v>10744</v>
      </c>
      <c r="B6214">
        <f>E1829</f>
        <v>10</v>
      </c>
    </row>
    <row r="6215" spans="1:2" ht="15" customHeight="1" x14ac:dyDescent="0.3">
      <c r="A6215" t="s">
        <v>10745</v>
      </c>
      <c r="B6215">
        <f>E1830</f>
        <v>15</v>
      </c>
    </row>
    <row r="6216" spans="1:2" ht="15" customHeight="1" x14ac:dyDescent="0.3">
      <c r="A6216" t="s">
        <v>10746</v>
      </c>
      <c r="B6216">
        <f>E1831</f>
        <v>12</v>
      </c>
    </row>
    <row r="6217" spans="1:2" ht="15" customHeight="1" x14ac:dyDescent="0.3">
      <c r="A6217" t="s">
        <v>10747</v>
      </c>
      <c r="B6217">
        <f>E1832</f>
        <v>10</v>
      </c>
    </row>
    <row r="6218" spans="1:2" ht="15" customHeight="1" x14ac:dyDescent="0.3">
      <c r="A6218" t="s">
        <v>10748</v>
      </c>
      <c r="B6218">
        <f t="shared" ref="B6218:B6224" si="440">E1832</f>
        <v>10</v>
      </c>
    </row>
    <row r="6219" spans="1:2" ht="15" customHeight="1" x14ac:dyDescent="0.3">
      <c r="A6219" t="s">
        <v>10749</v>
      </c>
      <c r="B6219">
        <f t="shared" si="440"/>
        <v>12</v>
      </c>
    </row>
    <row r="6220" spans="1:2" ht="15" customHeight="1" x14ac:dyDescent="0.3">
      <c r="A6220" t="s">
        <v>10750</v>
      </c>
      <c r="B6220">
        <f t="shared" si="440"/>
        <v>15</v>
      </c>
    </row>
    <row r="6221" spans="1:2" ht="15" customHeight="1" x14ac:dyDescent="0.3">
      <c r="A6221" t="s">
        <v>10751</v>
      </c>
      <c r="B6221">
        <f t="shared" si="440"/>
        <v>13</v>
      </c>
    </row>
    <row r="6222" spans="1:2" ht="15" customHeight="1" x14ac:dyDescent="0.3">
      <c r="A6222" t="s">
        <v>10752</v>
      </c>
      <c r="B6222">
        <f t="shared" si="440"/>
        <v>10</v>
      </c>
    </row>
    <row r="6223" spans="1:2" ht="15" customHeight="1" x14ac:dyDescent="0.3">
      <c r="A6223" t="s">
        <v>10753</v>
      </c>
      <c r="B6223">
        <f t="shared" si="440"/>
        <v>13</v>
      </c>
    </row>
    <row r="6224" spans="1:2" ht="15" customHeight="1" x14ac:dyDescent="0.3">
      <c r="A6224" t="s">
        <v>10754</v>
      </c>
      <c r="B6224">
        <f t="shared" si="440"/>
        <v>13</v>
      </c>
    </row>
    <row r="6225" spans="1:2" ht="15" customHeight="1" x14ac:dyDescent="0.3">
      <c r="A6225" t="s">
        <v>10755</v>
      </c>
      <c r="B6225">
        <f>E1838</f>
        <v>13</v>
      </c>
    </row>
    <row r="6226" spans="1:2" ht="15" customHeight="1" x14ac:dyDescent="0.3">
      <c r="A6226" t="s">
        <v>10756</v>
      </c>
      <c r="B6226">
        <f>E1839</f>
        <v>10</v>
      </c>
    </row>
    <row r="6227" spans="1:2" ht="15" customHeight="1" x14ac:dyDescent="0.3">
      <c r="A6227" t="s">
        <v>10757</v>
      </c>
      <c r="B6227">
        <f>E1840</f>
        <v>10</v>
      </c>
    </row>
    <row r="6228" spans="1:2" ht="15" customHeight="1" x14ac:dyDescent="0.3">
      <c r="A6228" t="s">
        <v>10758</v>
      </c>
      <c r="B6228">
        <f>E1841</f>
        <v>10</v>
      </c>
    </row>
    <row r="6229" spans="1:2" ht="15" customHeight="1" x14ac:dyDescent="0.3">
      <c r="A6229" t="s">
        <v>10759</v>
      </c>
      <c r="B6229">
        <f>E1842</f>
        <v>13</v>
      </c>
    </row>
    <row r="6230" spans="1:2" ht="15" customHeight="1" x14ac:dyDescent="0.3">
      <c r="A6230" t="s">
        <v>10760</v>
      </c>
      <c r="B6230">
        <f>E1842</f>
        <v>13</v>
      </c>
    </row>
    <row r="6231" spans="1:2" ht="15" customHeight="1" x14ac:dyDescent="0.3">
      <c r="A6231" t="s">
        <v>10761</v>
      </c>
      <c r="B6231">
        <f>E1843</f>
        <v>0</v>
      </c>
    </row>
    <row r="6232" spans="1:2" ht="15" customHeight="1" x14ac:dyDescent="0.3">
      <c r="A6232" t="s">
        <v>10762</v>
      </c>
      <c r="B6232">
        <f>E1844</f>
        <v>18</v>
      </c>
    </row>
    <row r="6233" spans="1:2" ht="15" customHeight="1" x14ac:dyDescent="0.3">
      <c r="A6233" t="s">
        <v>10763</v>
      </c>
      <c r="B6233">
        <f>E1845</f>
        <v>18</v>
      </c>
    </row>
    <row r="6234" spans="1:2" ht="15" customHeight="1" x14ac:dyDescent="0.3">
      <c r="A6234" t="s">
        <v>10764</v>
      </c>
      <c r="B6234">
        <f>E1845</f>
        <v>18</v>
      </c>
    </row>
    <row r="6235" spans="1:2" ht="15" customHeight="1" x14ac:dyDescent="0.3">
      <c r="A6235" t="s">
        <v>10765</v>
      </c>
      <c r="B6235">
        <f>E1846</f>
        <v>13</v>
      </c>
    </row>
    <row r="6236" spans="1:2" ht="15" customHeight="1" x14ac:dyDescent="0.3">
      <c r="A6236" t="s">
        <v>10766</v>
      </c>
      <c r="B6236">
        <f>E1847</f>
        <v>13</v>
      </c>
    </row>
    <row r="6237" spans="1:2" ht="15" customHeight="1" x14ac:dyDescent="0.3">
      <c r="A6237" t="s">
        <v>10767</v>
      </c>
      <c r="B6237">
        <f t="shared" ref="B6237:B6242" si="441">E1847</f>
        <v>13</v>
      </c>
    </row>
    <row r="6238" spans="1:2" ht="15" customHeight="1" x14ac:dyDescent="0.3">
      <c r="A6238" t="s">
        <v>10768</v>
      </c>
      <c r="B6238">
        <f t="shared" si="441"/>
        <v>13</v>
      </c>
    </row>
    <row r="6239" spans="1:2" ht="15" customHeight="1" x14ac:dyDescent="0.3">
      <c r="A6239" t="s">
        <v>10769</v>
      </c>
      <c r="B6239">
        <f t="shared" si="441"/>
        <v>13</v>
      </c>
    </row>
    <row r="6240" spans="1:2" ht="15" customHeight="1" x14ac:dyDescent="0.3">
      <c r="A6240" t="s">
        <v>10770</v>
      </c>
      <c r="B6240">
        <f t="shared" si="441"/>
        <v>13</v>
      </c>
    </row>
    <row r="6241" spans="1:2" ht="15" customHeight="1" x14ac:dyDescent="0.3">
      <c r="A6241" t="s">
        <v>10771</v>
      </c>
      <c r="B6241">
        <f t="shared" si="441"/>
        <v>15</v>
      </c>
    </row>
    <row r="6242" spans="1:2" ht="15" customHeight="1" x14ac:dyDescent="0.3">
      <c r="A6242" t="s">
        <v>10772</v>
      </c>
      <c r="B6242">
        <f t="shared" si="441"/>
        <v>13</v>
      </c>
    </row>
    <row r="6243" spans="1:2" ht="15" customHeight="1" x14ac:dyDescent="0.3">
      <c r="A6243" t="s">
        <v>10773</v>
      </c>
      <c r="B6243">
        <f t="shared" ref="B6243:B6248" si="442">E1852</f>
        <v>13</v>
      </c>
    </row>
    <row r="6244" spans="1:2" ht="15" customHeight="1" x14ac:dyDescent="0.3">
      <c r="A6244" t="s">
        <v>10774</v>
      </c>
      <c r="B6244">
        <f t="shared" si="442"/>
        <v>25</v>
      </c>
    </row>
    <row r="6245" spans="1:2" ht="15" customHeight="1" x14ac:dyDescent="0.3">
      <c r="A6245" t="s">
        <v>10775</v>
      </c>
      <c r="B6245">
        <f t="shared" si="442"/>
        <v>0</v>
      </c>
    </row>
    <row r="6246" spans="1:2" ht="15" customHeight="1" x14ac:dyDescent="0.3">
      <c r="A6246" t="s">
        <v>10776</v>
      </c>
      <c r="B6246">
        <f t="shared" si="442"/>
        <v>12</v>
      </c>
    </row>
    <row r="6247" spans="1:2" ht="15" customHeight="1" x14ac:dyDescent="0.3">
      <c r="A6247" t="s">
        <v>10777</v>
      </c>
      <c r="B6247">
        <f t="shared" si="442"/>
        <v>15</v>
      </c>
    </row>
    <row r="6248" spans="1:2" ht="15" customHeight="1" x14ac:dyDescent="0.3">
      <c r="A6248" t="s">
        <v>10778</v>
      </c>
      <c r="B6248">
        <f t="shared" si="442"/>
        <v>13</v>
      </c>
    </row>
    <row r="6249" spans="1:2" ht="15" customHeight="1" x14ac:dyDescent="0.3">
      <c r="A6249" t="s">
        <v>10779</v>
      </c>
      <c r="B6249">
        <f t="shared" ref="B6249:B6254" si="443">E1857</f>
        <v>13</v>
      </c>
    </row>
    <row r="6250" spans="1:2" ht="15" customHeight="1" x14ac:dyDescent="0.3">
      <c r="A6250" t="s">
        <v>10780</v>
      </c>
      <c r="B6250">
        <f t="shared" si="443"/>
        <v>10</v>
      </c>
    </row>
    <row r="6251" spans="1:2" ht="15" customHeight="1" x14ac:dyDescent="0.3">
      <c r="A6251" t="s">
        <v>10781</v>
      </c>
      <c r="B6251">
        <f t="shared" si="443"/>
        <v>15</v>
      </c>
    </row>
    <row r="6252" spans="1:2" ht="15" customHeight="1" x14ac:dyDescent="0.3">
      <c r="A6252" t="s">
        <v>10782</v>
      </c>
      <c r="B6252">
        <f t="shared" si="443"/>
        <v>10</v>
      </c>
    </row>
    <row r="6253" spans="1:2" ht="15" customHeight="1" x14ac:dyDescent="0.3">
      <c r="A6253" t="s">
        <v>10783</v>
      </c>
      <c r="B6253">
        <f t="shared" si="443"/>
        <v>0</v>
      </c>
    </row>
    <row r="6254" spans="1:2" ht="15" customHeight="1" x14ac:dyDescent="0.3">
      <c r="A6254" t="s">
        <v>10784</v>
      </c>
      <c r="B6254">
        <f t="shared" si="443"/>
        <v>0</v>
      </c>
    </row>
    <row r="6255" spans="1:2" ht="15" customHeight="1" x14ac:dyDescent="0.3">
      <c r="A6255" t="s">
        <v>10785</v>
      </c>
      <c r="B6255">
        <f>E1862</f>
        <v>0</v>
      </c>
    </row>
    <row r="6256" spans="1:2" ht="15" customHeight="1" x14ac:dyDescent="0.3">
      <c r="A6256" t="s">
        <v>10786</v>
      </c>
      <c r="B6256">
        <f>E1863</f>
        <v>12</v>
      </c>
    </row>
    <row r="6257" spans="1:2" ht="15" customHeight="1" x14ac:dyDescent="0.3">
      <c r="A6257" t="s">
        <v>10787</v>
      </c>
      <c r="B6257">
        <f>E1864</f>
        <v>10</v>
      </c>
    </row>
    <row r="6258" spans="1:2" ht="15" customHeight="1" x14ac:dyDescent="0.3">
      <c r="A6258" t="s">
        <v>10788</v>
      </c>
      <c r="B6258">
        <f>E1865</f>
        <v>10</v>
      </c>
    </row>
    <row r="6259" spans="1:2" ht="15" customHeight="1" x14ac:dyDescent="0.3">
      <c r="A6259" t="s">
        <v>10789</v>
      </c>
      <c r="B6259">
        <f>E1865</f>
        <v>10</v>
      </c>
    </row>
    <row r="6260" spans="1:2" ht="15" customHeight="1" x14ac:dyDescent="0.3">
      <c r="A6260" t="s">
        <v>10790</v>
      </c>
      <c r="B6260">
        <f>E1866</f>
        <v>12</v>
      </c>
    </row>
    <row r="6261" spans="1:2" ht="15" customHeight="1" x14ac:dyDescent="0.3">
      <c r="A6261" t="s">
        <v>10791</v>
      </c>
      <c r="B6261">
        <f>E1867</f>
        <v>0</v>
      </c>
    </row>
    <row r="6262" spans="1:2" ht="15" customHeight="1" x14ac:dyDescent="0.3">
      <c r="A6262" t="s">
        <v>10792</v>
      </c>
      <c r="B6262">
        <f>E1868</f>
        <v>12</v>
      </c>
    </row>
    <row r="6263" spans="1:2" ht="15" customHeight="1" x14ac:dyDescent="0.3">
      <c r="A6263" t="s">
        <v>10793</v>
      </c>
      <c r="B6263">
        <f>E1870</f>
        <v>15</v>
      </c>
    </row>
    <row r="6264" spans="1:2" ht="15" customHeight="1" x14ac:dyDescent="0.3">
      <c r="A6264" t="s">
        <v>10794</v>
      </c>
      <c r="B6264">
        <f>E1870</f>
        <v>15</v>
      </c>
    </row>
    <row r="6265" spans="1:2" ht="15" customHeight="1" x14ac:dyDescent="0.3">
      <c r="A6265" t="s">
        <v>10795</v>
      </c>
      <c r="B6265">
        <f>E1871</f>
        <v>18</v>
      </c>
    </row>
    <row r="6266" spans="1:2" ht="15" customHeight="1" x14ac:dyDescent="0.3">
      <c r="A6266" t="s">
        <v>10796</v>
      </c>
      <c r="B6266">
        <f>E1872</f>
        <v>13</v>
      </c>
    </row>
    <row r="6267" spans="1:2" ht="15" customHeight="1" x14ac:dyDescent="0.3">
      <c r="A6267" t="s">
        <v>10797</v>
      </c>
      <c r="B6267">
        <f>E1872</f>
        <v>13</v>
      </c>
    </row>
    <row r="6268" spans="1:2" ht="15" customHeight="1" x14ac:dyDescent="0.3">
      <c r="A6268" t="s">
        <v>10798</v>
      </c>
      <c r="B6268">
        <f>E1873</f>
        <v>12</v>
      </c>
    </row>
    <row r="6269" spans="1:2" ht="15" customHeight="1" x14ac:dyDescent="0.3">
      <c r="A6269" t="s">
        <v>10799</v>
      </c>
      <c r="B6269">
        <f>E1873</f>
        <v>12</v>
      </c>
    </row>
    <row r="6270" spans="1:2" ht="15" customHeight="1" x14ac:dyDescent="0.3">
      <c r="A6270" t="s">
        <v>10800</v>
      </c>
      <c r="B6270">
        <f>E1874</f>
        <v>10</v>
      </c>
    </row>
    <row r="6271" spans="1:2" ht="15" customHeight="1" x14ac:dyDescent="0.3">
      <c r="A6271" t="s">
        <v>10801</v>
      </c>
      <c r="B6271">
        <f>E1874</f>
        <v>10</v>
      </c>
    </row>
    <row r="6272" spans="1:2" ht="15" customHeight="1" x14ac:dyDescent="0.3">
      <c r="A6272" t="s">
        <v>10802</v>
      </c>
      <c r="B6272">
        <f>E1874</f>
        <v>10</v>
      </c>
    </row>
    <row r="6273" spans="1:2" ht="15" customHeight="1" x14ac:dyDescent="0.3">
      <c r="A6273" t="s">
        <v>10803</v>
      </c>
      <c r="B6273">
        <f>E1874</f>
        <v>10</v>
      </c>
    </row>
    <row r="6274" spans="1:2" ht="15" customHeight="1" x14ac:dyDescent="0.3">
      <c r="A6274" t="s">
        <v>9377</v>
      </c>
      <c r="B6274">
        <f t="shared" ref="B6274:B6275" si="444">B6108</f>
        <v>15</v>
      </c>
    </row>
    <row r="6275" spans="1:2" ht="15" customHeight="1" x14ac:dyDescent="0.3">
      <c r="A6275" t="s">
        <v>9378</v>
      </c>
      <c r="B6275">
        <f t="shared" si="444"/>
        <v>15</v>
      </c>
    </row>
    <row r="6276" spans="1:2" ht="15" customHeight="1" x14ac:dyDescent="0.3">
      <c r="A6276" t="s">
        <v>9379</v>
      </c>
      <c r="B6276">
        <f>B6111</f>
        <v>15</v>
      </c>
    </row>
    <row r="6277" spans="1:2" ht="15" customHeight="1" x14ac:dyDescent="0.3">
      <c r="A6277" t="s">
        <v>9380</v>
      </c>
      <c r="B6277">
        <f>B6112</f>
        <v>15</v>
      </c>
    </row>
    <row r="6278" spans="1:2" ht="15" customHeight="1" x14ac:dyDescent="0.3">
      <c r="A6278" t="s">
        <v>9381</v>
      </c>
      <c r="B6278">
        <f>B6114</f>
        <v>15</v>
      </c>
    </row>
    <row r="6279" spans="1:2" ht="15" customHeight="1" x14ac:dyDescent="0.3">
      <c r="A6279" t="s">
        <v>9382</v>
      </c>
      <c r="B6279">
        <f>B6115</f>
        <v>13</v>
      </c>
    </row>
    <row r="6280" spans="1:2" ht="15" customHeight="1" x14ac:dyDescent="0.3">
      <c r="A6280" t="s">
        <v>9383</v>
      </c>
      <c r="B6280">
        <f>B6116</f>
        <v>13</v>
      </c>
    </row>
    <row r="6281" spans="1:2" ht="15" customHeight="1" x14ac:dyDescent="0.3">
      <c r="A6281" t="s">
        <v>9384</v>
      </c>
      <c r="B6281">
        <f>B6118</f>
        <v>18</v>
      </c>
    </row>
    <row r="6282" spans="1:2" ht="15" customHeight="1" x14ac:dyDescent="0.3">
      <c r="A6282" t="s">
        <v>9385</v>
      </c>
      <c r="B6282">
        <f>B6119</f>
        <v>18</v>
      </c>
    </row>
    <row r="6283" spans="1:2" ht="15" customHeight="1" x14ac:dyDescent="0.3">
      <c r="A6283" t="s">
        <v>9386</v>
      </c>
      <c r="B6283">
        <f>B6121</f>
        <v>20</v>
      </c>
    </row>
    <row r="6284" spans="1:2" ht="15" customHeight="1" x14ac:dyDescent="0.3">
      <c r="A6284" t="s">
        <v>9387</v>
      </c>
      <c r="B6284">
        <f>B6122</f>
        <v>20</v>
      </c>
    </row>
    <row r="6285" spans="1:2" ht="15" customHeight="1" x14ac:dyDescent="0.3">
      <c r="A6285" t="s">
        <v>9388</v>
      </c>
      <c r="B6285">
        <f>B6123</f>
        <v>15</v>
      </c>
    </row>
    <row r="6286" spans="1:2" ht="15" customHeight="1" x14ac:dyDescent="0.3">
      <c r="A6286" t="s">
        <v>9389</v>
      </c>
      <c r="B6286">
        <f>B6125</f>
        <v>0</v>
      </c>
    </row>
    <row r="6287" spans="1:2" ht="15" customHeight="1" x14ac:dyDescent="0.3">
      <c r="A6287" t="s">
        <v>9390</v>
      </c>
      <c r="B6287">
        <f>B6126</f>
        <v>0</v>
      </c>
    </row>
    <row r="6288" spans="1:2" ht="15" customHeight="1" x14ac:dyDescent="0.3">
      <c r="A6288" t="s">
        <v>9391</v>
      </c>
      <c r="B6288">
        <f>B6128</f>
        <v>10</v>
      </c>
    </row>
    <row r="6289" spans="1:2" ht="15" customHeight="1" x14ac:dyDescent="0.3">
      <c r="A6289" t="s">
        <v>9392</v>
      </c>
      <c r="B6289">
        <f>B6129</f>
        <v>10</v>
      </c>
    </row>
    <row r="6290" spans="1:2" ht="15" customHeight="1" x14ac:dyDescent="0.3">
      <c r="A6290" t="s">
        <v>9393</v>
      </c>
      <c r="B6290">
        <f>B6130</f>
        <v>10</v>
      </c>
    </row>
    <row r="6291" spans="1:2" ht="15" customHeight="1" x14ac:dyDescent="0.3">
      <c r="A6291" t="s">
        <v>9394</v>
      </c>
      <c r="B6291">
        <f>B6133</f>
        <v>10</v>
      </c>
    </row>
    <row r="6292" spans="1:2" ht="15" customHeight="1" x14ac:dyDescent="0.3">
      <c r="A6292" t="s">
        <v>9395</v>
      </c>
      <c r="B6292">
        <f>B6134</f>
        <v>10</v>
      </c>
    </row>
    <row r="6293" spans="1:2" ht="15" customHeight="1" x14ac:dyDescent="0.3">
      <c r="A6293" t="s">
        <v>9396</v>
      </c>
      <c r="B6293">
        <f t="shared" ref="B6293:B6324" si="445">B6136</f>
        <v>10</v>
      </c>
    </row>
    <row r="6294" spans="1:2" ht="15" customHeight="1" x14ac:dyDescent="0.3">
      <c r="A6294" t="s">
        <v>9397</v>
      </c>
      <c r="B6294">
        <f t="shared" si="445"/>
        <v>10</v>
      </c>
    </row>
    <row r="6295" spans="1:2" ht="15" customHeight="1" x14ac:dyDescent="0.3">
      <c r="A6295" t="s">
        <v>9398</v>
      </c>
      <c r="B6295">
        <f t="shared" si="445"/>
        <v>10</v>
      </c>
    </row>
    <row r="6296" spans="1:2" ht="15" customHeight="1" x14ac:dyDescent="0.3">
      <c r="A6296" t="s">
        <v>9399</v>
      </c>
      <c r="B6296">
        <f t="shared" si="445"/>
        <v>10</v>
      </c>
    </row>
    <row r="6297" spans="1:2" ht="15" customHeight="1" x14ac:dyDescent="0.3">
      <c r="A6297" t="s">
        <v>9400</v>
      </c>
      <c r="B6297">
        <f t="shared" si="445"/>
        <v>10</v>
      </c>
    </row>
    <row r="6298" spans="1:2" ht="15" customHeight="1" x14ac:dyDescent="0.3">
      <c r="A6298" t="s">
        <v>9401</v>
      </c>
      <c r="B6298">
        <f t="shared" si="445"/>
        <v>10</v>
      </c>
    </row>
    <row r="6299" spans="1:2" ht="15" customHeight="1" x14ac:dyDescent="0.3">
      <c r="A6299" t="s">
        <v>9402</v>
      </c>
      <c r="B6299">
        <f t="shared" si="445"/>
        <v>15</v>
      </c>
    </row>
    <row r="6300" spans="1:2" ht="15" customHeight="1" x14ac:dyDescent="0.3">
      <c r="A6300" t="s">
        <v>9403</v>
      </c>
      <c r="B6300">
        <f t="shared" si="445"/>
        <v>15</v>
      </c>
    </row>
    <row r="6301" spans="1:2" ht="15" customHeight="1" x14ac:dyDescent="0.3">
      <c r="A6301" t="s">
        <v>9404</v>
      </c>
      <c r="B6301">
        <f t="shared" si="445"/>
        <v>10</v>
      </c>
    </row>
    <row r="6302" spans="1:2" ht="15" customHeight="1" x14ac:dyDescent="0.3">
      <c r="A6302" t="s">
        <v>9405</v>
      </c>
      <c r="B6302">
        <f t="shared" si="445"/>
        <v>12</v>
      </c>
    </row>
    <row r="6303" spans="1:2" ht="15" customHeight="1" x14ac:dyDescent="0.3">
      <c r="A6303" t="s">
        <v>9406</v>
      </c>
      <c r="B6303">
        <f t="shared" si="445"/>
        <v>12</v>
      </c>
    </row>
    <row r="6304" spans="1:2" ht="15" customHeight="1" x14ac:dyDescent="0.3">
      <c r="A6304" t="s">
        <v>9407</v>
      </c>
      <c r="B6304">
        <f t="shared" si="445"/>
        <v>12</v>
      </c>
    </row>
    <row r="6305" spans="1:2" ht="15" customHeight="1" x14ac:dyDescent="0.3">
      <c r="A6305" t="s">
        <v>9408</v>
      </c>
      <c r="B6305">
        <f t="shared" si="445"/>
        <v>12</v>
      </c>
    </row>
    <row r="6306" spans="1:2" ht="15" customHeight="1" x14ac:dyDescent="0.3">
      <c r="A6306" t="s">
        <v>9409</v>
      </c>
      <c r="B6306">
        <f t="shared" si="445"/>
        <v>12</v>
      </c>
    </row>
    <row r="6307" spans="1:2" ht="15" customHeight="1" x14ac:dyDescent="0.3">
      <c r="A6307" t="s">
        <v>9410</v>
      </c>
      <c r="B6307">
        <f t="shared" si="445"/>
        <v>10</v>
      </c>
    </row>
    <row r="6308" spans="1:2" ht="15" customHeight="1" x14ac:dyDescent="0.3">
      <c r="A6308" t="s">
        <v>9411</v>
      </c>
      <c r="B6308">
        <f t="shared" si="445"/>
        <v>13</v>
      </c>
    </row>
    <row r="6309" spans="1:2" ht="15" customHeight="1" x14ac:dyDescent="0.3">
      <c r="A6309" t="s">
        <v>9412</v>
      </c>
      <c r="B6309">
        <f t="shared" si="445"/>
        <v>10</v>
      </c>
    </row>
    <row r="6310" spans="1:2" ht="15" customHeight="1" x14ac:dyDescent="0.3">
      <c r="A6310" t="s">
        <v>9413</v>
      </c>
      <c r="B6310">
        <f t="shared" si="445"/>
        <v>13</v>
      </c>
    </row>
    <row r="6311" spans="1:2" ht="15" customHeight="1" x14ac:dyDescent="0.3">
      <c r="A6311" t="s">
        <v>9414</v>
      </c>
      <c r="B6311">
        <f t="shared" si="445"/>
        <v>12</v>
      </c>
    </row>
    <row r="6312" spans="1:2" ht="15" customHeight="1" x14ac:dyDescent="0.3">
      <c r="A6312" t="s">
        <v>9415</v>
      </c>
      <c r="B6312">
        <f t="shared" si="445"/>
        <v>12</v>
      </c>
    </row>
    <row r="6313" spans="1:2" ht="15" customHeight="1" x14ac:dyDescent="0.3">
      <c r="A6313" t="s">
        <v>9416</v>
      </c>
      <c r="B6313">
        <f t="shared" si="445"/>
        <v>13</v>
      </c>
    </row>
    <row r="6314" spans="1:2" ht="15" customHeight="1" x14ac:dyDescent="0.3">
      <c r="A6314" t="s">
        <v>9417</v>
      </c>
      <c r="B6314">
        <f t="shared" si="445"/>
        <v>12</v>
      </c>
    </row>
    <row r="6315" spans="1:2" ht="15" customHeight="1" x14ac:dyDescent="0.3">
      <c r="A6315" t="s">
        <v>9418</v>
      </c>
      <c r="B6315">
        <f t="shared" si="445"/>
        <v>13</v>
      </c>
    </row>
    <row r="6316" spans="1:2" ht="15" customHeight="1" x14ac:dyDescent="0.3">
      <c r="A6316" t="s">
        <v>9419</v>
      </c>
      <c r="B6316">
        <f t="shared" si="445"/>
        <v>12</v>
      </c>
    </row>
    <row r="6317" spans="1:2" ht="15" customHeight="1" x14ac:dyDescent="0.3">
      <c r="A6317" t="s">
        <v>9420</v>
      </c>
      <c r="B6317">
        <f t="shared" si="445"/>
        <v>12</v>
      </c>
    </row>
    <row r="6318" spans="1:2" ht="15" customHeight="1" x14ac:dyDescent="0.3">
      <c r="A6318" t="s">
        <v>9421</v>
      </c>
      <c r="B6318">
        <f t="shared" si="445"/>
        <v>12</v>
      </c>
    </row>
    <row r="6319" spans="1:2" ht="15" customHeight="1" x14ac:dyDescent="0.3">
      <c r="A6319" t="s">
        <v>9422</v>
      </c>
      <c r="B6319">
        <f t="shared" si="445"/>
        <v>12</v>
      </c>
    </row>
    <row r="6320" spans="1:2" ht="15" customHeight="1" x14ac:dyDescent="0.3">
      <c r="A6320" t="s">
        <v>9423</v>
      </c>
      <c r="B6320">
        <f t="shared" si="445"/>
        <v>12</v>
      </c>
    </row>
    <row r="6321" spans="1:2" ht="15" customHeight="1" x14ac:dyDescent="0.3">
      <c r="A6321" t="s">
        <v>9424</v>
      </c>
      <c r="B6321">
        <f t="shared" si="445"/>
        <v>10</v>
      </c>
    </row>
    <row r="6322" spans="1:2" ht="15" customHeight="1" x14ac:dyDescent="0.3">
      <c r="A6322" t="s">
        <v>9425</v>
      </c>
      <c r="B6322">
        <f t="shared" si="445"/>
        <v>13</v>
      </c>
    </row>
    <row r="6323" spans="1:2" ht="15" customHeight="1" x14ac:dyDescent="0.3">
      <c r="A6323" t="s">
        <v>9426</v>
      </c>
      <c r="B6323">
        <f t="shared" si="445"/>
        <v>10</v>
      </c>
    </row>
    <row r="6324" spans="1:2" ht="15" customHeight="1" x14ac:dyDescent="0.3">
      <c r="A6324" t="s">
        <v>9427</v>
      </c>
      <c r="B6324">
        <f t="shared" si="445"/>
        <v>12</v>
      </c>
    </row>
    <row r="6325" spans="1:2" ht="15" customHeight="1" x14ac:dyDescent="0.3">
      <c r="A6325" t="s">
        <v>9428</v>
      </c>
      <c r="B6325">
        <f t="shared" ref="B6325:B6356" si="446">B6168</f>
        <v>10</v>
      </c>
    </row>
    <row r="6326" spans="1:2" ht="15" customHeight="1" x14ac:dyDescent="0.3">
      <c r="A6326" t="s">
        <v>9429</v>
      </c>
      <c r="B6326">
        <f t="shared" si="446"/>
        <v>10</v>
      </c>
    </row>
    <row r="6327" spans="1:2" ht="15" customHeight="1" x14ac:dyDescent="0.3">
      <c r="A6327" t="s">
        <v>9430</v>
      </c>
      <c r="B6327">
        <f t="shared" si="446"/>
        <v>10</v>
      </c>
    </row>
    <row r="6328" spans="1:2" ht="15" customHeight="1" x14ac:dyDescent="0.3">
      <c r="A6328" t="s">
        <v>9431</v>
      </c>
      <c r="B6328">
        <f t="shared" si="446"/>
        <v>10</v>
      </c>
    </row>
    <row r="6329" spans="1:2" ht="15" customHeight="1" x14ac:dyDescent="0.3">
      <c r="A6329" t="s">
        <v>9432</v>
      </c>
      <c r="B6329">
        <f t="shared" si="446"/>
        <v>10</v>
      </c>
    </row>
    <row r="6330" spans="1:2" ht="15" customHeight="1" x14ac:dyDescent="0.3">
      <c r="A6330" t="s">
        <v>9433</v>
      </c>
      <c r="B6330">
        <f t="shared" si="446"/>
        <v>15</v>
      </c>
    </row>
    <row r="6331" spans="1:2" ht="15" customHeight="1" x14ac:dyDescent="0.3">
      <c r="A6331" t="s">
        <v>9434</v>
      </c>
      <c r="B6331">
        <f t="shared" si="446"/>
        <v>12</v>
      </c>
    </row>
    <row r="6332" spans="1:2" ht="15" customHeight="1" x14ac:dyDescent="0.3">
      <c r="A6332" t="s">
        <v>9435</v>
      </c>
      <c r="B6332">
        <f t="shared" si="446"/>
        <v>12</v>
      </c>
    </row>
    <row r="6333" spans="1:2" ht="15" customHeight="1" x14ac:dyDescent="0.3">
      <c r="A6333" t="s">
        <v>9436</v>
      </c>
      <c r="B6333">
        <f t="shared" si="446"/>
        <v>10</v>
      </c>
    </row>
    <row r="6334" spans="1:2" ht="15" customHeight="1" x14ac:dyDescent="0.3">
      <c r="A6334" t="s">
        <v>9437</v>
      </c>
      <c r="B6334">
        <f t="shared" si="446"/>
        <v>10</v>
      </c>
    </row>
    <row r="6335" spans="1:2" ht="15" customHeight="1" x14ac:dyDescent="0.3">
      <c r="A6335" t="s">
        <v>9438</v>
      </c>
      <c r="B6335">
        <f t="shared" si="446"/>
        <v>12</v>
      </c>
    </row>
    <row r="6336" spans="1:2" ht="15" customHeight="1" x14ac:dyDescent="0.3">
      <c r="A6336" t="s">
        <v>9439</v>
      </c>
      <c r="B6336">
        <f t="shared" si="446"/>
        <v>15</v>
      </c>
    </row>
    <row r="6337" spans="1:2" ht="15" customHeight="1" x14ac:dyDescent="0.3">
      <c r="A6337" t="s">
        <v>9440</v>
      </c>
      <c r="B6337">
        <f t="shared" si="446"/>
        <v>13</v>
      </c>
    </row>
    <row r="6338" spans="1:2" ht="15" customHeight="1" x14ac:dyDescent="0.3">
      <c r="A6338" t="s">
        <v>9441</v>
      </c>
      <c r="B6338">
        <f t="shared" si="446"/>
        <v>10</v>
      </c>
    </row>
    <row r="6339" spans="1:2" ht="15" customHeight="1" x14ac:dyDescent="0.3">
      <c r="A6339" t="s">
        <v>9442</v>
      </c>
      <c r="B6339">
        <f t="shared" si="446"/>
        <v>15</v>
      </c>
    </row>
    <row r="6340" spans="1:2" ht="15" customHeight="1" x14ac:dyDescent="0.3">
      <c r="A6340" t="s">
        <v>9443</v>
      </c>
      <c r="B6340">
        <f t="shared" si="446"/>
        <v>15</v>
      </c>
    </row>
    <row r="6341" spans="1:2" ht="15" customHeight="1" x14ac:dyDescent="0.3">
      <c r="A6341" t="s">
        <v>9444</v>
      </c>
      <c r="B6341">
        <f t="shared" si="446"/>
        <v>18</v>
      </c>
    </row>
    <row r="6342" spans="1:2" ht="15" customHeight="1" x14ac:dyDescent="0.3">
      <c r="A6342" t="s">
        <v>9445</v>
      </c>
      <c r="B6342">
        <f t="shared" si="446"/>
        <v>0</v>
      </c>
    </row>
    <row r="6343" spans="1:2" ht="15" customHeight="1" x14ac:dyDescent="0.3">
      <c r="A6343" t="s">
        <v>9446</v>
      </c>
      <c r="B6343">
        <f t="shared" si="446"/>
        <v>12</v>
      </c>
    </row>
    <row r="6344" spans="1:2" ht="15" customHeight="1" x14ac:dyDescent="0.3">
      <c r="A6344" t="s">
        <v>9447</v>
      </c>
      <c r="B6344">
        <f t="shared" si="446"/>
        <v>12</v>
      </c>
    </row>
    <row r="6345" spans="1:2" ht="15" customHeight="1" x14ac:dyDescent="0.3">
      <c r="A6345" t="s">
        <v>9448</v>
      </c>
      <c r="B6345">
        <f t="shared" si="446"/>
        <v>13</v>
      </c>
    </row>
    <row r="6346" spans="1:2" ht="15" customHeight="1" x14ac:dyDescent="0.3">
      <c r="A6346" t="s">
        <v>9449</v>
      </c>
      <c r="B6346">
        <f t="shared" si="446"/>
        <v>10</v>
      </c>
    </row>
    <row r="6347" spans="1:2" ht="15" customHeight="1" x14ac:dyDescent="0.3">
      <c r="A6347" t="s">
        <v>9450</v>
      </c>
      <c r="B6347">
        <f t="shared" si="446"/>
        <v>12</v>
      </c>
    </row>
    <row r="6348" spans="1:2" ht="15" customHeight="1" x14ac:dyDescent="0.3">
      <c r="A6348" t="s">
        <v>9451</v>
      </c>
      <c r="B6348">
        <f t="shared" si="446"/>
        <v>12</v>
      </c>
    </row>
    <row r="6349" spans="1:2" ht="15" customHeight="1" x14ac:dyDescent="0.3">
      <c r="A6349" t="s">
        <v>9452</v>
      </c>
      <c r="B6349">
        <f t="shared" si="446"/>
        <v>12</v>
      </c>
    </row>
    <row r="6350" spans="1:2" ht="15" customHeight="1" x14ac:dyDescent="0.3">
      <c r="A6350" t="s">
        <v>9453</v>
      </c>
      <c r="B6350">
        <f t="shared" si="446"/>
        <v>12</v>
      </c>
    </row>
    <row r="6351" spans="1:2" ht="15" customHeight="1" x14ac:dyDescent="0.3">
      <c r="A6351" t="s">
        <v>9454</v>
      </c>
      <c r="B6351">
        <f t="shared" si="446"/>
        <v>12</v>
      </c>
    </row>
    <row r="6352" spans="1:2" ht="15" customHeight="1" x14ac:dyDescent="0.3">
      <c r="A6352" t="s">
        <v>9455</v>
      </c>
      <c r="B6352">
        <f t="shared" si="446"/>
        <v>10</v>
      </c>
    </row>
    <row r="6353" spans="1:2" ht="15" customHeight="1" x14ac:dyDescent="0.3">
      <c r="A6353" t="s">
        <v>9456</v>
      </c>
      <c r="B6353">
        <f t="shared" si="446"/>
        <v>10</v>
      </c>
    </row>
    <row r="6354" spans="1:2" ht="15" customHeight="1" x14ac:dyDescent="0.3">
      <c r="A6354" t="s">
        <v>9457</v>
      </c>
      <c r="B6354">
        <f t="shared" si="446"/>
        <v>10</v>
      </c>
    </row>
    <row r="6355" spans="1:2" ht="15" customHeight="1" x14ac:dyDescent="0.3">
      <c r="A6355" t="s">
        <v>9458</v>
      </c>
      <c r="B6355">
        <f t="shared" si="446"/>
        <v>13</v>
      </c>
    </row>
    <row r="6356" spans="1:2" ht="15" customHeight="1" x14ac:dyDescent="0.3">
      <c r="A6356" t="s">
        <v>9459</v>
      </c>
      <c r="B6356">
        <f t="shared" si="446"/>
        <v>10</v>
      </c>
    </row>
    <row r="6357" spans="1:2" ht="15" customHeight="1" x14ac:dyDescent="0.3">
      <c r="A6357" t="s">
        <v>9460</v>
      </c>
      <c r="B6357">
        <f t="shared" ref="B6357:B6388" si="447">B6200</f>
        <v>12</v>
      </c>
    </row>
    <row r="6358" spans="1:2" ht="15" customHeight="1" x14ac:dyDescent="0.3">
      <c r="A6358" t="s">
        <v>9461</v>
      </c>
      <c r="B6358">
        <f t="shared" si="447"/>
        <v>12</v>
      </c>
    </row>
    <row r="6359" spans="1:2" ht="15" customHeight="1" x14ac:dyDescent="0.3">
      <c r="A6359" t="s">
        <v>9462</v>
      </c>
      <c r="B6359">
        <f t="shared" si="447"/>
        <v>12</v>
      </c>
    </row>
    <row r="6360" spans="1:2" ht="15" customHeight="1" x14ac:dyDescent="0.3">
      <c r="A6360" t="s">
        <v>9463</v>
      </c>
      <c r="B6360">
        <f t="shared" si="447"/>
        <v>12</v>
      </c>
    </row>
    <row r="6361" spans="1:2" ht="15" customHeight="1" x14ac:dyDescent="0.3">
      <c r="A6361" t="s">
        <v>9464</v>
      </c>
      <c r="B6361">
        <f t="shared" si="447"/>
        <v>12</v>
      </c>
    </row>
    <row r="6362" spans="1:2" ht="15" customHeight="1" x14ac:dyDescent="0.3">
      <c r="A6362" t="s">
        <v>9465</v>
      </c>
      <c r="B6362">
        <f t="shared" si="447"/>
        <v>10</v>
      </c>
    </row>
    <row r="6363" spans="1:2" ht="15" customHeight="1" x14ac:dyDescent="0.3">
      <c r="A6363" t="s">
        <v>9466</v>
      </c>
      <c r="B6363">
        <f t="shared" si="447"/>
        <v>12</v>
      </c>
    </row>
    <row r="6364" spans="1:2" ht="15" customHeight="1" x14ac:dyDescent="0.3">
      <c r="A6364" t="s">
        <v>9467</v>
      </c>
      <c r="B6364">
        <f t="shared" si="447"/>
        <v>15</v>
      </c>
    </row>
    <row r="6365" spans="1:2" ht="15" customHeight="1" x14ac:dyDescent="0.3">
      <c r="A6365" t="s">
        <v>9468</v>
      </c>
      <c r="B6365">
        <f t="shared" si="447"/>
        <v>15</v>
      </c>
    </row>
    <row r="6366" spans="1:2" ht="15" customHeight="1" x14ac:dyDescent="0.3">
      <c r="A6366" t="s">
        <v>9469</v>
      </c>
      <c r="B6366">
        <f t="shared" si="447"/>
        <v>13</v>
      </c>
    </row>
    <row r="6367" spans="1:2" ht="15" customHeight="1" x14ac:dyDescent="0.3">
      <c r="A6367" t="s">
        <v>9470</v>
      </c>
      <c r="B6367">
        <f t="shared" si="447"/>
        <v>10</v>
      </c>
    </row>
    <row r="6368" spans="1:2" ht="15" customHeight="1" x14ac:dyDescent="0.3">
      <c r="A6368" t="s">
        <v>9471</v>
      </c>
      <c r="B6368">
        <f t="shared" si="447"/>
        <v>20</v>
      </c>
    </row>
    <row r="6369" spans="1:2" ht="15" customHeight="1" x14ac:dyDescent="0.3">
      <c r="A6369" t="s">
        <v>9472</v>
      </c>
      <c r="B6369">
        <f t="shared" si="447"/>
        <v>20</v>
      </c>
    </row>
    <row r="6370" spans="1:2" ht="15" customHeight="1" x14ac:dyDescent="0.3">
      <c r="A6370" t="s">
        <v>9473</v>
      </c>
      <c r="B6370">
        <f t="shared" si="447"/>
        <v>10</v>
      </c>
    </row>
    <row r="6371" spans="1:2" ht="15" customHeight="1" x14ac:dyDescent="0.3">
      <c r="A6371" t="s">
        <v>9474</v>
      </c>
      <c r="B6371">
        <f t="shared" si="447"/>
        <v>10</v>
      </c>
    </row>
    <row r="6372" spans="1:2" ht="15" customHeight="1" x14ac:dyDescent="0.3">
      <c r="A6372" t="s">
        <v>9475</v>
      </c>
      <c r="B6372">
        <f t="shared" si="447"/>
        <v>15</v>
      </c>
    </row>
    <row r="6373" spans="1:2" ht="15" customHeight="1" x14ac:dyDescent="0.3">
      <c r="A6373" t="s">
        <v>9476</v>
      </c>
      <c r="B6373">
        <f t="shared" si="447"/>
        <v>12</v>
      </c>
    </row>
    <row r="6374" spans="1:2" ht="15" customHeight="1" x14ac:dyDescent="0.3">
      <c r="A6374" t="s">
        <v>9477</v>
      </c>
      <c r="B6374">
        <f t="shared" si="447"/>
        <v>10</v>
      </c>
    </row>
    <row r="6375" spans="1:2" ht="15" customHeight="1" x14ac:dyDescent="0.3">
      <c r="A6375" t="s">
        <v>9478</v>
      </c>
      <c r="B6375">
        <f t="shared" si="447"/>
        <v>10</v>
      </c>
    </row>
    <row r="6376" spans="1:2" ht="15" customHeight="1" x14ac:dyDescent="0.3">
      <c r="A6376" t="s">
        <v>9479</v>
      </c>
      <c r="B6376">
        <f t="shared" si="447"/>
        <v>12</v>
      </c>
    </row>
    <row r="6377" spans="1:2" ht="15" customHeight="1" x14ac:dyDescent="0.3">
      <c r="A6377" t="s">
        <v>9480</v>
      </c>
      <c r="B6377">
        <f t="shared" si="447"/>
        <v>15</v>
      </c>
    </row>
    <row r="6378" spans="1:2" ht="15" customHeight="1" x14ac:dyDescent="0.3">
      <c r="A6378" t="s">
        <v>9481</v>
      </c>
      <c r="B6378">
        <f t="shared" si="447"/>
        <v>13</v>
      </c>
    </row>
    <row r="6379" spans="1:2" ht="15" customHeight="1" x14ac:dyDescent="0.3">
      <c r="A6379" t="s">
        <v>9482</v>
      </c>
      <c r="B6379">
        <f t="shared" si="447"/>
        <v>10</v>
      </c>
    </row>
    <row r="6380" spans="1:2" ht="15" customHeight="1" x14ac:dyDescent="0.3">
      <c r="A6380" t="s">
        <v>9483</v>
      </c>
      <c r="B6380">
        <f t="shared" si="447"/>
        <v>13</v>
      </c>
    </row>
    <row r="6381" spans="1:2" ht="15" customHeight="1" x14ac:dyDescent="0.3">
      <c r="A6381" t="s">
        <v>9484</v>
      </c>
      <c r="B6381">
        <f t="shared" si="447"/>
        <v>13</v>
      </c>
    </row>
    <row r="6382" spans="1:2" ht="15" customHeight="1" x14ac:dyDescent="0.3">
      <c r="A6382" t="s">
        <v>9485</v>
      </c>
      <c r="B6382">
        <f t="shared" si="447"/>
        <v>13</v>
      </c>
    </row>
    <row r="6383" spans="1:2" ht="15" customHeight="1" x14ac:dyDescent="0.3">
      <c r="A6383" t="s">
        <v>9486</v>
      </c>
      <c r="B6383">
        <f t="shared" si="447"/>
        <v>10</v>
      </c>
    </row>
    <row r="6384" spans="1:2" ht="15" customHeight="1" x14ac:dyDescent="0.3">
      <c r="A6384" t="s">
        <v>9487</v>
      </c>
      <c r="B6384">
        <f t="shared" si="447"/>
        <v>10</v>
      </c>
    </row>
    <row r="6385" spans="1:2" ht="15" customHeight="1" x14ac:dyDescent="0.3">
      <c r="A6385" t="s">
        <v>9488</v>
      </c>
      <c r="B6385">
        <f t="shared" si="447"/>
        <v>10</v>
      </c>
    </row>
    <row r="6386" spans="1:2" ht="15" customHeight="1" x14ac:dyDescent="0.3">
      <c r="A6386" t="s">
        <v>9489</v>
      </c>
      <c r="B6386">
        <f t="shared" si="447"/>
        <v>13</v>
      </c>
    </row>
    <row r="6387" spans="1:2" ht="15" customHeight="1" x14ac:dyDescent="0.3">
      <c r="A6387" t="s">
        <v>9490</v>
      </c>
      <c r="B6387">
        <f t="shared" si="447"/>
        <v>13</v>
      </c>
    </row>
    <row r="6388" spans="1:2" ht="15" customHeight="1" x14ac:dyDescent="0.3">
      <c r="A6388" t="s">
        <v>9491</v>
      </c>
      <c r="B6388">
        <f t="shared" si="447"/>
        <v>0</v>
      </c>
    </row>
    <row r="6389" spans="1:2" ht="15" customHeight="1" x14ac:dyDescent="0.3">
      <c r="A6389" t="s">
        <v>9492</v>
      </c>
      <c r="B6389">
        <f t="shared" ref="B6389:B6420" si="448">B6232</f>
        <v>18</v>
      </c>
    </row>
    <row r="6390" spans="1:2" ht="15" customHeight="1" x14ac:dyDescent="0.3">
      <c r="A6390" t="s">
        <v>9493</v>
      </c>
      <c r="B6390">
        <f t="shared" si="448"/>
        <v>18</v>
      </c>
    </row>
    <row r="6391" spans="1:2" ht="15" customHeight="1" x14ac:dyDescent="0.3">
      <c r="A6391" t="s">
        <v>9494</v>
      </c>
      <c r="B6391">
        <f t="shared" si="448"/>
        <v>18</v>
      </c>
    </row>
    <row r="6392" spans="1:2" ht="15" customHeight="1" x14ac:dyDescent="0.3">
      <c r="A6392" t="s">
        <v>9495</v>
      </c>
      <c r="B6392">
        <f t="shared" si="448"/>
        <v>13</v>
      </c>
    </row>
    <row r="6393" spans="1:2" ht="15" customHeight="1" x14ac:dyDescent="0.3">
      <c r="A6393" t="s">
        <v>9496</v>
      </c>
      <c r="B6393">
        <f t="shared" si="448"/>
        <v>13</v>
      </c>
    </row>
    <row r="6394" spans="1:2" ht="15" customHeight="1" x14ac:dyDescent="0.3">
      <c r="A6394" t="s">
        <v>9497</v>
      </c>
      <c r="B6394">
        <f t="shared" si="448"/>
        <v>13</v>
      </c>
    </row>
    <row r="6395" spans="1:2" ht="15" customHeight="1" x14ac:dyDescent="0.3">
      <c r="A6395" t="s">
        <v>9498</v>
      </c>
      <c r="B6395">
        <f t="shared" si="448"/>
        <v>13</v>
      </c>
    </row>
    <row r="6396" spans="1:2" ht="15" customHeight="1" x14ac:dyDescent="0.3">
      <c r="A6396" t="s">
        <v>9499</v>
      </c>
      <c r="B6396">
        <f t="shared" si="448"/>
        <v>13</v>
      </c>
    </row>
    <row r="6397" spans="1:2" ht="15" customHeight="1" x14ac:dyDescent="0.3">
      <c r="A6397" t="s">
        <v>9500</v>
      </c>
      <c r="B6397">
        <f t="shared" si="448"/>
        <v>13</v>
      </c>
    </row>
    <row r="6398" spans="1:2" ht="15" customHeight="1" x14ac:dyDescent="0.3">
      <c r="A6398" t="s">
        <v>9501</v>
      </c>
      <c r="B6398">
        <f t="shared" si="448"/>
        <v>15</v>
      </c>
    </row>
    <row r="6399" spans="1:2" ht="15" customHeight="1" x14ac:dyDescent="0.3">
      <c r="A6399" t="s">
        <v>9502</v>
      </c>
      <c r="B6399">
        <f t="shared" si="448"/>
        <v>13</v>
      </c>
    </row>
    <row r="6400" spans="1:2" ht="15" customHeight="1" x14ac:dyDescent="0.3">
      <c r="A6400" t="s">
        <v>9503</v>
      </c>
      <c r="B6400">
        <f t="shared" si="448"/>
        <v>13</v>
      </c>
    </row>
    <row r="6401" spans="1:2" ht="15" customHeight="1" x14ac:dyDescent="0.3">
      <c r="A6401" t="s">
        <v>9504</v>
      </c>
      <c r="B6401">
        <f t="shared" si="448"/>
        <v>25</v>
      </c>
    </row>
    <row r="6402" spans="1:2" ht="15" customHeight="1" x14ac:dyDescent="0.3">
      <c r="A6402" t="s">
        <v>9505</v>
      </c>
      <c r="B6402">
        <f t="shared" si="448"/>
        <v>0</v>
      </c>
    </row>
    <row r="6403" spans="1:2" ht="15" customHeight="1" x14ac:dyDescent="0.3">
      <c r="A6403" t="s">
        <v>9506</v>
      </c>
      <c r="B6403">
        <f t="shared" si="448"/>
        <v>12</v>
      </c>
    </row>
    <row r="6404" spans="1:2" ht="15" customHeight="1" x14ac:dyDescent="0.3">
      <c r="A6404" t="s">
        <v>9507</v>
      </c>
      <c r="B6404">
        <f t="shared" si="448"/>
        <v>15</v>
      </c>
    </row>
    <row r="6405" spans="1:2" ht="15" customHeight="1" x14ac:dyDescent="0.3">
      <c r="A6405" t="s">
        <v>9508</v>
      </c>
      <c r="B6405">
        <f t="shared" si="448"/>
        <v>13</v>
      </c>
    </row>
    <row r="6406" spans="1:2" ht="15" customHeight="1" x14ac:dyDescent="0.3">
      <c r="A6406" t="s">
        <v>9509</v>
      </c>
      <c r="B6406">
        <f t="shared" si="448"/>
        <v>13</v>
      </c>
    </row>
    <row r="6407" spans="1:2" ht="15" customHeight="1" x14ac:dyDescent="0.3">
      <c r="A6407" t="s">
        <v>9510</v>
      </c>
      <c r="B6407">
        <f t="shared" si="448"/>
        <v>10</v>
      </c>
    </row>
    <row r="6408" spans="1:2" ht="15" customHeight="1" x14ac:dyDescent="0.3">
      <c r="A6408" t="s">
        <v>9511</v>
      </c>
      <c r="B6408">
        <f t="shared" si="448"/>
        <v>15</v>
      </c>
    </row>
    <row r="6409" spans="1:2" ht="15" customHeight="1" x14ac:dyDescent="0.3">
      <c r="A6409" t="s">
        <v>9512</v>
      </c>
      <c r="B6409">
        <f t="shared" si="448"/>
        <v>10</v>
      </c>
    </row>
    <row r="6410" spans="1:2" ht="15" customHeight="1" x14ac:dyDescent="0.3">
      <c r="A6410" t="s">
        <v>9513</v>
      </c>
      <c r="B6410">
        <f t="shared" si="448"/>
        <v>0</v>
      </c>
    </row>
    <row r="6411" spans="1:2" ht="15" customHeight="1" x14ac:dyDescent="0.3">
      <c r="A6411" t="s">
        <v>9514</v>
      </c>
      <c r="B6411">
        <f t="shared" si="448"/>
        <v>0</v>
      </c>
    </row>
    <row r="6412" spans="1:2" ht="15" customHeight="1" x14ac:dyDescent="0.3">
      <c r="A6412" t="s">
        <v>9515</v>
      </c>
      <c r="B6412">
        <f t="shared" si="448"/>
        <v>0</v>
      </c>
    </row>
    <row r="6413" spans="1:2" ht="15" customHeight="1" x14ac:dyDescent="0.3">
      <c r="A6413" t="s">
        <v>9516</v>
      </c>
      <c r="B6413">
        <f t="shared" si="448"/>
        <v>12</v>
      </c>
    </row>
    <row r="6414" spans="1:2" ht="15" customHeight="1" x14ac:dyDescent="0.3">
      <c r="A6414" t="s">
        <v>9517</v>
      </c>
      <c r="B6414">
        <f t="shared" si="448"/>
        <v>10</v>
      </c>
    </row>
    <row r="6415" spans="1:2" ht="15" customHeight="1" x14ac:dyDescent="0.3">
      <c r="A6415" t="s">
        <v>9518</v>
      </c>
      <c r="B6415">
        <f t="shared" si="448"/>
        <v>10</v>
      </c>
    </row>
    <row r="6416" spans="1:2" ht="15" customHeight="1" x14ac:dyDescent="0.3">
      <c r="A6416" t="s">
        <v>9519</v>
      </c>
      <c r="B6416">
        <f t="shared" si="448"/>
        <v>10</v>
      </c>
    </row>
    <row r="6417" spans="1:2" ht="15" customHeight="1" x14ac:dyDescent="0.3">
      <c r="A6417" t="s">
        <v>9520</v>
      </c>
      <c r="B6417">
        <f t="shared" si="448"/>
        <v>12</v>
      </c>
    </row>
    <row r="6418" spans="1:2" ht="15" customHeight="1" x14ac:dyDescent="0.3">
      <c r="A6418" t="s">
        <v>9521</v>
      </c>
      <c r="B6418">
        <f t="shared" si="448"/>
        <v>0</v>
      </c>
    </row>
    <row r="6419" spans="1:2" ht="15" customHeight="1" x14ac:dyDescent="0.3">
      <c r="A6419" t="s">
        <v>9522</v>
      </c>
      <c r="B6419">
        <f t="shared" si="448"/>
        <v>12</v>
      </c>
    </row>
    <row r="6420" spans="1:2" ht="15" customHeight="1" x14ac:dyDescent="0.3">
      <c r="A6420" t="s">
        <v>9523</v>
      </c>
      <c r="B6420">
        <f t="shared" si="448"/>
        <v>15</v>
      </c>
    </row>
    <row r="6421" spans="1:2" ht="15" customHeight="1" x14ac:dyDescent="0.3">
      <c r="A6421" t="s">
        <v>9524</v>
      </c>
      <c r="B6421">
        <f t="shared" ref="B6421:B6430" si="449">B6264</f>
        <v>15</v>
      </c>
    </row>
    <row r="6422" spans="1:2" ht="15" customHeight="1" x14ac:dyDescent="0.3">
      <c r="A6422" t="s">
        <v>9525</v>
      </c>
      <c r="B6422">
        <f t="shared" si="449"/>
        <v>18</v>
      </c>
    </row>
    <row r="6423" spans="1:2" ht="15" customHeight="1" x14ac:dyDescent="0.3">
      <c r="A6423" t="s">
        <v>9526</v>
      </c>
      <c r="B6423">
        <f t="shared" si="449"/>
        <v>13</v>
      </c>
    </row>
    <row r="6424" spans="1:2" ht="15" customHeight="1" x14ac:dyDescent="0.3">
      <c r="A6424" t="s">
        <v>9527</v>
      </c>
      <c r="B6424">
        <f t="shared" si="449"/>
        <v>13</v>
      </c>
    </row>
    <row r="6425" spans="1:2" ht="15" customHeight="1" x14ac:dyDescent="0.3">
      <c r="A6425" t="s">
        <v>9528</v>
      </c>
      <c r="B6425">
        <f t="shared" si="449"/>
        <v>12</v>
      </c>
    </row>
    <row r="6426" spans="1:2" ht="15" customHeight="1" x14ac:dyDescent="0.3">
      <c r="A6426" t="s">
        <v>9529</v>
      </c>
      <c r="B6426">
        <f t="shared" si="449"/>
        <v>12</v>
      </c>
    </row>
    <row r="6427" spans="1:2" ht="15" customHeight="1" x14ac:dyDescent="0.3">
      <c r="A6427" t="s">
        <v>9530</v>
      </c>
      <c r="B6427">
        <f t="shared" si="449"/>
        <v>10</v>
      </c>
    </row>
    <row r="6428" spans="1:2" ht="15" customHeight="1" x14ac:dyDescent="0.3">
      <c r="A6428" t="s">
        <v>9531</v>
      </c>
      <c r="B6428">
        <f t="shared" si="449"/>
        <v>10</v>
      </c>
    </row>
    <row r="6429" spans="1:2" ht="15" customHeight="1" x14ac:dyDescent="0.3">
      <c r="A6429" t="s">
        <v>9532</v>
      </c>
      <c r="B6429">
        <f t="shared" si="449"/>
        <v>10</v>
      </c>
    </row>
    <row r="6430" spans="1:2" ht="15" customHeight="1" x14ac:dyDescent="0.3">
      <c r="A6430" t="s">
        <v>9533</v>
      </c>
      <c r="B6430">
        <f t="shared" si="449"/>
        <v>10</v>
      </c>
    </row>
    <row r="6431" spans="1:2" ht="15" customHeight="1" x14ac:dyDescent="0.3">
      <c r="A6431" t="s">
        <v>11864</v>
      </c>
      <c r="B6431">
        <f t="shared" ref="B6431:B6462" si="450">B6276</f>
        <v>15</v>
      </c>
    </row>
    <row r="6432" spans="1:2" ht="15" customHeight="1" x14ac:dyDescent="0.3">
      <c r="A6432" t="s">
        <v>11865</v>
      </c>
      <c r="B6432">
        <f t="shared" si="450"/>
        <v>15</v>
      </c>
    </row>
    <row r="6433" spans="1:2" ht="15" customHeight="1" x14ac:dyDescent="0.3">
      <c r="A6433" t="s">
        <v>11866</v>
      </c>
      <c r="B6433">
        <f t="shared" si="450"/>
        <v>15</v>
      </c>
    </row>
    <row r="6434" spans="1:2" ht="15" customHeight="1" x14ac:dyDescent="0.3">
      <c r="A6434" t="s">
        <v>11867</v>
      </c>
      <c r="B6434">
        <f t="shared" si="450"/>
        <v>13</v>
      </c>
    </row>
    <row r="6435" spans="1:2" ht="15" customHeight="1" x14ac:dyDescent="0.3">
      <c r="A6435" t="s">
        <v>11868</v>
      </c>
      <c r="B6435">
        <f t="shared" si="450"/>
        <v>13</v>
      </c>
    </row>
    <row r="6436" spans="1:2" ht="15" customHeight="1" x14ac:dyDescent="0.3">
      <c r="A6436" t="s">
        <v>11869</v>
      </c>
      <c r="B6436">
        <f t="shared" si="450"/>
        <v>18</v>
      </c>
    </row>
    <row r="6437" spans="1:2" ht="15" customHeight="1" x14ac:dyDescent="0.3">
      <c r="A6437" t="s">
        <v>11870</v>
      </c>
      <c r="B6437">
        <f t="shared" si="450"/>
        <v>18</v>
      </c>
    </row>
    <row r="6438" spans="1:2" ht="15" customHeight="1" x14ac:dyDescent="0.3">
      <c r="A6438" t="s">
        <v>11871</v>
      </c>
      <c r="B6438">
        <f t="shared" si="450"/>
        <v>20</v>
      </c>
    </row>
    <row r="6439" spans="1:2" ht="15" customHeight="1" x14ac:dyDescent="0.3">
      <c r="A6439" t="s">
        <v>11872</v>
      </c>
      <c r="B6439">
        <f t="shared" si="450"/>
        <v>20</v>
      </c>
    </row>
    <row r="6440" spans="1:2" ht="15" customHeight="1" x14ac:dyDescent="0.3">
      <c r="A6440" t="s">
        <v>11873</v>
      </c>
      <c r="B6440">
        <f t="shared" si="450"/>
        <v>15</v>
      </c>
    </row>
    <row r="6441" spans="1:2" ht="15" customHeight="1" x14ac:dyDescent="0.3">
      <c r="A6441" t="s">
        <v>11874</v>
      </c>
      <c r="B6441">
        <f t="shared" si="450"/>
        <v>0</v>
      </c>
    </row>
    <row r="6442" spans="1:2" ht="15" customHeight="1" x14ac:dyDescent="0.3">
      <c r="A6442" t="s">
        <v>11875</v>
      </c>
      <c r="B6442">
        <f t="shared" si="450"/>
        <v>0</v>
      </c>
    </row>
    <row r="6443" spans="1:2" ht="15" customHeight="1" x14ac:dyDescent="0.3">
      <c r="A6443" t="s">
        <v>11876</v>
      </c>
      <c r="B6443">
        <f t="shared" si="450"/>
        <v>10</v>
      </c>
    </row>
    <row r="6444" spans="1:2" ht="15" customHeight="1" x14ac:dyDescent="0.3">
      <c r="A6444" t="s">
        <v>11877</v>
      </c>
      <c r="B6444">
        <f t="shared" si="450"/>
        <v>10</v>
      </c>
    </row>
    <row r="6445" spans="1:2" ht="15" customHeight="1" x14ac:dyDescent="0.3">
      <c r="A6445" t="s">
        <v>11878</v>
      </c>
      <c r="B6445">
        <f t="shared" si="450"/>
        <v>10</v>
      </c>
    </row>
    <row r="6446" spans="1:2" ht="15" customHeight="1" x14ac:dyDescent="0.3">
      <c r="A6446" t="s">
        <v>11879</v>
      </c>
      <c r="B6446">
        <f t="shared" si="450"/>
        <v>10</v>
      </c>
    </row>
    <row r="6447" spans="1:2" ht="15" customHeight="1" x14ac:dyDescent="0.3">
      <c r="A6447" t="s">
        <v>11880</v>
      </c>
      <c r="B6447">
        <f t="shared" si="450"/>
        <v>10</v>
      </c>
    </row>
    <row r="6448" spans="1:2" ht="15" customHeight="1" x14ac:dyDescent="0.3">
      <c r="A6448" t="s">
        <v>11881</v>
      </c>
      <c r="B6448">
        <f t="shared" si="450"/>
        <v>10</v>
      </c>
    </row>
    <row r="6449" spans="1:2" ht="15" customHeight="1" x14ac:dyDescent="0.3">
      <c r="A6449" t="s">
        <v>11882</v>
      </c>
      <c r="B6449">
        <f t="shared" si="450"/>
        <v>10</v>
      </c>
    </row>
    <row r="6450" spans="1:2" ht="15" customHeight="1" x14ac:dyDescent="0.3">
      <c r="A6450" t="s">
        <v>11883</v>
      </c>
      <c r="B6450">
        <f t="shared" si="450"/>
        <v>10</v>
      </c>
    </row>
    <row r="6451" spans="1:2" ht="15" customHeight="1" x14ac:dyDescent="0.3">
      <c r="A6451" t="s">
        <v>11884</v>
      </c>
      <c r="B6451">
        <f t="shared" si="450"/>
        <v>10</v>
      </c>
    </row>
    <row r="6452" spans="1:2" ht="15" customHeight="1" x14ac:dyDescent="0.3">
      <c r="A6452" t="s">
        <v>11885</v>
      </c>
      <c r="B6452">
        <f t="shared" si="450"/>
        <v>10</v>
      </c>
    </row>
    <row r="6453" spans="1:2" ht="15" customHeight="1" x14ac:dyDescent="0.3">
      <c r="A6453" t="s">
        <v>11886</v>
      </c>
      <c r="B6453">
        <f t="shared" si="450"/>
        <v>10</v>
      </c>
    </row>
    <row r="6454" spans="1:2" ht="15" customHeight="1" x14ac:dyDescent="0.3">
      <c r="A6454" t="s">
        <v>11887</v>
      </c>
      <c r="B6454">
        <f t="shared" si="450"/>
        <v>15</v>
      </c>
    </row>
    <row r="6455" spans="1:2" ht="15" customHeight="1" x14ac:dyDescent="0.3">
      <c r="A6455" t="s">
        <v>11888</v>
      </c>
      <c r="B6455">
        <f t="shared" si="450"/>
        <v>15</v>
      </c>
    </row>
    <row r="6456" spans="1:2" ht="15" customHeight="1" x14ac:dyDescent="0.3">
      <c r="A6456" t="s">
        <v>11889</v>
      </c>
      <c r="B6456">
        <f t="shared" si="450"/>
        <v>10</v>
      </c>
    </row>
    <row r="6457" spans="1:2" ht="15" customHeight="1" x14ac:dyDescent="0.3">
      <c r="A6457" t="s">
        <v>11890</v>
      </c>
      <c r="B6457">
        <f t="shared" si="450"/>
        <v>12</v>
      </c>
    </row>
    <row r="6458" spans="1:2" ht="15" customHeight="1" x14ac:dyDescent="0.3">
      <c r="A6458" t="s">
        <v>11891</v>
      </c>
      <c r="B6458">
        <f t="shared" si="450"/>
        <v>12</v>
      </c>
    </row>
    <row r="6459" spans="1:2" ht="15" customHeight="1" x14ac:dyDescent="0.3">
      <c r="A6459" t="s">
        <v>11892</v>
      </c>
      <c r="B6459">
        <f t="shared" si="450"/>
        <v>12</v>
      </c>
    </row>
    <row r="6460" spans="1:2" ht="15" customHeight="1" x14ac:dyDescent="0.3">
      <c r="A6460" t="s">
        <v>11893</v>
      </c>
      <c r="B6460">
        <f t="shared" si="450"/>
        <v>12</v>
      </c>
    </row>
    <row r="6461" spans="1:2" ht="15" customHeight="1" x14ac:dyDescent="0.3">
      <c r="A6461" t="s">
        <v>11894</v>
      </c>
      <c r="B6461">
        <f t="shared" si="450"/>
        <v>12</v>
      </c>
    </row>
    <row r="6462" spans="1:2" ht="15" customHeight="1" x14ac:dyDescent="0.3">
      <c r="A6462" t="s">
        <v>11950</v>
      </c>
      <c r="B6462">
        <f t="shared" si="450"/>
        <v>10</v>
      </c>
    </row>
    <row r="6463" spans="1:2" ht="15" customHeight="1" x14ac:dyDescent="0.3">
      <c r="A6463" t="s">
        <v>11951</v>
      </c>
      <c r="B6463">
        <f t="shared" ref="B6463:B6494" si="451">B6308</f>
        <v>13</v>
      </c>
    </row>
    <row r="6464" spans="1:2" ht="15" customHeight="1" x14ac:dyDescent="0.3">
      <c r="A6464" t="s">
        <v>11952</v>
      </c>
      <c r="B6464">
        <f t="shared" si="451"/>
        <v>10</v>
      </c>
    </row>
    <row r="6465" spans="1:2" ht="15" customHeight="1" x14ac:dyDescent="0.3">
      <c r="A6465" t="s">
        <v>11953</v>
      </c>
      <c r="B6465">
        <f t="shared" si="451"/>
        <v>13</v>
      </c>
    </row>
    <row r="6466" spans="1:2" ht="15" customHeight="1" x14ac:dyDescent="0.3">
      <c r="A6466" t="s">
        <v>11954</v>
      </c>
      <c r="B6466">
        <f t="shared" si="451"/>
        <v>12</v>
      </c>
    </row>
    <row r="6467" spans="1:2" ht="15" customHeight="1" x14ac:dyDescent="0.3">
      <c r="A6467" t="s">
        <v>11955</v>
      </c>
      <c r="B6467">
        <f t="shared" si="451"/>
        <v>12</v>
      </c>
    </row>
    <row r="6468" spans="1:2" ht="15" customHeight="1" x14ac:dyDescent="0.3">
      <c r="A6468" t="s">
        <v>11956</v>
      </c>
      <c r="B6468">
        <f t="shared" si="451"/>
        <v>13</v>
      </c>
    </row>
    <row r="6469" spans="1:2" ht="15" customHeight="1" x14ac:dyDescent="0.3">
      <c r="A6469" t="s">
        <v>11957</v>
      </c>
      <c r="B6469">
        <f t="shared" si="451"/>
        <v>12</v>
      </c>
    </row>
    <row r="6470" spans="1:2" ht="15" customHeight="1" x14ac:dyDescent="0.3">
      <c r="A6470" t="s">
        <v>11958</v>
      </c>
      <c r="B6470">
        <f t="shared" si="451"/>
        <v>13</v>
      </c>
    </row>
    <row r="6471" spans="1:2" ht="15" customHeight="1" x14ac:dyDescent="0.3">
      <c r="A6471" t="s">
        <v>11959</v>
      </c>
      <c r="B6471">
        <f t="shared" si="451"/>
        <v>12</v>
      </c>
    </row>
    <row r="6472" spans="1:2" ht="15" customHeight="1" x14ac:dyDescent="0.3">
      <c r="A6472" t="s">
        <v>11960</v>
      </c>
      <c r="B6472">
        <f t="shared" si="451"/>
        <v>12</v>
      </c>
    </row>
    <row r="6473" spans="1:2" ht="15" customHeight="1" x14ac:dyDescent="0.3">
      <c r="A6473" t="s">
        <v>11961</v>
      </c>
      <c r="B6473">
        <f t="shared" si="451"/>
        <v>12</v>
      </c>
    </row>
    <row r="6474" spans="1:2" ht="15" customHeight="1" x14ac:dyDescent="0.3">
      <c r="A6474" t="s">
        <v>11962</v>
      </c>
      <c r="B6474">
        <f t="shared" si="451"/>
        <v>12</v>
      </c>
    </row>
    <row r="6475" spans="1:2" ht="15" customHeight="1" x14ac:dyDescent="0.3">
      <c r="A6475" t="s">
        <v>11963</v>
      </c>
      <c r="B6475">
        <f t="shared" si="451"/>
        <v>12</v>
      </c>
    </row>
    <row r="6476" spans="1:2" ht="15" customHeight="1" x14ac:dyDescent="0.3">
      <c r="A6476" t="s">
        <v>11964</v>
      </c>
      <c r="B6476">
        <f t="shared" si="451"/>
        <v>10</v>
      </c>
    </row>
    <row r="6477" spans="1:2" ht="15" customHeight="1" x14ac:dyDescent="0.3">
      <c r="A6477" t="s">
        <v>11965</v>
      </c>
      <c r="B6477">
        <f t="shared" si="451"/>
        <v>13</v>
      </c>
    </row>
    <row r="6478" spans="1:2" ht="15" customHeight="1" x14ac:dyDescent="0.3">
      <c r="A6478" t="s">
        <v>11966</v>
      </c>
      <c r="B6478">
        <f t="shared" si="451"/>
        <v>10</v>
      </c>
    </row>
    <row r="6479" spans="1:2" ht="15" customHeight="1" x14ac:dyDescent="0.3">
      <c r="A6479" t="s">
        <v>11967</v>
      </c>
      <c r="B6479">
        <f t="shared" si="451"/>
        <v>12</v>
      </c>
    </row>
    <row r="6480" spans="1:2" ht="15" customHeight="1" x14ac:dyDescent="0.3">
      <c r="A6480" t="s">
        <v>11968</v>
      </c>
      <c r="B6480">
        <f t="shared" si="451"/>
        <v>10</v>
      </c>
    </row>
    <row r="6481" spans="1:2" ht="15" customHeight="1" x14ac:dyDescent="0.3">
      <c r="A6481" t="s">
        <v>11969</v>
      </c>
      <c r="B6481">
        <f t="shared" si="451"/>
        <v>10</v>
      </c>
    </row>
    <row r="6482" spans="1:2" ht="15" customHeight="1" x14ac:dyDescent="0.3">
      <c r="A6482" t="s">
        <v>11970</v>
      </c>
      <c r="B6482">
        <f t="shared" si="451"/>
        <v>10</v>
      </c>
    </row>
    <row r="6483" spans="1:2" ht="15" customHeight="1" x14ac:dyDescent="0.3">
      <c r="A6483" t="s">
        <v>11971</v>
      </c>
      <c r="B6483">
        <f t="shared" si="451"/>
        <v>10</v>
      </c>
    </row>
    <row r="6484" spans="1:2" ht="15" customHeight="1" x14ac:dyDescent="0.3">
      <c r="A6484" t="s">
        <v>11972</v>
      </c>
      <c r="B6484">
        <f t="shared" si="451"/>
        <v>10</v>
      </c>
    </row>
    <row r="6485" spans="1:2" ht="15" customHeight="1" x14ac:dyDescent="0.3">
      <c r="A6485" t="s">
        <v>11973</v>
      </c>
      <c r="B6485">
        <f t="shared" si="451"/>
        <v>15</v>
      </c>
    </row>
    <row r="6486" spans="1:2" ht="15" customHeight="1" x14ac:dyDescent="0.3">
      <c r="A6486" t="s">
        <v>11974</v>
      </c>
      <c r="B6486">
        <f t="shared" si="451"/>
        <v>12</v>
      </c>
    </row>
    <row r="6487" spans="1:2" ht="15" customHeight="1" x14ac:dyDescent="0.3">
      <c r="A6487" t="s">
        <v>11975</v>
      </c>
      <c r="B6487">
        <f t="shared" si="451"/>
        <v>12</v>
      </c>
    </row>
    <row r="6488" spans="1:2" ht="15" customHeight="1" x14ac:dyDescent="0.3">
      <c r="A6488" t="s">
        <v>11976</v>
      </c>
      <c r="B6488">
        <f t="shared" si="451"/>
        <v>10</v>
      </c>
    </row>
    <row r="6489" spans="1:2" ht="15" customHeight="1" x14ac:dyDescent="0.3">
      <c r="A6489" t="s">
        <v>11977</v>
      </c>
      <c r="B6489">
        <f t="shared" si="451"/>
        <v>10</v>
      </c>
    </row>
    <row r="6490" spans="1:2" ht="15" customHeight="1" x14ac:dyDescent="0.3">
      <c r="A6490" t="s">
        <v>11978</v>
      </c>
      <c r="B6490">
        <f t="shared" si="451"/>
        <v>12</v>
      </c>
    </row>
    <row r="6491" spans="1:2" ht="15" customHeight="1" x14ac:dyDescent="0.3">
      <c r="A6491" t="s">
        <v>11979</v>
      </c>
      <c r="B6491">
        <f t="shared" si="451"/>
        <v>15</v>
      </c>
    </row>
    <row r="6492" spans="1:2" ht="15" customHeight="1" x14ac:dyDescent="0.3">
      <c r="A6492" t="s">
        <v>11980</v>
      </c>
      <c r="B6492">
        <f t="shared" si="451"/>
        <v>13</v>
      </c>
    </row>
    <row r="6493" spans="1:2" ht="15" customHeight="1" x14ac:dyDescent="0.3">
      <c r="A6493" t="s">
        <v>11981</v>
      </c>
      <c r="B6493">
        <f t="shared" si="451"/>
        <v>10</v>
      </c>
    </row>
    <row r="6494" spans="1:2" ht="15" customHeight="1" x14ac:dyDescent="0.3">
      <c r="A6494" t="s">
        <v>11982</v>
      </c>
      <c r="B6494">
        <f t="shared" si="451"/>
        <v>15</v>
      </c>
    </row>
    <row r="6495" spans="1:2" ht="15" customHeight="1" x14ac:dyDescent="0.3">
      <c r="A6495" t="s">
        <v>11983</v>
      </c>
      <c r="B6495">
        <f t="shared" ref="B6495:B6526" si="452">B6340</f>
        <v>15</v>
      </c>
    </row>
    <row r="6496" spans="1:2" ht="15" customHeight="1" x14ac:dyDescent="0.3">
      <c r="A6496" t="s">
        <v>9444</v>
      </c>
      <c r="B6496">
        <f t="shared" si="452"/>
        <v>18</v>
      </c>
    </row>
    <row r="6497" spans="1:2" ht="15" customHeight="1" x14ac:dyDescent="0.3">
      <c r="A6497" t="s">
        <v>9445</v>
      </c>
      <c r="B6497">
        <f t="shared" si="452"/>
        <v>0</v>
      </c>
    </row>
    <row r="6498" spans="1:2" ht="15" customHeight="1" x14ac:dyDescent="0.3">
      <c r="A6498" t="s">
        <v>9446</v>
      </c>
      <c r="B6498">
        <f t="shared" si="452"/>
        <v>12</v>
      </c>
    </row>
    <row r="6499" spans="1:2" ht="15" customHeight="1" x14ac:dyDescent="0.3">
      <c r="A6499" t="s">
        <v>9447</v>
      </c>
      <c r="B6499">
        <f t="shared" si="452"/>
        <v>12</v>
      </c>
    </row>
    <row r="6500" spans="1:2" ht="15" customHeight="1" x14ac:dyDescent="0.3">
      <c r="A6500" t="s">
        <v>11895</v>
      </c>
      <c r="B6500">
        <f t="shared" si="452"/>
        <v>13</v>
      </c>
    </row>
    <row r="6501" spans="1:2" ht="15" customHeight="1" x14ac:dyDescent="0.3">
      <c r="A6501" t="s">
        <v>11896</v>
      </c>
      <c r="B6501">
        <f t="shared" si="452"/>
        <v>10</v>
      </c>
    </row>
    <row r="6502" spans="1:2" ht="15" customHeight="1" x14ac:dyDescent="0.3">
      <c r="A6502" t="s">
        <v>11897</v>
      </c>
      <c r="B6502">
        <f t="shared" si="452"/>
        <v>12</v>
      </c>
    </row>
    <row r="6503" spans="1:2" ht="15" customHeight="1" x14ac:dyDescent="0.3">
      <c r="A6503" t="s">
        <v>11898</v>
      </c>
      <c r="B6503">
        <f t="shared" si="452"/>
        <v>12</v>
      </c>
    </row>
    <row r="6504" spans="1:2" ht="15" customHeight="1" x14ac:dyDescent="0.3">
      <c r="A6504" t="s">
        <v>11899</v>
      </c>
      <c r="B6504">
        <f t="shared" si="452"/>
        <v>12</v>
      </c>
    </row>
    <row r="6505" spans="1:2" ht="15" customHeight="1" x14ac:dyDescent="0.3">
      <c r="A6505" t="s">
        <v>11900</v>
      </c>
      <c r="B6505">
        <f t="shared" si="452"/>
        <v>12</v>
      </c>
    </row>
    <row r="6506" spans="1:2" ht="15" customHeight="1" x14ac:dyDescent="0.3">
      <c r="A6506" t="s">
        <v>11901</v>
      </c>
      <c r="B6506">
        <f t="shared" si="452"/>
        <v>12</v>
      </c>
    </row>
    <row r="6507" spans="1:2" ht="15" customHeight="1" x14ac:dyDescent="0.3">
      <c r="A6507" t="s">
        <v>11902</v>
      </c>
      <c r="B6507">
        <f t="shared" si="452"/>
        <v>10</v>
      </c>
    </row>
    <row r="6508" spans="1:2" ht="15" customHeight="1" x14ac:dyDescent="0.3">
      <c r="A6508" t="s">
        <v>11903</v>
      </c>
      <c r="B6508">
        <f t="shared" si="452"/>
        <v>10</v>
      </c>
    </row>
    <row r="6509" spans="1:2" ht="15" customHeight="1" x14ac:dyDescent="0.3">
      <c r="A6509" t="s">
        <v>11904</v>
      </c>
      <c r="B6509">
        <f t="shared" si="452"/>
        <v>10</v>
      </c>
    </row>
    <row r="6510" spans="1:2" ht="15" customHeight="1" x14ac:dyDescent="0.3">
      <c r="A6510" t="s">
        <v>11905</v>
      </c>
      <c r="B6510">
        <f t="shared" si="452"/>
        <v>13</v>
      </c>
    </row>
    <row r="6511" spans="1:2" ht="15" customHeight="1" x14ac:dyDescent="0.3">
      <c r="A6511" t="s">
        <v>11906</v>
      </c>
      <c r="B6511">
        <f t="shared" si="452"/>
        <v>10</v>
      </c>
    </row>
    <row r="6512" spans="1:2" ht="15" customHeight="1" x14ac:dyDescent="0.3">
      <c r="A6512" t="s">
        <v>11907</v>
      </c>
      <c r="B6512">
        <f t="shared" si="452"/>
        <v>12</v>
      </c>
    </row>
    <row r="6513" spans="1:2" ht="15" customHeight="1" x14ac:dyDescent="0.3">
      <c r="A6513" t="s">
        <v>11908</v>
      </c>
      <c r="B6513">
        <f t="shared" si="452"/>
        <v>12</v>
      </c>
    </row>
    <row r="6514" spans="1:2" ht="15" customHeight="1" x14ac:dyDescent="0.3">
      <c r="A6514" t="s">
        <v>11909</v>
      </c>
      <c r="B6514">
        <f t="shared" si="452"/>
        <v>12</v>
      </c>
    </row>
    <row r="6515" spans="1:2" ht="15" customHeight="1" x14ac:dyDescent="0.3">
      <c r="A6515" t="s">
        <v>11910</v>
      </c>
      <c r="B6515">
        <f t="shared" si="452"/>
        <v>12</v>
      </c>
    </row>
    <row r="6516" spans="1:2" ht="15" customHeight="1" x14ac:dyDescent="0.3">
      <c r="A6516" t="s">
        <v>11911</v>
      </c>
      <c r="B6516">
        <f t="shared" si="452"/>
        <v>12</v>
      </c>
    </row>
    <row r="6517" spans="1:2" ht="15" customHeight="1" x14ac:dyDescent="0.3">
      <c r="A6517" t="s">
        <v>11912</v>
      </c>
      <c r="B6517">
        <f t="shared" si="452"/>
        <v>10</v>
      </c>
    </row>
    <row r="6518" spans="1:2" ht="15" customHeight="1" x14ac:dyDescent="0.3">
      <c r="A6518" t="s">
        <v>11913</v>
      </c>
      <c r="B6518">
        <f t="shared" si="452"/>
        <v>12</v>
      </c>
    </row>
    <row r="6519" spans="1:2" ht="15" customHeight="1" x14ac:dyDescent="0.3">
      <c r="A6519" t="s">
        <v>11914</v>
      </c>
      <c r="B6519">
        <f t="shared" si="452"/>
        <v>15</v>
      </c>
    </row>
    <row r="6520" spans="1:2" ht="15" customHeight="1" x14ac:dyDescent="0.3">
      <c r="A6520" t="s">
        <v>11915</v>
      </c>
      <c r="B6520">
        <f t="shared" si="452"/>
        <v>15</v>
      </c>
    </row>
    <row r="6521" spans="1:2" ht="15" customHeight="1" x14ac:dyDescent="0.3">
      <c r="A6521" t="s">
        <v>11916</v>
      </c>
      <c r="B6521">
        <f t="shared" si="452"/>
        <v>13</v>
      </c>
    </row>
    <row r="6522" spans="1:2" ht="15" customHeight="1" x14ac:dyDescent="0.3">
      <c r="A6522" t="s">
        <v>11917</v>
      </c>
      <c r="B6522">
        <f t="shared" si="452"/>
        <v>10</v>
      </c>
    </row>
    <row r="6523" spans="1:2" ht="15" customHeight="1" x14ac:dyDescent="0.3">
      <c r="A6523" t="s">
        <v>11918</v>
      </c>
      <c r="B6523">
        <f t="shared" si="452"/>
        <v>20</v>
      </c>
    </row>
    <row r="6524" spans="1:2" ht="15" customHeight="1" x14ac:dyDescent="0.3">
      <c r="A6524" t="s">
        <v>11919</v>
      </c>
      <c r="B6524">
        <f t="shared" si="452"/>
        <v>20</v>
      </c>
    </row>
    <row r="6525" spans="1:2" ht="15" customHeight="1" x14ac:dyDescent="0.3">
      <c r="A6525" t="s">
        <v>11920</v>
      </c>
      <c r="B6525">
        <f t="shared" si="452"/>
        <v>10</v>
      </c>
    </row>
    <row r="6526" spans="1:2" ht="15" customHeight="1" x14ac:dyDescent="0.3">
      <c r="A6526" t="s">
        <v>11921</v>
      </c>
      <c r="B6526">
        <f t="shared" si="452"/>
        <v>10</v>
      </c>
    </row>
    <row r="6527" spans="1:2" ht="15" customHeight="1" x14ac:dyDescent="0.3">
      <c r="A6527" t="s">
        <v>11922</v>
      </c>
      <c r="B6527">
        <f t="shared" ref="B6527:B6558" si="453">B6372</f>
        <v>15</v>
      </c>
    </row>
    <row r="6528" spans="1:2" ht="15" customHeight="1" x14ac:dyDescent="0.3">
      <c r="A6528" t="s">
        <v>11923</v>
      </c>
      <c r="B6528">
        <f t="shared" si="453"/>
        <v>12</v>
      </c>
    </row>
    <row r="6529" spans="1:2" ht="15" customHeight="1" x14ac:dyDescent="0.3">
      <c r="A6529" t="s">
        <v>11924</v>
      </c>
      <c r="B6529">
        <f t="shared" si="453"/>
        <v>10</v>
      </c>
    </row>
    <row r="6530" spans="1:2" ht="15" customHeight="1" x14ac:dyDescent="0.3">
      <c r="A6530" t="s">
        <v>11925</v>
      </c>
      <c r="B6530">
        <f t="shared" si="453"/>
        <v>10</v>
      </c>
    </row>
    <row r="6531" spans="1:2" ht="15" customHeight="1" x14ac:dyDescent="0.3">
      <c r="A6531" t="s">
        <v>11926</v>
      </c>
      <c r="B6531">
        <f t="shared" si="453"/>
        <v>12</v>
      </c>
    </row>
    <row r="6532" spans="1:2" ht="15" customHeight="1" x14ac:dyDescent="0.3">
      <c r="A6532" t="s">
        <v>11927</v>
      </c>
      <c r="B6532">
        <f t="shared" si="453"/>
        <v>15</v>
      </c>
    </row>
    <row r="6533" spans="1:2" ht="15" customHeight="1" x14ac:dyDescent="0.3">
      <c r="A6533" t="s">
        <v>11928</v>
      </c>
      <c r="B6533">
        <f t="shared" si="453"/>
        <v>13</v>
      </c>
    </row>
    <row r="6534" spans="1:2" ht="15" customHeight="1" x14ac:dyDescent="0.3">
      <c r="A6534" t="s">
        <v>11984</v>
      </c>
      <c r="B6534">
        <f t="shared" si="453"/>
        <v>10</v>
      </c>
    </row>
    <row r="6535" spans="1:2" ht="15" customHeight="1" x14ac:dyDescent="0.3">
      <c r="A6535" t="s">
        <v>11985</v>
      </c>
      <c r="B6535">
        <f t="shared" si="453"/>
        <v>13</v>
      </c>
    </row>
    <row r="6536" spans="1:2" ht="15" customHeight="1" x14ac:dyDescent="0.3">
      <c r="A6536" t="s">
        <v>11929</v>
      </c>
      <c r="B6536">
        <f t="shared" si="453"/>
        <v>13</v>
      </c>
    </row>
    <row r="6537" spans="1:2" ht="15" customHeight="1" x14ac:dyDescent="0.3">
      <c r="A6537" t="s">
        <v>11930</v>
      </c>
      <c r="B6537">
        <f t="shared" si="453"/>
        <v>13</v>
      </c>
    </row>
    <row r="6538" spans="1:2" ht="15" customHeight="1" x14ac:dyDescent="0.3">
      <c r="A6538" t="s">
        <v>11931</v>
      </c>
      <c r="B6538">
        <f t="shared" si="453"/>
        <v>10</v>
      </c>
    </row>
    <row r="6539" spans="1:2" ht="15" customHeight="1" x14ac:dyDescent="0.3">
      <c r="A6539" t="s">
        <v>11932</v>
      </c>
      <c r="B6539">
        <f t="shared" si="453"/>
        <v>10</v>
      </c>
    </row>
    <row r="6540" spans="1:2" ht="15" customHeight="1" x14ac:dyDescent="0.3">
      <c r="A6540" t="s">
        <v>11933</v>
      </c>
      <c r="B6540">
        <f t="shared" si="453"/>
        <v>10</v>
      </c>
    </row>
    <row r="6541" spans="1:2" ht="15" customHeight="1" x14ac:dyDescent="0.3">
      <c r="A6541" t="s">
        <v>11934</v>
      </c>
      <c r="B6541">
        <f t="shared" si="453"/>
        <v>13</v>
      </c>
    </row>
    <row r="6542" spans="1:2" ht="15" customHeight="1" x14ac:dyDescent="0.3">
      <c r="A6542" t="s">
        <v>11935</v>
      </c>
      <c r="B6542">
        <f t="shared" si="453"/>
        <v>13</v>
      </c>
    </row>
    <row r="6543" spans="1:2" ht="15" customHeight="1" x14ac:dyDescent="0.3">
      <c r="A6543" t="s">
        <v>11936</v>
      </c>
      <c r="B6543">
        <f t="shared" si="453"/>
        <v>0</v>
      </c>
    </row>
    <row r="6544" spans="1:2" ht="15" customHeight="1" x14ac:dyDescent="0.3">
      <c r="A6544" t="s">
        <v>11937</v>
      </c>
      <c r="B6544">
        <f t="shared" si="453"/>
        <v>18</v>
      </c>
    </row>
    <row r="6545" spans="1:2" ht="15" customHeight="1" x14ac:dyDescent="0.3">
      <c r="A6545" t="s">
        <v>11938</v>
      </c>
      <c r="B6545">
        <f t="shared" si="453"/>
        <v>18</v>
      </c>
    </row>
    <row r="6546" spans="1:2" ht="15" customHeight="1" x14ac:dyDescent="0.3">
      <c r="A6546" t="s">
        <v>11939</v>
      </c>
      <c r="B6546">
        <f t="shared" si="453"/>
        <v>18</v>
      </c>
    </row>
    <row r="6547" spans="1:2" ht="15" customHeight="1" x14ac:dyDescent="0.3">
      <c r="A6547" t="s">
        <v>11940</v>
      </c>
      <c r="B6547">
        <f t="shared" si="453"/>
        <v>13</v>
      </c>
    </row>
    <row r="6548" spans="1:2" ht="15" customHeight="1" x14ac:dyDescent="0.3">
      <c r="A6548" t="s">
        <v>11941</v>
      </c>
      <c r="B6548">
        <f t="shared" si="453"/>
        <v>13</v>
      </c>
    </row>
    <row r="6549" spans="1:2" ht="15" customHeight="1" x14ac:dyDescent="0.3">
      <c r="A6549" t="s">
        <v>11942</v>
      </c>
      <c r="B6549">
        <f t="shared" si="453"/>
        <v>13</v>
      </c>
    </row>
    <row r="6550" spans="1:2" ht="15" customHeight="1" x14ac:dyDescent="0.3">
      <c r="A6550" t="s">
        <v>11943</v>
      </c>
      <c r="B6550">
        <f t="shared" si="453"/>
        <v>13</v>
      </c>
    </row>
    <row r="6551" spans="1:2" ht="15" customHeight="1" x14ac:dyDescent="0.3">
      <c r="A6551" t="s">
        <v>11944</v>
      </c>
      <c r="B6551">
        <f t="shared" si="453"/>
        <v>13</v>
      </c>
    </row>
    <row r="6552" spans="1:2" ht="15" customHeight="1" x14ac:dyDescent="0.3">
      <c r="A6552" t="s">
        <v>11945</v>
      </c>
      <c r="B6552">
        <f t="shared" si="453"/>
        <v>13</v>
      </c>
    </row>
    <row r="6553" spans="1:2" ht="15" customHeight="1" x14ac:dyDescent="0.3">
      <c r="A6553" t="s">
        <v>11946</v>
      </c>
      <c r="B6553">
        <f t="shared" si="453"/>
        <v>15</v>
      </c>
    </row>
    <row r="6554" spans="1:2" ht="15" customHeight="1" x14ac:dyDescent="0.3">
      <c r="A6554" t="s">
        <v>11947</v>
      </c>
      <c r="B6554">
        <f t="shared" si="453"/>
        <v>13</v>
      </c>
    </row>
    <row r="6555" spans="1:2" ht="15" customHeight="1" x14ac:dyDescent="0.3">
      <c r="A6555" t="s">
        <v>11948</v>
      </c>
      <c r="B6555">
        <f t="shared" si="453"/>
        <v>13</v>
      </c>
    </row>
    <row r="6556" spans="1:2" ht="15" customHeight="1" x14ac:dyDescent="0.3">
      <c r="A6556" t="s">
        <v>11949</v>
      </c>
      <c r="B6556">
        <f t="shared" si="453"/>
        <v>25</v>
      </c>
    </row>
    <row r="6557" spans="1:2" ht="15" customHeight="1" x14ac:dyDescent="0.3">
      <c r="A6557" t="s">
        <v>11986</v>
      </c>
      <c r="B6557">
        <f t="shared" si="453"/>
        <v>0</v>
      </c>
    </row>
    <row r="6558" spans="1:2" ht="15" customHeight="1" x14ac:dyDescent="0.3">
      <c r="A6558" t="s">
        <v>11987</v>
      </c>
      <c r="B6558">
        <f t="shared" si="453"/>
        <v>12</v>
      </c>
    </row>
    <row r="6559" spans="1:2" ht="15" customHeight="1" x14ac:dyDescent="0.3">
      <c r="A6559" t="s">
        <v>11988</v>
      </c>
      <c r="B6559">
        <f t="shared" ref="B6559:B6585" si="454">B6404</f>
        <v>15</v>
      </c>
    </row>
    <row r="6560" spans="1:2" ht="15" customHeight="1" x14ac:dyDescent="0.3">
      <c r="A6560" t="s">
        <v>11989</v>
      </c>
      <c r="B6560">
        <f t="shared" si="454"/>
        <v>13</v>
      </c>
    </row>
    <row r="6561" spans="1:2" ht="15" customHeight="1" x14ac:dyDescent="0.3">
      <c r="A6561" t="s">
        <v>11990</v>
      </c>
      <c r="B6561">
        <f t="shared" si="454"/>
        <v>13</v>
      </c>
    </row>
    <row r="6562" spans="1:2" ht="15" customHeight="1" x14ac:dyDescent="0.3">
      <c r="A6562" t="s">
        <v>11991</v>
      </c>
      <c r="B6562">
        <f t="shared" si="454"/>
        <v>10</v>
      </c>
    </row>
    <row r="6563" spans="1:2" ht="15" customHeight="1" x14ac:dyDescent="0.3">
      <c r="A6563" t="s">
        <v>11992</v>
      </c>
      <c r="B6563">
        <f t="shared" si="454"/>
        <v>15</v>
      </c>
    </row>
    <row r="6564" spans="1:2" ht="15" customHeight="1" x14ac:dyDescent="0.3">
      <c r="A6564" t="s">
        <v>11993</v>
      </c>
      <c r="B6564">
        <f t="shared" si="454"/>
        <v>10</v>
      </c>
    </row>
    <row r="6565" spans="1:2" ht="15" customHeight="1" x14ac:dyDescent="0.3">
      <c r="A6565" t="s">
        <v>11994</v>
      </c>
      <c r="B6565">
        <f t="shared" si="454"/>
        <v>0</v>
      </c>
    </row>
    <row r="6566" spans="1:2" ht="15" customHeight="1" x14ac:dyDescent="0.3">
      <c r="A6566" t="s">
        <v>11995</v>
      </c>
      <c r="B6566">
        <f t="shared" si="454"/>
        <v>0</v>
      </c>
    </row>
    <row r="6567" spans="1:2" ht="15" customHeight="1" x14ac:dyDescent="0.3">
      <c r="A6567" t="s">
        <v>11996</v>
      </c>
      <c r="B6567">
        <f t="shared" si="454"/>
        <v>0</v>
      </c>
    </row>
    <row r="6568" spans="1:2" ht="15" customHeight="1" x14ac:dyDescent="0.3">
      <c r="A6568" t="s">
        <v>11997</v>
      </c>
      <c r="B6568">
        <f t="shared" si="454"/>
        <v>12</v>
      </c>
    </row>
    <row r="6569" spans="1:2" ht="15" customHeight="1" x14ac:dyDescent="0.3">
      <c r="A6569" t="s">
        <v>11998</v>
      </c>
      <c r="B6569">
        <f t="shared" si="454"/>
        <v>10</v>
      </c>
    </row>
    <row r="6570" spans="1:2" ht="15" customHeight="1" x14ac:dyDescent="0.3">
      <c r="A6570" t="s">
        <v>11999</v>
      </c>
      <c r="B6570">
        <f t="shared" si="454"/>
        <v>10</v>
      </c>
    </row>
    <row r="6571" spans="1:2" ht="15" customHeight="1" x14ac:dyDescent="0.3">
      <c r="A6571" t="s">
        <v>12000</v>
      </c>
      <c r="B6571">
        <f t="shared" si="454"/>
        <v>10</v>
      </c>
    </row>
    <row r="6572" spans="1:2" ht="15" customHeight="1" x14ac:dyDescent="0.3">
      <c r="A6572" t="s">
        <v>12001</v>
      </c>
      <c r="B6572">
        <f t="shared" si="454"/>
        <v>12</v>
      </c>
    </row>
    <row r="6573" spans="1:2" ht="15" customHeight="1" x14ac:dyDescent="0.3">
      <c r="A6573" t="s">
        <v>12002</v>
      </c>
      <c r="B6573">
        <f t="shared" si="454"/>
        <v>0</v>
      </c>
    </row>
    <row r="6574" spans="1:2" ht="15" customHeight="1" x14ac:dyDescent="0.3">
      <c r="A6574" t="s">
        <v>12003</v>
      </c>
      <c r="B6574">
        <f t="shared" si="454"/>
        <v>12</v>
      </c>
    </row>
    <row r="6575" spans="1:2" ht="15" customHeight="1" x14ac:dyDescent="0.3">
      <c r="A6575" t="s">
        <v>12004</v>
      </c>
      <c r="B6575">
        <f t="shared" si="454"/>
        <v>15</v>
      </c>
    </row>
    <row r="6576" spans="1:2" ht="15" customHeight="1" x14ac:dyDescent="0.3">
      <c r="A6576" t="s">
        <v>12005</v>
      </c>
      <c r="B6576">
        <f t="shared" si="454"/>
        <v>15</v>
      </c>
    </row>
    <row r="6577" spans="1:2" ht="15" customHeight="1" x14ac:dyDescent="0.3">
      <c r="A6577" t="s">
        <v>12006</v>
      </c>
      <c r="B6577">
        <f t="shared" si="454"/>
        <v>18</v>
      </c>
    </row>
    <row r="6578" spans="1:2" ht="15" customHeight="1" x14ac:dyDescent="0.3">
      <c r="A6578" t="s">
        <v>12007</v>
      </c>
      <c r="B6578">
        <f t="shared" si="454"/>
        <v>13</v>
      </c>
    </row>
    <row r="6579" spans="1:2" ht="15" customHeight="1" x14ac:dyDescent="0.3">
      <c r="A6579" t="s">
        <v>12008</v>
      </c>
      <c r="B6579">
        <f t="shared" si="454"/>
        <v>13</v>
      </c>
    </row>
    <row r="6580" spans="1:2" ht="15" customHeight="1" x14ac:dyDescent="0.3">
      <c r="A6580" t="s">
        <v>12009</v>
      </c>
      <c r="B6580">
        <f t="shared" si="454"/>
        <v>12</v>
      </c>
    </row>
    <row r="6581" spans="1:2" ht="15" customHeight="1" x14ac:dyDescent="0.3">
      <c r="A6581" t="s">
        <v>12010</v>
      </c>
      <c r="B6581">
        <f t="shared" si="454"/>
        <v>12</v>
      </c>
    </row>
    <row r="6582" spans="1:2" ht="15" customHeight="1" x14ac:dyDescent="0.3">
      <c r="A6582" t="s">
        <v>12011</v>
      </c>
      <c r="B6582">
        <f t="shared" si="454"/>
        <v>10</v>
      </c>
    </row>
    <row r="6583" spans="1:2" ht="15" customHeight="1" x14ac:dyDescent="0.3">
      <c r="A6583" t="s">
        <v>12012</v>
      </c>
      <c r="B6583">
        <f t="shared" si="454"/>
        <v>10</v>
      </c>
    </row>
    <row r="6584" spans="1:2" ht="15" customHeight="1" x14ac:dyDescent="0.3">
      <c r="A6584" t="s">
        <v>12013</v>
      </c>
      <c r="B6584">
        <f t="shared" si="454"/>
        <v>10</v>
      </c>
    </row>
    <row r="6585" spans="1:2" ht="15" customHeight="1" x14ac:dyDescent="0.3">
      <c r="A6585" t="s">
        <v>12014</v>
      </c>
      <c r="B6585">
        <f t="shared" si="454"/>
        <v>10</v>
      </c>
    </row>
    <row r="6586" spans="1:2" ht="15" customHeight="1" x14ac:dyDescent="0.3">
      <c r="A6586" t="s">
        <v>10804</v>
      </c>
      <c r="B6586">
        <f>B6108</f>
        <v>15</v>
      </c>
    </row>
    <row r="6587" spans="1:2" ht="15" customHeight="1" x14ac:dyDescent="0.3">
      <c r="A6587" t="s">
        <v>10805</v>
      </c>
      <c r="B6587">
        <f>B6111</f>
        <v>15</v>
      </c>
    </row>
    <row r="6588" spans="1:2" ht="15" customHeight="1" x14ac:dyDescent="0.3">
      <c r="A6588" t="s">
        <v>10806</v>
      </c>
      <c r="B6588">
        <f>B6112</f>
        <v>15</v>
      </c>
    </row>
    <row r="6589" spans="1:2" ht="15" customHeight="1" x14ac:dyDescent="0.3">
      <c r="A6589" t="s">
        <v>10807</v>
      </c>
      <c r="B6589">
        <f>B6114</f>
        <v>15</v>
      </c>
    </row>
    <row r="6590" spans="1:2" ht="15" customHeight="1" x14ac:dyDescent="0.3">
      <c r="A6590" t="s">
        <v>10808</v>
      </c>
      <c r="B6590">
        <f>B6115</f>
        <v>13</v>
      </c>
    </row>
    <row r="6591" spans="1:2" ht="15" customHeight="1" x14ac:dyDescent="0.3">
      <c r="A6591" t="s">
        <v>10809</v>
      </c>
      <c r="B6591">
        <f>B6116</f>
        <v>13</v>
      </c>
    </row>
    <row r="6592" spans="1:2" ht="15" customHeight="1" x14ac:dyDescent="0.3">
      <c r="A6592" t="s">
        <v>10810</v>
      </c>
      <c r="B6592">
        <f>B6118</f>
        <v>18</v>
      </c>
    </row>
    <row r="6593" spans="1:2" ht="15" customHeight="1" x14ac:dyDescent="0.3">
      <c r="A6593" t="s">
        <v>10811</v>
      </c>
      <c r="B6593">
        <f>B6119</f>
        <v>18</v>
      </c>
    </row>
    <row r="6594" spans="1:2" ht="15" customHeight="1" x14ac:dyDescent="0.3">
      <c r="A6594" t="s">
        <v>10812</v>
      </c>
      <c r="B6594">
        <f>B6121</f>
        <v>20</v>
      </c>
    </row>
    <row r="6595" spans="1:2" ht="15" customHeight="1" x14ac:dyDescent="0.3">
      <c r="A6595" t="s">
        <v>10813</v>
      </c>
      <c r="B6595">
        <f>B6122</f>
        <v>20</v>
      </c>
    </row>
    <row r="6596" spans="1:2" ht="15" customHeight="1" x14ac:dyDescent="0.3">
      <c r="A6596" t="s">
        <v>10814</v>
      </c>
      <c r="B6596">
        <f>B6123</f>
        <v>15</v>
      </c>
    </row>
    <row r="6597" spans="1:2" ht="15" customHeight="1" x14ac:dyDescent="0.3">
      <c r="A6597" t="s">
        <v>10815</v>
      </c>
      <c r="B6597">
        <f>B6125</f>
        <v>0</v>
      </c>
    </row>
    <row r="6598" spans="1:2" ht="15" customHeight="1" x14ac:dyDescent="0.3">
      <c r="A6598" t="s">
        <v>10816</v>
      </c>
      <c r="B6598">
        <f>B6126</f>
        <v>0</v>
      </c>
    </row>
    <row r="6599" spans="1:2" ht="15" customHeight="1" x14ac:dyDescent="0.3">
      <c r="A6599" t="s">
        <v>10817</v>
      </c>
      <c r="B6599">
        <f>B6128</f>
        <v>10</v>
      </c>
    </row>
    <row r="6600" spans="1:2" ht="15" customHeight="1" x14ac:dyDescent="0.3">
      <c r="A6600" t="s">
        <v>10818</v>
      </c>
      <c r="B6600">
        <f>B6129</f>
        <v>10</v>
      </c>
    </row>
    <row r="6601" spans="1:2" ht="15" customHeight="1" x14ac:dyDescent="0.3">
      <c r="A6601" t="s">
        <v>10819</v>
      </c>
      <c r="B6601">
        <f>B6130</f>
        <v>10</v>
      </c>
    </row>
    <row r="6602" spans="1:2" ht="15" customHeight="1" x14ac:dyDescent="0.3">
      <c r="A6602" t="s">
        <v>10820</v>
      </c>
      <c r="B6602">
        <f>B6133</f>
        <v>10</v>
      </c>
    </row>
    <row r="6603" spans="1:2" ht="15" customHeight="1" x14ac:dyDescent="0.3">
      <c r="A6603" t="s">
        <v>10821</v>
      </c>
      <c r="B6603">
        <f>B6134</f>
        <v>10</v>
      </c>
    </row>
    <row r="6604" spans="1:2" ht="15" customHeight="1" x14ac:dyDescent="0.3">
      <c r="A6604" t="s">
        <v>10822</v>
      </c>
      <c r="B6604">
        <f t="shared" ref="B6604:B6651" si="455">B6136</f>
        <v>10</v>
      </c>
    </row>
    <row r="6605" spans="1:2" ht="15" customHeight="1" x14ac:dyDescent="0.3">
      <c r="A6605" t="s">
        <v>10823</v>
      </c>
      <c r="B6605">
        <f t="shared" si="455"/>
        <v>10</v>
      </c>
    </row>
    <row r="6606" spans="1:2" ht="15" customHeight="1" x14ac:dyDescent="0.3">
      <c r="A6606" t="s">
        <v>10824</v>
      </c>
      <c r="B6606">
        <f t="shared" si="455"/>
        <v>10</v>
      </c>
    </row>
    <row r="6607" spans="1:2" ht="15" customHeight="1" x14ac:dyDescent="0.3">
      <c r="A6607" t="s">
        <v>10825</v>
      </c>
      <c r="B6607">
        <f t="shared" si="455"/>
        <v>10</v>
      </c>
    </row>
    <row r="6608" spans="1:2" ht="15" customHeight="1" x14ac:dyDescent="0.3">
      <c r="A6608" t="s">
        <v>10826</v>
      </c>
      <c r="B6608">
        <f t="shared" si="455"/>
        <v>10</v>
      </c>
    </row>
    <row r="6609" spans="1:2" ht="15" customHeight="1" x14ac:dyDescent="0.3">
      <c r="A6609" t="s">
        <v>10827</v>
      </c>
      <c r="B6609">
        <f t="shared" si="455"/>
        <v>10</v>
      </c>
    </row>
    <row r="6610" spans="1:2" ht="15" customHeight="1" x14ac:dyDescent="0.3">
      <c r="A6610" t="s">
        <v>10828</v>
      </c>
      <c r="B6610">
        <f t="shared" si="455"/>
        <v>15</v>
      </c>
    </row>
    <row r="6611" spans="1:2" ht="15" customHeight="1" x14ac:dyDescent="0.3">
      <c r="A6611" t="s">
        <v>10829</v>
      </c>
      <c r="B6611">
        <f t="shared" si="455"/>
        <v>15</v>
      </c>
    </row>
    <row r="6612" spans="1:2" ht="15" customHeight="1" x14ac:dyDescent="0.3">
      <c r="A6612" t="s">
        <v>10830</v>
      </c>
      <c r="B6612">
        <f t="shared" si="455"/>
        <v>10</v>
      </c>
    </row>
    <row r="6613" spans="1:2" ht="15" customHeight="1" x14ac:dyDescent="0.3">
      <c r="A6613" t="s">
        <v>10831</v>
      </c>
      <c r="B6613">
        <f t="shared" si="455"/>
        <v>12</v>
      </c>
    </row>
    <row r="6614" spans="1:2" ht="15" customHeight="1" x14ac:dyDescent="0.3">
      <c r="A6614" t="s">
        <v>10832</v>
      </c>
      <c r="B6614">
        <f t="shared" si="455"/>
        <v>12</v>
      </c>
    </row>
    <row r="6615" spans="1:2" ht="15" customHeight="1" x14ac:dyDescent="0.3">
      <c r="A6615" t="s">
        <v>10833</v>
      </c>
      <c r="B6615">
        <f t="shared" si="455"/>
        <v>12</v>
      </c>
    </row>
    <row r="6616" spans="1:2" ht="15" customHeight="1" x14ac:dyDescent="0.3">
      <c r="A6616" t="s">
        <v>10834</v>
      </c>
      <c r="B6616">
        <f t="shared" si="455"/>
        <v>12</v>
      </c>
    </row>
    <row r="6617" spans="1:2" ht="15" customHeight="1" x14ac:dyDescent="0.3">
      <c r="A6617" t="s">
        <v>10835</v>
      </c>
      <c r="B6617">
        <f t="shared" si="455"/>
        <v>12</v>
      </c>
    </row>
    <row r="6618" spans="1:2" ht="15" customHeight="1" x14ac:dyDescent="0.3">
      <c r="A6618" t="s">
        <v>10836</v>
      </c>
      <c r="B6618">
        <f t="shared" si="455"/>
        <v>10</v>
      </c>
    </row>
    <row r="6619" spans="1:2" ht="15" customHeight="1" x14ac:dyDescent="0.3">
      <c r="A6619" t="s">
        <v>10837</v>
      </c>
      <c r="B6619">
        <f t="shared" si="455"/>
        <v>13</v>
      </c>
    </row>
    <row r="6620" spans="1:2" ht="15" customHeight="1" x14ac:dyDescent="0.3">
      <c r="A6620" t="s">
        <v>10838</v>
      </c>
      <c r="B6620">
        <f t="shared" si="455"/>
        <v>10</v>
      </c>
    </row>
    <row r="6621" spans="1:2" ht="15" customHeight="1" x14ac:dyDescent="0.3">
      <c r="A6621" t="s">
        <v>10839</v>
      </c>
      <c r="B6621">
        <f t="shared" si="455"/>
        <v>13</v>
      </c>
    </row>
    <row r="6622" spans="1:2" ht="15" customHeight="1" x14ac:dyDescent="0.3">
      <c r="A6622" t="s">
        <v>10840</v>
      </c>
      <c r="B6622">
        <f t="shared" si="455"/>
        <v>12</v>
      </c>
    </row>
    <row r="6623" spans="1:2" ht="15" customHeight="1" x14ac:dyDescent="0.3">
      <c r="A6623" t="s">
        <v>10841</v>
      </c>
      <c r="B6623">
        <f t="shared" si="455"/>
        <v>12</v>
      </c>
    </row>
    <row r="6624" spans="1:2" ht="15" customHeight="1" x14ac:dyDescent="0.3">
      <c r="A6624" t="s">
        <v>10842</v>
      </c>
      <c r="B6624">
        <f t="shared" si="455"/>
        <v>13</v>
      </c>
    </row>
    <row r="6625" spans="1:2" ht="15" customHeight="1" x14ac:dyDescent="0.3">
      <c r="A6625" t="s">
        <v>10843</v>
      </c>
      <c r="B6625">
        <f t="shared" si="455"/>
        <v>12</v>
      </c>
    </row>
    <row r="6626" spans="1:2" ht="15" customHeight="1" x14ac:dyDescent="0.3">
      <c r="A6626" t="s">
        <v>10844</v>
      </c>
      <c r="B6626">
        <f t="shared" si="455"/>
        <v>13</v>
      </c>
    </row>
    <row r="6627" spans="1:2" ht="15" customHeight="1" x14ac:dyDescent="0.3">
      <c r="A6627" t="s">
        <v>10845</v>
      </c>
      <c r="B6627">
        <f t="shared" si="455"/>
        <v>12</v>
      </c>
    </row>
    <row r="6628" spans="1:2" ht="15" customHeight="1" x14ac:dyDescent="0.3">
      <c r="A6628" t="s">
        <v>10846</v>
      </c>
      <c r="B6628">
        <f t="shared" si="455"/>
        <v>12</v>
      </c>
    </row>
    <row r="6629" spans="1:2" ht="15" customHeight="1" x14ac:dyDescent="0.3">
      <c r="A6629" t="s">
        <v>10847</v>
      </c>
      <c r="B6629">
        <f t="shared" si="455"/>
        <v>12</v>
      </c>
    </row>
    <row r="6630" spans="1:2" ht="15" customHeight="1" x14ac:dyDescent="0.3">
      <c r="A6630" t="s">
        <v>10848</v>
      </c>
      <c r="B6630">
        <f t="shared" si="455"/>
        <v>12</v>
      </c>
    </row>
    <row r="6631" spans="1:2" ht="15" customHeight="1" x14ac:dyDescent="0.3">
      <c r="A6631" t="s">
        <v>10849</v>
      </c>
      <c r="B6631">
        <f t="shared" si="455"/>
        <v>12</v>
      </c>
    </row>
    <row r="6632" spans="1:2" ht="15" customHeight="1" x14ac:dyDescent="0.3">
      <c r="A6632" t="s">
        <v>10850</v>
      </c>
      <c r="B6632">
        <f t="shared" si="455"/>
        <v>10</v>
      </c>
    </row>
    <row r="6633" spans="1:2" ht="15" customHeight="1" x14ac:dyDescent="0.3">
      <c r="A6633" t="s">
        <v>10851</v>
      </c>
      <c r="B6633">
        <f t="shared" si="455"/>
        <v>13</v>
      </c>
    </row>
    <row r="6634" spans="1:2" ht="15" customHeight="1" x14ac:dyDescent="0.3">
      <c r="A6634" t="s">
        <v>10852</v>
      </c>
      <c r="B6634">
        <f t="shared" si="455"/>
        <v>10</v>
      </c>
    </row>
    <row r="6635" spans="1:2" ht="15" customHeight="1" x14ac:dyDescent="0.3">
      <c r="A6635" t="s">
        <v>10853</v>
      </c>
      <c r="B6635">
        <f t="shared" si="455"/>
        <v>12</v>
      </c>
    </row>
    <row r="6636" spans="1:2" ht="15" customHeight="1" x14ac:dyDescent="0.3">
      <c r="A6636" t="s">
        <v>10854</v>
      </c>
      <c r="B6636">
        <f t="shared" si="455"/>
        <v>10</v>
      </c>
    </row>
    <row r="6637" spans="1:2" ht="15" customHeight="1" x14ac:dyDescent="0.3">
      <c r="A6637" t="s">
        <v>10855</v>
      </c>
      <c r="B6637">
        <f t="shared" si="455"/>
        <v>10</v>
      </c>
    </row>
    <row r="6638" spans="1:2" ht="15" customHeight="1" x14ac:dyDescent="0.3">
      <c r="A6638" t="s">
        <v>10856</v>
      </c>
      <c r="B6638">
        <f t="shared" si="455"/>
        <v>10</v>
      </c>
    </row>
    <row r="6639" spans="1:2" ht="15" customHeight="1" x14ac:dyDescent="0.3">
      <c r="A6639" t="s">
        <v>10857</v>
      </c>
      <c r="B6639">
        <f t="shared" si="455"/>
        <v>10</v>
      </c>
    </row>
    <row r="6640" spans="1:2" ht="15" customHeight="1" x14ac:dyDescent="0.3">
      <c r="A6640" t="s">
        <v>10858</v>
      </c>
      <c r="B6640">
        <f t="shared" si="455"/>
        <v>10</v>
      </c>
    </row>
    <row r="6641" spans="1:2" ht="15" customHeight="1" x14ac:dyDescent="0.3">
      <c r="A6641" t="s">
        <v>10859</v>
      </c>
      <c r="B6641">
        <f t="shared" si="455"/>
        <v>15</v>
      </c>
    </row>
    <row r="6642" spans="1:2" ht="15" customHeight="1" x14ac:dyDescent="0.3">
      <c r="A6642" t="s">
        <v>10860</v>
      </c>
      <c r="B6642">
        <f t="shared" si="455"/>
        <v>12</v>
      </c>
    </row>
    <row r="6643" spans="1:2" ht="15" customHeight="1" x14ac:dyDescent="0.3">
      <c r="A6643" t="s">
        <v>10861</v>
      </c>
      <c r="B6643">
        <f t="shared" si="455"/>
        <v>12</v>
      </c>
    </row>
    <row r="6644" spans="1:2" ht="15" customHeight="1" x14ac:dyDescent="0.3">
      <c r="A6644" t="s">
        <v>10862</v>
      </c>
      <c r="B6644">
        <f t="shared" si="455"/>
        <v>10</v>
      </c>
    </row>
    <row r="6645" spans="1:2" ht="15" customHeight="1" x14ac:dyDescent="0.3">
      <c r="A6645" t="s">
        <v>10863</v>
      </c>
      <c r="B6645">
        <f t="shared" si="455"/>
        <v>10</v>
      </c>
    </row>
    <row r="6646" spans="1:2" ht="15" customHeight="1" x14ac:dyDescent="0.3">
      <c r="A6646" t="s">
        <v>10864</v>
      </c>
      <c r="B6646">
        <f t="shared" si="455"/>
        <v>12</v>
      </c>
    </row>
    <row r="6647" spans="1:2" ht="15" customHeight="1" x14ac:dyDescent="0.3">
      <c r="A6647" t="s">
        <v>10865</v>
      </c>
      <c r="B6647">
        <f t="shared" si="455"/>
        <v>15</v>
      </c>
    </row>
    <row r="6648" spans="1:2" ht="15" customHeight="1" x14ac:dyDescent="0.3">
      <c r="A6648" t="s">
        <v>10866</v>
      </c>
      <c r="B6648">
        <f t="shared" si="455"/>
        <v>13</v>
      </c>
    </row>
    <row r="6649" spans="1:2" ht="15" customHeight="1" x14ac:dyDescent="0.3">
      <c r="A6649" t="s">
        <v>10867</v>
      </c>
      <c r="B6649">
        <f t="shared" si="455"/>
        <v>10</v>
      </c>
    </row>
    <row r="6650" spans="1:2" ht="15" customHeight="1" x14ac:dyDescent="0.3">
      <c r="A6650" t="s">
        <v>10868</v>
      </c>
      <c r="B6650">
        <f t="shared" si="455"/>
        <v>15</v>
      </c>
    </row>
    <row r="6651" spans="1:2" ht="15" customHeight="1" x14ac:dyDescent="0.3">
      <c r="A6651" t="s">
        <v>10869</v>
      </c>
      <c r="B6651">
        <f t="shared" si="455"/>
        <v>15</v>
      </c>
    </row>
    <row r="6652" spans="1:2" ht="15" customHeight="1" x14ac:dyDescent="0.3">
      <c r="A6652" t="s">
        <v>10870</v>
      </c>
      <c r="B6652">
        <f t="shared" ref="B6652:B6683" si="456">B6188</f>
        <v>13</v>
      </c>
    </row>
    <row r="6653" spans="1:2" ht="15" customHeight="1" x14ac:dyDescent="0.3">
      <c r="A6653" t="s">
        <v>10871</v>
      </c>
      <c r="B6653">
        <f t="shared" si="456"/>
        <v>10</v>
      </c>
    </row>
    <row r="6654" spans="1:2" ht="15" customHeight="1" x14ac:dyDescent="0.3">
      <c r="A6654" t="s">
        <v>10872</v>
      </c>
      <c r="B6654">
        <f t="shared" si="456"/>
        <v>12</v>
      </c>
    </row>
    <row r="6655" spans="1:2" ht="15" customHeight="1" x14ac:dyDescent="0.3">
      <c r="A6655" t="s">
        <v>10873</v>
      </c>
      <c r="B6655">
        <f t="shared" si="456"/>
        <v>12</v>
      </c>
    </row>
    <row r="6656" spans="1:2" ht="15" customHeight="1" x14ac:dyDescent="0.3">
      <c r="A6656" t="s">
        <v>10874</v>
      </c>
      <c r="B6656">
        <f t="shared" si="456"/>
        <v>12</v>
      </c>
    </row>
    <row r="6657" spans="1:2" ht="15" customHeight="1" x14ac:dyDescent="0.3">
      <c r="A6657" t="s">
        <v>10875</v>
      </c>
      <c r="B6657">
        <f t="shared" si="456"/>
        <v>12</v>
      </c>
    </row>
    <row r="6658" spans="1:2" ht="15" customHeight="1" x14ac:dyDescent="0.3">
      <c r="A6658" t="s">
        <v>10876</v>
      </c>
      <c r="B6658">
        <f t="shared" si="456"/>
        <v>12</v>
      </c>
    </row>
    <row r="6659" spans="1:2" ht="15" customHeight="1" x14ac:dyDescent="0.3">
      <c r="A6659" t="s">
        <v>10877</v>
      </c>
      <c r="B6659">
        <f t="shared" si="456"/>
        <v>10</v>
      </c>
    </row>
    <row r="6660" spans="1:2" ht="15" customHeight="1" x14ac:dyDescent="0.3">
      <c r="A6660" t="s">
        <v>10878</v>
      </c>
      <c r="B6660">
        <f t="shared" si="456"/>
        <v>10</v>
      </c>
    </row>
    <row r="6661" spans="1:2" ht="15" customHeight="1" x14ac:dyDescent="0.3">
      <c r="A6661" t="s">
        <v>10879</v>
      </c>
      <c r="B6661">
        <f t="shared" si="456"/>
        <v>10</v>
      </c>
    </row>
    <row r="6662" spans="1:2" ht="15" customHeight="1" x14ac:dyDescent="0.3">
      <c r="A6662" t="s">
        <v>10880</v>
      </c>
      <c r="B6662">
        <f t="shared" si="456"/>
        <v>13</v>
      </c>
    </row>
    <row r="6663" spans="1:2" ht="15" customHeight="1" x14ac:dyDescent="0.3">
      <c r="A6663" t="s">
        <v>10881</v>
      </c>
      <c r="B6663">
        <f t="shared" si="456"/>
        <v>10</v>
      </c>
    </row>
    <row r="6664" spans="1:2" ht="15" customHeight="1" x14ac:dyDescent="0.3">
      <c r="A6664" t="s">
        <v>10882</v>
      </c>
      <c r="B6664">
        <f t="shared" si="456"/>
        <v>12</v>
      </c>
    </row>
    <row r="6665" spans="1:2" ht="15" customHeight="1" x14ac:dyDescent="0.3">
      <c r="A6665" t="s">
        <v>10883</v>
      </c>
      <c r="B6665">
        <f t="shared" si="456"/>
        <v>12</v>
      </c>
    </row>
    <row r="6666" spans="1:2" ht="15" customHeight="1" x14ac:dyDescent="0.3">
      <c r="A6666" t="s">
        <v>10884</v>
      </c>
      <c r="B6666">
        <f t="shared" si="456"/>
        <v>12</v>
      </c>
    </row>
    <row r="6667" spans="1:2" ht="15" customHeight="1" x14ac:dyDescent="0.3">
      <c r="A6667" t="s">
        <v>10885</v>
      </c>
      <c r="B6667">
        <f t="shared" si="456"/>
        <v>12</v>
      </c>
    </row>
    <row r="6668" spans="1:2" ht="15" customHeight="1" x14ac:dyDescent="0.3">
      <c r="A6668" t="s">
        <v>10886</v>
      </c>
      <c r="B6668">
        <f t="shared" si="456"/>
        <v>12</v>
      </c>
    </row>
    <row r="6669" spans="1:2" ht="15" customHeight="1" x14ac:dyDescent="0.3">
      <c r="A6669" t="s">
        <v>10887</v>
      </c>
      <c r="B6669">
        <f t="shared" si="456"/>
        <v>10</v>
      </c>
    </row>
    <row r="6670" spans="1:2" ht="15" customHeight="1" x14ac:dyDescent="0.3">
      <c r="A6670" t="s">
        <v>10888</v>
      </c>
      <c r="B6670">
        <f t="shared" si="456"/>
        <v>12</v>
      </c>
    </row>
    <row r="6671" spans="1:2" ht="15" customHeight="1" x14ac:dyDescent="0.3">
      <c r="A6671" t="s">
        <v>10889</v>
      </c>
      <c r="B6671">
        <f t="shared" si="456"/>
        <v>15</v>
      </c>
    </row>
    <row r="6672" spans="1:2" ht="15" customHeight="1" x14ac:dyDescent="0.3">
      <c r="A6672" t="s">
        <v>10890</v>
      </c>
      <c r="B6672">
        <f t="shared" si="456"/>
        <v>15</v>
      </c>
    </row>
    <row r="6673" spans="1:2" ht="15" customHeight="1" x14ac:dyDescent="0.3">
      <c r="A6673" t="s">
        <v>10891</v>
      </c>
      <c r="B6673">
        <f t="shared" si="456"/>
        <v>13</v>
      </c>
    </row>
    <row r="6674" spans="1:2" ht="15" customHeight="1" x14ac:dyDescent="0.3">
      <c r="A6674" t="s">
        <v>10892</v>
      </c>
      <c r="B6674">
        <f t="shared" si="456"/>
        <v>10</v>
      </c>
    </row>
    <row r="6675" spans="1:2" ht="15" customHeight="1" x14ac:dyDescent="0.3">
      <c r="A6675" t="s">
        <v>10893</v>
      </c>
      <c r="B6675">
        <f t="shared" si="456"/>
        <v>20</v>
      </c>
    </row>
    <row r="6676" spans="1:2" ht="15" customHeight="1" x14ac:dyDescent="0.3">
      <c r="A6676" t="s">
        <v>10894</v>
      </c>
      <c r="B6676">
        <f t="shared" si="456"/>
        <v>20</v>
      </c>
    </row>
    <row r="6677" spans="1:2" ht="15" customHeight="1" x14ac:dyDescent="0.3">
      <c r="A6677" t="s">
        <v>10895</v>
      </c>
      <c r="B6677">
        <f t="shared" si="456"/>
        <v>10</v>
      </c>
    </row>
    <row r="6678" spans="1:2" ht="15" customHeight="1" x14ac:dyDescent="0.3">
      <c r="A6678" t="s">
        <v>10896</v>
      </c>
      <c r="B6678">
        <f t="shared" si="456"/>
        <v>10</v>
      </c>
    </row>
    <row r="6679" spans="1:2" ht="15" customHeight="1" x14ac:dyDescent="0.3">
      <c r="A6679" t="s">
        <v>10897</v>
      </c>
      <c r="B6679">
        <f t="shared" si="456"/>
        <v>15</v>
      </c>
    </row>
    <row r="6680" spans="1:2" ht="15" customHeight="1" x14ac:dyDescent="0.3">
      <c r="A6680" t="s">
        <v>10898</v>
      </c>
      <c r="B6680">
        <f t="shared" si="456"/>
        <v>12</v>
      </c>
    </row>
    <row r="6681" spans="1:2" ht="15" customHeight="1" x14ac:dyDescent="0.3">
      <c r="A6681" t="s">
        <v>10899</v>
      </c>
      <c r="B6681">
        <f t="shared" si="456"/>
        <v>10</v>
      </c>
    </row>
    <row r="6682" spans="1:2" ht="15" customHeight="1" x14ac:dyDescent="0.3">
      <c r="A6682" t="s">
        <v>10900</v>
      </c>
      <c r="B6682">
        <f t="shared" si="456"/>
        <v>10</v>
      </c>
    </row>
    <row r="6683" spans="1:2" ht="15" customHeight="1" x14ac:dyDescent="0.3">
      <c r="A6683" t="s">
        <v>10901</v>
      </c>
      <c r="B6683">
        <f t="shared" si="456"/>
        <v>12</v>
      </c>
    </row>
    <row r="6684" spans="1:2" ht="15" customHeight="1" x14ac:dyDescent="0.3">
      <c r="A6684" t="s">
        <v>10902</v>
      </c>
      <c r="B6684">
        <f t="shared" ref="B6684:B6715" si="457">B6220</f>
        <v>15</v>
      </c>
    </row>
    <row r="6685" spans="1:2" ht="15" customHeight="1" x14ac:dyDescent="0.3">
      <c r="A6685" t="s">
        <v>10903</v>
      </c>
      <c r="B6685">
        <f t="shared" si="457"/>
        <v>13</v>
      </c>
    </row>
    <row r="6686" spans="1:2" ht="15" customHeight="1" x14ac:dyDescent="0.3">
      <c r="A6686" t="s">
        <v>10904</v>
      </c>
      <c r="B6686">
        <f t="shared" si="457"/>
        <v>10</v>
      </c>
    </row>
    <row r="6687" spans="1:2" ht="15" customHeight="1" x14ac:dyDescent="0.3">
      <c r="A6687" t="s">
        <v>10905</v>
      </c>
      <c r="B6687">
        <f t="shared" si="457"/>
        <v>13</v>
      </c>
    </row>
    <row r="6688" spans="1:2" ht="15" customHeight="1" x14ac:dyDescent="0.3">
      <c r="A6688" t="s">
        <v>10906</v>
      </c>
      <c r="B6688">
        <f t="shared" si="457"/>
        <v>13</v>
      </c>
    </row>
    <row r="6689" spans="1:2" ht="15" customHeight="1" x14ac:dyDescent="0.3">
      <c r="A6689" t="s">
        <v>10907</v>
      </c>
      <c r="B6689">
        <f t="shared" si="457"/>
        <v>13</v>
      </c>
    </row>
    <row r="6690" spans="1:2" ht="15" customHeight="1" x14ac:dyDescent="0.3">
      <c r="A6690" t="s">
        <v>10908</v>
      </c>
      <c r="B6690">
        <f t="shared" si="457"/>
        <v>10</v>
      </c>
    </row>
    <row r="6691" spans="1:2" ht="15" customHeight="1" x14ac:dyDescent="0.3">
      <c r="A6691" t="s">
        <v>10909</v>
      </c>
      <c r="B6691">
        <f t="shared" si="457"/>
        <v>10</v>
      </c>
    </row>
    <row r="6692" spans="1:2" ht="15" customHeight="1" x14ac:dyDescent="0.3">
      <c r="A6692" t="s">
        <v>10910</v>
      </c>
      <c r="B6692">
        <f t="shared" si="457"/>
        <v>10</v>
      </c>
    </row>
    <row r="6693" spans="1:2" ht="15" customHeight="1" x14ac:dyDescent="0.3">
      <c r="A6693" t="s">
        <v>10911</v>
      </c>
      <c r="B6693">
        <f t="shared" si="457"/>
        <v>13</v>
      </c>
    </row>
    <row r="6694" spans="1:2" ht="15" customHeight="1" x14ac:dyDescent="0.3">
      <c r="A6694" t="s">
        <v>10912</v>
      </c>
      <c r="B6694">
        <f t="shared" si="457"/>
        <v>13</v>
      </c>
    </row>
    <row r="6695" spans="1:2" ht="15" customHeight="1" x14ac:dyDescent="0.3">
      <c r="A6695" t="s">
        <v>10913</v>
      </c>
      <c r="B6695">
        <f t="shared" si="457"/>
        <v>0</v>
      </c>
    </row>
    <row r="6696" spans="1:2" ht="15" customHeight="1" x14ac:dyDescent="0.3">
      <c r="A6696" t="s">
        <v>10914</v>
      </c>
      <c r="B6696">
        <f t="shared" si="457"/>
        <v>18</v>
      </c>
    </row>
    <row r="6697" spans="1:2" ht="15" customHeight="1" x14ac:dyDescent="0.3">
      <c r="A6697" t="s">
        <v>10915</v>
      </c>
      <c r="B6697">
        <f t="shared" si="457"/>
        <v>18</v>
      </c>
    </row>
    <row r="6698" spans="1:2" ht="15" customHeight="1" x14ac:dyDescent="0.3">
      <c r="A6698" t="s">
        <v>10916</v>
      </c>
      <c r="B6698">
        <f t="shared" si="457"/>
        <v>18</v>
      </c>
    </row>
    <row r="6699" spans="1:2" ht="15" customHeight="1" x14ac:dyDescent="0.3">
      <c r="A6699" t="s">
        <v>10917</v>
      </c>
      <c r="B6699">
        <f t="shared" si="457"/>
        <v>13</v>
      </c>
    </row>
    <row r="6700" spans="1:2" ht="15" customHeight="1" x14ac:dyDescent="0.3">
      <c r="A6700" t="s">
        <v>10918</v>
      </c>
      <c r="B6700">
        <f t="shared" si="457"/>
        <v>13</v>
      </c>
    </row>
    <row r="6701" spans="1:2" ht="15" customHeight="1" x14ac:dyDescent="0.3">
      <c r="A6701" t="s">
        <v>10919</v>
      </c>
      <c r="B6701">
        <f t="shared" si="457"/>
        <v>13</v>
      </c>
    </row>
    <row r="6702" spans="1:2" ht="15" customHeight="1" x14ac:dyDescent="0.3">
      <c r="A6702" t="s">
        <v>10920</v>
      </c>
      <c r="B6702">
        <f t="shared" si="457"/>
        <v>13</v>
      </c>
    </row>
    <row r="6703" spans="1:2" ht="15" customHeight="1" x14ac:dyDescent="0.3">
      <c r="A6703" t="s">
        <v>10921</v>
      </c>
      <c r="B6703">
        <f t="shared" si="457"/>
        <v>13</v>
      </c>
    </row>
    <row r="6704" spans="1:2" ht="15" customHeight="1" x14ac:dyDescent="0.3">
      <c r="A6704" t="s">
        <v>10922</v>
      </c>
      <c r="B6704">
        <f t="shared" si="457"/>
        <v>13</v>
      </c>
    </row>
    <row r="6705" spans="1:2" ht="15" customHeight="1" x14ac:dyDescent="0.3">
      <c r="A6705" t="s">
        <v>10923</v>
      </c>
      <c r="B6705">
        <f t="shared" si="457"/>
        <v>15</v>
      </c>
    </row>
    <row r="6706" spans="1:2" ht="15" customHeight="1" x14ac:dyDescent="0.3">
      <c r="A6706" t="s">
        <v>10924</v>
      </c>
      <c r="B6706">
        <f t="shared" si="457"/>
        <v>13</v>
      </c>
    </row>
    <row r="6707" spans="1:2" ht="15" customHeight="1" x14ac:dyDescent="0.3">
      <c r="A6707" t="s">
        <v>10925</v>
      </c>
      <c r="B6707">
        <f t="shared" si="457"/>
        <v>13</v>
      </c>
    </row>
    <row r="6708" spans="1:2" ht="15" customHeight="1" x14ac:dyDescent="0.3">
      <c r="A6708" t="s">
        <v>10926</v>
      </c>
      <c r="B6708">
        <f t="shared" si="457"/>
        <v>25</v>
      </c>
    </row>
    <row r="6709" spans="1:2" ht="15" customHeight="1" x14ac:dyDescent="0.3">
      <c r="A6709" t="s">
        <v>10927</v>
      </c>
      <c r="B6709">
        <f t="shared" si="457"/>
        <v>0</v>
      </c>
    </row>
    <row r="6710" spans="1:2" ht="15" customHeight="1" x14ac:dyDescent="0.3">
      <c r="A6710" t="s">
        <v>10928</v>
      </c>
      <c r="B6710">
        <f t="shared" si="457"/>
        <v>12</v>
      </c>
    </row>
    <row r="6711" spans="1:2" ht="15" customHeight="1" x14ac:dyDescent="0.3">
      <c r="A6711" t="s">
        <v>10929</v>
      </c>
      <c r="B6711">
        <f t="shared" si="457"/>
        <v>15</v>
      </c>
    </row>
    <row r="6712" spans="1:2" ht="15" customHeight="1" x14ac:dyDescent="0.3">
      <c r="A6712" t="s">
        <v>10930</v>
      </c>
      <c r="B6712">
        <f t="shared" si="457"/>
        <v>13</v>
      </c>
    </row>
    <row r="6713" spans="1:2" ht="15" customHeight="1" x14ac:dyDescent="0.3">
      <c r="A6713" t="s">
        <v>10931</v>
      </c>
      <c r="B6713">
        <f t="shared" si="457"/>
        <v>13</v>
      </c>
    </row>
    <row r="6714" spans="1:2" ht="15" customHeight="1" x14ac:dyDescent="0.3">
      <c r="A6714" t="s">
        <v>10932</v>
      </c>
      <c r="B6714">
        <f t="shared" si="457"/>
        <v>10</v>
      </c>
    </row>
    <row r="6715" spans="1:2" ht="15" customHeight="1" x14ac:dyDescent="0.3">
      <c r="A6715" t="s">
        <v>10933</v>
      </c>
      <c r="B6715">
        <f t="shared" si="457"/>
        <v>15</v>
      </c>
    </row>
    <row r="6716" spans="1:2" ht="15" customHeight="1" x14ac:dyDescent="0.3">
      <c r="A6716" t="s">
        <v>10934</v>
      </c>
      <c r="B6716">
        <f t="shared" ref="B6716:B6737" si="458">B6252</f>
        <v>10</v>
      </c>
    </row>
    <row r="6717" spans="1:2" ht="15" customHeight="1" x14ac:dyDescent="0.3">
      <c r="A6717" t="s">
        <v>10935</v>
      </c>
      <c r="B6717">
        <f t="shared" si="458"/>
        <v>0</v>
      </c>
    </row>
    <row r="6718" spans="1:2" ht="15" customHeight="1" x14ac:dyDescent="0.3">
      <c r="A6718" t="s">
        <v>10936</v>
      </c>
      <c r="B6718">
        <f t="shared" si="458"/>
        <v>0</v>
      </c>
    </row>
    <row r="6719" spans="1:2" ht="15" customHeight="1" x14ac:dyDescent="0.3">
      <c r="A6719" t="s">
        <v>10937</v>
      </c>
      <c r="B6719">
        <f t="shared" si="458"/>
        <v>0</v>
      </c>
    </row>
    <row r="6720" spans="1:2" ht="15" customHeight="1" x14ac:dyDescent="0.3">
      <c r="A6720" t="s">
        <v>10938</v>
      </c>
      <c r="B6720">
        <f t="shared" si="458"/>
        <v>12</v>
      </c>
    </row>
    <row r="6721" spans="1:2" ht="15" customHeight="1" x14ac:dyDescent="0.3">
      <c r="A6721" t="s">
        <v>10939</v>
      </c>
      <c r="B6721">
        <f t="shared" si="458"/>
        <v>10</v>
      </c>
    </row>
    <row r="6722" spans="1:2" ht="15" customHeight="1" x14ac:dyDescent="0.3">
      <c r="A6722" t="s">
        <v>10940</v>
      </c>
      <c r="B6722">
        <f t="shared" si="458"/>
        <v>10</v>
      </c>
    </row>
    <row r="6723" spans="1:2" ht="15" customHeight="1" x14ac:dyDescent="0.3">
      <c r="A6723" t="s">
        <v>10941</v>
      </c>
      <c r="B6723">
        <f t="shared" si="458"/>
        <v>10</v>
      </c>
    </row>
    <row r="6724" spans="1:2" ht="15" customHeight="1" x14ac:dyDescent="0.3">
      <c r="A6724" t="s">
        <v>10942</v>
      </c>
      <c r="B6724">
        <f t="shared" si="458"/>
        <v>12</v>
      </c>
    </row>
    <row r="6725" spans="1:2" ht="15" customHeight="1" x14ac:dyDescent="0.3">
      <c r="A6725" t="s">
        <v>10943</v>
      </c>
      <c r="B6725">
        <f t="shared" si="458"/>
        <v>0</v>
      </c>
    </row>
    <row r="6726" spans="1:2" ht="15" customHeight="1" x14ac:dyDescent="0.3">
      <c r="A6726" t="s">
        <v>10944</v>
      </c>
      <c r="B6726">
        <f t="shared" si="458"/>
        <v>12</v>
      </c>
    </row>
    <row r="6727" spans="1:2" ht="15" customHeight="1" x14ac:dyDescent="0.3">
      <c r="A6727" t="s">
        <v>10945</v>
      </c>
      <c r="B6727">
        <f t="shared" si="458"/>
        <v>15</v>
      </c>
    </row>
    <row r="6728" spans="1:2" ht="15" customHeight="1" x14ac:dyDescent="0.3">
      <c r="A6728" t="s">
        <v>10946</v>
      </c>
      <c r="B6728">
        <f t="shared" si="458"/>
        <v>15</v>
      </c>
    </row>
    <row r="6729" spans="1:2" ht="15" customHeight="1" x14ac:dyDescent="0.3">
      <c r="A6729" t="s">
        <v>10947</v>
      </c>
      <c r="B6729">
        <f t="shared" si="458"/>
        <v>18</v>
      </c>
    </row>
    <row r="6730" spans="1:2" ht="15" customHeight="1" x14ac:dyDescent="0.3">
      <c r="A6730" t="s">
        <v>10948</v>
      </c>
      <c r="B6730">
        <f t="shared" si="458"/>
        <v>13</v>
      </c>
    </row>
    <row r="6731" spans="1:2" ht="15" customHeight="1" x14ac:dyDescent="0.3">
      <c r="A6731" t="s">
        <v>10949</v>
      </c>
      <c r="B6731">
        <f t="shared" si="458"/>
        <v>13</v>
      </c>
    </row>
    <row r="6732" spans="1:2" ht="15" customHeight="1" x14ac:dyDescent="0.3">
      <c r="A6732" t="s">
        <v>10950</v>
      </c>
      <c r="B6732">
        <f t="shared" si="458"/>
        <v>12</v>
      </c>
    </row>
    <row r="6733" spans="1:2" ht="15" customHeight="1" x14ac:dyDescent="0.3">
      <c r="A6733" t="s">
        <v>10951</v>
      </c>
      <c r="B6733">
        <f t="shared" si="458"/>
        <v>12</v>
      </c>
    </row>
    <row r="6734" spans="1:2" ht="15" customHeight="1" x14ac:dyDescent="0.3">
      <c r="A6734" t="s">
        <v>10952</v>
      </c>
      <c r="B6734">
        <f t="shared" si="458"/>
        <v>10</v>
      </c>
    </row>
    <row r="6735" spans="1:2" ht="15" customHeight="1" x14ac:dyDescent="0.3">
      <c r="A6735" t="s">
        <v>10953</v>
      </c>
      <c r="B6735">
        <f t="shared" si="458"/>
        <v>10</v>
      </c>
    </row>
    <row r="6736" spans="1:2" ht="15" customHeight="1" x14ac:dyDescent="0.3">
      <c r="A6736" t="s">
        <v>10954</v>
      </c>
      <c r="B6736">
        <f t="shared" si="458"/>
        <v>10</v>
      </c>
    </row>
    <row r="6737" spans="1:2" ht="15" customHeight="1" x14ac:dyDescent="0.3">
      <c r="A6737" t="s">
        <v>10955</v>
      </c>
      <c r="B6737">
        <f t="shared" si="458"/>
        <v>10</v>
      </c>
    </row>
    <row r="6738" spans="1:2" ht="15" customHeight="1" x14ac:dyDescent="0.3">
      <c r="A6738" t="s">
        <v>9561</v>
      </c>
      <c r="B6738">
        <f>E1875</f>
        <v>45</v>
      </c>
    </row>
    <row r="6739" spans="1:2" ht="15" customHeight="1" x14ac:dyDescent="0.3">
      <c r="A6739" t="s">
        <v>9562</v>
      </c>
      <c r="B6739">
        <f>E1877</f>
        <v>50</v>
      </c>
    </row>
    <row r="6740" spans="1:2" ht="15" customHeight="1" x14ac:dyDescent="0.3">
      <c r="A6740" t="s">
        <v>9563</v>
      </c>
      <c r="B6740">
        <f>E1879</f>
        <v>55</v>
      </c>
    </row>
    <row r="6741" spans="1:2" ht="15" customHeight="1" x14ac:dyDescent="0.3">
      <c r="A6741" t="s">
        <v>9564</v>
      </c>
      <c r="B6741">
        <f>E1884</f>
        <v>65</v>
      </c>
    </row>
    <row r="6742" spans="1:2" ht="15" customHeight="1" x14ac:dyDescent="0.3">
      <c r="A6742" t="s">
        <v>9565</v>
      </c>
      <c r="B6742">
        <f>E1884</f>
        <v>65</v>
      </c>
    </row>
    <row r="6743" spans="1:2" ht="15" customHeight="1" x14ac:dyDescent="0.3">
      <c r="A6743" t="s">
        <v>9566</v>
      </c>
      <c r="B6743">
        <f>E1881</f>
        <v>45</v>
      </c>
    </row>
    <row r="6744" spans="1:2" ht="15" customHeight="1" x14ac:dyDescent="0.3">
      <c r="A6744" t="s">
        <v>9567</v>
      </c>
      <c r="B6744">
        <f t="shared" ref="B6744:B6753" si="459">E1885</f>
        <v>50</v>
      </c>
    </row>
    <row r="6745" spans="1:2" ht="15" customHeight="1" x14ac:dyDescent="0.3">
      <c r="A6745" t="s">
        <v>9568</v>
      </c>
      <c r="B6745">
        <f t="shared" si="459"/>
        <v>70</v>
      </c>
    </row>
    <row r="6746" spans="1:2" ht="15" customHeight="1" x14ac:dyDescent="0.3">
      <c r="A6746" t="s">
        <v>9569</v>
      </c>
      <c r="B6746">
        <f t="shared" si="459"/>
        <v>70</v>
      </c>
    </row>
    <row r="6747" spans="1:2" ht="15" customHeight="1" x14ac:dyDescent="0.3">
      <c r="A6747" t="s">
        <v>9570</v>
      </c>
      <c r="B6747">
        <f t="shared" si="459"/>
        <v>60</v>
      </c>
    </row>
    <row r="6748" spans="1:2" ht="15" customHeight="1" x14ac:dyDescent="0.3">
      <c r="A6748" t="s">
        <v>9571</v>
      </c>
      <c r="B6748">
        <f t="shared" si="459"/>
        <v>80</v>
      </c>
    </row>
    <row r="6749" spans="1:2" ht="15" customHeight="1" x14ac:dyDescent="0.3">
      <c r="A6749" t="s">
        <v>9572</v>
      </c>
      <c r="B6749">
        <f t="shared" si="459"/>
        <v>90</v>
      </c>
    </row>
    <row r="6750" spans="1:2" ht="15" customHeight="1" x14ac:dyDescent="0.3">
      <c r="A6750" t="s">
        <v>9573</v>
      </c>
      <c r="B6750">
        <f t="shared" si="459"/>
        <v>230</v>
      </c>
    </row>
    <row r="6751" spans="1:2" ht="15" customHeight="1" x14ac:dyDescent="0.3">
      <c r="A6751" t="s">
        <v>9574</v>
      </c>
      <c r="B6751">
        <f t="shared" si="459"/>
        <v>230</v>
      </c>
    </row>
    <row r="6752" spans="1:2" ht="15" customHeight="1" x14ac:dyDescent="0.3">
      <c r="A6752" t="s">
        <v>9575</v>
      </c>
      <c r="B6752">
        <f t="shared" si="459"/>
        <v>230</v>
      </c>
    </row>
    <row r="6753" spans="1:2" ht="15" customHeight="1" x14ac:dyDescent="0.3">
      <c r="A6753" t="s">
        <v>9576</v>
      </c>
      <c r="B6753">
        <f t="shared" si="459"/>
        <v>25</v>
      </c>
    </row>
    <row r="6754" spans="1:2" ht="15" customHeight="1" x14ac:dyDescent="0.3">
      <c r="A6754" t="s">
        <v>9577</v>
      </c>
      <c r="B6754">
        <f>E1896</f>
        <v>25</v>
      </c>
    </row>
    <row r="6755" spans="1:2" ht="15" customHeight="1" x14ac:dyDescent="0.3">
      <c r="A6755" t="s">
        <v>9578</v>
      </c>
      <c r="B6755">
        <f>E1897</f>
        <v>25</v>
      </c>
    </row>
    <row r="6756" spans="1:2" ht="15" customHeight="1" x14ac:dyDescent="0.3">
      <c r="A6756" t="s">
        <v>9579</v>
      </c>
      <c r="B6756">
        <f>E1899</f>
        <v>30</v>
      </c>
    </row>
    <row r="6757" spans="1:2" ht="15" customHeight="1" x14ac:dyDescent="0.3">
      <c r="A6757" t="s">
        <v>9580</v>
      </c>
      <c r="B6757">
        <f>E1901</f>
        <v>30</v>
      </c>
    </row>
    <row r="6758" spans="1:2" ht="15" customHeight="1" x14ac:dyDescent="0.3">
      <c r="A6758" t="s">
        <v>9581</v>
      </c>
      <c r="B6758">
        <f>E1903</f>
        <v>30</v>
      </c>
    </row>
    <row r="6759" spans="1:2" ht="15" customHeight="1" x14ac:dyDescent="0.3">
      <c r="A6759" t="s">
        <v>9582</v>
      </c>
      <c r="B6759">
        <f>E1905</f>
        <v>30</v>
      </c>
    </row>
    <row r="6760" spans="1:2" ht="15" customHeight="1" x14ac:dyDescent="0.3">
      <c r="A6760" t="s">
        <v>9583</v>
      </c>
      <c r="B6760">
        <f>E1907</f>
        <v>35</v>
      </c>
    </row>
    <row r="6761" spans="1:2" ht="15" customHeight="1" x14ac:dyDescent="0.3">
      <c r="A6761" t="s">
        <v>9584</v>
      </c>
      <c r="B6761">
        <f>E1909</f>
        <v>35</v>
      </c>
    </row>
    <row r="6762" spans="1:2" ht="15" customHeight="1" x14ac:dyDescent="0.3">
      <c r="A6762" t="s">
        <v>9585</v>
      </c>
      <c r="B6762">
        <f>E1911</f>
        <v>35</v>
      </c>
    </row>
    <row r="6763" spans="1:2" ht="15" customHeight="1" x14ac:dyDescent="0.3">
      <c r="A6763" t="s">
        <v>9586</v>
      </c>
      <c r="B6763">
        <f>E1913</f>
        <v>35</v>
      </c>
    </row>
    <row r="6764" spans="1:2" ht="15" customHeight="1" x14ac:dyDescent="0.3">
      <c r="A6764" t="s">
        <v>9587</v>
      </c>
      <c r="B6764">
        <f>E1915</f>
        <v>45</v>
      </c>
    </row>
    <row r="6765" spans="1:2" ht="15" customHeight="1" x14ac:dyDescent="0.3">
      <c r="A6765" t="s">
        <v>7145</v>
      </c>
      <c r="B6765">
        <f t="shared" ref="B6765:B6791" si="460">B6738</f>
        <v>45</v>
      </c>
    </row>
    <row r="6766" spans="1:2" ht="15" customHeight="1" x14ac:dyDescent="0.3">
      <c r="A6766" t="s">
        <v>7146</v>
      </c>
      <c r="B6766">
        <f t="shared" si="460"/>
        <v>50</v>
      </c>
    </row>
    <row r="6767" spans="1:2" ht="15" customHeight="1" x14ac:dyDescent="0.3">
      <c r="A6767" t="s">
        <v>7147</v>
      </c>
      <c r="B6767">
        <f t="shared" si="460"/>
        <v>55</v>
      </c>
    </row>
    <row r="6768" spans="1:2" ht="15" customHeight="1" x14ac:dyDescent="0.3">
      <c r="A6768" t="s">
        <v>7148</v>
      </c>
      <c r="B6768">
        <f t="shared" si="460"/>
        <v>65</v>
      </c>
    </row>
    <row r="6769" spans="1:2" ht="15" customHeight="1" x14ac:dyDescent="0.3">
      <c r="A6769" t="s">
        <v>7149</v>
      </c>
      <c r="B6769">
        <f t="shared" si="460"/>
        <v>65</v>
      </c>
    </row>
    <row r="6770" spans="1:2" ht="15" customHeight="1" x14ac:dyDescent="0.3">
      <c r="A6770" t="s">
        <v>7150</v>
      </c>
      <c r="B6770">
        <f t="shared" si="460"/>
        <v>45</v>
      </c>
    </row>
    <row r="6771" spans="1:2" ht="15" customHeight="1" x14ac:dyDescent="0.3">
      <c r="A6771" t="s">
        <v>6764</v>
      </c>
      <c r="B6771">
        <f t="shared" si="460"/>
        <v>50</v>
      </c>
    </row>
    <row r="6772" spans="1:2" ht="15" customHeight="1" x14ac:dyDescent="0.3">
      <c r="A6772" t="s">
        <v>6765</v>
      </c>
      <c r="B6772">
        <f t="shared" si="460"/>
        <v>70</v>
      </c>
    </row>
    <row r="6773" spans="1:2" ht="15" customHeight="1" x14ac:dyDescent="0.3">
      <c r="A6773" t="s">
        <v>6766</v>
      </c>
      <c r="B6773">
        <f t="shared" si="460"/>
        <v>70</v>
      </c>
    </row>
    <row r="6774" spans="1:2" ht="15" customHeight="1" x14ac:dyDescent="0.3">
      <c r="A6774" t="s">
        <v>6767</v>
      </c>
      <c r="B6774">
        <f t="shared" si="460"/>
        <v>60</v>
      </c>
    </row>
    <row r="6775" spans="1:2" ht="15" customHeight="1" x14ac:dyDescent="0.3">
      <c r="A6775" t="s">
        <v>6768</v>
      </c>
      <c r="B6775">
        <f t="shared" si="460"/>
        <v>80</v>
      </c>
    </row>
    <row r="6776" spans="1:2" ht="15" customHeight="1" x14ac:dyDescent="0.3">
      <c r="A6776" t="s">
        <v>6769</v>
      </c>
      <c r="B6776">
        <f t="shared" si="460"/>
        <v>90</v>
      </c>
    </row>
    <row r="6777" spans="1:2" ht="15" customHeight="1" x14ac:dyDescent="0.3">
      <c r="A6777" t="s">
        <v>6770</v>
      </c>
      <c r="B6777">
        <f t="shared" si="460"/>
        <v>230</v>
      </c>
    </row>
    <row r="6778" spans="1:2" ht="15" customHeight="1" x14ac:dyDescent="0.3">
      <c r="A6778" t="s">
        <v>6771</v>
      </c>
      <c r="B6778">
        <f t="shared" si="460"/>
        <v>230</v>
      </c>
    </row>
    <row r="6779" spans="1:2" ht="15" customHeight="1" x14ac:dyDescent="0.3">
      <c r="A6779" t="s">
        <v>6772</v>
      </c>
      <c r="B6779">
        <f t="shared" si="460"/>
        <v>230</v>
      </c>
    </row>
    <row r="6780" spans="1:2" ht="15" customHeight="1" x14ac:dyDescent="0.3">
      <c r="A6780" t="s">
        <v>7151</v>
      </c>
      <c r="B6780">
        <f t="shared" si="460"/>
        <v>25</v>
      </c>
    </row>
    <row r="6781" spans="1:2" ht="15" customHeight="1" x14ac:dyDescent="0.3">
      <c r="A6781" t="s">
        <v>7688</v>
      </c>
      <c r="B6781">
        <f t="shared" si="460"/>
        <v>25</v>
      </c>
    </row>
    <row r="6782" spans="1:2" ht="15" customHeight="1" x14ac:dyDescent="0.3">
      <c r="A6782" t="s">
        <v>7565</v>
      </c>
      <c r="B6782">
        <f t="shared" si="460"/>
        <v>25</v>
      </c>
    </row>
    <row r="6783" spans="1:2" ht="15" customHeight="1" x14ac:dyDescent="0.3">
      <c r="A6783" t="s">
        <v>7566</v>
      </c>
      <c r="B6783">
        <f t="shared" si="460"/>
        <v>30</v>
      </c>
    </row>
    <row r="6784" spans="1:2" ht="15" customHeight="1" x14ac:dyDescent="0.3">
      <c r="A6784" t="s">
        <v>7152</v>
      </c>
      <c r="B6784">
        <f t="shared" si="460"/>
        <v>30</v>
      </c>
    </row>
    <row r="6785" spans="1:2" ht="15" customHeight="1" x14ac:dyDescent="0.3">
      <c r="A6785" t="s">
        <v>7153</v>
      </c>
      <c r="B6785">
        <f t="shared" si="460"/>
        <v>30</v>
      </c>
    </row>
    <row r="6786" spans="1:2" ht="15" customHeight="1" x14ac:dyDescent="0.3">
      <c r="A6786" t="s">
        <v>7154</v>
      </c>
      <c r="B6786">
        <f t="shared" si="460"/>
        <v>30</v>
      </c>
    </row>
    <row r="6787" spans="1:2" ht="15" customHeight="1" x14ac:dyDescent="0.3">
      <c r="A6787" t="s">
        <v>7155</v>
      </c>
      <c r="B6787">
        <f t="shared" si="460"/>
        <v>35</v>
      </c>
    </row>
    <row r="6788" spans="1:2" ht="15" customHeight="1" x14ac:dyDescent="0.3">
      <c r="A6788" t="s">
        <v>7156</v>
      </c>
      <c r="B6788">
        <f t="shared" si="460"/>
        <v>35</v>
      </c>
    </row>
    <row r="6789" spans="1:2" ht="15" customHeight="1" x14ac:dyDescent="0.3">
      <c r="A6789" t="s">
        <v>7157</v>
      </c>
      <c r="B6789">
        <f t="shared" si="460"/>
        <v>35</v>
      </c>
    </row>
    <row r="6790" spans="1:2" ht="15" customHeight="1" x14ac:dyDescent="0.3">
      <c r="A6790" t="s">
        <v>7158</v>
      </c>
      <c r="B6790">
        <f t="shared" si="460"/>
        <v>35</v>
      </c>
    </row>
    <row r="6791" spans="1:2" ht="15" customHeight="1" x14ac:dyDescent="0.3">
      <c r="A6791" t="s">
        <v>7159</v>
      </c>
      <c r="B6791">
        <f t="shared" si="460"/>
        <v>45</v>
      </c>
    </row>
    <row r="6792" spans="1:2" ht="15" customHeight="1" x14ac:dyDescent="0.3">
      <c r="A6792" t="s">
        <v>11214</v>
      </c>
      <c r="B6792">
        <f t="shared" ref="B6792:B6818" si="461">B6765</f>
        <v>45</v>
      </c>
    </row>
    <row r="6793" spans="1:2" ht="15" customHeight="1" x14ac:dyDescent="0.3">
      <c r="A6793" t="s">
        <v>11215</v>
      </c>
      <c r="B6793">
        <f t="shared" si="461"/>
        <v>50</v>
      </c>
    </row>
    <row r="6794" spans="1:2" ht="15" customHeight="1" x14ac:dyDescent="0.3">
      <c r="A6794" t="s">
        <v>11216</v>
      </c>
      <c r="B6794">
        <f t="shared" si="461"/>
        <v>55</v>
      </c>
    </row>
    <row r="6795" spans="1:2" ht="15" customHeight="1" x14ac:dyDescent="0.3">
      <c r="A6795" t="s">
        <v>11217</v>
      </c>
      <c r="B6795">
        <f t="shared" si="461"/>
        <v>65</v>
      </c>
    </row>
    <row r="6796" spans="1:2" ht="15" customHeight="1" x14ac:dyDescent="0.3">
      <c r="A6796" t="s">
        <v>11218</v>
      </c>
      <c r="B6796">
        <f t="shared" si="461"/>
        <v>65</v>
      </c>
    </row>
    <row r="6797" spans="1:2" ht="15" customHeight="1" x14ac:dyDescent="0.3">
      <c r="A6797" t="s">
        <v>11219</v>
      </c>
      <c r="B6797">
        <f t="shared" si="461"/>
        <v>45</v>
      </c>
    </row>
    <row r="6798" spans="1:2" ht="15" customHeight="1" x14ac:dyDescent="0.3">
      <c r="A6798" t="s">
        <v>11220</v>
      </c>
      <c r="B6798">
        <f t="shared" si="461"/>
        <v>50</v>
      </c>
    </row>
    <row r="6799" spans="1:2" ht="15" customHeight="1" x14ac:dyDescent="0.3">
      <c r="A6799" t="s">
        <v>11221</v>
      </c>
      <c r="B6799">
        <f t="shared" si="461"/>
        <v>70</v>
      </c>
    </row>
    <row r="6800" spans="1:2" ht="15" customHeight="1" x14ac:dyDescent="0.3">
      <c r="A6800" t="s">
        <v>11222</v>
      </c>
      <c r="B6800">
        <f t="shared" si="461"/>
        <v>70</v>
      </c>
    </row>
    <row r="6801" spans="1:2" ht="15" customHeight="1" x14ac:dyDescent="0.3">
      <c r="A6801" t="s">
        <v>11223</v>
      </c>
      <c r="B6801">
        <f t="shared" si="461"/>
        <v>60</v>
      </c>
    </row>
    <row r="6802" spans="1:2" ht="15" customHeight="1" x14ac:dyDescent="0.3">
      <c r="A6802" t="s">
        <v>11224</v>
      </c>
      <c r="B6802">
        <f t="shared" si="461"/>
        <v>80</v>
      </c>
    </row>
    <row r="6803" spans="1:2" ht="15" customHeight="1" x14ac:dyDescent="0.3">
      <c r="A6803" t="s">
        <v>11225</v>
      </c>
      <c r="B6803">
        <f t="shared" si="461"/>
        <v>90</v>
      </c>
    </row>
    <row r="6804" spans="1:2" ht="15" customHeight="1" x14ac:dyDescent="0.3">
      <c r="A6804" t="s">
        <v>11226</v>
      </c>
      <c r="B6804">
        <f t="shared" si="461"/>
        <v>230</v>
      </c>
    </row>
    <row r="6805" spans="1:2" ht="15" customHeight="1" x14ac:dyDescent="0.3">
      <c r="A6805" t="s">
        <v>11227</v>
      </c>
      <c r="B6805">
        <f t="shared" si="461"/>
        <v>230</v>
      </c>
    </row>
    <row r="6806" spans="1:2" ht="15" customHeight="1" x14ac:dyDescent="0.3">
      <c r="A6806" t="s">
        <v>11228</v>
      </c>
      <c r="B6806">
        <f t="shared" si="461"/>
        <v>230</v>
      </c>
    </row>
    <row r="6807" spans="1:2" ht="15" customHeight="1" x14ac:dyDescent="0.3">
      <c r="A6807" t="s">
        <v>11229</v>
      </c>
      <c r="B6807">
        <f t="shared" si="461"/>
        <v>25</v>
      </c>
    </row>
    <row r="6808" spans="1:2" ht="15" customHeight="1" x14ac:dyDescent="0.3">
      <c r="A6808" t="s">
        <v>11230</v>
      </c>
      <c r="B6808">
        <f t="shared" si="461"/>
        <v>25</v>
      </c>
    </row>
    <row r="6809" spans="1:2" ht="15" customHeight="1" x14ac:dyDescent="0.3">
      <c r="A6809" t="s">
        <v>11231</v>
      </c>
      <c r="B6809">
        <f t="shared" si="461"/>
        <v>25</v>
      </c>
    </row>
    <row r="6810" spans="1:2" ht="15" customHeight="1" x14ac:dyDescent="0.3">
      <c r="A6810" t="s">
        <v>11232</v>
      </c>
      <c r="B6810">
        <f t="shared" si="461"/>
        <v>30</v>
      </c>
    </row>
    <row r="6811" spans="1:2" ht="15" customHeight="1" x14ac:dyDescent="0.3">
      <c r="A6811" t="s">
        <v>11233</v>
      </c>
      <c r="B6811">
        <f t="shared" si="461"/>
        <v>30</v>
      </c>
    </row>
    <row r="6812" spans="1:2" ht="15" customHeight="1" x14ac:dyDescent="0.3">
      <c r="A6812" t="s">
        <v>11234</v>
      </c>
      <c r="B6812">
        <f t="shared" si="461"/>
        <v>30</v>
      </c>
    </row>
    <row r="6813" spans="1:2" ht="15" customHeight="1" x14ac:dyDescent="0.3">
      <c r="A6813" t="s">
        <v>11235</v>
      </c>
      <c r="B6813">
        <f t="shared" si="461"/>
        <v>30</v>
      </c>
    </row>
    <row r="6814" spans="1:2" ht="15" customHeight="1" x14ac:dyDescent="0.3">
      <c r="A6814" t="s">
        <v>11236</v>
      </c>
      <c r="B6814">
        <f t="shared" si="461"/>
        <v>35</v>
      </c>
    </row>
    <row r="6815" spans="1:2" ht="15" customHeight="1" x14ac:dyDescent="0.3">
      <c r="A6815" t="s">
        <v>11237</v>
      </c>
      <c r="B6815">
        <f t="shared" si="461"/>
        <v>35</v>
      </c>
    </row>
    <row r="6816" spans="1:2" ht="15" customHeight="1" x14ac:dyDescent="0.3">
      <c r="A6816" t="s">
        <v>11238</v>
      </c>
      <c r="B6816">
        <f t="shared" si="461"/>
        <v>35</v>
      </c>
    </row>
    <row r="6817" spans="1:2" ht="15" customHeight="1" x14ac:dyDescent="0.3">
      <c r="A6817" t="s">
        <v>11239</v>
      </c>
      <c r="B6817">
        <f t="shared" si="461"/>
        <v>35</v>
      </c>
    </row>
    <row r="6818" spans="1:2" ht="15" customHeight="1" x14ac:dyDescent="0.3">
      <c r="A6818" t="s">
        <v>11240</v>
      </c>
      <c r="B6818">
        <f t="shared" si="461"/>
        <v>45</v>
      </c>
    </row>
    <row r="6819" spans="1:2" ht="15" customHeight="1" x14ac:dyDescent="0.3">
      <c r="A6819" t="s">
        <v>9588</v>
      </c>
      <c r="B6819">
        <f>E1917</f>
        <v>25</v>
      </c>
    </row>
    <row r="6820" spans="1:2" ht="15" customHeight="1" x14ac:dyDescent="0.3">
      <c r="A6820" t="s">
        <v>9589</v>
      </c>
      <c r="B6820">
        <f>E1918</f>
        <v>25</v>
      </c>
    </row>
    <row r="6821" spans="1:2" ht="15" customHeight="1" x14ac:dyDescent="0.3">
      <c r="A6821" t="s">
        <v>9590</v>
      </c>
      <c r="B6821">
        <f>E1919</f>
        <v>25</v>
      </c>
    </row>
    <row r="6822" spans="1:2" ht="15" customHeight="1" x14ac:dyDescent="0.3">
      <c r="A6822" t="s">
        <v>9591</v>
      </c>
      <c r="B6822">
        <f>E1920</f>
        <v>25</v>
      </c>
    </row>
    <row r="6823" spans="1:2" ht="15" customHeight="1" x14ac:dyDescent="0.3">
      <c r="A6823" t="s">
        <v>9592</v>
      </c>
      <c r="B6823">
        <f>E1920</f>
        <v>25</v>
      </c>
    </row>
    <row r="6824" spans="1:2" ht="15" customHeight="1" x14ac:dyDescent="0.3">
      <c r="A6824" t="s">
        <v>9593</v>
      </c>
      <c r="B6824">
        <f>E1920</f>
        <v>25</v>
      </c>
    </row>
    <row r="6825" spans="1:2" ht="15" customHeight="1" x14ac:dyDescent="0.3">
      <c r="A6825" t="s">
        <v>9594</v>
      </c>
      <c r="B6825">
        <f t="shared" ref="B6825:B6836" si="462">E1920</f>
        <v>25</v>
      </c>
    </row>
    <row r="6826" spans="1:2" ht="15" customHeight="1" x14ac:dyDescent="0.3">
      <c r="A6826" t="s">
        <v>9595</v>
      </c>
      <c r="B6826">
        <f t="shared" si="462"/>
        <v>30</v>
      </c>
    </row>
    <row r="6827" spans="1:2" ht="15" customHeight="1" x14ac:dyDescent="0.3">
      <c r="A6827" t="s">
        <v>9596</v>
      </c>
      <c r="B6827">
        <f t="shared" si="462"/>
        <v>55</v>
      </c>
    </row>
    <row r="6828" spans="1:2" ht="15" customHeight="1" x14ac:dyDescent="0.3">
      <c r="A6828" t="s">
        <v>9597</v>
      </c>
      <c r="B6828">
        <f t="shared" si="462"/>
        <v>25</v>
      </c>
    </row>
    <row r="6829" spans="1:2" ht="15" customHeight="1" x14ac:dyDescent="0.3">
      <c r="A6829" t="s">
        <v>9598</v>
      </c>
      <c r="B6829">
        <f t="shared" si="462"/>
        <v>25</v>
      </c>
    </row>
    <row r="6830" spans="1:2" ht="15" customHeight="1" x14ac:dyDescent="0.3">
      <c r="A6830" t="s">
        <v>9599</v>
      </c>
      <c r="B6830">
        <f t="shared" si="462"/>
        <v>25</v>
      </c>
    </row>
    <row r="6831" spans="1:2" ht="15" customHeight="1" x14ac:dyDescent="0.3">
      <c r="A6831" t="s">
        <v>9600</v>
      </c>
      <c r="B6831">
        <f t="shared" si="462"/>
        <v>25</v>
      </c>
    </row>
    <row r="6832" spans="1:2" ht="15" customHeight="1" x14ac:dyDescent="0.3">
      <c r="A6832" t="s">
        <v>9601</v>
      </c>
      <c r="B6832">
        <f t="shared" si="462"/>
        <v>30</v>
      </c>
    </row>
    <row r="6833" spans="1:4" ht="15" customHeight="1" x14ac:dyDescent="0.3">
      <c r="A6833" t="s">
        <v>9602</v>
      </c>
      <c r="B6833">
        <f t="shared" si="462"/>
        <v>30</v>
      </c>
    </row>
    <row r="6834" spans="1:4" ht="15" customHeight="1" x14ac:dyDescent="0.3">
      <c r="A6834" t="s">
        <v>9603</v>
      </c>
      <c r="B6834">
        <f t="shared" si="462"/>
        <v>30</v>
      </c>
    </row>
    <row r="6835" spans="1:4" ht="15" customHeight="1" x14ac:dyDescent="0.3">
      <c r="A6835" t="s">
        <v>9604</v>
      </c>
      <c r="B6835">
        <f t="shared" si="462"/>
        <v>25</v>
      </c>
    </row>
    <row r="6836" spans="1:4" ht="15" customHeight="1" x14ac:dyDescent="0.3">
      <c r="A6836" t="s">
        <v>9605</v>
      </c>
      <c r="B6836">
        <f t="shared" si="462"/>
        <v>30</v>
      </c>
      <c r="D6836" t="s">
        <v>3501</v>
      </c>
    </row>
    <row r="6837" spans="1:4" ht="15" customHeight="1" x14ac:dyDescent="0.3">
      <c r="A6837" t="s">
        <v>9606</v>
      </c>
      <c r="B6837">
        <f>E1931</f>
        <v>30</v>
      </c>
    </row>
    <row r="6838" spans="1:4" ht="15" customHeight="1" x14ac:dyDescent="0.3">
      <c r="A6838" t="s">
        <v>9607</v>
      </c>
      <c r="B6838">
        <f>E1932</f>
        <v>25</v>
      </c>
    </row>
    <row r="6839" spans="1:4" ht="15" customHeight="1" x14ac:dyDescent="0.3">
      <c r="A6839" t="s">
        <v>9608</v>
      </c>
      <c r="B6839">
        <f>E1933</f>
        <v>25</v>
      </c>
    </row>
    <row r="6840" spans="1:4" ht="15" customHeight="1" x14ac:dyDescent="0.3">
      <c r="A6840" t="s">
        <v>9609</v>
      </c>
      <c r="B6840">
        <f>E1934</f>
        <v>25</v>
      </c>
    </row>
    <row r="6841" spans="1:4" ht="15" customHeight="1" x14ac:dyDescent="0.3">
      <c r="A6841" t="s">
        <v>9610</v>
      </c>
      <c r="B6841">
        <f>E1935</f>
        <v>25</v>
      </c>
    </row>
    <row r="6842" spans="1:4" ht="15" customHeight="1" x14ac:dyDescent="0.3">
      <c r="A6842" t="s">
        <v>9611</v>
      </c>
      <c r="B6842">
        <f t="shared" ref="B6842:B6847" si="463">E1935</f>
        <v>25</v>
      </c>
    </row>
    <row r="6843" spans="1:4" ht="15" customHeight="1" x14ac:dyDescent="0.3">
      <c r="A6843" t="s">
        <v>9612</v>
      </c>
      <c r="B6843">
        <f t="shared" si="463"/>
        <v>25</v>
      </c>
    </row>
    <row r="6844" spans="1:4" ht="15" customHeight="1" x14ac:dyDescent="0.3">
      <c r="A6844" t="s">
        <v>9613</v>
      </c>
      <c r="B6844">
        <f t="shared" si="463"/>
        <v>25</v>
      </c>
    </row>
    <row r="6845" spans="1:4" ht="15" customHeight="1" x14ac:dyDescent="0.3">
      <c r="A6845" t="s">
        <v>9614</v>
      </c>
      <c r="B6845">
        <f t="shared" si="463"/>
        <v>25</v>
      </c>
    </row>
    <row r="6846" spans="1:4" ht="15" customHeight="1" x14ac:dyDescent="0.3">
      <c r="A6846" t="s">
        <v>9615</v>
      </c>
      <c r="B6846">
        <f t="shared" si="463"/>
        <v>35</v>
      </c>
    </row>
    <row r="6847" spans="1:4" ht="15" customHeight="1" x14ac:dyDescent="0.3">
      <c r="A6847" t="s">
        <v>9616</v>
      </c>
      <c r="B6847">
        <f t="shared" si="463"/>
        <v>30</v>
      </c>
    </row>
    <row r="6848" spans="1:4" ht="15" customHeight="1" x14ac:dyDescent="0.3">
      <c r="A6848" t="s">
        <v>9617</v>
      </c>
      <c r="B6848">
        <f>E1940</f>
        <v>30</v>
      </c>
    </row>
    <row r="6849" spans="1:2" ht="15" customHeight="1" x14ac:dyDescent="0.3">
      <c r="A6849" t="s">
        <v>12280</v>
      </c>
      <c r="B6849">
        <f>E1941</f>
        <v>25</v>
      </c>
    </row>
    <row r="6850" spans="1:2" ht="15" customHeight="1" x14ac:dyDescent="0.3">
      <c r="A6850" t="s">
        <v>12281</v>
      </c>
      <c r="B6850">
        <f>E1941</f>
        <v>25</v>
      </c>
    </row>
    <row r="6851" spans="1:2" ht="15" customHeight="1" x14ac:dyDescent="0.3">
      <c r="A6851" t="s">
        <v>9618</v>
      </c>
      <c r="B6851">
        <f>E1942</f>
        <v>30</v>
      </c>
    </row>
    <row r="6852" spans="1:2" ht="15" customHeight="1" x14ac:dyDescent="0.3">
      <c r="A6852" t="s">
        <v>9619</v>
      </c>
      <c r="B6852">
        <f>E1943</f>
        <v>35</v>
      </c>
    </row>
    <row r="6853" spans="1:2" ht="15" customHeight="1" x14ac:dyDescent="0.3">
      <c r="A6853" t="s">
        <v>9620</v>
      </c>
      <c r="B6853">
        <f>E1944</f>
        <v>25</v>
      </c>
    </row>
    <row r="6854" spans="1:2" ht="15" customHeight="1" x14ac:dyDescent="0.3">
      <c r="A6854" t="s">
        <v>9621</v>
      </c>
      <c r="B6854">
        <f>E1945</f>
        <v>30</v>
      </c>
    </row>
    <row r="6855" spans="1:2" ht="15" customHeight="1" x14ac:dyDescent="0.3">
      <c r="A6855" t="s">
        <v>9622</v>
      </c>
      <c r="B6855">
        <f>E1945</f>
        <v>30</v>
      </c>
    </row>
    <row r="6856" spans="1:2" ht="15" customHeight="1" x14ac:dyDescent="0.3">
      <c r="A6856" t="s">
        <v>9623</v>
      </c>
      <c r="B6856">
        <f>E1945</f>
        <v>30</v>
      </c>
    </row>
    <row r="6857" spans="1:2" ht="15" customHeight="1" x14ac:dyDescent="0.3">
      <c r="A6857" t="s">
        <v>9624</v>
      </c>
      <c r="B6857">
        <f t="shared" ref="B6857:B6862" si="464">E1945</f>
        <v>30</v>
      </c>
    </row>
    <row r="6858" spans="1:2" ht="15" customHeight="1" x14ac:dyDescent="0.3">
      <c r="A6858" t="s">
        <v>9625</v>
      </c>
      <c r="B6858">
        <f t="shared" si="464"/>
        <v>25</v>
      </c>
    </row>
    <row r="6859" spans="1:2" ht="15" customHeight="1" x14ac:dyDescent="0.3">
      <c r="A6859" t="s">
        <v>9626</v>
      </c>
      <c r="B6859">
        <f t="shared" si="464"/>
        <v>30</v>
      </c>
    </row>
    <row r="6860" spans="1:2" ht="15" customHeight="1" x14ac:dyDescent="0.3">
      <c r="A6860" t="s">
        <v>9627</v>
      </c>
      <c r="B6860">
        <f t="shared" si="464"/>
        <v>25</v>
      </c>
    </row>
    <row r="6861" spans="1:2" ht="15" customHeight="1" x14ac:dyDescent="0.3">
      <c r="A6861" t="s">
        <v>9628</v>
      </c>
      <c r="B6861">
        <f t="shared" si="464"/>
        <v>25</v>
      </c>
    </row>
    <row r="6862" spans="1:2" ht="15" customHeight="1" x14ac:dyDescent="0.3">
      <c r="A6862" t="s">
        <v>9629</v>
      </c>
      <c r="B6862">
        <f t="shared" si="464"/>
        <v>30</v>
      </c>
    </row>
    <row r="6863" spans="1:2" ht="15" customHeight="1" x14ac:dyDescent="0.3">
      <c r="A6863" t="s">
        <v>9630</v>
      </c>
      <c r="B6863">
        <f>E1950</f>
        <v>30</v>
      </c>
    </row>
    <row r="6864" spans="1:2" ht="15" customHeight="1" x14ac:dyDescent="0.3">
      <c r="A6864" t="s">
        <v>9631</v>
      </c>
      <c r="B6864">
        <f>E1950</f>
        <v>30</v>
      </c>
    </row>
    <row r="6865" spans="1:2" ht="15" customHeight="1" x14ac:dyDescent="0.3">
      <c r="A6865" t="s">
        <v>9632</v>
      </c>
      <c r="B6865">
        <f t="shared" ref="B6865:B6873" si="465">E1950</f>
        <v>30</v>
      </c>
    </row>
    <row r="6866" spans="1:2" ht="15" customHeight="1" x14ac:dyDescent="0.3">
      <c r="A6866" t="s">
        <v>9633</v>
      </c>
      <c r="B6866">
        <f t="shared" si="465"/>
        <v>30</v>
      </c>
    </row>
    <row r="6867" spans="1:2" ht="15" customHeight="1" x14ac:dyDescent="0.3">
      <c r="A6867" t="s">
        <v>9634</v>
      </c>
      <c r="B6867">
        <f t="shared" si="465"/>
        <v>25</v>
      </c>
    </row>
    <row r="6868" spans="1:2" ht="15" customHeight="1" x14ac:dyDescent="0.3">
      <c r="A6868" t="s">
        <v>9635</v>
      </c>
      <c r="B6868">
        <f t="shared" si="465"/>
        <v>30</v>
      </c>
    </row>
    <row r="6869" spans="1:2" ht="15" customHeight="1" x14ac:dyDescent="0.3">
      <c r="A6869" t="s">
        <v>9636</v>
      </c>
      <c r="B6869">
        <f t="shared" si="465"/>
        <v>30</v>
      </c>
    </row>
    <row r="6870" spans="1:2" ht="15" customHeight="1" x14ac:dyDescent="0.3">
      <c r="A6870" t="s">
        <v>9637</v>
      </c>
      <c r="B6870">
        <f t="shared" si="465"/>
        <v>25</v>
      </c>
    </row>
    <row r="6871" spans="1:2" ht="15" customHeight="1" x14ac:dyDescent="0.3">
      <c r="A6871" t="s">
        <v>9638</v>
      </c>
      <c r="B6871">
        <f t="shared" si="465"/>
        <v>30</v>
      </c>
    </row>
    <row r="6872" spans="1:2" ht="15" customHeight="1" x14ac:dyDescent="0.3">
      <c r="A6872" t="s">
        <v>9639</v>
      </c>
      <c r="B6872">
        <f t="shared" si="465"/>
        <v>35</v>
      </c>
    </row>
    <row r="6873" spans="1:2" ht="15" customHeight="1" x14ac:dyDescent="0.3">
      <c r="A6873" t="s">
        <v>9640</v>
      </c>
      <c r="B6873">
        <f t="shared" si="465"/>
        <v>30</v>
      </c>
    </row>
    <row r="6874" spans="1:2" ht="15" customHeight="1" x14ac:dyDescent="0.3">
      <c r="A6874" t="s">
        <v>9641</v>
      </c>
      <c r="B6874">
        <f t="shared" ref="B6874:B6884" si="466">E1958</f>
        <v>30</v>
      </c>
    </row>
    <row r="6875" spans="1:2" ht="15" customHeight="1" x14ac:dyDescent="0.3">
      <c r="A6875" t="s">
        <v>9642</v>
      </c>
      <c r="B6875">
        <f t="shared" si="466"/>
        <v>30</v>
      </c>
    </row>
    <row r="6876" spans="1:2" ht="15" customHeight="1" x14ac:dyDescent="0.3">
      <c r="A6876" t="s">
        <v>9643</v>
      </c>
      <c r="B6876">
        <f t="shared" si="466"/>
        <v>30</v>
      </c>
    </row>
    <row r="6877" spans="1:2" ht="15" customHeight="1" x14ac:dyDescent="0.3">
      <c r="A6877" t="s">
        <v>9644</v>
      </c>
      <c r="B6877">
        <f t="shared" si="466"/>
        <v>30</v>
      </c>
    </row>
    <row r="6878" spans="1:2" ht="15" customHeight="1" x14ac:dyDescent="0.3">
      <c r="A6878" t="s">
        <v>9645</v>
      </c>
      <c r="B6878">
        <f t="shared" si="466"/>
        <v>25</v>
      </c>
    </row>
    <row r="6879" spans="1:2" ht="15" customHeight="1" x14ac:dyDescent="0.3">
      <c r="A6879" t="s">
        <v>9646</v>
      </c>
      <c r="B6879">
        <f t="shared" si="466"/>
        <v>25</v>
      </c>
    </row>
    <row r="6880" spans="1:2" ht="15" customHeight="1" x14ac:dyDescent="0.3">
      <c r="A6880" t="s">
        <v>9647</v>
      </c>
      <c r="B6880">
        <f t="shared" si="466"/>
        <v>30</v>
      </c>
    </row>
    <row r="6881" spans="1:2" ht="15" customHeight="1" x14ac:dyDescent="0.3">
      <c r="A6881" t="s">
        <v>9648</v>
      </c>
      <c r="B6881">
        <f t="shared" si="466"/>
        <v>30</v>
      </c>
    </row>
    <row r="6882" spans="1:2" ht="15" customHeight="1" x14ac:dyDescent="0.3">
      <c r="A6882" t="s">
        <v>9649</v>
      </c>
      <c r="B6882">
        <f t="shared" si="466"/>
        <v>25</v>
      </c>
    </row>
    <row r="6883" spans="1:2" ht="15" customHeight="1" x14ac:dyDescent="0.3">
      <c r="A6883" t="s">
        <v>9650</v>
      </c>
      <c r="B6883">
        <f t="shared" si="466"/>
        <v>25</v>
      </c>
    </row>
    <row r="6884" spans="1:2" ht="15" customHeight="1" x14ac:dyDescent="0.3">
      <c r="A6884" t="s">
        <v>9651</v>
      </c>
      <c r="B6884">
        <f t="shared" si="466"/>
        <v>25</v>
      </c>
    </row>
    <row r="6885" spans="1:2" ht="15" customHeight="1" x14ac:dyDescent="0.3">
      <c r="A6885" t="s">
        <v>9652</v>
      </c>
      <c r="B6885">
        <f t="shared" ref="B6885:B6898" si="467">E1968</f>
        <v>25</v>
      </c>
    </row>
    <row r="6886" spans="1:2" ht="15" customHeight="1" x14ac:dyDescent="0.3">
      <c r="A6886" t="s">
        <v>9653</v>
      </c>
      <c r="B6886">
        <f t="shared" si="467"/>
        <v>30</v>
      </c>
    </row>
    <row r="6887" spans="1:2" ht="15" customHeight="1" x14ac:dyDescent="0.3">
      <c r="A6887" t="s">
        <v>9654</v>
      </c>
      <c r="B6887">
        <f t="shared" si="467"/>
        <v>30</v>
      </c>
    </row>
    <row r="6888" spans="1:2" ht="15" customHeight="1" x14ac:dyDescent="0.3">
      <c r="A6888" t="s">
        <v>9655</v>
      </c>
      <c r="B6888">
        <f t="shared" si="467"/>
        <v>25</v>
      </c>
    </row>
    <row r="6889" spans="1:2" ht="15" customHeight="1" x14ac:dyDescent="0.3">
      <c r="A6889" t="s">
        <v>9656</v>
      </c>
      <c r="B6889">
        <f t="shared" si="467"/>
        <v>25</v>
      </c>
    </row>
    <row r="6890" spans="1:2" ht="15" customHeight="1" x14ac:dyDescent="0.3">
      <c r="A6890" t="s">
        <v>9657</v>
      </c>
      <c r="B6890">
        <f t="shared" si="467"/>
        <v>25</v>
      </c>
    </row>
    <row r="6891" spans="1:2" ht="15" customHeight="1" x14ac:dyDescent="0.3">
      <c r="A6891" t="s">
        <v>9658</v>
      </c>
      <c r="B6891">
        <f t="shared" si="467"/>
        <v>30</v>
      </c>
    </row>
    <row r="6892" spans="1:2" ht="15" customHeight="1" x14ac:dyDescent="0.3">
      <c r="A6892" t="s">
        <v>9659</v>
      </c>
      <c r="B6892">
        <f t="shared" si="467"/>
        <v>25</v>
      </c>
    </row>
    <row r="6893" spans="1:2" ht="15" customHeight="1" x14ac:dyDescent="0.3">
      <c r="A6893" t="s">
        <v>9660</v>
      </c>
      <c r="B6893">
        <f t="shared" si="467"/>
        <v>25</v>
      </c>
    </row>
    <row r="6894" spans="1:2" ht="15" customHeight="1" x14ac:dyDescent="0.3">
      <c r="A6894" t="s">
        <v>9661</v>
      </c>
      <c r="B6894">
        <f t="shared" si="467"/>
        <v>25</v>
      </c>
    </row>
    <row r="6895" spans="1:2" ht="15" customHeight="1" x14ac:dyDescent="0.3">
      <c r="A6895" t="s">
        <v>9662</v>
      </c>
      <c r="B6895">
        <f t="shared" si="467"/>
        <v>25</v>
      </c>
    </row>
    <row r="6896" spans="1:2" ht="15" customHeight="1" x14ac:dyDescent="0.3">
      <c r="A6896" t="s">
        <v>9663</v>
      </c>
      <c r="B6896">
        <f t="shared" si="467"/>
        <v>30</v>
      </c>
    </row>
    <row r="6897" spans="1:2" ht="15" customHeight="1" x14ac:dyDescent="0.3">
      <c r="A6897" t="s">
        <v>9664</v>
      </c>
      <c r="B6897">
        <f t="shared" si="467"/>
        <v>30</v>
      </c>
    </row>
    <row r="6898" spans="1:2" ht="15" customHeight="1" x14ac:dyDescent="0.3">
      <c r="A6898" t="s">
        <v>9665</v>
      </c>
      <c r="B6898">
        <f t="shared" si="467"/>
        <v>25</v>
      </c>
    </row>
    <row r="6899" spans="1:2" ht="15" customHeight="1" x14ac:dyDescent="0.3">
      <c r="A6899" t="s">
        <v>9666</v>
      </c>
      <c r="B6899">
        <f>E1981</f>
        <v>25</v>
      </c>
    </row>
    <row r="6900" spans="1:2" ht="15" customHeight="1" x14ac:dyDescent="0.3">
      <c r="A6900" t="s">
        <v>9667</v>
      </c>
      <c r="B6900">
        <f>E1982</f>
        <v>25</v>
      </c>
    </row>
    <row r="6901" spans="1:2" ht="15" customHeight="1" x14ac:dyDescent="0.3">
      <c r="A6901" t="s">
        <v>9668</v>
      </c>
      <c r="B6901">
        <f>E1982</f>
        <v>25</v>
      </c>
    </row>
    <row r="6902" spans="1:2" ht="15" customHeight="1" x14ac:dyDescent="0.3">
      <c r="A6902" t="s">
        <v>9669</v>
      </c>
      <c r="B6902">
        <f>E1982</f>
        <v>25</v>
      </c>
    </row>
    <row r="6903" spans="1:2" ht="15" customHeight="1" x14ac:dyDescent="0.3">
      <c r="A6903" t="s">
        <v>9670</v>
      </c>
      <c r="B6903">
        <f>E1982</f>
        <v>25</v>
      </c>
    </row>
    <row r="6904" spans="1:2" ht="15" customHeight="1" x14ac:dyDescent="0.3">
      <c r="A6904" t="s">
        <v>9671</v>
      </c>
      <c r="B6904">
        <f>E1982</f>
        <v>25</v>
      </c>
    </row>
    <row r="6905" spans="1:2" ht="15" customHeight="1" x14ac:dyDescent="0.3">
      <c r="A6905" t="s">
        <v>9672</v>
      </c>
      <c r="B6905">
        <f>E2058</f>
        <v>35</v>
      </c>
    </row>
    <row r="6906" spans="1:2" ht="15" customHeight="1" x14ac:dyDescent="0.3">
      <c r="A6906" t="s">
        <v>9673</v>
      </c>
      <c r="B6906">
        <f>E2058</f>
        <v>35</v>
      </c>
    </row>
    <row r="6907" spans="1:2" ht="15" customHeight="1" x14ac:dyDescent="0.3">
      <c r="A6907" t="s">
        <v>9674</v>
      </c>
      <c r="B6907">
        <f>E1983</f>
        <v>30</v>
      </c>
    </row>
    <row r="6908" spans="1:2" ht="15" customHeight="1" x14ac:dyDescent="0.3">
      <c r="A6908" t="s">
        <v>9675</v>
      </c>
      <c r="B6908">
        <f>E1983</f>
        <v>30</v>
      </c>
    </row>
    <row r="6909" spans="1:2" ht="15" customHeight="1" x14ac:dyDescent="0.3">
      <c r="A6909" t="s">
        <v>9676</v>
      </c>
      <c r="B6909">
        <f>E1984</f>
        <v>30</v>
      </c>
    </row>
    <row r="6910" spans="1:2" ht="15" customHeight="1" x14ac:dyDescent="0.3">
      <c r="A6910" t="s">
        <v>9677</v>
      </c>
      <c r="B6910">
        <f>E1984</f>
        <v>30</v>
      </c>
    </row>
    <row r="6911" spans="1:2" ht="15" customHeight="1" x14ac:dyDescent="0.3">
      <c r="A6911" t="s">
        <v>9678</v>
      </c>
      <c r="B6911">
        <f>E2048</f>
        <v>25</v>
      </c>
    </row>
    <row r="6912" spans="1:2" ht="15" customHeight="1" x14ac:dyDescent="0.3">
      <c r="A6912" t="s">
        <v>9679</v>
      </c>
      <c r="B6912">
        <f>E1984</f>
        <v>30</v>
      </c>
    </row>
    <row r="6913" spans="1:2" ht="15" customHeight="1" x14ac:dyDescent="0.3">
      <c r="A6913" t="s">
        <v>9680</v>
      </c>
      <c r="B6913">
        <f>E1985</f>
        <v>30</v>
      </c>
    </row>
    <row r="6914" spans="1:2" ht="15" customHeight="1" x14ac:dyDescent="0.3">
      <c r="A6914" t="s">
        <v>9681</v>
      </c>
      <c r="B6914">
        <f>E1985</f>
        <v>30</v>
      </c>
    </row>
    <row r="6915" spans="1:2" ht="15" customHeight="1" x14ac:dyDescent="0.3">
      <c r="A6915" t="s">
        <v>9682</v>
      </c>
      <c r="B6915">
        <f>E1985</f>
        <v>30</v>
      </c>
    </row>
    <row r="6916" spans="1:2" ht="15" customHeight="1" x14ac:dyDescent="0.3">
      <c r="A6916" t="s">
        <v>9683</v>
      </c>
      <c r="B6916">
        <f>E1986</f>
        <v>25</v>
      </c>
    </row>
    <row r="6917" spans="1:2" ht="15" customHeight="1" x14ac:dyDescent="0.3">
      <c r="A6917" t="s">
        <v>9684</v>
      </c>
      <c r="B6917">
        <f>E1987</f>
        <v>25</v>
      </c>
    </row>
    <row r="6918" spans="1:2" ht="15" customHeight="1" x14ac:dyDescent="0.3">
      <c r="A6918" t="s">
        <v>9685</v>
      </c>
      <c r="B6918">
        <f>E1988</f>
        <v>25</v>
      </c>
    </row>
    <row r="6919" spans="1:2" ht="15" customHeight="1" x14ac:dyDescent="0.3">
      <c r="A6919" t="s">
        <v>9686</v>
      </c>
      <c r="B6919">
        <f>E1988</f>
        <v>25</v>
      </c>
    </row>
    <row r="6920" spans="1:2" ht="15" customHeight="1" x14ac:dyDescent="0.3">
      <c r="A6920" t="s">
        <v>9687</v>
      </c>
      <c r="B6920">
        <f>E2047</f>
        <v>30</v>
      </c>
    </row>
    <row r="6921" spans="1:2" ht="15" customHeight="1" x14ac:dyDescent="0.3">
      <c r="A6921" t="s">
        <v>9688</v>
      </c>
      <c r="B6921">
        <f>E2047</f>
        <v>30</v>
      </c>
    </row>
    <row r="6922" spans="1:2" ht="15" customHeight="1" x14ac:dyDescent="0.3">
      <c r="A6922" t="s">
        <v>9689</v>
      </c>
      <c r="B6922">
        <f>E2047</f>
        <v>30</v>
      </c>
    </row>
    <row r="6923" spans="1:2" ht="15" customHeight="1" x14ac:dyDescent="0.3">
      <c r="A6923" t="s">
        <v>9690</v>
      </c>
      <c r="B6923">
        <f>E2048</f>
        <v>25</v>
      </c>
    </row>
    <row r="6924" spans="1:2" ht="15" customHeight="1" x14ac:dyDescent="0.3">
      <c r="A6924" t="s">
        <v>9691</v>
      </c>
      <c r="B6924">
        <f>E2049</f>
        <v>25</v>
      </c>
    </row>
    <row r="6925" spans="1:2" ht="15" customHeight="1" x14ac:dyDescent="0.3">
      <c r="A6925" t="s">
        <v>9692</v>
      </c>
      <c r="B6925">
        <f>E2049</f>
        <v>25</v>
      </c>
    </row>
    <row r="6926" spans="1:2" ht="15" customHeight="1" x14ac:dyDescent="0.3">
      <c r="A6926" t="s">
        <v>9693</v>
      </c>
      <c r="B6926">
        <f>E2049</f>
        <v>25</v>
      </c>
    </row>
    <row r="6927" spans="1:2" ht="15" customHeight="1" x14ac:dyDescent="0.3">
      <c r="A6927" t="s">
        <v>9694</v>
      </c>
      <c r="B6927">
        <f>E2049</f>
        <v>25</v>
      </c>
    </row>
    <row r="6928" spans="1:2" ht="15" customHeight="1" x14ac:dyDescent="0.3">
      <c r="A6928" t="s">
        <v>9695</v>
      </c>
      <c r="B6928">
        <f>E2050</f>
        <v>30</v>
      </c>
    </row>
    <row r="6929" spans="1:2" ht="15" customHeight="1" x14ac:dyDescent="0.3">
      <c r="A6929" t="s">
        <v>9696</v>
      </c>
      <c r="B6929">
        <f>E2050</f>
        <v>30</v>
      </c>
    </row>
    <row r="6930" spans="1:2" ht="15" customHeight="1" x14ac:dyDescent="0.3">
      <c r="A6930" t="s">
        <v>9697</v>
      </c>
      <c r="B6930">
        <f>E2050</f>
        <v>30</v>
      </c>
    </row>
    <row r="6931" spans="1:2" ht="15" customHeight="1" x14ac:dyDescent="0.3">
      <c r="A6931" t="s">
        <v>9698</v>
      </c>
      <c r="B6931">
        <f>E2050</f>
        <v>30</v>
      </c>
    </row>
    <row r="6932" spans="1:2" ht="15" customHeight="1" x14ac:dyDescent="0.3">
      <c r="A6932" t="s">
        <v>9699</v>
      </c>
      <c r="B6932">
        <f>E2051</f>
        <v>0</v>
      </c>
    </row>
    <row r="6933" spans="1:2" ht="15" customHeight="1" x14ac:dyDescent="0.3">
      <c r="A6933" t="s">
        <v>9700</v>
      </c>
      <c r="B6933">
        <f>E2052</f>
        <v>30</v>
      </c>
    </row>
    <row r="6934" spans="1:2" ht="15" customHeight="1" x14ac:dyDescent="0.3">
      <c r="A6934" t="s">
        <v>9701</v>
      </c>
      <c r="B6934">
        <f t="shared" ref="B6934:B6939" si="468">E2052</f>
        <v>30</v>
      </c>
    </row>
    <row r="6935" spans="1:2" ht="15" customHeight="1" x14ac:dyDescent="0.3">
      <c r="A6935" t="s">
        <v>9702</v>
      </c>
      <c r="B6935">
        <f t="shared" si="468"/>
        <v>25</v>
      </c>
    </row>
    <row r="6936" spans="1:2" ht="15" customHeight="1" x14ac:dyDescent="0.3">
      <c r="A6936" t="s">
        <v>9703</v>
      </c>
      <c r="B6936">
        <f t="shared" si="468"/>
        <v>25</v>
      </c>
    </row>
    <row r="6937" spans="1:2" ht="15" customHeight="1" x14ac:dyDescent="0.3">
      <c r="A6937" t="s">
        <v>9704</v>
      </c>
      <c r="B6937">
        <f t="shared" si="468"/>
        <v>25</v>
      </c>
    </row>
    <row r="6938" spans="1:2" ht="15" customHeight="1" x14ac:dyDescent="0.3">
      <c r="A6938" t="s">
        <v>9705</v>
      </c>
      <c r="B6938">
        <f t="shared" si="468"/>
        <v>25</v>
      </c>
    </row>
    <row r="6939" spans="1:2" ht="15" customHeight="1" x14ac:dyDescent="0.3">
      <c r="A6939" t="s">
        <v>9706</v>
      </c>
      <c r="B6939">
        <f t="shared" si="468"/>
        <v>0</v>
      </c>
    </row>
    <row r="6940" spans="1:2" ht="15" customHeight="1" x14ac:dyDescent="0.3">
      <c r="A6940" t="s">
        <v>9707</v>
      </c>
      <c r="B6940">
        <f>E2059</f>
        <v>25</v>
      </c>
    </row>
    <row r="6941" spans="1:2" ht="15" customHeight="1" x14ac:dyDescent="0.3">
      <c r="A6941" t="s">
        <v>9708</v>
      </c>
      <c r="B6941">
        <f>E2059</f>
        <v>25</v>
      </c>
    </row>
    <row r="6942" spans="1:2" ht="15" customHeight="1" x14ac:dyDescent="0.3">
      <c r="A6942" t="s">
        <v>9709</v>
      </c>
      <c r="B6942">
        <f>E2060</f>
        <v>25</v>
      </c>
    </row>
    <row r="6943" spans="1:2" ht="15" customHeight="1" x14ac:dyDescent="0.3">
      <c r="A6943" t="s">
        <v>9710</v>
      </c>
      <c r="B6943">
        <f>E2061</f>
        <v>30</v>
      </c>
    </row>
    <row r="6944" spans="1:2" ht="15" customHeight="1" x14ac:dyDescent="0.3">
      <c r="A6944" t="s">
        <v>9711</v>
      </c>
      <c r="B6944">
        <f>E2062</f>
        <v>30</v>
      </c>
    </row>
    <row r="6945" spans="1:2" ht="15" customHeight="1" x14ac:dyDescent="0.3">
      <c r="A6945" t="s">
        <v>9712</v>
      </c>
      <c r="B6945">
        <f>E2063</f>
        <v>30</v>
      </c>
    </row>
    <row r="6946" spans="1:2" ht="15" customHeight="1" x14ac:dyDescent="0.3">
      <c r="A6946" t="s">
        <v>12348</v>
      </c>
      <c r="B6946">
        <f t="shared" ref="B6946:B6951" si="469">E1989</f>
        <v>25</v>
      </c>
    </row>
    <row r="6947" spans="1:2" ht="15" customHeight="1" x14ac:dyDescent="0.3">
      <c r="A6947" t="s">
        <v>12349</v>
      </c>
      <c r="B6947">
        <f t="shared" si="469"/>
        <v>25</v>
      </c>
    </row>
    <row r="6948" spans="1:2" ht="15" customHeight="1" x14ac:dyDescent="0.3">
      <c r="A6948" t="s">
        <v>9713</v>
      </c>
      <c r="B6948">
        <f t="shared" si="469"/>
        <v>30</v>
      </c>
    </row>
    <row r="6949" spans="1:2" ht="15" customHeight="1" x14ac:dyDescent="0.3">
      <c r="A6949" t="s">
        <v>9714</v>
      </c>
      <c r="B6949">
        <f t="shared" si="469"/>
        <v>25</v>
      </c>
    </row>
    <row r="6950" spans="1:2" ht="15" customHeight="1" x14ac:dyDescent="0.3">
      <c r="A6950" t="s">
        <v>9715</v>
      </c>
      <c r="B6950">
        <f t="shared" si="469"/>
        <v>30</v>
      </c>
    </row>
    <row r="6951" spans="1:2" ht="15" customHeight="1" x14ac:dyDescent="0.3">
      <c r="A6951" t="s">
        <v>9716</v>
      </c>
      <c r="B6951">
        <f t="shared" si="469"/>
        <v>25</v>
      </c>
    </row>
    <row r="6952" spans="1:2" ht="15" customHeight="1" x14ac:dyDescent="0.3">
      <c r="A6952" t="s">
        <v>9717</v>
      </c>
      <c r="B6952">
        <f>E1993</f>
        <v>30</v>
      </c>
    </row>
    <row r="6953" spans="1:2" ht="15" customHeight="1" x14ac:dyDescent="0.3">
      <c r="A6953" t="s">
        <v>9718</v>
      </c>
      <c r="B6953">
        <f>E1995</f>
        <v>25</v>
      </c>
    </row>
    <row r="6954" spans="1:2" ht="15" customHeight="1" x14ac:dyDescent="0.3">
      <c r="A6954" t="s">
        <v>9719</v>
      </c>
      <c r="B6954">
        <f>E1996</f>
        <v>30</v>
      </c>
    </row>
    <row r="6955" spans="1:2" ht="15" customHeight="1" x14ac:dyDescent="0.3">
      <c r="A6955" t="s">
        <v>9720</v>
      </c>
      <c r="B6955">
        <f>E1997</f>
        <v>30</v>
      </c>
    </row>
    <row r="6956" spans="1:2" ht="15" customHeight="1" x14ac:dyDescent="0.3">
      <c r="A6956" t="s">
        <v>9721</v>
      </c>
      <c r="B6956">
        <f>E1998</f>
        <v>30</v>
      </c>
    </row>
    <row r="6957" spans="1:2" ht="15" customHeight="1" x14ac:dyDescent="0.3">
      <c r="A6957" t="s">
        <v>9722</v>
      </c>
      <c r="B6957">
        <f>E1999</f>
        <v>25</v>
      </c>
    </row>
    <row r="6958" spans="1:2" ht="15" customHeight="1" x14ac:dyDescent="0.3">
      <c r="A6958" t="s">
        <v>9723</v>
      </c>
      <c r="B6958">
        <f>E2003</f>
        <v>25</v>
      </c>
    </row>
    <row r="6959" spans="1:2" ht="15" customHeight="1" x14ac:dyDescent="0.3">
      <c r="A6959" t="s">
        <v>9724</v>
      </c>
      <c r="B6959">
        <f>E2000</f>
        <v>25</v>
      </c>
    </row>
    <row r="6960" spans="1:2" ht="15" customHeight="1" x14ac:dyDescent="0.3">
      <c r="A6960" t="s">
        <v>9725</v>
      </c>
      <c r="B6960">
        <f>E2000</f>
        <v>25</v>
      </c>
    </row>
    <row r="6961" spans="1:2" ht="15" customHeight="1" x14ac:dyDescent="0.3">
      <c r="A6961" t="s">
        <v>9726</v>
      </c>
      <c r="B6961">
        <f>E2000</f>
        <v>25</v>
      </c>
    </row>
    <row r="6962" spans="1:2" ht="15" customHeight="1" x14ac:dyDescent="0.3">
      <c r="A6962" t="s">
        <v>9727</v>
      </c>
      <c r="B6962">
        <f>E2000</f>
        <v>25</v>
      </c>
    </row>
    <row r="6963" spans="1:2" ht="15" customHeight="1" x14ac:dyDescent="0.3">
      <c r="A6963" t="s">
        <v>9728</v>
      </c>
      <c r="B6963">
        <f>E2001</f>
        <v>25</v>
      </c>
    </row>
    <row r="6964" spans="1:2" ht="15" customHeight="1" x14ac:dyDescent="0.3">
      <c r="A6964" t="s">
        <v>9729</v>
      </c>
      <c r="B6964">
        <f t="shared" ref="B6964:B6970" si="470">E2001</f>
        <v>25</v>
      </c>
    </row>
    <row r="6965" spans="1:2" ht="15" customHeight="1" x14ac:dyDescent="0.3">
      <c r="A6965" t="s">
        <v>9730</v>
      </c>
      <c r="B6965">
        <f t="shared" si="470"/>
        <v>25</v>
      </c>
    </row>
    <row r="6966" spans="1:2" ht="15" customHeight="1" x14ac:dyDescent="0.3">
      <c r="A6966" t="s">
        <v>9731</v>
      </c>
      <c r="B6966">
        <f t="shared" si="470"/>
        <v>25</v>
      </c>
    </row>
    <row r="6967" spans="1:2" ht="15" customHeight="1" x14ac:dyDescent="0.3">
      <c r="A6967" t="s">
        <v>9732</v>
      </c>
      <c r="B6967">
        <f t="shared" si="470"/>
        <v>25</v>
      </c>
    </row>
    <row r="6968" spans="1:2" ht="15" customHeight="1" x14ac:dyDescent="0.3">
      <c r="A6968" t="s">
        <v>9733</v>
      </c>
      <c r="B6968">
        <f t="shared" si="470"/>
        <v>25</v>
      </c>
    </row>
    <row r="6969" spans="1:2" ht="15" customHeight="1" x14ac:dyDescent="0.3">
      <c r="A6969" t="s">
        <v>9734</v>
      </c>
      <c r="B6969">
        <f t="shared" si="470"/>
        <v>25</v>
      </c>
    </row>
    <row r="6970" spans="1:2" ht="15" customHeight="1" x14ac:dyDescent="0.3">
      <c r="A6970" t="s">
        <v>9735</v>
      </c>
      <c r="B6970">
        <f t="shared" si="470"/>
        <v>25</v>
      </c>
    </row>
    <row r="6971" spans="1:2" ht="15" customHeight="1" x14ac:dyDescent="0.3">
      <c r="A6971" t="s">
        <v>9736</v>
      </c>
      <c r="B6971">
        <f>E2007</f>
        <v>25</v>
      </c>
    </row>
    <row r="6972" spans="1:2" ht="15" customHeight="1" x14ac:dyDescent="0.3">
      <c r="A6972" t="s">
        <v>9737</v>
      </c>
      <c r="B6972">
        <f>E2008</f>
        <v>25</v>
      </c>
    </row>
    <row r="6973" spans="1:2" ht="15" customHeight="1" x14ac:dyDescent="0.3">
      <c r="A6973" t="s">
        <v>9738</v>
      </c>
      <c r="B6973">
        <f>E2008</f>
        <v>25</v>
      </c>
    </row>
    <row r="6974" spans="1:2" ht="15" customHeight="1" x14ac:dyDescent="0.3">
      <c r="A6974" t="s">
        <v>9739</v>
      </c>
      <c r="B6974">
        <f>E2009</f>
        <v>35</v>
      </c>
    </row>
    <row r="6975" spans="1:2" ht="15" customHeight="1" x14ac:dyDescent="0.3">
      <c r="A6975" t="s">
        <v>9740</v>
      </c>
      <c r="B6975">
        <f>E2010</f>
        <v>30</v>
      </c>
    </row>
    <row r="6976" spans="1:2" ht="15" customHeight="1" x14ac:dyDescent="0.3">
      <c r="A6976" t="s">
        <v>9741</v>
      </c>
      <c r="B6976">
        <f>E2011</f>
        <v>25</v>
      </c>
    </row>
    <row r="6977" spans="1:2" ht="15" customHeight="1" x14ac:dyDescent="0.3">
      <c r="A6977" t="s">
        <v>9742</v>
      </c>
      <c r="B6977">
        <f>E2011</f>
        <v>25</v>
      </c>
    </row>
    <row r="6978" spans="1:2" ht="15" customHeight="1" x14ac:dyDescent="0.3">
      <c r="A6978" t="s">
        <v>9743</v>
      </c>
      <c r="B6978">
        <f>E2012</f>
        <v>25</v>
      </c>
    </row>
    <row r="6979" spans="1:2" ht="15" customHeight="1" x14ac:dyDescent="0.3">
      <c r="A6979" t="s">
        <v>9744</v>
      </c>
      <c r="B6979">
        <f>E2012</f>
        <v>25</v>
      </c>
    </row>
    <row r="6980" spans="1:2" ht="15" customHeight="1" x14ac:dyDescent="0.3">
      <c r="A6980" t="s">
        <v>9745</v>
      </c>
      <c r="B6980">
        <f>E2012</f>
        <v>25</v>
      </c>
    </row>
    <row r="6981" spans="1:2" ht="15" customHeight="1" x14ac:dyDescent="0.3">
      <c r="A6981" t="s">
        <v>9746</v>
      </c>
      <c r="B6981">
        <f t="shared" ref="B6981:B6995" si="471">E2012</f>
        <v>25</v>
      </c>
    </row>
    <row r="6982" spans="1:2" ht="15" customHeight="1" x14ac:dyDescent="0.3">
      <c r="A6982" t="s">
        <v>9747</v>
      </c>
      <c r="B6982">
        <f t="shared" si="471"/>
        <v>25</v>
      </c>
    </row>
    <row r="6983" spans="1:2" ht="15" customHeight="1" x14ac:dyDescent="0.3">
      <c r="A6983" t="s">
        <v>9748</v>
      </c>
      <c r="B6983">
        <f t="shared" si="471"/>
        <v>25</v>
      </c>
    </row>
    <row r="6984" spans="1:2" ht="15" customHeight="1" x14ac:dyDescent="0.3">
      <c r="A6984" t="s">
        <v>9749</v>
      </c>
      <c r="B6984">
        <f t="shared" si="471"/>
        <v>25</v>
      </c>
    </row>
    <row r="6985" spans="1:2" ht="15" customHeight="1" x14ac:dyDescent="0.3">
      <c r="A6985" t="s">
        <v>9750</v>
      </c>
      <c r="B6985">
        <f t="shared" si="471"/>
        <v>30</v>
      </c>
    </row>
    <row r="6986" spans="1:2" ht="15" customHeight="1" x14ac:dyDescent="0.3">
      <c r="A6986" t="s">
        <v>9751</v>
      </c>
      <c r="B6986">
        <f t="shared" si="471"/>
        <v>30</v>
      </c>
    </row>
    <row r="6987" spans="1:2" ht="15" customHeight="1" x14ac:dyDescent="0.3">
      <c r="A6987" t="s">
        <v>9752</v>
      </c>
      <c r="B6987">
        <f t="shared" si="471"/>
        <v>25</v>
      </c>
    </row>
    <row r="6988" spans="1:2" ht="15" customHeight="1" x14ac:dyDescent="0.3">
      <c r="A6988" t="s">
        <v>9753</v>
      </c>
      <c r="B6988">
        <f t="shared" si="471"/>
        <v>25</v>
      </c>
    </row>
    <row r="6989" spans="1:2" ht="15" customHeight="1" x14ac:dyDescent="0.3">
      <c r="A6989" t="s">
        <v>9754</v>
      </c>
      <c r="B6989">
        <f t="shared" si="471"/>
        <v>25</v>
      </c>
    </row>
    <row r="6990" spans="1:2" ht="15" customHeight="1" x14ac:dyDescent="0.3">
      <c r="A6990" t="s">
        <v>9755</v>
      </c>
      <c r="B6990">
        <f t="shared" si="471"/>
        <v>30</v>
      </c>
    </row>
    <row r="6991" spans="1:2" ht="15" customHeight="1" x14ac:dyDescent="0.3">
      <c r="A6991" t="s">
        <v>9756</v>
      </c>
      <c r="B6991">
        <f t="shared" si="471"/>
        <v>30</v>
      </c>
    </row>
    <row r="6992" spans="1:2" ht="15" customHeight="1" x14ac:dyDescent="0.3">
      <c r="A6992" t="s">
        <v>9757</v>
      </c>
      <c r="B6992">
        <f t="shared" si="471"/>
        <v>25</v>
      </c>
    </row>
    <row r="6993" spans="1:2" ht="15" customHeight="1" x14ac:dyDescent="0.3">
      <c r="A6993" t="s">
        <v>9758</v>
      </c>
      <c r="B6993">
        <f t="shared" si="471"/>
        <v>25</v>
      </c>
    </row>
    <row r="6994" spans="1:2" ht="15" customHeight="1" x14ac:dyDescent="0.3">
      <c r="A6994" t="s">
        <v>9759</v>
      </c>
      <c r="B6994">
        <f t="shared" si="471"/>
        <v>25</v>
      </c>
    </row>
    <row r="6995" spans="1:2" ht="15" customHeight="1" x14ac:dyDescent="0.3">
      <c r="A6995" t="s">
        <v>9760</v>
      </c>
      <c r="B6995">
        <f t="shared" si="471"/>
        <v>65</v>
      </c>
    </row>
    <row r="6996" spans="1:2" ht="15" customHeight="1" x14ac:dyDescent="0.3">
      <c r="A6996" t="s">
        <v>9761</v>
      </c>
      <c r="B6996">
        <f>E2026</f>
        <v>65</v>
      </c>
    </row>
    <row r="6997" spans="1:2" ht="15" customHeight="1" x14ac:dyDescent="0.3">
      <c r="A6997" t="s">
        <v>9762</v>
      </c>
      <c r="B6997">
        <f t="shared" ref="B6997:B7005" si="472">E2026</f>
        <v>65</v>
      </c>
    </row>
    <row r="6998" spans="1:2" ht="15" customHeight="1" x14ac:dyDescent="0.3">
      <c r="A6998" t="s">
        <v>9763</v>
      </c>
      <c r="B6998">
        <f t="shared" si="472"/>
        <v>35</v>
      </c>
    </row>
    <row r="6999" spans="1:2" ht="15" customHeight="1" x14ac:dyDescent="0.3">
      <c r="A6999" t="s">
        <v>9764</v>
      </c>
      <c r="B6999">
        <f t="shared" si="472"/>
        <v>0</v>
      </c>
    </row>
    <row r="7000" spans="1:2" ht="15" customHeight="1" x14ac:dyDescent="0.3">
      <c r="A7000" t="s">
        <v>9765</v>
      </c>
      <c r="B7000">
        <f t="shared" si="472"/>
        <v>55</v>
      </c>
    </row>
    <row r="7001" spans="1:2" ht="15" customHeight="1" x14ac:dyDescent="0.3">
      <c r="A7001" t="s">
        <v>9766</v>
      </c>
      <c r="B7001">
        <f t="shared" si="472"/>
        <v>50</v>
      </c>
    </row>
    <row r="7002" spans="1:2" ht="15" customHeight="1" x14ac:dyDescent="0.3">
      <c r="A7002" t="s">
        <v>9767</v>
      </c>
      <c r="B7002">
        <f t="shared" si="472"/>
        <v>70</v>
      </c>
    </row>
    <row r="7003" spans="1:2" ht="15" customHeight="1" x14ac:dyDescent="0.3">
      <c r="A7003" t="s">
        <v>9768</v>
      </c>
      <c r="B7003">
        <f t="shared" si="472"/>
        <v>65</v>
      </c>
    </row>
    <row r="7004" spans="1:2" ht="15" customHeight="1" x14ac:dyDescent="0.3">
      <c r="A7004" t="s">
        <v>9769</v>
      </c>
      <c r="B7004">
        <f t="shared" si="472"/>
        <v>50</v>
      </c>
    </row>
    <row r="7005" spans="1:2" ht="15" customHeight="1" x14ac:dyDescent="0.3">
      <c r="A7005" t="s">
        <v>9770</v>
      </c>
      <c r="B7005">
        <f t="shared" si="472"/>
        <v>30</v>
      </c>
    </row>
    <row r="7006" spans="1:2" ht="15" customHeight="1" x14ac:dyDescent="0.3">
      <c r="A7006" t="s">
        <v>9771</v>
      </c>
      <c r="B7006">
        <f t="shared" ref="B7006:B7012" si="473">E2034</f>
        <v>30</v>
      </c>
    </row>
    <row r="7007" spans="1:2" ht="15" customHeight="1" x14ac:dyDescent="0.3">
      <c r="A7007" t="s">
        <v>9772</v>
      </c>
      <c r="B7007">
        <f t="shared" si="473"/>
        <v>55</v>
      </c>
    </row>
    <row r="7008" spans="1:2" ht="15" customHeight="1" x14ac:dyDescent="0.3">
      <c r="A7008" t="s">
        <v>9773</v>
      </c>
      <c r="B7008">
        <f t="shared" si="473"/>
        <v>25</v>
      </c>
    </row>
    <row r="7009" spans="1:2" ht="15" customHeight="1" x14ac:dyDescent="0.3">
      <c r="A7009" t="s">
        <v>9774</v>
      </c>
      <c r="B7009">
        <f t="shared" si="473"/>
        <v>30</v>
      </c>
    </row>
    <row r="7010" spans="1:2" ht="15" customHeight="1" x14ac:dyDescent="0.3">
      <c r="A7010" t="s">
        <v>9775</v>
      </c>
      <c r="B7010">
        <f t="shared" si="473"/>
        <v>30</v>
      </c>
    </row>
    <row r="7011" spans="1:2" ht="15" customHeight="1" x14ac:dyDescent="0.3">
      <c r="A7011" t="s">
        <v>9776</v>
      </c>
      <c r="B7011">
        <f t="shared" si="473"/>
        <v>25</v>
      </c>
    </row>
    <row r="7012" spans="1:2" ht="15" customHeight="1" x14ac:dyDescent="0.3">
      <c r="A7012" t="s">
        <v>9777</v>
      </c>
      <c r="B7012">
        <f t="shared" si="473"/>
        <v>30</v>
      </c>
    </row>
    <row r="7013" spans="1:2" ht="15" customHeight="1" x14ac:dyDescent="0.3">
      <c r="A7013" t="s">
        <v>9778</v>
      </c>
      <c r="B7013">
        <f>E2040</f>
        <v>30</v>
      </c>
    </row>
    <row r="7014" spans="1:2" ht="15" customHeight="1" x14ac:dyDescent="0.3">
      <c r="A7014" t="s">
        <v>9779</v>
      </c>
      <c r="B7014">
        <f>E2041</f>
        <v>30</v>
      </c>
    </row>
    <row r="7015" spans="1:2" ht="15" customHeight="1" x14ac:dyDescent="0.3">
      <c r="A7015" t="s">
        <v>9780</v>
      </c>
      <c r="B7015">
        <f>E2041</f>
        <v>30</v>
      </c>
    </row>
    <row r="7016" spans="1:2" ht="15" customHeight="1" x14ac:dyDescent="0.3">
      <c r="A7016" t="s">
        <v>9781</v>
      </c>
      <c r="B7016">
        <f>E2042</f>
        <v>50</v>
      </c>
    </row>
    <row r="7017" spans="1:2" ht="15" customHeight="1" x14ac:dyDescent="0.3">
      <c r="A7017" t="s">
        <v>9782</v>
      </c>
      <c r="B7017">
        <f>E2042</f>
        <v>50</v>
      </c>
    </row>
    <row r="7018" spans="1:2" ht="15" customHeight="1" x14ac:dyDescent="0.3">
      <c r="A7018" t="s">
        <v>9783</v>
      </c>
      <c r="B7018">
        <f>E2043</f>
        <v>45</v>
      </c>
    </row>
    <row r="7019" spans="1:2" ht="15" customHeight="1" x14ac:dyDescent="0.3">
      <c r="A7019" t="s">
        <v>9784</v>
      </c>
      <c r="B7019">
        <f>E2044</f>
        <v>35</v>
      </c>
    </row>
    <row r="7020" spans="1:2" ht="15" customHeight="1" x14ac:dyDescent="0.3">
      <c r="A7020" t="s">
        <v>9785</v>
      </c>
      <c r="B7020">
        <f>E2045</f>
        <v>35</v>
      </c>
    </row>
    <row r="7021" spans="1:2" ht="15" customHeight="1" x14ac:dyDescent="0.3">
      <c r="A7021" t="s">
        <v>9786</v>
      </c>
      <c r="B7021">
        <f>E2046</f>
        <v>65</v>
      </c>
    </row>
    <row r="7022" spans="1:2" ht="15" customHeight="1" x14ac:dyDescent="0.3">
      <c r="A7022" t="s">
        <v>10214</v>
      </c>
      <c r="B7022">
        <f t="shared" ref="B7022:B7043" si="474">B6738</f>
        <v>45</v>
      </c>
    </row>
    <row r="7023" spans="1:2" ht="15" customHeight="1" x14ac:dyDescent="0.3">
      <c r="A7023" t="s">
        <v>10215</v>
      </c>
      <c r="B7023">
        <f t="shared" si="474"/>
        <v>50</v>
      </c>
    </row>
    <row r="7024" spans="1:2" ht="15" customHeight="1" x14ac:dyDescent="0.3">
      <c r="A7024" t="s">
        <v>10216</v>
      </c>
      <c r="B7024">
        <f t="shared" si="474"/>
        <v>55</v>
      </c>
    </row>
    <row r="7025" spans="1:2" ht="15" customHeight="1" x14ac:dyDescent="0.3">
      <c r="A7025" t="s">
        <v>10217</v>
      </c>
      <c r="B7025">
        <f t="shared" si="474"/>
        <v>65</v>
      </c>
    </row>
    <row r="7026" spans="1:2" ht="15" customHeight="1" x14ac:dyDescent="0.3">
      <c r="A7026" t="s">
        <v>10218</v>
      </c>
      <c r="B7026">
        <f t="shared" si="474"/>
        <v>65</v>
      </c>
    </row>
    <row r="7027" spans="1:2" ht="15" customHeight="1" x14ac:dyDescent="0.3">
      <c r="A7027" t="s">
        <v>10219</v>
      </c>
      <c r="B7027">
        <f t="shared" si="474"/>
        <v>45</v>
      </c>
    </row>
    <row r="7028" spans="1:2" ht="15" customHeight="1" x14ac:dyDescent="0.3">
      <c r="A7028" t="s">
        <v>10220</v>
      </c>
      <c r="B7028">
        <f t="shared" si="474"/>
        <v>50</v>
      </c>
    </row>
    <row r="7029" spans="1:2" ht="15" customHeight="1" x14ac:dyDescent="0.3">
      <c r="A7029" t="s">
        <v>10221</v>
      </c>
      <c r="B7029">
        <f t="shared" si="474"/>
        <v>70</v>
      </c>
    </row>
    <row r="7030" spans="1:2" ht="15" customHeight="1" x14ac:dyDescent="0.3">
      <c r="A7030" t="s">
        <v>10222</v>
      </c>
      <c r="B7030">
        <f t="shared" si="474"/>
        <v>70</v>
      </c>
    </row>
    <row r="7031" spans="1:2" ht="15" customHeight="1" x14ac:dyDescent="0.3">
      <c r="A7031" t="s">
        <v>10223</v>
      </c>
      <c r="B7031">
        <f t="shared" si="474"/>
        <v>60</v>
      </c>
    </row>
    <row r="7032" spans="1:2" ht="15" customHeight="1" x14ac:dyDescent="0.3">
      <c r="A7032" t="s">
        <v>10224</v>
      </c>
      <c r="B7032">
        <f t="shared" si="474"/>
        <v>80</v>
      </c>
    </row>
    <row r="7033" spans="1:2" ht="15" customHeight="1" x14ac:dyDescent="0.3">
      <c r="A7033" t="s">
        <v>10225</v>
      </c>
      <c r="B7033">
        <f t="shared" si="474"/>
        <v>90</v>
      </c>
    </row>
    <row r="7034" spans="1:2" ht="15" customHeight="1" x14ac:dyDescent="0.3">
      <c r="A7034" t="s">
        <v>10226</v>
      </c>
      <c r="B7034">
        <f t="shared" si="474"/>
        <v>230</v>
      </c>
    </row>
    <row r="7035" spans="1:2" ht="15" customHeight="1" x14ac:dyDescent="0.3">
      <c r="A7035" t="s">
        <v>10227</v>
      </c>
      <c r="B7035">
        <f t="shared" si="474"/>
        <v>230</v>
      </c>
    </row>
    <row r="7036" spans="1:2" ht="15" customHeight="1" x14ac:dyDescent="0.3">
      <c r="A7036" t="s">
        <v>10228</v>
      </c>
      <c r="B7036">
        <f t="shared" si="474"/>
        <v>230</v>
      </c>
    </row>
    <row r="7037" spans="1:2" ht="15" customHeight="1" x14ac:dyDescent="0.3">
      <c r="A7037" t="s">
        <v>10229</v>
      </c>
      <c r="B7037">
        <f t="shared" si="474"/>
        <v>25</v>
      </c>
    </row>
    <row r="7038" spans="1:2" ht="15" customHeight="1" x14ac:dyDescent="0.3">
      <c r="A7038" t="s">
        <v>10230</v>
      </c>
      <c r="B7038">
        <f t="shared" si="474"/>
        <v>25</v>
      </c>
    </row>
    <row r="7039" spans="1:2" ht="15" customHeight="1" x14ac:dyDescent="0.3">
      <c r="A7039" t="s">
        <v>10231</v>
      </c>
      <c r="B7039">
        <f t="shared" si="474"/>
        <v>25</v>
      </c>
    </row>
    <row r="7040" spans="1:2" ht="15" customHeight="1" x14ac:dyDescent="0.3">
      <c r="A7040" t="s">
        <v>10232</v>
      </c>
      <c r="B7040">
        <f t="shared" si="474"/>
        <v>30</v>
      </c>
    </row>
    <row r="7041" spans="1:2" ht="15" customHeight="1" x14ac:dyDescent="0.3">
      <c r="A7041" t="s">
        <v>10233</v>
      </c>
      <c r="B7041">
        <f t="shared" si="474"/>
        <v>30</v>
      </c>
    </row>
    <row r="7042" spans="1:2" ht="15" customHeight="1" x14ac:dyDescent="0.3">
      <c r="A7042" t="s">
        <v>10234</v>
      </c>
      <c r="B7042">
        <f t="shared" si="474"/>
        <v>30</v>
      </c>
    </row>
    <row r="7043" spans="1:2" ht="15" customHeight="1" x14ac:dyDescent="0.3">
      <c r="A7043" t="s">
        <v>10235</v>
      </c>
      <c r="B7043">
        <f t="shared" si="474"/>
        <v>30</v>
      </c>
    </row>
    <row r="7044" spans="1:2" ht="15" customHeight="1" x14ac:dyDescent="0.3">
      <c r="A7044" t="s">
        <v>10236</v>
      </c>
      <c r="B7044">
        <f>B6787</f>
        <v>35</v>
      </c>
    </row>
    <row r="7045" spans="1:2" ht="15" customHeight="1" x14ac:dyDescent="0.3">
      <c r="A7045" t="s">
        <v>10237</v>
      </c>
      <c r="B7045">
        <f>B6761</f>
        <v>35</v>
      </c>
    </row>
    <row r="7046" spans="1:2" ht="15" customHeight="1" x14ac:dyDescent="0.3">
      <c r="A7046" t="s">
        <v>10238</v>
      </c>
      <c r="B7046">
        <f>B6762</f>
        <v>35</v>
      </c>
    </row>
    <row r="7047" spans="1:2" ht="15" customHeight="1" x14ac:dyDescent="0.3">
      <c r="A7047" t="s">
        <v>10239</v>
      </c>
      <c r="B7047">
        <f>B6763</f>
        <v>35</v>
      </c>
    </row>
    <row r="7048" spans="1:2" ht="15" customHeight="1" x14ac:dyDescent="0.3">
      <c r="A7048" t="s">
        <v>10240</v>
      </c>
      <c r="B7048">
        <f>B6764</f>
        <v>45</v>
      </c>
    </row>
    <row r="7049" spans="1:2" ht="15" customHeight="1" x14ac:dyDescent="0.3">
      <c r="A7049" t="s">
        <v>10241</v>
      </c>
      <c r="B7049">
        <f t="shared" ref="B7049:B7078" si="475">B6819</f>
        <v>25</v>
      </c>
    </row>
    <row r="7050" spans="1:2" ht="15" customHeight="1" x14ac:dyDescent="0.3">
      <c r="A7050" t="s">
        <v>10242</v>
      </c>
      <c r="B7050">
        <f t="shared" si="475"/>
        <v>25</v>
      </c>
    </row>
    <row r="7051" spans="1:2" ht="15" customHeight="1" x14ac:dyDescent="0.3">
      <c r="A7051" t="s">
        <v>10243</v>
      </c>
      <c r="B7051">
        <f t="shared" si="475"/>
        <v>25</v>
      </c>
    </row>
    <row r="7052" spans="1:2" ht="15" customHeight="1" x14ac:dyDescent="0.3">
      <c r="A7052" t="s">
        <v>10244</v>
      </c>
      <c r="B7052">
        <f t="shared" si="475"/>
        <v>25</v>
      </c>
    </row>
    <row r="7053" spans="1:2" ht="15" customHeight="1" x14ac:dyDescent="0.3">
      <c r="A7053" t="s">
        <v>10245</v>
      </c>
      <c r="B7053">
        <f t="shared" si="475"/>
        <v>25</v>
      </c>
    </row>
    <row r="7054" spans="1:2" ht="15" customHeight="1" x14ac:dyDescent="0.3">
      <c r="A7054" t="s">
        <v>10246</v>
      </c>
      <c r="B7054">
        <f t="shared" si="475"/>
        <v>25</v>
      </c>
    </row>
    <row r="7055" spans="1:2" ht="15" customHeight="1" x14ac:dyDescent="0.3">
      <c r="A7055" t="s">
        <v>10247</v>
      </c>
      <c r="B7055">
        <f t="shared" si="475"/>
        <v>25</v>
      </c>
    </row>
    <row r="7056" spans="1:2" ht="15" customHeight="1" x14ac:dyDescent="0.3">
      <c r="A7056" t="s">
        <v>10248</v>
      </c>
      <c r="B7056">
        <f t="shared" si="475"/>
        <v>30</v>
      </c>
    </row>
    <row r="7057" spans="1:2" ht="15" customHeight="1" x14ac:dyDescent="0.3">
      <c r="A7057" t="s">
        <v>10249</v>
      </c>
      <c r="B7057">
        <f t="shared" si="475"/>
        <v>55</v>
      </c>
    </row>
    <row r="7058" spans="1:2" ht="15" customHeight="1" x14ac:dyDescent="0.3">
      <c r="A7058" t="s">
        <v>10250</v>
      </c>
      <c r="B7058">
        <f t="shared" si="475"/>
        <v>25</v>
      </c>
    </row>
    <row r="7059" spans="1:2" ht="15" customHeight="1" x14ac:dyDescent="0.3">
      <c r="A7059" t="s">
        <v>10251</v>
      </c>
      <c r="B7059">
        <f t="shared" si="475"/>
        <v>25</v>
      </c>
    </row>
    <row r="7060" spans="1:2" ht="15" customHeight="1" x14ac:dyDescent="0.3">
      <c r="A7060" t="s">
        <v>10252</v>
      </c>
      <c r="B7060">
        <f t="shared" si="475"/>
        <v>25</v>
      </c>
    </row>
    <row r="7061" spans="1:2" ht="15" customHeight="1" x14ac:dyDescent="0.3">
      <c r="A7061" t="s">
        <v>10253</v>
      </c>
      <c r="B7061">
        <f t="shared" si="475"/>
        <v>25</v>
      </c>
    </row>
    <row r="7062" spans="1:2" ht="15" customHeight="1" x14ac:dyDescent="0.3">
      <c r="A7062" t="s">
        <v>10254</v>
      </c>
      <c r="B7062">
        <f t="shared" si="475"/>
        <v>30</v>
      </c>
    </row>
    <row r="7063" spans="1:2" ht="15" customHeight="1" x14ac:dyDescent="0.3">
      <c r="A7063" t="s">
        <v>10255</v>
      </c>
      <c r="B7063">
        <f t="shared" si="475"/>
        <v>30</v>
      </c>
    </row>
    <row r="7064" spans="1:2" ht="15" customHeight="1" x14ac:dyDescent="0.3">
      <c r="A7064" t="s">
        <v>10256</v>
      </c>
      <c r="B7064">
        <f t="shared" si="475"/>
        <v>30</v>
      </c>
    </row>
    <row r="7065" spans="1:2" ht="15" customHeight="1" x14ac:dyDescent="0.3">
      <c r="A7065" t="s">
        <v>10257</v>
      </c>
      <c r="B7065">
        <f t="shared" si="475"/>
        <v>25</v>
      </c>
    </row>
    <row r="7066" spans="1:2" ht="15" customHeight="1" x14ac:dyDescent="0.3">
      <c r="A7066" t="s">
        <v>10258</v>
      </c>
      <c r="B7066">
        <f t="shared" si="475"/>
        <v>30</v>
      </c>
    </row>
    <row r="7067" spans="1:2" ht="15" customHeight="1" x14ac:dyDescent="0.3">
      <c r="A7067" t="s">
        <v>10259</v>
      </c>
      <c r="B7067">
        <f t="shared" si="475"/>
        <v>30</v>
      </c>
    </row>
    <row r="7068" spans="1:2" ht="15" customHeight="1" x14ac:dyDescent="0.3">
      <c r="A7068" t="s">
        <v>10260</v>
      </c>
      <c r="B7068">
        <f t="shared" si="475"/>
        <v>25</v>
      </c>
    </row>
    <row r="7069" spans="1:2" ht="15" customHeight="1" x14ac:dyDescent="0.3">
      <c r="A7069" t="s">
        <v>10261</v>
      </c>
      <c r="B7069">
        <f t="shared" si="475"/>
        <v>25</v>
      </c>
    </row>
    <row r="7070" spans="1:2" ht="15" customHeight="1" x14ac:dyDescent="0.3">
      <c r="A7070" t="s">
        <v>10262</v>
      </c>
      <c r="B7070">
        <f t="shared" si="475"/>
        <v>25</v>
      </c>
    </row>
    <row r="7071" spans="1:2" ht="15" customHeight="1" x14ac:dyDescent="0.3">
      <c r="A7071" t="s">
        <v>10263</v>
      </c>
      <c r="B7071">
        <f t="shared" si="475"/>
        <v>25</v>
      </c>
    </row>
    <row r="7072" spans="1:2" ht="15" customHeight="1" x14ac:dyDescent="0.3">
      <c r="A7072" t="s">
        <v>10264</v>
      </c>
      <c r="B7072">
        <f t="shared" si="475"/>
        <v>25</v>
      </c>
    </row>
    <row r="7073" spans="1:2" ht="15" customHeight="1" x14ac:dyDescent="0.3">
      <c r="A7073" t="s">
        <v>10265</v>
      </c>
      <c r="B7073">
        <f t="shared" si="475"/>
        <v>25</v>
      </c>
    </row>
    <row r="7074" spans="1:2" ht="15" customHeight="1" x14ac:dyDescent="0.3">
      <c r="A7074" t="s">
        <v>10266</v>
      </c>
      <c r="B7074">
        <f t="shared" si="475"/>
        <v>25</v>
      </c>
    </row>
    <row r="7075" spans="1:2" ht="15" customHeight="1" x14ac:dyDescent="0.3">
      <c r="A7075" t="s">
        <v>10267</v>
      </c>
      <c r="B7075">
        <f t="shared" si="475"/>
        <v>25</v>
      </c>
    </row>
    <row r="7076" spans="1:2" ht="15" customHeight="1" x14ac:dyDescent="0.3">
      <c r="A7076" t="s">
        <v>10268</v>
      </c>
      <c r="B7076">
        <f t="shared" si="475"/>
        <v>35</v>
      </c>
    </row>
    <row r="7077" spans="1:2" ht="15" customHeight="1" x14ac:dyDescent="0.3">
      <c r="A7077" t="s">
        <v>10269</v>
      </c>
      <c r="B7077">
        <f t="shared" si="475"/>
        <v>30</v>
      </c>
    </row>
    <row r="7078" spans="1:2" ht="15" customHeight="1" x14ac:dyDescent="0.3">
      <c r="A7078" t="s">
        <v>10270</v>
      </c>
      <c r="B7078">
        <f t="shared" si="475"/>
        <v>30</v>
      </c>
    </row>
    <row r="7079" spans="1:2" ht="15" customHeight="1" x14ac:dyDescent="0.3">
      <c r="A7079" t="s">
        <v>10271</v>
      </c>
      <c r="B7079">
        <f>B6850</f>
        <v>25</v>
      </c>
    </row>
    <row r="7080" spans="1:2" ht="15" customHeight="1" x14ac:dyDescent="0.3">
      <c r="A7080" t="s">
        <v>10272</v>
      </c>
      <c r="B7080">
        <f>B6851</f>
        <v>30</v>
      </c>
    </row>
    <row r="7081" spans="1:2" ht="15" customHeight="1" x14ac:dyDescent="0.3">
      <c r="A7081" t="s">
        <v>10273</v>
      </c>
      <c r="B7081">
        <f>B6852</f>
        <v>35</v>
      </c>
    </row>
    <row r="7082" spans="1:2" ht="15" customHeight="1" x14ac:dyDescent="0.3">
      <c r="A7082" t="s">
        <v>10274</v>
      </c>
      <c r="B7082">
        <f>B6853</f>
        <v>25</v>
      </c>
    </row>
    <row r="7083" spans="1:2" ht="15" customHeight="1" x14ac:dyDescent="0.3">
      <c r="A7083" t="s">
        <v>10275</v>
      </c>
      <c r="B7083">
        <f>B6858</f>
        <v>25</v>
      </c>
    </row>
    <row r="7084" spans="1:2" ht="15" customHeight="1" x14ac:dyDescent="0.3">
      <c r="A7084" t="s">
        <v>10276</v>
      </c>
      <c r="B7084">
        <f>B6859</f>
        <v>30</v>
      </c>
    </row>
    <row r="7085" spans="1:2" ht="15" customHeight="1" x14ac:dyDescent="0.3">
      <c r="A7085" t="s">
        <v>10277</v>
      </c>
      <c r="B7085">
        <f>B6860</f>
        <v>25</v>
      </c>
    </row>
    <row r="7086" spans="1:2" ht="15" customHeight="1" x14ac:dyDescent="0.3">
      <c r="A7086" t="s">
        <v>10278</v>
      </c>
      <c r="B7086">
        <f>B6861</f>
        <v>25</v>
      </c>
    </row>
    <row r="7087" spans="1:2" ht="15" customHeight="1" x14ac:dyDescent="0.3">
      <c r="A7087" t="s">
        <v>10279</v>
      </c>
      <c r="B7087">
        <f t="shared" ref="B7087:B7118" si="476">B6866</f>
        <v>30</v>
      </c>
    </row>
    <row r="7088" spans="1:2" ht="15" customHeight="1" x14ac:dyDescent="0.3">
      <c r="A7088" t="s">
        <v>10280</v>
      </c>
      <c r="B7088">
        <f t="shared" si="476"/>
        <v>25</v>
      </c>
    </row>
    <row r="7089" spans="1:2" ht="15" customHeight="1" x14ac:dyDescent="0.3">
      <c r="A7089" t="s">
        <v>10281</v>
      </c>
      <c r="B7089">
        <f t="shared" si="476"/>
        <v>30</v>
      </c>
    </row>
    <row r="7090" spans="1:2" ht="15" customHeight="1" x14ac:dyDescent="0.3">
      <c r="A7090" t="s">
        <v>10282</v>
      </c>
      <c r="B7090">
        <f t="shared" si="476"/>
        <v>30</v>
      </c>
    </row>
    <row r="7091" spans="1:2" ht="15" customHeight="1" x14ac:dyDescent="0.3">
      <c r="A7091" t="s">
        <v>10283</v>
      </c>
      <c r="B7091">
        <f t="shared" si="476"/>
        <v>25</v>
      </c>
    </row>
    <row r="7092" spans="1:2" ht="15" customHeight="1" x14ac:dyDescent="0.3">
      <c r="A7092" t="s">
        <v>10284</v>
      </c>
      <c r="B7092">
        <f t="shared" si="476"/>
        <v>30</v>
      </c>
    </row>
    <row r="7093" spans="1:2" ht="15" customHeight="1" x14ac:dyDescent="0.3">
      <c r="A7093" t="s">
        <v>10285</v>
      </c>
      <c r="B7093">
        <f t="shared" si="476"/>
        <v>35</v>
      </c>
    </row>
    <row r="7094" spans="1:2" ht="15" customHeight="1" x14ac:dyDescent="0.3">
      <c r="A7094" t="s">
        <v>10286</v>
      </c>
      <c r="B7094">
        <f t="shared" si="476"/>
        <v>30</v>
      </c>
    </row>
    <row r="7095" spans="1:2" ht="15" customHeight="1" x14ac:dyDescent="0.3">
      <c r="A7095" t="s">
        <v>10287</v>
      </c>
      <c r="B7095">
        <f t="shared" si="476"/>
        <v>30</v>
      </c>
    </row>
    <row r="7096" spans="1:2" ht="15" customHeight="1" x14ac:dyDescent="0.3">
      <c r="A7096" t="s">
        <v>10288</v>
      </c>
      <c r="B7096">
        <f t="shared" si="476"/>
        <v>30</v>
      </c>
    </row>
    <row r="7097" spans="1:2" ht="15" customHeight="1" x14ac:dyDescent="0.3">
      <c r="A7097" t="s">
        <v>10289</v>
      </c>
      <c r="B7097">
        <f t="shared" si="476"/>
        <v>30</v>
      </c>
    </row>
    <row r="7098" spans="1:2" ht="15" customHeight="1" x14ac:dyDescent="0.3">
      <c r="A7098" t="s">
        <v>10290</v>
      </c>
      <c r="B7098">
        <f t="shared" si="476"/>
        <v>30</v>
      </c>
    </row>
    <row r="7099" spans="1:2" ht="15" customHeight="1" x14ac:dyDescent="0.3">
      <c r="A7099" t="s">
        <v>10291</v>
      </c>
      <c r="B7099">
        <f t="shared" si="476"/>
        <v>25</v>
      </c>
    </row>
    <row r="7100" spans="1:2" ht="15" customHeight="1" x14ac:dyDescent="0.3">
      <c r="A7100" t="s">
        <v>10292</v>
      </c>
      <c r="B7100">
        <f t="shared" si="476"/>
        <v>25</v>
      </c>
    </row>
    <row r="7101" spans="1:2" ht="15" customHeight="1" x14ac:dyDescent="0.3">
      <c r="A7101" t="s">
        <v>10293</v>
      </c>
      <c r="B7101">
        <f t="shared" si="476"/>
        <v>30</v>
      </c>
    </row>
    <row r="7102" spans="1:2" ht="15" customHeight="1" x14ac:dyDescent="0.3">
      <c r="A7102" t="s">
        <v>10294</v>
      </c>
      <c r="B7102">
        <f t="shared" si="476"/>
        <v>30</v>
      </c>
    </row>
    <row r="7103" spans="1:2" ht="15" customHeight="1" x14ac:dyDescent="0.3">
      <c r="A7103" t="s">
        <v>10295</v>
      </c>
      <c r="B7103">
        <f t="shared" si="476"/>
        <v>25</v>
      </c>
    </row>
    <row r="7104" spans="1:2" ht="15" customHeight="1" x14ac:dyDescent="0.3">
      <c r="A7104" t="s">
        <v>10296</v>
      </c>
      <c r="B7104">
        <f t="shared" si="476"/>
        <v>25</v>
      </c>
    </row>
    <row r="7105" spans="1:2" ht="15" customHeight="1" x14ac:dyDescent="0.3">
      <c r="A7105" t="s">
        <v>10297</v>
      </c>
      <c r="B7105">
        <f t="shared" si="476"/>
        <v>25</v>
      </c>
    </row>
    <row r="7106" spans="1:2" ht="15" customHeight="1" x14ac:dyDescent="0.3">
      <c r="A7106" t="s">
        <v>10298</v>
      </c>
      <c r="B7106">
        <f t="shared" si="476"/>
        <v>25</v>
      </c>
    </row>
    <row r="7107" spans="1:2" ht="15" customHeight="1" x14ac:dyDescent="0.3">
      <c r="A7107" t="s">
        <v>10299</v>
      </c>
      <c r="B7107">
        <f t="shared" si="476"/>
        <v>30</v>
      </c>
    </row>
    <row r="7108" spans="1:2" ht="15" customHeight="1" x14ac:dyDescent="0.3">
      <c r="A7108" t="s">
        <v>10300</v>
      </c>
      <c r="B7108">
        <f t="shared" si="476"/>
        <v>30</v>
      </c>
    </row>
    <row r="7109" spans="1:2" ht="15" customHeight="1" x14ac:dyDescent="0.3">
      <c r="A7109" t="s">
        <v>10301</v>
      </c>
      <c r="B7109">
        <f t="shared" si="476"/>
        <v>25</v>
      </c>
    </row>
    <row r="7110" spans="1:2" ht="15" customHeight="1" x14ac:dyDescent="0.3">
      <c r="A7110" t="s">
        <v>10302</v>
      </c>
      <c r="B7110">
        <f t="shared" si="476"/>
        <v>25</v>
      </c>
    </row>
    <row r="7111" spans="1:2" ht="15" customHeight="1" x14ac:dyDescent="0.3">
      <c r="A7111" t="s">
        <v>10303</v>
      </c>
      <c r="B7111">
        <f t="shared" si="476"/>
        <v>25</v>
      </c>
    </row>
    <row r="7112" spans="1:2" ht="15" customHeight="1" x14ac:dyDescent="0.3">
      <c r="A7112" t="s">
        <v>10304</v>
      </c>
      <c r="B7112">
        <f t="shared" si="476"/>
        <v>30</v>
      </c>
    </row>
    <row r="7113" spans="1:2" ht="15" customHeight="1" x14ac:dyDescent="0.3">
      <c r="A7113" t="s">
        <v>10305</v>
      </c>
      <c r="B7113">
        <f t="shared" si="476"/>
        <v>25</v>
      </c>
    </row>
    <row r="7114" spans="1:2" ht="15" customHeight="1" x14ac:dyDescent="0.3">
      <c r="A7114" t="s">
        <v>10306</v>
      </c>
      <c r="B7114">
        <f t="shared" si="476"/>
        <v>25</v>
      </c>
    </row>
    <row r="7115" spans="1:2" ht="15" customHeight="1" x14ac:dyDescent="0.3">
      <c r="A7115" t="s">
        <v>10307</v>
      </c>
      <c r="B7115">
        <f t="shared" si="476"/>
        <v>25</v>
      </c>
    </row>
    <row r="7116" spans="1:2" ht="15" customHeight="1" x14ac:dyDescent="0.3">
      <c r="A7116" t="s">
        <v>10308</v>
      </c>
      <c r="B7116">
        <f t="shared" si="476"/>
        <v>25</v>
      </c>
    </row>
    <row r="7117" spans="1:2" ht="15" customHeight="1" x14ac:dyDescent="0.3">
      <c r="A7117" t="s">
        <v>10309</v>
      </c>
      <c r="B7117">
        <f t="shared" si="476"/>
        <v>30</v>
      </c>
    </row>
    <row r="7118" spans="1:2" ht="15" customHeight="1" x14ac:dyDescent="0.3">
      <c r="A7118" t="s">
        <v>10310</v>
      </c>
      <c r="B7118">
        <f t="shared" si="476"/>
        <v>30</v>
      </c>
    </row>
    <row r="7119" spans="1:2" ht="15" customHeight="1" x14ac:dyDescent="0.3">
      <c r="A7119" t="s">
        <v>10311</v>
      </c>
      <c r="B7119">
        <f t="shared" ref="B7119:B7150" si="477">B6898</f>
        <v>25</v>
      </c>
    </row>
    <row r="7120" spans="1:2" ht="15" customHeight="1" x14ac:dyDescent="0.3">
      <c r="A7120" t="s">
        <v>10312</v>
      </c>
      <c r="B7120">
        <f t="shared" si="477"/>
        <v>25</v>
      </c>
    </row>
    <row r="7121" spans="1:2" ht="15" customHeight="1" x14ac:dyDescent="0.3">
      <c r="A7121" t="s">
        <v>10313</v>
      </c>
      <c r="B7121">
        <f t="shared" si="477"/>
        <v>25</v>
      </c>
    </row>
    <row r="7122" spans="1:2" ht="15" customHeight="1" x14ac:dyDescent="0.3">
      <c r="A7122" t="s">
        <v>10314</v>
      </c>
      <c r="B7122">
        <f t="shared" si="477"/>
        <v>25</v>
      </c>
    </row>
    <row r="7123" spans="1:2" ht="15" customHeight="1" x14ac:dyDescent="0.3">
      <c r="A7123" t="s">
        <v>10315</v>
      </c>
      <c r="B7123">
        <f t="shared" si="477"/>
        <v>25</v>
      </c>
    </row>
    <row r="7124" spans="1:2" ht="15" customHeight="1" x14ac:dyDescent="0.3">
      <c r="A7124" t="s">
        <v>10316</v>
      </c>
      <c r="B7124">
        <f t="shared" si="477"/>
        <v>25</v>
      </c>
    </row>
    <row r="7125" spans="1:2" ht="15" customHeight="1" x14ac:dyDescent="0.3">
      <c r="A7125" t="s">
        <v>10317</v>
      </c>
      <c r="B7125">
        <f t="shared" si="477"/>
        <v>25</v>
      </c>
    </row>
    <row r="7126" spans="1:2" ht="15" customHeight="1" x14ac:dyDescent="0.3">
      <c r="A7126" t="s">
        <v>10318</v>
      </c>
      <c r="B7126">
        <f t="shared" si="477"/>
        <v>35</v>
      </c>
    </row>
    <row r="7127" spans="1:2" ht="15" customHeight="1" x14ac:dyDescent="0.3">
      <c r="A7127" t="s">
        <v>10319</v>
      </c>
      <c r="B7127">
        <f t="shared" si="477"/>
        <v>35</v>
      </c>
    </row>
    <row r="7128" spans="1:2" ht="15" customHeight="1" x14ac:dyDescent="0.3">
      <c r="A7128" t="s">
        <v>10320</v>
      </c>
      <c r="B7128">
        <f t="shared" si="477"/>
        <v>30</v>
      </c>
    </row>
    <row r="7129" spans="1:2" ht="15" customHeight="1" x14ac:dyDescent="0.3">
      <c r="A7129" t="s">
        <v>10321</v>
      </c>
      <c r="B7129">
        <f t="shared" si="477"/>
        <v>30</v>
      </c>
    </row>
    <row r="7130" spans="1:2" ht="15" customHeight="1" x14ac:dyDescent="0.3">
      <c r="A7130" t="s">
        <v>10322</v>
      </c>
      <c r="B7130">
        <f t="shared" si="477"/>
        <v>30</v>
      </c>
    </row>
    <row r="7131" spans="1:2" ht="15" customHeight="1" x14ac:dyDescent="0.3">
      <c r="A7131" t="s">
        <v>10323</v>
      </c>
      <c r="B7131">
        <f t="shared" si="477"/>
        <v>30</v>
      </c>
    </row>
    <row r="7132" spans="1:2" ht="15" customHeight="1" x14ac:dyDescent="0.3">
      <c r="A7132" t="s">
        <v>10324</v>
      </c>
      <c r="B7132">
        <f t="shared" si="477"/>
        <v>25</v>
      </c>
    </row>
    <row r="7133" spans="1:2" ht="15" customHeight="1" x14ac:dyDescent="0.3">
      <c r="A7133" t="s">
        <v>10325</v>
      </c>
      <c r="B7133">
        <f t="shared" si="477"/>
        <v>30</v>
      </c>
    </row>
    <row r="7134" spans="1:2" ht="15" customHeight="1" x14ac:dyDescent="0.3">
      <c r="A7134" t="s">
        <v>10326</v>
      </c>
      <c r="B7134">
        <f t="shared" si="477"/>
        <v>30</v>
      </c>
    </row>
    <row r="7135" spans="1:2" ht="15" customHeight="1" x14ac:dyDescent="0.3">
      <c r="A7135" t="s">
        <v>10327</v>
      </c>
      <c r="B7135">
        <f t="shared" si="477"/>
        <v>30</v>
      </c>
    </row>
    <row r="7136" spans="1:2" ht="15" customHeight="1" x14ac:dyDescent="0.3">
      <c r="A7136" t="s">
        <v>10328</v>
      </c>
      <c r="B7136">
        <f t="shared" si="477"/>
        <v>30</v>
      </c>
    </row>
    <row r="7137" spans="1:2" ht="15" customHeight="1" x14ac:dyDescent="0.3">
      <c r="A7137" t="s">
        <v>10329</v>
      </c>
      <c r="B7137">
        <f t="shared" si="477"/>
        <v>25</v>
      </c>
    </row>
    <row r="7138" spans="1:2" ht="15" customHeight="1" x14ac:dyDescent="0.3">
      <c r="A7138" t="s">
        <v>10330</v>
      </c>
      <c r="B7138">
        <f t="shared" si="477"/>
        <v>25</v>
      </c>
    </row>
    <row r="7139" spans="1:2" ht="15" customHeight="1" x14ac:dyDescent="0.3">
      <c r="A7139" t="s">
        <v>10331</v>
      </c>
      <c r="B7139">
        <f t="shared" si="477"/>
        <v>25</v>
      </c>
    </row>
    <row r="7140" spans="1:2" ht="15" customHeight="1" x14ac:dyDescent="0.3">
      <c r="A7140" t="s">
        <v>10332</v>
      </c>
      <c r="B7140">
        <f t="shared" si="477"/>
        <v>25</v>
      </c>
    </row>
    <row r="7141" spans="1:2" ht="15" customHeight="1" x14ac:dyDescent="0.3">
      <c r="A7141" t="s">
        <v>10333</v>
      </c>
      <c r="B7141">
        <f t="shared" si="477"/>
        <v>30</v>
      </c>
    </row>
    <row r="7142" spans="1:2" ht="15" customHeight="1" x14ac:dyDescent="0.3">
      <c r="A7142" t="s">
        <v>10334</v>
      </c>
      <c r="B7142">
        <f t="shared" si="477"/>
        <v>30</v>
      </c>
    </row>
    <row r="7143" spans="1:2" ht="15" customHeight="1" x14ac:dyDescent="0.3">
      <c r="A7143" t="s">
        <v>10335</v>
      </c>
      <c r="B7143">
        <f t="shared" si="477"/>
        <v>30</v>
      </c>
    </row>
    <row r="7144" spans="1:2" ht="15" customHeight="1" x14ac:dyDescent="0.3">
      <c r="A7144" t="s">
        <v>10336</v>
      </c>
      <c r="B7144">
        <f t="shared" si="477"/>
        <v>25</v>
      </c>
    </row>
    <row r="7145" spans="1:2" ht="15" customHeight="1" x14ac:dyDescent="0.3">
      <c r="A7145" t="s">
        <v>10337</v>
      </c>
      <c r="B7145">
        <f t="shared" si="477"/>
        <v>25</v>
      </c>
    </row>
    <row r="7146" spans="1:2" ht="15" customHeight="1" x14ac:dyDescent="0.3">
      <c r="A7146" t="s">
        <v>10338</v>
      </c>
      <c r="B7146">
        <f t="shared" si="477"/>
        <v>25</v>
      </c>
    </row>
    <row r="7147" spans="1:2" ht="15" customHeight="1" x14ac:dyDescent="0.3">
      <c r="A7147" t="s">
        <v>10339</v>
      </c>
      <c r="B7147">
        <f t="shared" si="477"/>
        <v>25</v>
      </c>
    </row>
    <row r="7148" spans="1:2" ht="15" customHeight="1" x14ac:dyDescent="0.3">
      <c r="A7148" t="s">
        <v>10340</v>
      </c>
      <c r="B7148">
        <f t="shared" si="477"/>
        <v>25</v>
      </c>
    </row>
    <row r="7149" spans="1:2" ht="15" customHeight="1" x14ac:dyDescent="0.3">
      <c r="A7149" t="s">
        <v>10341</v>
      </c>
      <c r="B7149">
        <f t="shared" si="477"/>
        <v>30</v>
      </c>
    </row>
    <row r="7150" spans="1:2" ht="15" customHeight="1" x14ac:dyDescent="0.3">
      <c r="A7150" t="s">
        <v>10342</v>
      </c>
      <c r="B7150">
        <f t="shared" si="477"/>
        <v>30</v>
      </c>
    </row>
    <row r="7151" spans="1:2" ht="15" customHeight="1" x14ac:dyDescent="0.3">
      <c r="A7151" t="s">
        <v>10343</v>
      </c>
      <c r="B7151">
        <f t="shared" ref="B7151:B7167" si="478">B6930</f>
        <v>30</v>
      </c>
    </row>
    <row r="7152" spans="1:2" ht="15" customHeight="1" x14ac:dyDescent="0.3">
      <c r="A7152" t="s">
        <v>10344</v>
      </c>
      <c r="B7152">
        <f t="shared" si="478"/>
        <v>30</v>
      </c>
    </row>
    <row r="7153" spans="1:2" ht="15" customHeight="1" x14ac:dyDescent="0.3">
      <c r="A7153" t="s">
        <v>10345</v>
      </c>
      <c r="B7153">
        <f t="shared" si="478"/>
        <v>0</v>
      </c>
    </row>
    <row r="7154" spans="1:2" ht="15" customHeight="1" x14ac:dyDescent="0.3">
      <c r="A7154" t="s">
        <v>10346</v>
      </c>
      <c r="B7154">
        <f t="shared" si="478"/>
        <v>30</v>
      </c>
    </row>
    <row r="7155" spans="1:2" ht="15" customHeight="1" x14ac:dyDescent="0.3">
      <c r="A7155" t="s">
        <v>10347</v>
      </c>
      <c r="B7155">
        <f t="shared" si="478"/>
        <v>30</v>
      </c>
    </row>
    <row r="7156" spans="1:2" ht="15" customHeight="1" x14ac:dyDescent="0.3">
      <c r="A7156" t="s">
        <v>10348</v>
      </c>
      <c r="B7156">
        <f t="shared" si="478"/>
        <v>25</v>
      </c>
    </row>
    <row r="7157" spans="1:2" ht="15" customHeight="1" x14ac:dyDescent="0.3">
      <c r="A7157" t="s">
        <v>10349</v>
      </c>
      <c r="B7157">
        <f t="shared" si="478"/>
        <v>25</v>
      </c>
    </row>
    <row r="7158" spans="1:2" ht="15" customHeight="1" x14ac:dyDescent="0.3">
      <c r="A7158" t="s">
        <v>10350</v>
      </c>
      <c r="B7158">
        <f t="shared" si="478"/>
        <v>25</v>
      </c>
    </row>
    <row r="7159" spans="1:2" ht="15" customHeight="1" x14ac:dyDescent="0.3">
      <c r="A7159" t="s">
        <v>10351</v>
      </c>
      <c r="B7159">
        <f t="shared" si="478"/>
        <v>25</v>
      </c>
    </row>
    <row r="7160" spans="1:2" ht="15" customHeight="1" x14ac:dyDescent="0.3">
      <c r="A7160" t="s">
        <v>10352</v>
      </c>
      <c r="B7160">
        <f t="shared" si="478"/>
        <v>0</v>
      </c>
    </row>
    <row r="7161" spans="1:2" ht="15" customHeight="1" x14ac:dyDescent="0.3">
      <c r="A7161" t="s">
        <v>10353</v>
      </c>
      <c r="B7161">
        <f t="shared" si="478"/>
        <v>25</v>
      </c>
    </row>
    <row r="7162" spans="1:2" ht="15" customHeight="1" x14ac:dyDescent="0.3">
      <c r="A7162" t="s">
        <v>10354</v>
      </c>
      <c r="B7162">
        <f t="shared" si="478"/>
        <v>25</v>
      </c>
    </row>
    <row r="7163" spans="1:2" ht="15" customHeight="1" x14ac:dyDescent="0.3">
      <c r="A7163" t="s">
        <v>10355</v>
      </c>
      <c r="B7163">
        <f t="shared" si="478"/>
        <v>25</v>
      </c>
    </row>
    <row r="7164" spans="1:2" ht="15" customHeight="1" x14ac:dyDescent="0.3">
      <c r="A7164" t="s">
        <v>10356</v>
      </c>
      <c r="B7164">
        <f t="shared" si="478"/>
        <v>30</v>
      </c>
    </row>
    <row r="7165" spans="1:2" ht="15" customHeight="1" x14ac:dyDescent="0.3">
      <c r="A7165" t="s">
        <v>10357</v>
      </c>
      <c r="B7165">
        <f t="shared" si="478"/>
        <v>30</v>
      </c>
    </row>
    <row r="7166" spans="1:2" ht="15" customHeight="1" x14ac:dyDescent="0.3">
      <c r="A7166" t="s">
        <v>10358</v>
      </c>
      <c r="B7166">
        <f t="shared" si="478"/>
        <v>30</v>
      </c>
    </row>
    <row r="7167" spans="1:2" ht="15" customHeight="1" x14ac:dyDescent="0.3">
      <c r="A7167" t="s">
        <v>10359</v>
      </c>
      <c r="B7167">
        <f t="shared" si="478"/>
        <v>25</v>
      </c>
    </row>
    <row r="7168" spans="1:2" ht="15" customHeight="1" x14ac:dyDescent="0.3">
      <c r="A7168" t="s">
        <v>10360</v>
      </c>
      <c r="B7168">
        <f t="shared" ref="B7168:B7182" si="479">B6948</f>
        <v>30</v>
      </c>
    </row>
    <row r="7169" spans="1:2" ht="15" customHeight="1" x14ac:dyDescent="0.3">
      <c r="A7169" t="s">
        <v>10361</v>
      </c>
      <c r="B7169">
        <f t="shared" si="479"/>
        <v>25</v>
      </c>
    </row>
    <row r="7170" spans="1:2" ht="15" customHeight="1" x14ac:dyDescent="0.3">
      <c r="A7170" t="s">
        <v>10362</v>
      </c>
      <c r="B7170">
        <f t="shared" si="479"/>
        <v>30</v>
      </c>
    </row>
    <row r="7171" spans="1:2" ht="15" customHeight="1" x14ac:dyDescent="0.3">
      <c r="A7171" t="s">
        <v>10363</v>
      </c>
      <c r="B7171">
        <f t="shared" si="479"/>
        <v>25</v>
      </c>
    </row>
    <row r="7172" spans="1:2" ht="15" customHeight="1" x14ac:dyDescent="0.3">
      <c r="A7172" t="s">
        <v>10364</v>
      </c>
      <c r="B7172">
        <f t="shared" si="479"/>
        <v>30</v>
      </c>
    </row>
    <row r="7173" spans="1:2" ht="15" customHeight="1" x14ac:dyDescent="0.3">
      <c r="A7173" t="s">
        <v>10365</v>
      </c>
      <c r="B7173">
        <f t="shared" si="479"/>
        <v>25</v>
      </c>
    </row>
    <row r="7174" spans="1:2" ht="15" customHeight="1" x14ac:dyDescent="0.3">
      <c r="A7174" t="s">
        <v>10366</v>
      </c>
      <c r="B7174">
        <f t="shared" si="479"/>
        <v>30</v>
      </c>
    </row>
    <row r="7175" spans="1:2" ht="15" customHeight="1" x14ac:dyDescent="0.3">
      <c r="A7175" t="s">
        <v>10367</v>
      </c>
      <c r="B7175">
        <f t="shared" si="479"/>
        <v>30</v>
      </c>
    </row>
    <row r="7176" spans="1:2" ht="15" customHeight="1" x14ac:dyDescent="0.3">
      <c r="A7176" t="s">
        <v>10368</v>
      </c>
      <c r="B7176">
        <f t="shared" si="479"/>
        <v>30</v>
      </c>
    </row>
    <row r="7177" spans="1:2" ht="15" customHeight="1" x14ac:dyDescent="0.3">
      <c r="A7177" t="s">
        <v>10369</v>
      </c>
      <c r="B7177">
        <f t="shared" si="479"/>
        <v>25</v>
      </c>
    </row>
    <row r="7178" spans="1:2" ht="15" customHeight="1" x14ac:dyDescent="0.3">
      <c r="A7178" t="s">
        <v>10370</v>
      </c>
      <c r="B7178">
        <f t="shared" si="479"/>
        <v>25</v>
      </c>
    </row>
    <row r="7179" spans="1:2" ht="15" customHeight="1" x14ac:dyDescent="0.3">
      <c r="A7179" t="s">
        <v>10371</v>
      </c>
      <c r="B7179">
        <f t="shared" si="479"/>
        <v>25</v>
      </c>
    </row>
    <row r="7180" spans="1:2" ht="15" customHeight="1" x14ac:dyDescent="0.3">
      <c r="A7180" t="s">
        <v>10372</v>
      </c>
      <c r="B7180">
        <f t="shared" si="479"/>
        <v>25</v>
      </c>
    </row>
    <row r="7181" spans="1:2" ht="15" customHeight="1" x14ac:dyDescent="0.3">
      <c r="A7181" t="s">
        <v>10373</v>
      </c>
      <c r="B7181">
        <f t="shared" si="479"/>
        <v>25</v>
      </c>
    </row>
    <row r="7182" spans="1:2" ht="15" customHeight="1" x14ac:dyDescent="0.3">
      <c r="A7182" t="s">
        <v>10374</v>
      </c>
      <c r="B7182">
        <f t="shared" si="479"/>
        <v>25</v>
      </c>
    </row>
    <row r="7183" spans="1:2" ht="15" customHeight="1" x14ac:dyDescent="0.3">
      <c r="A7183" t="s">
        <v>10375</v>
      </c>
      <c r="B7183">
        <f t="shared" ref="B7183:B7214" si="480">B6963</f>
        <v>25</v>
      </c>
    </row>
    <row r="7184" spans="1:2" ht="15" customHeight="1" x14ac:dyDescent="0.3">
      <c r="A7184" t="s">
        <v>10376</v>
      </c>
      <c r="B7184">
        <f t="shared" si="480"/>
        <v>25</v>
      </c>
    </row>
    <row r="7185" spans="1:2" ht="15" customHeight="1" x14ac:dyDescent="0.3">
      <c r="A7185" t="s">
        <v>10377</v>
      </c>
      <c r="B7185">
        <f t="shared" si="480"/>
        <v>25</v>
      </c>
    </row>
    <row r="7186" spans="1:2" ht="15" customHeight="1" x14ac:dyDescent="0.3">
      <c r="A7186" t="s">
        <v>10378</v>
      </c>
      <c r="B7186">
        <f t="shared" si="480"/>
        <v>25</v>
      </c>
    </row>
    <row r="7187" spans="1:2" ht="15" customHeight="1" x14ac:dyDescent="0.3">
      <c r="A7187" t="s">
        <v>10379</v>
      </c>
      <c r="B7187">
        <f t="shared" si="480"/>
        <v>25</v>
      </c>
    </row>
    <row r="7188" spans="1:2" ht="15" customHeight="1" x14ac:dyDescent="0.3">
      <c r="A7188" t="s">
        <v>10380</v>
      </c>
      <c r="B7188">
        <f t="shared" si="480"/>
        <v>25</v>
      </c>
    </row>
    <row r="7189" spans="1:2" ht="15" customHeight="1" x14ac:dyDescent="0.3">
      <c r="A7189" t="s">
        <v>10381</v>
      </c>
      <c r="B7189">
        <f t="shared" si="480"/>
        <v>25</v>
      </c>
    </row>
    <row r="7190" spans="1:2" ht="15" customHeight="1" x14ac:dyDescent="0.3">
      <c r="A7190" t="s">
        <v>10382</v>
      </c>
      <c r="B7190">
        <f t="shared" si="480"/>
        <v>25</v>
      </c>
    </row>
    <row r="7191" spans="1:2" ht="15" customHeight="1" x14ac:dyDescent="0.3">
      <c r="A7191" t="s">
        <v>10383</v>
      </c>
      <c r="B7191">
        <f t="shared" si="480"/>
        <v>25</v>
      </c>
    </row>
    <row r="7192" spans="1:2" ht="15" customHeight="1" x14ac:dyDescent="0.3">
      <c r="A7192" t="s">
        <v>10384</v>
      </c>
      <c r="B7192">
        <f t="shared" si="480"/>
        <v>25</v>
      </c>
    </row>
    <row r="7193" spans="1:2" ht="15" customHeight="1" x14ac:dyDescent="0.3">
      <c r="A7193" t="s">
        <v>10385</v>
      </c>
      <c r="B7193">
        <f t="shared" si="480"/>
        <v>25</v>
      </c>
    </row>
    <row r="7194" spans="1:2" ht="15" customHeight="1" x14ac:dyDescent="0.3">
      <c r="A7194" t="s">
        <v>10386</v>
      </c>
      <c r="B7194">
        <f t="shared" si="480"/>
        <v>35</v>
      </c>
    </row>
    <row r="7195" spans="1:2" ht="15" customHeight="1" x14ac:dyDescent="0.3">
      <c r="A7195" t="s">
        <v>10387</v>
      </c>
      <c r="B7195">
        <f t="shared" si="480"/>
        <v>30</v>
      </c>
    </row>
    <row r="7196" spans="1:2" ht="15" customHeight="1" x14ac:dyDescent="0.3">
      <c r="A7196" t="s">
        <v>10388</v>
      </c>
      <c r="B7196">
        <f t="shared" si="480"/>
        <v>25</v>
      </c>
    </row>
    <row r="7197" spans="1:2" ht="15" customHeight="1" x14ac:dyDescent="0.3">
      <c r="A7197" t="s">
        <v>10389</v>
      </c>
      <c r="B7197">
        <f t="shared" si="480"/>
        <v>25</v>
      </c>
    </row>
    <row r="7198" spans="1:2" ht="15" customHeight="1" x14ac:dyDescent="0.3">
      <c r="A7198" t="s">
        <v>10390</v>
      </c>
      <c r="B7198">
        <f t="shared" si="480"/>
        <v>25</v>
      </c>
    </row>
    <row r="7199" spans="1:2" ht="15" customHeight="1" x14ac:dyDescent="0.3">
      <c r="A7199" t="s">
        <v>10391</v>
      </c>
      <c r="B7199">
        <f t="shared" si="480"/>
        <v>25</v>
      </c>
    </row>
    <row r="7200" spans="1:2" ht="15" customHeight="1" x14ac:dyDescent="0.3">
      <c r="A7200" t="s">
        <v>10392</v>
      </c>
      <c r="B7200">
        <f t="shared" si="480"/>
        <v>25</v>
      </c>
    </row>
    <row r="7201" spans="1:2" ht="15" customHeight="1" x14ac:dyDescent="0.3">
      <c r="A7201" t="s">
        <v>10393</v>
      </c>
      <c r="B7201">
        <f t="shared" si="480"/>
        <v>25</v>
      </c>
    </row>
    <row r="7202" spans="1:2" ht="15" customHeight="1" x14ac:dyDescent="0.3">
      <c r="A7202" t="s">
        <v>10394</v>
      </c>
      <c r="B7202">
        <f t="shared" si="480"/>
        <v>25</v>
      </c>
    </row>
    <row r="7203" spans="1:2" ht="15" customHeight="1" x14ac:dyDescent="0.3">
      <c r="A7203" t="s">
        <v>10395</v>
      </c>
      <c r="B7203">
        <f t="shared" si="480"/>
        <v>25</v>
      </c>
    </row>
    <row r="7204" spans="1:2" ht="15" customHeight="1" x14ac:dyDescent="0.3">
      <c r="A7204" t="s">
        <v>10396</v>
      </c>
      <c r="B7204">
        <f t="shared" si="480"/>
        <v>25</v>
      </c>
    </row>
    <row r="7205" spans="1:2" ht="15" customHeight="1" x14ac:dyDescent="0.3">
      <c r="A7205" t="s">
        <v>10397</v>
      </c>
      <c r="B7205">
        <f t="shared" si="480"/>
        <v>30</v>
      </c>
    </row>
    <row r="7206" spans="1:2" ht="15" customHeight="1" x14ac:dyDescent="0.3">
      <c r="A7206" t="s">
        <v>10398</v>
      </c>
      <c r="B7206">
        <f t="shared" si="480"/>
        <v>30</v>
      </c>
    </row>
    <row r="7207" spans="1:2" ht="15" customHeight="1" x14ac:dyDescent="0.3">
      <c r="A7207" t="s">
        <v>10399</v>
      </c>
      <c r="B7207">
        <f t="shared" si="480"/>
        <v>25</v>
      </c>
    </row>
    <row r="7208" spans="1:2" ht="15" customHeight="1" x14ac:dyDescent="0.3">
      <c r="A7208" t="s">
        <v>10400</v>
      </c>
      <c r="B7208">
        <f t="shared" si="480"/>
        <v>25</v>
      </c>
    </row>
    <row r="7209" spans="1:2" ht="15" customHeight="1" x14ac:dyDescent="0.3">
      <c r="A7209" t="s">
        <v>10401</v>
      </c>
      <c r="B7209">
        <f t="shared" si="480"/>
        <v>25</v>
      </c>
    </row>
    <row r="7210" spans="1:2" ht="15" customHeight="1" x14ac:dyDescent="0.3">
      <c r="A7210" t="s">
        <v>10402</v>
      </c>
      <c r="B7210">
        <f t="shared" si="480"/>
        <v>30</v>
      </c>
    </row>
    <row r="7211" spans="1:2" ht="15" customHeight="1" x14ac:dyDescent="0.3">
      <c r="A7211" t="s">
        <v>10403</v>
      </c>
      <c r="B7211">
        <f t="shared" si="480"/>
        <v>30</v>
      </c>
    </row>
    <row r="7212" spans="1:2" ht="15" customHeight="1" x14ac:dyDescent="0.3">
      <c r="A7212" t="s">
        <v>10404</v>
      </c>
      <c r="B7212">
        <f t="shared" si="480"/>
        <v>25</v>
      </c>
    </row>
    <row r="7213" spans="1:2" ht="15" customHeight="1" x14ac:dyDescent="0.3">
      <c r="A7213" t="s">
        <v>10405</v>
      </c>
      <c r="B7213">
        <f t="shared" si="480"/>
        <v>25</v>
      </c>
    </row>
    <row r="7214" spans="1:2" ht="15" customHeight="1" x14ac:dyDescent="0.3">
      <c r="A7214" t="s">
        <v>10406</v>
      </c>
      <c r="B7214">
        <f t="shared" si="480"/>
        <v>25</v>
      </c>
    </row>
    <row r="7215" spans="1:2" ht="15" customHeight="1" x14ac:dyDescent="0.3">
      <c r="A7215" t="s">
        <v>10407</v>
      </c>
      <c r="B7215">
        <f t="shared" ref="B7215:B7241" si="481">B6995</f>
        <v>65</v>
      </c>
    </row>
    <row r="7216" spans="1:2" ht="15" customHeight="1" x14ac:dyDescent="0.3">
      <c r="A7216" t="s">
        <v>10408</v>
      </c>
      <c r="B7216">
        <f t="shared" si="481"/>
        <v>65</v>
      </c>
    </row>
    <row r="7217" spans="1:2" ht="15" customHeight="1" x14ac:dyDescent="0.3">
      <c r="A7217" t="s">
        <v>10409</v>
      </c>
      <c r="B7217">
        <f t="shared" si="481"/>
        <v>65</v>
      </c>
    </row>
    <row r="7218" spans="1:2" ht="15" customHeight="1" x14ac:dyDescent="0.3">
      <c r="A7218" t="s">
        <v>10410</v>
      </c>
      <c r="B7218">
        <f t="shared" si="481"/>
        <v>35</v>
      </c>
    </row>
    <row r="7219" spans="1:2" ht="15" customHeight="1" x14ac:dyDescent="0.3">
      <c r="A7219" t="s">
        <v>10411</v>
      </c>
      <c r="B7219">
        <f t="shared" si="481"/>
        <v>0</v>
      </c>
    </row>
    <row r="7220" spans="1:2" ht="15" customHeight="1" x14ac:dyDescent="0.3">
      <c r="A7220" t="s">
        <v>10412</v>
      </c>
      <c r="B7220">
        <f t="shared" si="481"/>
        <v>55</v>
      </c>
    </row>
    <row r="7221" spans="1:2" ht="15" customHeight="1" x14ac:dyDescent="0.3">
      <c r="A7221" t="s">
        <v>10413</v>
      </c>
      <c r="B7221">
        <f t="shared" si="481"/>
        <v>50</v>
      </c>
    </row>
    <row r="7222" spans="1:2" ht="15" customHeight="1" x14ac:dyDescent="0.3">
      <c r="A7222" t="s">
        <v>10414</v>
      </c>
      <c r="B7222">
        <f t="shared" si="481"/>
        <v>70</v>
      </c>
    </row>
    <row r="7223" spans="1:2" ht="15" customHeight="1" x14ac:dyDescent="0.3">
      <c r="A7223" t="s">
        <v>10415</v>
      </c>
      <c r="B7223">
        <f t="shared" si="481"/>
        <v>65</v>
      </c>
    </row>
    <row r="7224" spans="1:2" ht="15" customHeight="1" x14ac:dyDescent="0.3">
      <c r="A7224" t="s">
        <v>10416</v>
      </c>
      <c r="B7224">
        <f t="shared" si="481"/>
        <v>50</v>
      </c>
    </row>
    <row r="7225" spans="1:2" ht="15" customHeight="1" x14ac:dyDescent="0.3">
      <c r="A7225" t="s">
        <v>10417</v>
      </c>
      <c r="B7225">
        <f t="shared" si="481"/>
        <v>30</v>
      </c>
    </row>
    <row r="7226" spans="1:2" ht="15" customHeight="1" x14ac:dyDescent="0.3">
      <c r="A7226" t="s">
        <v>10418</v>
      </c>
      <c r="B7226">
        <f t="shared" si="481"/>
        <v>30</v>
      </c>
    </row>
    <row r="7227" spans="1:2" ht="15" customHeight="1" x14ac:dyDescent="0.3">
      <c r="A7227" t="s">
        <v>10419</v>
      </c>
      <c r="B7227">
        <f t="shared" si="481"/>
        <v>55</v>
      </c>
    </row>
    <row r="7228" spans="1:2" ht="15" customHeight="1" x14ac:dyDescent="0.3">
      <c r="A7228" t="s">
        <v>10420</v>
      </c>
      <c r="B7228">
        <f t="shared" si="481"/>
        <v>25</v>
      </c>
    </row>
    <row r="7229" spans="1:2" ht="15" customHeight="1" x14ac:dyDescent="0.3">
      <c r="A7229" t="s">
        <v>10421</v>
      </c>
      <c r="B7229">
        <f t="shared" si="481"/>
        <v>30</v>
      </c>
    </row>
    <row r="7230" spans="1:2" ht="15" customHeight="1" x14ac:dyDescent="0.3">
      <c r="A7230" t="s">
        <v>10422</v>
      </c>
      <c r="B7230">
        <f t="shared" si="481"/>
        <v>30</v>
      </c>
    </row>
    <row r="7231" spans="1:2" ht="15" customHeight="1" x14ac:dyDescent="0.3">
      <c r="A7231" t="s">
        <v>10423</v>
      </c>
      <c r="B7231">
        <f t="shared" si="481"/>
        <v>25</v>
      </c>
    </row>
    <row r="7232" spans="1:2" ht="15" customHeight="1" x14ac:dyDescent="0.3">
      <c r="A7232" t="s">
        <v>10424</v>
      </c>
      <c r="B7232">
        <f t="shared" si="481"/>
        <v>30</v>
      </c>
    </row>
    <row r="7233" spans="1:2" ht="15" customHeight="1" x14ac:dyDescent="0.3">
      <c r="A7233" t="s">
        <v>10425</v>
      </c>
      <c r="B7233">
        <f t="shared" si="481"/>
        <v>30</v>
      </c>
    </row>
    <row r="7234" spans="1:2" ht="15" customHeight="1" x14ac:dyDescent="0.3">
      <c r="A7234" t="s">
        <v>10426</v>
      </c>
      <c r="B7234">
        <f t="shared" si="481"/>
        <v>30</v>
      </c>
    </row>
    <row r="7235" spans="1:2" ht="15" customHeight="1" x14ac:dyDescent="0.3">
      <c r="A7235" t="s">
        <v>10427</v>
      </c>
      <c r="B7235">
        <f t="shared" si="481"/>
        <v>30</v>
      </c>
    </row>
    <row r="7236" spans="1:2" ht="15" customHeight="1" x14ac:dyDescent="0.3">
      <c r="A7236" t="s">
        <v>10428</v>
      </c>
      <c r="B7236">
        <f t="shared" si="481"/>
        <v>50</v>
      </c>
    </row>
    <row r="7237" spans="1:2" ht="15" customHeight="1" x14ac:dyDescent="0.3">
      <c r="A7237" t="s">
        <v>10429</v>
      </c>
      <c r="B7237">
        <f t="shared" si="481"/>
        <v>50</v>
      </c>
    </row>
    <row r="7238" spans="1:2" ht="15" customHeight="1" x14ac:dyDescent="0.3">
      <c r="A7238" t="s">
        <v>10430</v>
      </c>
      <c r="B7238">
        <f t="shared" si="481"/>
        <v>45</v>
      </c>
    </row>
    <row r="7239" spans="1:2" ht="15" customHeight="1" x14ac:dyDescent="0.3">
      <c r="A7239" t="s">
        <v>10431</v>
      </c>
      <c r="B7239">
        <f t="shared" si="481"/>
        <v>35</v>
      </c>
    </row>
    <row r="7240" spans="1:2" ht="15" customHeight="1" x14ac:dyDescent="0.3">
      <c r="A7240" t="s">
        <v>10432</v>
      </c>
      <c r="B7240">
        <f t="shared" si="481"/>
        <v>35</v>
      </c>
    </row>
    <row r="7241" spans="1:2" ht="15" customHeight="1" x14ac:dyDescent="0.3">
      <c r="A7241" t="s">
        <v>10433</v>
      </c>
      <c r="B7241">
        <f t="shared" si="481"/>
        <v>65</v>
      </c>
    </row>
    <row r="7242" spans="1:2" ht="15" customHeight="1" x14ac:dyDescent="0.3">
      <c r="A7242" t="s">
        <v>10434</v>
      </c>
      <c r="B7242">
        <f t="shared" ref="B7242:B7268" si="482">B6738</f>
        <v>45</v>
      </c>
    </row>
    <row r="7243" spans="1:2" ht="15" customHeight="1" x14ac:dyDescent="0.3">
      <c r="A7243" t="s">
        <v>10435</v>
      </c>
      <c r="B7243">
        <f t="shared" si="482"/>
        <v>50</v>
      </c>
    </row>
    <row r="7244" spans="1:2" ht="15" customHeight="1" x14ac:dyDescent="0.3">
      <c r="A7244" t="s">
        <v>10436</v>
      </c>
      <c r="B7244">
        <f t="shared" si="482"/>
        <v>55</v>
      </c>
    </row>
    <row r="7245" spans="1:2" ht="15" customHeight="1" x14ac:dyDescent="0.3">
      <c r="A7245" t="s">
        <v>10437</v>
      </c>
      <c r="B7245">
        <f t="shared" si="482"/>
        <v>65</v>
      </c>
    </row>
    <row r="7246" spans="1:2" ht="15" customHeight="1" x14ac:dyDescent="0.3">
      <c r="A7246" t="s">
        <v>10438</v>
      </c>
      <c r="B7246">
        <f t="shared" si="482"/>
        <v>65</v>
      </c>
    </row>
    <row r="7247" spans="1:2" ht="15" customHeight="1" x14ac:dyDescent="0.3">
      <c r="A7247" t="s">
        <v>10439</v>
      </c>
      <c r="B7247">
        <f t="shared" si="482"/>
        <v>45</v>
      </c>
    </row>
    <row r="7248" spans="1:2" ht="15" customHeight="1" x14ac:dyDescent="0.3">
      <c r="A7248" t="s">
        <v>10440</v>
      </c>
      <c r="B7248">
        <f t="shared" si="482"/>
        <v>50</v>
      </c>
    </row>
    <row r="7249" spans="1:2" ht="15" customHeight="1" x14ac:dyDescent="0.3">
      <c r="A7249" t="s">
        <v>10441</v>
      </c>
      <c r="B7249">
        <f t="shared" si="482"/>
        <v>70</v>
      </c>
    </row>
    <row r="7250" spans="1:2" ht="15" customHeight="1" x14ac:dyDescent="0.3">
      <c r="A7250" t="s">
        <v>10442</v>
      </c>
      <c r="B7250">
        <f t="shared" si="482"/>
        <v>70</v>
      </c>
    </row>
    <row r="7251" spans="1:2" ht="15" customHeight="1" x14ac:dyDescent="0.3">
      <c r="A7251" t="s">
        <v>10443</v>
      </c>
      <c r="B7251">
        <f t="shared" si="482"/>
        <v>60</v>
      </c>
    </row>
    <row r="7252" spans="1:2" ht="15" customHeight="1" x14ac:dyDescent="0.3">
      <c r="A7252" t="s">
        <v>10444</v>
      </c>
      <c r="B7252">
        <f t="shared" si="482"/>
        <v>80</v>
      </c>
    </row>
    <row r="7253" spans="1:2" ht="15" customHeight="1" x14ac:dyDescent="0.3">
      <c r="A7253" t="s">
        <v>10445</v>
      </c>
      <c r="B7253">
        <f t="shared" si="482"/>
        <v>90</v>
      </c>
    </row>
    <row r="7254" spans="1:2" ht="15" customHeight="1" x14ac:dyDescent="0.3">
      <c r="A7254" t="s">
        <v>10446</v>
      </c>
      <c r="B7254">
        <f t="shared" si="482"/>
        <v>230</v>
      </c>
    </row>
    <row r="7255" spans="1:2" ht="15" customHeight="1" x14ac:dyDescent="0.3">
      <c r="A7255" t="s">
        <v>10447</v>
      </c>
      <c r="B7255">
        <f t="shared" si="482"/>
        <v>230</v>
      </c>
    </row>
    <row r="7256" spans="1:2" ht="15" customHeight="1" x14ac:dyDescent="0.3">
      <c r="A7256" t="s">
        <v>10448</v>
      </c>
      <c r="B7256">
        <f t="shared" si="482"/>
        <v>230</v>
      </c>
    </row>
    <row r="7257" spans="1:2" ht="15" customHeight="1" x14ac:dyDescent="0.3">
      <c r="A7257" t="s">
        <v>10449</v>
      </c>
      <c r="B7257">
        <f t="shared" si="482"/>
        <v>25</v>
      </c>
    </row>
    <row r="7258" spans="1:2" ht="15" customHeight="1" x14ac:dyDescent="0.3">
      <c r="A7258" t="s">
        <v>10450</v>
      </c>
      <c r="B7258">
        <f t="shared" si="482"/>
        <v>25</v>
      </c>
    </row>
    <row r="7259" spans="1:2" ht="15" customHeight="1" x14ac:dyDescent="0.3">
      <c r="A7259" t="s">
        <v>10451</v>
      </c>
      <c r="B7259">
        <f t="shared" si="482"/>
        <v>25</v>
      </c>
    </row>
    <row r="7260" spans="1:2" ht="15" customHeight="1" x14ac:dyDescent="0.3">
      <c r="A7260" t="s">
        <v>10452</v>
      </c>
      <c r="B7260">
        <f t="shared" si="482"/>
        <v>30</v>
      </c>
    </row>
    <row r="7261" spans="1:2" ht="15" customHeight="1" x14ac:dyDescent="0.3">
      <c r="A7261" t="s">
        <v>10453</v>
      </c>
      <c r="B7261">
        <f t="shared" si="482"/>
        <v>30</v>
      </c>
    </row>
    <row r="7262" spans="1:2" ht="15" customHeight="1" x14ac:dyDescent="0.3">
      <c r="A7262" t="s">
        <v>10454</v>
      </c>
      <c r="B7262">
        <f t="shared" si="482"/>
        <v>30</v>
      </c>
    </row>
    <row r="7263" spans="1:2" ht="15" customHeight="1" x14ac:dyDescent="0.3">
      <c r="A7263" t="s">
        <v>10455</v>
      </c>
      <c r="B7263">
        <f t="shared" si="482"/>
        <v>30</v>
      </c>
    </row>
    <row r="7264" spans="1:2" ht="15" customHeight="1" x14ac:dyDescent="0.3">
      <c r="A7264" t="s">
        <v>10456</v>
      </c>
      <c r="B7264">
        <f t="shared" si="482"/>
        <v>35</v>
      </c>
    </row>
    <row r="7265" spans="1:2" ht="15" customHeight="1" x14ac:dyDescent="0.3">
      <c r="A7265" t="s">
        <v>10457</v>
      </c>
      <c r="B7265">
        <f t="shared" si="482"/>
        <v>35</v>
      </c>
    </row>
    <row r="7266" spans="1:2" ht="15" customHeight="1" x14ac:dyDescent="0.3">
      <c r="A7266" t="s">
        <v>10458</v>
      </c>
      <c r="B7266">
        <f t="shared" si="482"/>
        <v>35</v>
      </c>
    </row>
    <row r="7267" spans="1:2" ht="15" customHeight="1" x14ac:dyDescent="0.3">
      <c r="A7267" t="s">
        <v>10459</v>
      </c>
      <c r="B7267">
        <f t="shared" si="482"/>
        <v>35</v>
      </c>
    </row>
    <row r="7268" spans="1:2" ht="15" customHeight="1" x14ac:dyDescent="0.3">
      <c r="A7268" t="s">
        <v>10460</v>
      </c>
      <c r="B7268">
        <f t="shared" si="482"/>
        <v>45</v>
      </c>
    </row>
    <row r="7269" spans="1:2" ht="15" customHeight="1" x14ac:dyDescent="0.3">
      <c r="A7269" t="s">
        <v>10461</v>
      </c>
      <c r="B7269">
        <f t="shared" ref="B7269:B7298" si="483">B6819</f>
        <v>25</v>
      </c>
    </row>
    <row r="7270" spans="1:2" ht="15" customHeight="1" x14ac:dyDescent="0.3">
      <c r="A7270" t="s">
        <v>10462</v>
      </c>
      <c r="B7270">
        <f t="shared" si="483"/>
        <v>25</v>
      </c>
    </row>
    <row r="7271" spans="1:2" ht="15" customHeight="1" x14ac:dyDescent="0.3">
      <c r="A7271" t="s">
        <v>10463</v>
      </c>
      <c r="B7271">
        <f t="shared" si="483"/>
        <v>25</v>
      </c>
    </row>
    <row r="7272" spans="1:2" ht="15" customHeight="1" x14ac:dyDescent="0.3">
      <c r="A7272" t="s">
        <v>10464</v>
      </c>
      <c r="B7272">
        <f t="shared" si="483"/>
        <v>25</v>
      </c>
    </row>
    <row r="7273" spans="1:2" ht="15" customHeight="1" x14ac:dyDescent="0.3">
      <c r="A7273" t="s">
        <v>10465</v>
      </c>
      <c r="B7273">
        <f t="shared" si="483"/>
        <v>25</v>
      </c>
    </row>
    <row r="7274" spans="1:2" ht="15" customHeight="1" x14ac:dyDescent="0.3">
      <c r="A7274" t="s">
        <v>10466</v>
      </c>
      <c r="B7274">
        <f t="shared" si="483"/>
        <v>25</v>
      </c>
    </row>
    <row r="7275" spans="1:2" ht="15" customHeight="1" x14ac:dyDescent="0.3">
      <c r="A7275" t="s">
        <v>10467</v>
      </c>
      <c r="B7275">
        <f t="shared" si="483"/>
        <v>25</v>
      </c>
    </row>
    <row r="7276" spans="1:2" ht="15" customHeight="1" x14ac:dyDescent="0.3">
      <c r="A7276" t="s">
        <v>10468</v>
      </c>
      <c r="B7276">
        <f t="shared" si="483"/>
        <v>30</v>
      </c>
    </row>
    <row r="7277" spans="1:2" ht="15" customHeight="1" x14ac:dyDescent="0.3">
      <c r="A7277" t="s">
        <v>10469</v>
      </c>
      <c r="B7277">
        <f t="shared" si="483"/>
        <v>55</v>
      </c>
    </row>
    <row r="7278" spans="1:2" ht="15" customHeight="1" x14ac:dyDescent="0.3">
      <c r="A7278" t="s">
        <v>10470</v>
      </c>
      <c r="B7278">
        <f t="shared" si="483"/>
        <v>25</v>
      </c>
    </row>
    <row r="7279" spans="1:2" ht="15" customHeight="1" x14ac:dyDescent="0.3">
      <c r="A7279" t="s">
        <v>10471</v>
      </c>
      <c r="B7279">
        <f t="shared" si="483"/>
        <v>25</v>
      </c>
    </row>
    <row r="7280" spans="1:2" ht="15" customHeight="1" x14ac:dyDescent="0.3">
      <c r="A7280" t="s">
        <v>10472</v>
      </c>
      <c r="B7280">
        <f t="shared" si="483"/>
        <v>25</v>
      </c>
    </row>
    <row r="7281" spans="1:2" ht="15" customHeight="1" x14ac:dyDescent="0.3">
      <c r="A7281" t="s">
        <v>10473</v>
      </c>
      <c r="B7281">
        <f t="shared" si="483"/>
        <v>25</v>
      </c>
    </row>
    <row r="7282" spans="1:2" ht="15" customHeight="1" x14ac:dyDescent="0.3">
      <c r="A7282" t="s">
        <v>10474</v>
      </c>
      <c r="B7282">
        <f t="shared" si="483"/>
        <v>30</v>
      </c>
    </row>
    <row r="7283" spans="1:2" ht="15" customHeight="1" x14ac:dyDescent="0.3">
      <c r="A7283" t="s">
        <v>10475</v>
      </c>
      <c r="B7283">
        <f t="shared" si="483"/>
        <v>30</v>
      </c>
    </row>
    <row r="7284" spans="1:2" ht="15" customHeight="1" x14ac:dyDescent="0.3">
      <c r="A7284" t="s">
        <v>10476</v>
      </c>
      <c r="B7284">
        <f t="shared" si="483"/>
        <v>30</v>
      </c>
    </row>
    <row r="7285" spans="1:2" ht="15" customHeight="1" x14ac:dyDescent="0.3">
      <c r="A7285" t="s">
        <v>10477</v>
      </c>
      <c r="B7285">
        <f t="shared" si="483"/>
        <v>25</v>
      </c>
    </row>
    <row r="7286" spans="1:2" ht="15" customHeight="1" x14ac:dyDescent="0.3">
      <c r="A7286" t="s">
        <v>10478</v>
      </c>
      <c r="B7286">
        <f t="shared" si="483"/>
        <v>30</v>
      </c>
    </row>
    <row r="7287" spans="1:2" ht="15" customHeight="1" x14ac:dyDescent="0.3">
      <c r="A7287" t="s">
        <v>10479</v>
      </c>
      <c r="B7287">
        <f t="shared" si="483"/>
        <v>30</v>
      </c>
    </row>
    <row r="7288" spans="1:2" ht="15" customHeight="1" x14ac:dyDescent="0.3">
      <c r="A7288" t="s">
        <v>10480</v>
      </c>
      <c r="B7288">
        <f t="shared" si="483"/>
        <v>25</v>
      </c>
    </row>
    <row r="7289" spans="1:2" ht="15" customHeight="1" x14ac:dyDescent="0.3">
      <c r="A7289" t="s">
        <v>10481</v>
      </c>
      <c r="B7289">
        <f t="shared" si="483"/>
        <v>25</v>
      </c>
    </row>
    <row r="7290" spans="1:2" ht="15" customHeight="1" x14ac:dyDescent="0.3">
      <c r="A7290" t="s">
        <v>10482</v>
      </c>
      <c r="B7290">
        <f t="shared" si="483"/>
        <v>25</v>
      </c>
    </row>
    <row r="7291" spans="1:2" ht="15" customHeight="1" x14ac:dyDescent="0.3">
      <c r="A7291" t="s">
        <v>10483</v>
      </c>
      <c r="B7291">
        <f t="shared" si="483"/>
        <v>25</v>
      </c>
    </row>
    <row r="7292" spans="1:2" ht="15" customHeight="1" x14ac:dyDescent="0.3">
      <c r="A7292" t="s">
        <v>10484</v>
      </c>
      <c r="B7292">
        <f t="shared" si="483"/>
        <v>25</v>
      </c>
    </row>
    <row r="7293" spans="1:2" ht="15" customHeight="1" x14ac:dyDescent="0.3">
      <c r="A7293" t="s">
        <v>10485</v>
      </c>
      <c r="B7293">
        <f t="shared" si="483"/>
        <v>25</v>
      </c>
    </row>
    <row r="7294" spans="1:2" ht="15" customHeight="1" x14ac:dyDescent="0.3">
      <c r="A7294" t="s">
        <v>10486</v>
      </c>
      <c r="B7294">
        <f t="shared" si="483"/>
        <v>25</v>
      </c>
    </row>
    <row r="7295" spans="1:2" ht="15" customHeight="1" x14ac:dyDescent="0.3">
      <c r="A7295" t="s">
        <v>10487</v>
      </c>
      <c r="B7295">
        <f t="shared" si="483"/>
        <v>25</v>
      </c>
    </row>
    <row r="7296" spans="1:2" ht="15" customHeight="1" x14ac:dyDescent="0.3">
      <c r="A7296" t="s">
        <v>10488</v>
      </c>
      <c r="B7296">
        <f t="shared" si="483"/>
        <v>35</v>
      </c>
    </row>
    <row r="7297" spans="1:2" ht="15" customHeight="1" x14ac:dyDescent="0.3">
      <c r="A7297" t="s">
        <v>10489</v>
      </c>
      <c r="B7297">
        <f t="shared" si="483"/>
        <v>30</v>
      </c>
    </row>
    <row r="7298" spans="1:2" ht="15" customHeight="1" x14ac:dyDescent="0.3">
      <c r="A7298" t="s">
        <v>10490</v>
      </c>
      <c r="B7298">
        <f t="shared" si="483"/>
        <v>30</v>
      </c>
    </row>
    <row r="7299" spans="1:2" ht="15" customHeight="1" x14ac:dyDescent="0.3">
      <c r="A7299" t="s">
        <v>12282</v>
      </c>
      <c r="B7299">
        <f>B6850</f>
        <v>25</v>
      </c>
    </row>
    <row r="7300" spans="1:2" ht="15" customHeight="1" x14ac:dyDescent="0.3">
      <c r="A7300" t="s">
        <v>12283</v>
      </c>
      <c r="B7300">
        <f>B6850</f>
        <v>25</v>
      </c>
    </row>
    <row r="7301" spans="1:2" ht="15" customHeight="1" x14ac:dyDescent="0.3">
      <c r="A7301" t="s">
        <v>10491</v>
      </c>
      <c r="B7301">
        <f>B6851</f>
        <v>30</v>
      </c>
    </row>
    <row r="7302" spans="1:2" ht="15" customHeight="1" x14ac:dyDescent="0.3">
      <c r="A7302" t="s">
        <v>10492</v>
      </c>
      <c r="B7302">
        <f>B6852</f>
        <v>35</v>
      </c>
    </row>
    <row r="7303" spans="1:2" ht="15" customHeight="1" x14ac:dyDescent="0.3">
      <c r="A7303" t="s">
        <v>10493</v>
      </c>
      <c r="B7303">
        <f>B6853</f>
        <v>25</v>
      </c>
    </row>
    <row r="7304" spans="1:2" ht="15" customHeight="1" x14ac:dyDescent="0.3">
      <c r="A7304" t="s">
        <v>10494</v>
      </c>
      <c r="B7304">
        <f>B6858</f>
        <v>25</v>
      </c>
    </row>
    <row r="7305" spans="1:2" ht="15" customHeight="1" x14ac:dyDescent="0.3">
      <c r="A7305" t="s">
        <v>10495</v>
      </c>
      <c r="B7305">
        <f>B6859</f>
        <v>30</v>
      </c>
    </row>
    <row r="7306" spans="1:2" ht="15" customHeight="1" x14ac:dyDescent="0.3">
      <c r="A7306" t="s">
        <v>10496</v>
      </c>
      <c r="B7306">
        <f>B6860</f>
        <v>25</v>
      </c>
    </row>
    <row r="7307" spans="1:2" ht="15" customHeight="1" x14ac:dyDescent="0.3">
      <c r="A7307" t="s">
        <v>10497</v>
      </c>
      <c r="B7307">
        <f>B6861</f>
        <v>25</v>
      </c>
    </row>
    <row r="7308" spans="1:2" ht="15" customHeight="1" x14ac:dyDescent="0.3">
      <c r="A7308" t="s">
        <v>10498</v>
      </c>
      <c r="B7308">
        <f t="shared" ref="B7308:B7341" si="484">B6866</f>
        <v>30</v>
      </c>
    </row>
    <row r="7309" spans="1:2" ht="15" customHeight="1" x14ac:dyDescent="0.3">
      <c r="A7309" t="s">
        <v>10499</v>
      </c>
      <c r="B7309">
        <f t="shared" si="484"/>
        <v>25</v>
      </c>
    </row>
    <row r="7310" spans="1:2" ht="15" customHeight="1" x14ac:dyDescent="0.3">
      <c r="A7310" t="s">
        <v>10500</v>
      </c>
      <c r="B7310">
        <f t="shared" si="484"/>
        <v>30</v>
      </c>
    </row>
    <row r="7311" spans="1:2" ht="15" customHeight="1" x14ac:dyDescent="0.3">
      <c r="A7311" t="s">
        <v>10501</v>
      </c>
      <c r="B7311">
        <f t="shared" si="484"/>
        <v>30</v>
      </c>
    </row>
    <row r="7312" spans="1:2" ht="15" customHeight="1" x14ac:dyDescent="0.3">
      <c r="A7312" t="s">
        <v>10502</v>
      </c>
      <c r="B7312">
        <f t="shared" si="484"/>
        <v>25</v>
      </c>
    </row>
    <row r="7313" spans="1:2" ht="15" customHeight="1" x14ac:dyDescent="0.3">
      <c r="A7313" t="s">
        <v>10503</v>
      </c>
      <c r="B7313">
        <f t="shared" si="484"/>
        <v>30</v>
      </c>
    </row>
    <row r="7314" spans="1:2" ht="15" customHeight="1" x14ac:dyDescent="0.3">
      <c r="A7314" t="s">
        <v>10504</v>
      </c>
      <c r="B7314">
        <f t="shared" si="484"/>
        <v>35</v>
      </c>
    </row>
    <row r="7315" spans="1:2" ht="15" customHeight="1" x14ac:dyDescent="0.3">
      <c r="A7315" t="s">
        <v>10505</v>
      </c>
      <c r="B7315">
        <f t="shared" si="484"/>
        <v>30</v>
      </c>
    </row>
    <row r="7316" spans="1:2" ht="15" customHeight="1" x14ac:dyDescent="0.3">
      <c r="A7316" t="s">
        <v>10506</v>
      </c>
      <c r="B7316">
        <f t="shared" si="484"/>
        <v>30</v>
      </c>
    </row>
    <row r="7317" spans="1:2" ht="15" customHeight="1" x14ac:dyDescent="0.3">
      <c r="A7317" t="s">
        <v>10507</v>
      </c>
      <c r="B7317">
        <f t="shared" si="484"/>
        <v>30</v>
      </c>
    </row>
    <row r="7318" spans="1:2" ht="15" customHeight="1" x14ac:dyDescent="0.3">
      <c r="A7318" t="s">
        <v>10508</v>
      </c>
      <c r="B7318">
        <f t="shared" si="484"/>
        <v>30</v>
      </c>
    </row>
    <row r="7319" spans="1:2" ht="15" customHeight="1" x14ac:dyDescent="0.3">
      <c r="A7319" t="s">
        <v>10509</v>
      </c>
      <c r="B7319">
        <f t="shared" si="484"/>
        <v>30</v>
      </c>
    </row>
    <row r="7320" spans="1:2" ht="15" customHeight="1" x14ac:dyDescent="0.3">
      <c r="A7320" t="s">
        <v>10510</v>
      </c>
      <c r="B7320">
        <f t="shared" si="484"/>
        <v>25</v>
      </c>
    </row>
    <row r="7321" spans="1:2" ht="15" customHeight="1" x14ac:dyDescent="0.3">
      <c r="A7321" t="s">
        <v>10511</v>
      </c>
      <c r="B7321">
        <f t="shared" si="484"/>
        <v>25</v>
      </c>
    </row>
    <row r="7322" spans="1:2" ht="15" customHeight="1" x14ac:dyDescent="0.3">
      <c r="A7322" t="s">
        <v>10512</v>
      </c>
      <c r="B7322">
        <f t="shared" si="484"/>
        <v>30</v>
      </c>
    </row>
    <row r="7323" spans="1:2" ht="15" customHeight="1" x14ac:dyDescent="0.3">
      <c r="A7323" t="s">
        <v>10513</v>
      </c>
      <c r="B7323">
        <f t="shared" si="484"/>
        <v>30</v>
      </c>
    </row>
    <row r="7324" spans="1:2" ht="15" customHeight="1" x14ac:dyDescent="0.3">
      <c r="A7324" t="s">
        <v>10514</v>
      </c>
      <c r="B7324">
        <f t="shared" si="484"/>
        <v>25</v>
      </c>
    </row>
    <row r="7325" spans="1:2" ht="15" customHeight="1" x14ac:dyDescent="0.3">
      <c r="A7325" t="s">
        <v>10515</v>
      </c>
      <c r="B7325">
        <f t="shared" si="484"/>
        <v>25</v>
      </c>
    </row>
    <row r="7326" spans="1:2" ht="15" customHeight="1" x14ac:dyDescent="0.3">
      <c r="A7326" t="s">
        <v>10516</v>
      </c>
      <c r="B7326">
        <f t="shared" si="484"/>
        <v>25</v>
      </c>
    </row>
    <row r="7327" spans="1:2" ht="15" customHeight="1" x14ac:dyDescent="0.3">
      <c r="A7327" t="s">
        <v>10517</v>
      </c>
      <c r="B7327">
        <f t="shared" si="484"/>
        <v>25</v>
      </c>
    </row>
    <row r="7328" spans="1:2" ht="15" customHeight="1" x14ac:dyDescent="0.3">
      <c r="A7328" t="s">
        <v>10518</v>
      </c>
      <c r="B7328">
        <f t="shared" si="484"/>
        <v>30</v>
      </c>
    </row>
    <row r="7329" spans="1:2" ht="15" customHeight="1" x14ac:dyDescent="0.3">
      <c r="A7329" t="s">
        <v>10519</v>
      </c>
      <c r="B7329">
        <f t="shared" si="484"/>
        <v>30</v>
      </c>
    </row>
    <row r="7330" spans="1:2" ht="15" customHeight="1" x14ac:dyDescent="0.3">
      <c r="A7330" t="s">
        <v>10520</v>
      </c>
      <c r="B7330">
        <f t="shared" si="484"/>
        <v>25</v>
      </c>
    </row>
    <row r="7331" spans="1:2" ht="15" customHeight="1" x14ac:dyDescent="0.3">
      <c r="A7331" t="s">
        <v>10521</v>
      </c>
      <c r="B7331">
        <f t="shared" si="484"/>
        <v>25</v>
      </c>
    </row>
    <row r="7332" spans="1:2" ht="15" customHeight="1" x14ac:dyDescent="0.3">
      <c r="A7332" t="s">
        <v>10522</v>
      </c>
      <c r="B7332">
        <f t="shared" si="484"/>
        <v>25</v>
      </c>
    </row>
    <row r="7333" spans="1:2" ht="15" customHeight="1" x14ac:dyDescent="0.3">
      <c r="A7333" t="s">
        <v>10523</v>
      </c>
      <c r="B7333">
        <f t="shared" si="484"/>
        <v>30</v>
      </c>
    </row>
    <row r="7334" spans="1:2" ht="15" customHeight="1" x14ac:dyDescent="0.3">
      <c r="A7334" t="s">
        <v>10524</v>
      </c>
      <c r="B7334">
        <f t="shared" si="484"/>
        <v>25</v>
      </c>
    </row>
    <row r="7335" spans="1:2" ht="15" customHeight="1" x14ac:dyDescent="0.3">
      <c r="A7335" t="s">
        <v>10525</v>
      </c>
      <c r="B7335">
        <f t="shared" si="484"/>
        <v>25</v>
      </c>
    </row>
    <row r="7336" spans="1:2" ht="15" customHeight="1" x14ac:dyDescent="0.3">
      <c r="A7336" t="s">
        <v>10526</v>
      </c>
      <c r="B7336">
        <f t="shared" si="484"/>
        <v>25</v>
      </c>
    </row>
    <row r="7337" spans="1:2" ht="15" customHeight="1" x14ac:dyDescent="0.3">
      <c r="A7337" t="s">
        <v>10527</v>
      </c>
      <c r="B7337">
        <f t="shared" si="484"/>
        <v>25</v>
      </c>
    </row>
    <row r="7338" spans="1:2" ht="15" customHeight="1" x14ac:dyDescent="0.3">
      <c r="A7338" t="s">
        <v>10528</v>
      </c>
      <c r="B7338">
        <f t="shared" si="484"/>
        <v>30</v>
      </c>
    </row>
    <row r="7339" spans="1:2" ht="15" customHeight="1" x14ac:dyDescent="0.3">
      <c r="A7339" t="s">
        <v>10529</v>
      </c>
      <c r="B7339">
        <f t="shared" si="484"/>
        <v>30</v>
      </c>
    </row>
    <row r="7340" spans="1:2" ht="15" customHeight="1" x14ac:dyDescent="0.3">
      <c r="A7340" t="s">
        <v>10530</v>
      </c>
      <c r="B7340">
        <f t="shared" si="484"/>
        <v>25</v>
      </c>
    </row>
    <row r="7341" spans="1:2" ht="15" customHeight="1" x14ac:dyDescent="0.3">
      <c r="A7341" t="s">
        <v>10531</v>
      </c>
      <c r="B7341">
        <f t="shared" si="484"/>
        <v>25</v>
      </c>
    </row>
    <row r="7342" spans="1:2" ht="15" customHeight="1" x14ac:dyDescent="0.3">
      <c r="A7342" t="s">
        <v>10532</v>
      </c>
      <c r="B7342">
        <f>B6903</f>
        <v>25</v>
      </c>
    </row>
    <row r="7343" spans="1:2" ht="15" customHeight="1" x14ac:dyDescent="0.3">
      <c r="A7343" t="s">
        <v>10533</v>
      </c>
      <c r="B7343">
        <f>B6905</f>
        <v>35</v>
      </c>
    </row>
    <row r="7344" spans="1:2" ht="15" customHeight="1" x14ac:dyDescent="0.3">
      <c r="A7344" t="s">
        <v>10534</v>
      </c>
      <c r="B7344">
        <f>B6906</f>
        <v>35</v>
      </c>
    </row>
    <row r="7345" spans="1:2" ht="15" customHeight="1" x14ac:dyDescent="0.3">
      <c r="A7345" t="s">
        <v>10535</v>
      </c>
      <c r="B7345">
        <f>B6911</f>
        <v>25</v>
      </c>
    </row>
    <row r="7346" spans="1:2" ht="15" customHeight="1" x14ac:dyDescent="0.3">
      <c r="A7346" t="s">
        <v>10536</v>
      </c>
      <c r="B7346">
        <f>B6912</f>
        <v>30</v>
      </c>
    </row>
    <row r="7347" spans="1:2" ht="15" customHeight="1" x14ac:dyDescent="0.3">
      <c r="A7347" t="s">
        <v>10537</v>
      </c>
      <c r="B7347">
        <f>B6915</f>
        <v>30</v>
      </c>
    </row>
    <row r="7348" spans="1:2" ht="15" customHeight="1" x14ac:dyDescent="0.3">
      <c r="A7348" t="s">
        <v>10538</v>
      </c>
      <c r="B7348">
        <f t="shared" ref="B7348:B7353" si="485">B6920</f>
        <v>30</v>
      </c>
    </row>
    <row r="7349" spans="1:2" ht="15" customHeight="1" x14ac:dyDescent="0.3">
      <c r="A7349" t="s">
        <v>10539</v>
      </c>
      <c r="B7349">
        <f t="shared" si="485"/>
        <v>30</v>
      </c>
    </row>
    <row r="7350" spans="1:2" ht="15" customHeight="1" x14ac:dyDescent="0.3">
      <c r="A7350" t="s">
        <v>10540</v>
      </c>
      <c r="B7350">
        <f t="shared" si="485"/>
        <v>30</v>
      </c>
    </row>
    <row r="7351" spans="1:2" ht="15" customHeight="1" x14ac:dyDescent="0.3">
      <c r="A7351" t="s">
        <v>10541</v>
      </c>
      <c r="B7351">
        <f t="shared" si="485"/>
        <v>25</v>
      </c>
    </row>
    <row r="7352" spans="1:2" ht="15" customHeight="1" x14ac:dyDescent="0.3">
      <c r="A7352" t="s">
        <v>10542</v>
      </c>
      <c r="B7352">
        <f t="shared" si="485"/>
        <v>25</v>
      </c>
    </row>
    <row r="7353" spans="1:2" ht="15" customHeight="1" x14ac:dyDescent="0.3">
      <c r="A7353" t="s">
        <v>10543</v>
      </c>
      <c r="B7353">
        <f t="shared" si="485"/>
        <v>25</v>
      </c>
    </row>
    <row r="7354" spans="1:2" ht="15" customHeight="1" x14ac:dyDescent="0.3">
      <c r="A7354" t="s">
        <v>10544</v>
      </c>
      <c r="B7354">
        <f t="shared" ref="B7354:B7373" si="486">B6927</f>
        <v>25</v>
      </c>
    </row>
    <row r="7355" spans="1:2" ht="15" customHeight="1" x14ac:dyDescent="0.3">
      <c r="A7355" t="s">
        <v>10545</v>
      </c>
      <c r="B7355">
        <f t="shared" si="486"/>
        <v>30</v>
      </c>
    </row>
    <row r="7356" spans="1:2" ht="15" customHeight="1" x14ac:dyDescent="0.3">
      <c r="A7356" t="s">
        <v>10546</v>
      </c>
      <c r="B7356">
        <f t="shared" si="486"/>
        <v>30</v>
      </c>
    </row>
    <row r="7357" spans="1:2" ht="15" customHeight="1" x14ac:dyDescent="0.3">
      <c r="A7357" t="s">
        <v>10547</v>
      </c>
      <c r="B7357">
        <f t="shared" si="486"/>
        <v>30</v>
      </c>
    </row>
    <row r="7358" spans="1:2" ht="15" customHeight="1" x14ac:dyDescent="0.3">
      <c r="A7358" t="s">
        <v>10548</v>
      </c>
      <c r="B7358">
        <f t="shared" si="486"/>
        <v>30</v>
      </c>
    </row>
    <row r="7359" spans="1:2" ht="15" customHeight="1" x14ac:dyDescent="0.3">
      <c r="A7359" t="s">
        <v>10549</v>
      </c>
      <c r="B7359">
        <f t="shared" si="486"/>
        <v>0</v>
      </c>
    </row>
    <row r="7360" spans="1:2" ht="15" customHeight="1" x14ac:dyDescent="0.3">
      <c r="A7360" t="s">
        <v>10550</v>
      </c>
      <c r="B7360">
        <f t="shared" si="486"/>
        <v>30</v>
      </c>
    </row>
    <row r="7361" spans="1:2" ht="15" customHeight="1" x14ac:dyDescent="0.3">
      <c r="A7361" t="s">
        <v>10551</v>
      </c>
      <c r="B7361">
        <f t="shared" si="486"/>
        <v>30</v>
      </c>
    </row>
    <row r="7362" spans="1:2" ht="15" customHeight="1" x14ac:dyDescent="0.3">
      <c r="A7362" t="s">
        <v>10552</v>
      </c>
      <c r="B7362">
        <f t="shared" si="486"/>
        <v>25</v>
      </c>
    </row>
    <row r="7363" spans="1:2" ht="15" customHeight="1" x14ac:dyDescent="0.3">
      <c r="A7363" t="s">
        <v>10553</v>
      </c>
      <c r="B7363">
        <f t="shared" si="486"/>
        <v>25</v>
      </c>
    </row>
    <row r="7364" spans="1:2" ht="15" customHeight="1" x14ac:dyDescent="0.3">
      <c r="A7364" t="s">
        <v>10554</v>
      </c>
      <c r="B7364">
        <f t="shared" si="486"/>
        <v>25</v>
      </c>
    </row>
    <row r="7365" spans="1:2" ht="15" customHeight="1" x14ac:dyDescent="0.3">
      <c r="A7365" t="s">
        <v>10555</v>
      </c>
      <c r="B7365">
        <f t="shared" si="486"/>
        <v>25</v>
      </c>
    </row>
    <row r="7366" spans="1:2" ht="15" customHeight="1" x14ac:dyDescent="0.3">
      <c r="A7366" t="s">
        <v>10556</v>
      </c>
      <c r="B7366">
        <f t="shared" si="486"/>
        <v>0</v>
      </c>
    </row>
    <row r="7367" spans="1:2" ht="15" customHeight="1" x14ac:dyDescent="0.3">
      <c r="A7367" t="s">
        <v>10557</v>
      </c>
      <c r="B7367">
        <f t="shared" si="486"/>
        <v>25</v>
      </c>
    </row>
    <row r="7368" spans="1:2" ht="15" customHeight="1" x14ac:dyDescent="0.3">
      <c r="A7368" t="s">
        <v>10558</v>
      </c>
      <c r="B7368">
        <f t="shared" si="486"/>
        <v>25</v>
      </c>
    </row>
    <row r="7369" spans="1:2" ht="15" customHeight="1" x14ac:dyDescent="0.3">
      <c r="A7369" t="s">
        <v>10559</v>
      </c>
      <c r="B7369">
        <f t="shared" si="486"/>
        <v>25</v>
      </c>
    </row>
    <row r="7370" spans="1:2" ht="15" customHeight="1" x14ac:dyDescent="0.3">
      <c r="A7370" t="s">
        <v>10560</v>
      </c>
      <c r="B7370">
        <f t="shared" si="486"/>
        <v>30</v>
      </c>
    </row>
    <row r="7371" spans="1:2" ht="15" customHeight="1" x14ac:dyDescent="0.3">
      <c r="A7371" t="s">
        <v>10561</v>
      </c>
      <c r="B7371">
        <f t="shared" si="486"/>
        <v>30</v>
      </c>
    </row>
    <row r="7372" spans="1:2" ht="15" customHeight="1" x14ac:dyDescent="0.3">
      <c r="A7372" t="s">
        <v>10562</v>
      </c>
      <c r="B7372">
        <f t="shared" si="486"/>
        <v>30</v>
      </c>
    </row>
    <row r="7373" spans="1:2" ht="15" customHeight="1" x14ac:dyDescent="0.3">
      <c r="A7373" t="s">
        <v>10563</v>
      </c>
      <c r="B7373">
        <f t="shared" si="486"/>
        <v>25</v>
      </c>
    </row>
    <row r="7374" spans="1:2" ht="15" customHeight="1" x14ac:dyDescent="0.3">
      <c r="A7374" t="s">
        <v>10564</v>
      </c>
      <c r="B7374">
        <f t="shared" ref="B7374:B7385" si="487">B6948</f>
        <v>30</v>
      </c>
    </row>
    <row r="7375" spans="1:2" ht="15" customHeight="1" x14ac:dyDescent="0.3">
      <c r="A7375" t="s">
        <v>10565</v>
      </c>
      <c r="B7375">
        <f t="shared" si="487"/>
        <v>25</v>
      </c>
    </row>
    <row r="7376" spans="1:2" ht="15" customHeight="1" x14ac:dyDescent="0.3">
      <c r="A7376" t="s">
        <v>10566</v>
      </c>
      <c r="B7376">
        <f t="shared" si="487"/>
        <v>30</v>
      </c>
    </row>
    <row r="7377" spans="1:2" ht="15" customHeight="1" x14ac:dyDescent="0.3">
      <c r="A7377" t="s">
        <v>10567</v>
      </c>
      <c r="B7377">
        <f t="shared" si="487"/>
        <v>25</v>
      </c>
    </row>
    <row r="7378" spans="1:2" ht="15" customHeight="1" x14ac:dyDescent="0.3">
      <c r="A7378" t="s">
        <v>10568</v>
      </c>
      <c r="B7378">
        <f t="shared" si="487"/>
        <v>30</v>
      </c>
    </row>
    <row r="7379" spans="1:2" ht="15" customHeight="1" x14ac:dyDescent="0.3">
      <c r="A7379" t="s">
        <v>10569</v>
      </c>
      <c r="B7379">
        <f t="shared" si="487"/>
        <v>25</v>
      </c>
    </row>
    <row r="7380" spans="1:2" ht="15" customHeight="1" x14ac:dyDescent="0.3">
      <c r="A7380" t="s">
        <v>10570</v>
      </c>
      <c r="B7380">
        <f t="shared" si="487"/>
        <v>30</v>
      </c>
    </row>
    <row r="7381" spans="1:2" ht="15" customHeight="1" x14ac:dyDescent="0.3">
      <c r="A7381" t="s">
        <v>10571</v>
      </c>
      <c r="B7381">
        <f t="shared" si="487"/>
        <v>30</v>
      </c>
    </row>
    <row r="7382" spans="1:2" ht="15" customHeight="1" x14ac:dyDescent="0.3">
      <c r="A7382" t="s">
        <v>10572</v>
      </c>
      <c r="B7382">
        <f t="shared" si="487"/>
        <v>30</v>
      </c>
    </row>
    <row r="7383" spans="1:2" ht="15" customHeight="1" x14ac:dyDescent="0.3">
      <c r="A7383" t="s">
        <v>10573</v>
      </c>
      <c r="B7383">
        <f t="shared" si="487"/>
        <v>25</v>
      </c>
    </row>
    <row r="7384" spans="1:2" ht="15" customHeight="1" x14ac:dyDescent="0.3">
      <c r="A7384" t="s">
        <v>10574</v>
      </c>
      <c r="B7384">
        <f t="shared" si="487"/>
        <v>25</v>
      </c>
    </row>
    <row r="7385" spans="1:2" ht="15" customHeight="1" x14ac:dyDescent="0.3">
      <c r="A7385" t="s">
        <v>10575</v>
      </c>
      <c r="B7385">
        <f t="shared" si="487"/>
        <v>25</v>
      </c>
    </row>
    <row r="7386" spans="1:2" ht="15" customHeight="1" x14ac:dyDescent="0.3">
      <c r="A7386" t="s">
        <v>10576</v>
      </c>
      <c r="B7386">
        <f t="shared" ref="B7386:B7417" si="488">B6960</f>
        <v>25</v>
      </c>
    </row>
    <row r="7387" spans="1:2" ht="15" customHeight="1" x14ac:dyDescent="0.3">
      <c r="A7387" t="s">
        <v>10577</v>
      </c>
      <c r="B7387">
        <f t="shared" si="488"/>
        <v>25</v>
      </c>
    </row>
    <row r="7388" spans="1:2" ht="15" customHeight="1" x14ac:dyDescent="0.3">
      <c r="A7388" t="s">
        <v>10578</v>
      </c>
      <c r="B7388">
        <f t="shared" si="488"/>
        <v>25</v>
      </c>
    </row>
    <row r="7389" spans="1:2" ht="15" customHeight="1" x14ac:dyDescent="0.3">
      <c r="A7389" t="s">
        <v>10579</v>
      </c>
      <c r="B7389">
        <f t="shared" si="488"/>
        <v>25</v>
      </c>
    </row>
    <row r="7390" spans="1:2" ht="15" customHeight="1" x14ac:dyDescent="0.3">
      <c r="A7390" t="s">
        <v>10580</v>
      </c>
      <c r="B7390">
        <f t="shared" si="488"/>
        <v>25</v>
      </c>
    </row>
    <row r="7391" spans="1:2" ht="15" customHeight="1" x14ac:dyDescent="0.3">
      <c r="A7391" t="s">
        <v>10581</v>
      </c>
      <c r="B7391">
        <f t="shared" si="488"/>
        <v>25</v>
      </c>
    </row>
    <row r="7392" spans="1:2" ht="15" customHeight="1" x14ac:dyDescent="0.3">
      <c r="A7392" t="s">
        <v>10582</v>
      </c>
      <c r="B7392">
        <f t="shared" si="488"/>
        <v>25</v>
      </c>
    </row>
    <row r="7393" spans="1:2" ht="15" customHeight="1" x14ac:dyDescent="0.3">
      <c r="A7393" t="s">
        <v>10583</v>
      </c>
      <c r="B7393">
        <f t="shared" si="488"/>
        <v>25</v>
      </c>
    </row>
    <row r="7394" spans="1:2" ht="15" customHeight="1" x14ac:dyDescent="0.3">
      <c r="A7394" t="s">
        <v>10584</v>
      </c>
      <c r="B7394">
        <f t="shared" si="488"/>
        <v>25</v>
      </c>
    </row>
    <row r="7395" spans="1:2" ht="15" customHeight="1" x14ac:dyDescent="0.3">
      <c r="A7395" t="s">
        <v>10585</v>
      </c>
      <c r="B7395">
        <f t="shared" si="488"/>
        <v>25</v>
      </c>
    </row>
    <row r="7396" spans="1:2" ht="15" customHeight="1" x14ac:dyDescent="0.3">
      <c r="A7396" t="s">
        <v>10586</v>
      </c>
      <c r="B7396">
        <f t="shared" si="488"/>
        <v>25</v>
      </c>
    </row>
    <row r="7397" spans="1:2" ht="15" customHeight="1" x14ac:dyDescent="0.3">
      <c r="A7397" t="s">
        <v>10587</v>
      </c>
      <c r="B7397">
        <f t="shared" si="488"/>
        <v>25</v>
      </c>
    </row>
    <row r="7398" spans="1:2" ht="15" customHeight="1" x14ac:dyDescent="0.3">
      <c r="A7398" t="s">
        <v>10588</v>
      </c>
      <c r="B7398">
        <f t="shared" si="488"/>
        <v>25</v>
      </c>
    </row>
    <row r="7399" spans="1:2" ht="15" customHeight="1" x14ac:dyDescent="0.3">
      <c r="A7399" t="s">
        <v>10589</v>
      </c>
      <c r="B7399">
        <f t="shared" si="488"/>
        <v>25</v>
      </c>
    </row>
    <row r="7400" spans="1:2" ht="15" customHeight="1" x14ac:dyDescent="0.3">
      <c r="A7400" t="s">
        <v>10590</v>
      </c>
      <c r="B7400">
        <f t="shared" si="488"/>
        <v>35</v>
      </c>
    </row>
    <row r="7401" spans="1:2" ht="15" customHeight="1" x14ac:dyDescent="0.3">
      <c r="A7401" t="s">
        <v>10591</v>
      </c>
      <c r="B7401">
        <f t="shared" si="488"/>
        <v>30</v>
      </c>
    </row>
    <row r="7402" spans="1:2" ht="15" customHeight="1" x14ac:dyDescent="0.3">
      <c r="A7402" t="s">
        <v>10592</v>
      </c>
      <c r="B7402">
        <f t="shared" si="488"/>
        <v>25</v>
      </c>
    </row>
    <row r="7403" spans="1:2" ht="15" customHeight="1" x14ac:dyDescent="0.3">
      <c r="A7403" t="s">
        <v>10593</v>
      </c>
      <c r="B7403">
        <f t="shared" si="488"/>
        <v>25</v>
      </c>
    </row>
    <row r="7404" spans="1:2" ht="15" customHeight="1" x14ac:dyDescent="0.3">
      <c r="A7404" t="s">
        <v>10594</v>
      </c>
      <c r="B7404">
        <f t="shared" si="488"/>
        <v>25</v>
      </c>
    </row>
    <row r="7405" spans="1:2" ht="15" customHeight="1" x14ac:dyDescent="0.3">
      <c r="A7405" t="s">
        <v>10595</v>
      </c>
      <c r="B7405">
        <f t="shared" si="488"/>
        <v>25</v>
      </c>
    </row>
    <row r="7406" spans="1:2" ht="15" customHeight="1" x14ac:dyDescent="0.3">
      <c r="A7406" t="s">
        <v>10596</v>
      </c>
      <c r="B7406">
        <f t="shared" si="488"/>
        <v>25</v>
      </c>
    </row>
    <row r="7407" spans="1:2" ht="15" customHeight="1" x14ac:dyDescent="0.3">
      <c r="A7407" t="s">
        <v>10597</v>
      </c>
      <c r="B7407">
        <f t="shared" si="488"/>
        <v>25</v>
      </c>
    </row>
    <row r="7408" spans="1:2" ht="15" customHeight="1" x14ac:dyDescent="0.3">
      <c r="A7408" t="s">
        <v>10598</v>
      </c>
      <c r="B7408">
        <f t="shared" si="488"/>
        <v>25</v>
      </c>
    </row>
    <row r="7409" spans="1:2" ht="15" customHeight="1" x14ac:dyDescent="0.3">
      <c r="A7409" t="s">
        <v>10599</v>
      </c>
      <c r="B7409">
        <f t="shared" si="488"/>
        <v>25</v>
      </c>
    </row>
    <row r="7410" spans="1:2" ht="15" customHeight="1" x14ac:dyDescent="0.3">
      <c r="A7410" t="s">
        <v>10600</v>
      </c>
      <c r="B7410">
        <f t="shared" si="488"/>
        <v>25</v>
      </c>
    </row>
    <row r="7411" spans="1:2" ht="15" customHeight="1" x14ac:dyDescent="0.3">
      <c r="A7411" t="s">
        <v>10601</v>
      </c>
      <c r="B7411">
        <f t="shared" si="488"/>
        <v>30</v>
      </c>
    </row>
    <row r="7412" spans="1:2" ht="15" customHeight="1" x14ac:dyDescent="0.3">
      <c r="A7412" t="s">
        <v>10602</v>
      </c>
      <c r="B7412">
        <f t="shared" si="488"/>
        <v>30</v>
      </c>
    </row>
    <row r="7413" spans="1:2" ht="15" customHeight="1" x14ac:dyDescent="0.3">
      <c r="A7413" t="s">
        <v>10603</v>
      </c>
      <c r="B7413">
        <f t="shared" si="488"/>
        <v>25</v>
      </c>
    </row>
    <row r="7414" spans="1:2" ht="15" customHeight="1" x14ac:dyDescent="0.3">
      <c r="A7414" t="s">
        <v>10604</v>
      </c>
      <c r="B7414">
        <f t="shared" si="488"/>
        <v>25</v>
      </c>
    </row>
    <row r="7415" spans="1:2" ht="15" customHeight="1" x14ac:dyDescent="0.3">
      <c r="A7415" t="s">
        <v>10605</v>
      </c>
      <c r="B7415">
        <f t="shared" si="488"/>
        <v>25</v>
      </c>
    </row>
    <row r="7416" spans="1:2" ht="15" customHeight="1" x14ac:dyDescent="0.3">
      <c r="A7416" t="s">
        <v>10606</v>
      </c>
      <c r="B7416">
        <f t="shared" si="488"/>
        <v>30</v>
      </c>
    </row>
    <row r="7417" spans="1:2" ht="15" customHeight="1" x14ac:dyDescent="0.3">
      <c r="A7417" t="s">
        <v>10607</v>
      </c>
      <c r="B7417">
        <f t="shared" si="488"/>
        <v>30</v>
      </c>
    </row>
    <row r="7418" spans="1:2" ht="15" customHeight="1" x14ac:dyDescent="0.3">
      <c r="A7418" t="s">
        <v>10608</v>
      </c>
      <c r="B7418">
        <f t="shared" ref="B7418:B7447" si="489">B6992</f>
        <v>25</v>
      </c>
    </row>
    <row r="7419" spans="1:2" ht="15" customHeight="1" x14ac:dyDescent="0.3">
      <c r="A7419" t="s">
        <v>10609</v>
      </c>
      <c r="B7419">
        <f t="shared" si="489"/>
        <v>25</v>
      </c>
    </row>
    <row r="7420" spans="1:2" ht="15" customHeight="1" x14ac:dyDescent="0.3">
      <c r="A7420" t="s">
        <v>10610</v>
      </c>
      <c r="B7420">
        <f t="shared" si="489"/>
        <v>25</v>
      </c>
    </row>
    <row r="7421" spans="1:2" ht="15" customHeight="1" x14ac:dyDescent="0.3">
      <c r="A7421" t="s">
        <v>10611</v>
      </c>
      <c r="B7421">
        <f t="shared" si="489"/>
        <v>65</v>
      </c>
    </row>
    <row r="7422" spans="1:2" ht="15" customHeight="1" x14ac:dyDescent="0.3">
      <c r="A7422" t="s">
        <v>10612</v>
      </c>
      <c r="B7422">
        <f t="shared" si="489"/>
        <v>65</v>
      </c>
    </row>
    <row r="7423" spans="1:2" ht="15" customHeight="1" x14ac:dyDescent="0.3">
      <c r="A7423" t="s">
        <v>10613</v>
      </c>
      <c r="B7423">
        <f t="shared" si="489"/>
        <v>65</v>
      </c>
    </row>
    <row r="7424" spans="1:2" ht="15" customHeight="1" x14ac:dyDescent="0.3">
      <c r="A7424" t="s">
        <v>10614</v>
      </c>
      <c r="B7424">
        <f t="shared" si="489"/>
        <v>35</v>
      </c>
    </row>
    <row r="7425" spans="1:2" ht="15" customHeight="1" x14ac:dyDescent="0.3">
      <c r="A7425" t="s">
        <v>10615</v>
      </c>
      <c r="B7425">
        <f t="shared" si="489"/>
        <v>0</v>
      </c>
    </row>
    <row r="7426" spans="1:2" ht="15" customHeight="1" x14ac:dyDescent="0.3">
      <c r="A7426" t="s">
        <v>10616</v>
      </c>
      <c r="B7426">
        <f t="shared" si="489"/>
        <v>55</v>
      </c>
    </row>
    <row r="7427" spans="1:2" ht="15" customHeight="1" x14ac:dyDescent="0.3">
      <c r="A7427" t="s">
        <v>10617</v>
      </c>
      <c r="B7427">
        <f t="shared" si="489"/>
        <v>50</v>
      </c>
    </row>
    <row r="7428" spans="1:2" ht="15" customHeight="1" x14ac:dyDescent="0.3">
      <c r="A7428" t="s">
        <v>10618</v>
      </c>
      <c r="B7428">
        <f t="shared" si="489"/>
        <v>70</v>
      </c>
    </row>
    <row r="7429" spans="1:2" ht="15" customHeight="1" x14ac:dyDescent="0.3">
      <c r="A7429" t="s">
        <v>10619</v>
      </c>
      <c r="B7429">
        <f t="shared" si="489"/>
        <v>65</v>
      </c>
    </row>
    <row r="7430" spans="1:2" ht="15" customHeight="1" x14ac:dyDescent="0.3">
      <c r="A7430" t="s">
        <v>10620</v>
      </c>
      <c r="B7430">
        <f t="shared" si="489"/>
        <v>50</v>
      </c>
    </row>
    <row r="7431" spans="1:2" ht="15" customHeight="1" x14ac:dyDescent="0.3">
      <c r="A7431" t="s">
        <v>10621</v>
      </c>
      <c r="B7431">
        <f t="shared" si="489"/>
        <v>30</v>
      </c>
    </row>
    <row r="7432" spans="1:2" ht="15" customHeight="1" x14ac:dyDescent="0.3">
      <c r="A7432" t="s">
        <v>10622</v>
      </c>
      <c r="B7432">
        <f t="shared" si="489"/>
        <v>30</v>
      </c>
    </row>
    <row r="7433" spans="1:2" ht="15" customHeight="1" x14ac:dyDescent="0.3">
      <c r="A7433" t="s">
        <v>10623</v>
      </c>
      <c r="B7433">
        <f t="shared" si="489"/>
        <v>55</v>
      </c>
    </row>
    <row r="7434" spans="1:2" ht="15" customHeight="1" x14ac:dyDescent="0.3">
      <c r="A7434" t="s">
        <v>10624</v>
      </c>
      <c r="B7434">
        <f t="shared" si="489"/>
        <v>25</v>
      </c>
    </row>
    <row r="7435" spans="1:2" ht="15" customHeight="1" x14ac:dyDescent="0.3">
      <c r="A7435" t="s">
        <v>10625</v>
      </c>
      <c r="B7435">
        <f t="shared" si="489"/>
        <v>30</v>
      </c>
    </row>
    <row r="7436" spans="1:2" ht="15" customHeight="1" x14ac:dyDescent="0.3">
      <c r="A7436" t="s">
        <v>10626</v>
      </c>
      <c r="B7436">
        <f t="shared" si="489"/>
        <v>30</v>
      </c>
    </row>
    <row r="7437" spans="1:2" ht="15" customHeight="1" x14ac:dyDescent="0.3">
      <c r="A7437" t="s">
        <v>10627</v>
      </c>
      <c r="B7437">
        <f t="shared" si="489"/>
        <v>25</v>
      </c>
    </row>
    <row r="7438" spans="1:2" ht="15" customHeight="1" x14ac:dyDescent="0.3">
      <c r="A7438" t="s">
        <v>10628</v>
      </c>
      <c r="B7438">
        <f t="shared" si="489"/>
        <v>30</v>
      </c>
    </row>
    <row r="7439" spans="1:2" ht="15" customHeight="1" x14ac:dyDescent="0.3">
      <c r="A7439" t="s">
        <v>10629</v>
      </c>
      <c r="B7439">
        <f t="shared" si="489"/>
        <v>30</v>
      </c>
    </row>
    <row r="7440" spans="1:2" ht="15" customHeight="1" x14ac:dyDescent="0.3">
      <c r="A7440" t="s">
        <v>10630</v>
      </c>
      <c r="B7440">
        <f t="shared" si="489"/>
        <v>30</v>
      </c>
    </row>
    <row r="7441" spans="1:2" ht="15" customHeight="1" x14ac:dyDescent="0.3">
      <c r="A7441" t="s">
        <v>10631</v>
      </c>
      <c r="B7441">
        <f t="shared" si="489"/>
        <v>30</v>
      </c>
    </row>
    <row r="7442" spans="1:2" ht="15" customHeight="1" x14ac:dyDescent="0.3">
      <c r="A7442" t="s">
        <v>10632</v>
      </c>
      <c r="B7442">
        <f t="shared" si="489"/>
        <v>50</v>
      </c>
    </row>
    <row r="7443" spans="1:2" ht="15" customHeight="1" x14ac:dyDescent="0.3">
      <c r="A7443" t="s">
        <v>10633</v>
      </c>
      <c r="B7443">
        <f t="shared" si="489"/>
        <v>50</v>
      </c>
    </row>
    <row r="7444" spans="1:2" ht="15" customHeight="1" x14ac:dyDescent="0.3">
      <c r="A7444" t="s">
        <v>10634</v>
      </c>
      <c r="B7444">
        <f t="shared" si="489"/>
        <v>45</v>
      </c>
    </row>
    <row r="7445" spans="1:2" ht="15" customHeight="1" x14ac:dyDescent="0.3">
      <c r="A7445" t="s">
        <v>10635</v>
      </c>
      <c r="B7445">
        <f t="shared" si="489"/>
        <v>35</v>
      </c>
    </row>
    <row r="7446" spans="1:2" ht="15" customHeight="1" x14ac:dyDescent="0.3">
      <c r="A7446" t="s">
        <v>10636</v>
      </c>
      <c r="B7446">
        <f t="shared" si="489"/>
        <v>35</v>
      </c>
    </row>
    <row r="7447" spans="1:2" ht="15" customHeight="1" x14ac:dyDescent="0.3">
      <c r="A7447" t="s">
        <v>10637</v>
      </c>
      <c r="B7447">
        <f t="shared" si="489"/>
        <v>65</v>
      </c>
    </row>
    <row r="7448" spans="1:2" ht="15" customHeight="1" x14ac:dyDescent="0.3">
      <c r="A7448" t="s">
        <v>11276</v>
      </c>
      <c r="B7448">
        <f t="shared" ref="B7448:B7474" si="490">B6738</f>
        <v>45</v>
      </c>
    </row>
    <row r="7449" spans="1:2" ht="15" customHeight="1" x14ac:dyDescent="0.3">
      <c r="A7449" t="s">
        <v>11277</v>
      </c>
      <c r="B7449">
        <f t="shared" si="490"/>
        <v>50</v>
      </c>
    </row>
    <row r="7450" spans="1:2" ht="15" customHeight="1" x14ac:dyDescent="0.3">
      <c r="A7450" t="s">
        <v>11278</v>
      </c>
      <c r="B7450">
        <f t="shared" si="490"/>
        <v>55</v>
      </c>
    </row>
    <row r="7451" spans="1:2" ht="15" customHeight="1" x14ac:dyDescent="0.3">
      <c r="A7451" t="s">
        <v>11279</v>
      </c>
      <c r="B7451">
        <f t="shared" si="490"/>
        <v>65</v>
      </c>
    </row>
    <row r="7452" spans="1:2" ht="15" customHeight="1" x14ac:dyDescent="0.3">
      <c r="A7452" t="s">
        <v>11280</v>
      </c>
      <c r="B7452">
        <f t="shared" si="490"/>
        <v>65</v>
      </c>
    </row>
    <row r="7453" spans="1:2" ht="15" customHeight="1" x14ac:dyDescent="0.3">
      <c r="A7453" t="s">
        <v>11281</v>
      </c>
      <c r="B7453">
        <f t="shared" si="490"/>
        <v>45</v>
      </c>
    </row>
    <row r="7454" spans="1:2" ht="15" customHeight="1" x14ac:dyDescent="0.3">
      <c r="A7454" t="s">
        <v>11282</v>
      </c>
      <c r="B7454">
        <f t="shared" si="490"/>
        <v>50</v>
      </c>
    </row>
    <row r="7455" spans="1:2" ht="15" customHeight="1" x14ac:dyDescent="0.3">
      <c r="A7455" t="s">
        <v>11283</v>
      </c>
      <c r="B7455">
        <f t="shared" si="490"/>
        <v>70</v>
      </c>
    </row>
    <row r="7456" spans="1:2" ht="15" customHeight="1" x14ac:dyDescent="0.3">
      <c r="A7456" t="s">
        <v>11284</v>
      </c>
      <c r="B7456">
        <f t="shared" si="490"/>
        <v>70</v>
      </c>
    </row>
    <row r="7457" spans="1:2" ht="15" customHeight="1" x14ac:dyDescent="0.3">
      <c r="A7457" t="s">
        <v>11285</v>
      </c>
      <c r="B7457">
        <f t="shared" si="490"/>
        <v>60</v>
      </c>
    </row>
    <row r="7458" spans="1:2" ht="15" customHeight="1" x14ac:dyDescent="0.3">
      <c r="A7458" t="s">
        <v>11286</v>
      </c>
      <c r="B7458">
        <f t="shared" si="490"/>
        <v>80</v>
      </c>
    </row>
    <row r="7459" spans="1:2" ht="15" customHeight="1" x14ac:dyDescent="0.3">
      <c r="A7459" t="s">
        <v>11287</v>
      </c>
      <c r="B7459">
        <f t="shared" si="490"/>
        <v>90</v>
      </c>
    </row>
    <row r="7460" spans="1:2" ht="15" customHeight="1" x14ac:dyDescent="0.3">
      <c r="A7460" t="s">
        <v>11288</v>
      </c>
      <c r="B7460">
        <f t="shared" si="490"/>
        <v>230</v>
      </c>
    </row>
    <row r="7461" spans="1:2" ht="15" customHeight="1" x14ac:dyDescent="0.3">
      <c r="A7461" t="s">
        <v>11289</v>
      </c>
      <c r="B7461">
        <f t="shared" si="490"/>
        <v>230</v>
      </c>
    </row>
    <row r="7462" spans="1:2" ht="15" customHeight="1" x14ac:dyDescent="0.3">
      <c r="A7462" t="s">
        <v>11290</v>
      </c>
      <c r="B7462">
        <f t="shared" si="490"/>
        <v>230</v>
      </c>
    </row>
    <row r="7463" spans="1:2" ht="15" customHeight="1" x14ac:dyDescent="0.3">
      <c r="A7463" t="s">
        <v>11291</v>
      </c>
      <c r="B7463">
        <f t="shared" si="490"/>
        <v>25</v>
      </c>
    </row>
    <row r="7464" spans="1:2" ht="15" customHeight="1" x14ac:dyDescent="0.3">
      <c r="A7464" t="s">
        <v>11292</v>
      </c>
      <c r="B7464">
        <f t="shared" si="490"/>
        <v>25</v>
      </c>
    </row>
    <row r="7465" spans="1:2" ht="15" customHeight="1" x14ac:dyDescent="0.3">
      <c r="A7465" t="s">
        <v>11293</v>
      </c>
      <c r="B7465">
        <f t="shared" si="490"/>
        <v>25</v>
      </c>
    </row>
    <row r="7466" spans="1:2" ht="15" customHeight="1" x14ac:dyDescent="0.3">
      <c r="A7466" t="s">
        <v>11294</v>
      </c>
      <c r="B7466">
        <f t="shared" si="490"/>
        <v>30</v>
      </c>
    </row>
    <row r="7467" spans="1:2" ht="15" customHeight="1" x14ac:dyDescent="0.3">
      <c r="A7467" t="s">
        <v>11295</v>
      </c>
      <c r="B7467">
        <f t="shared" si="490"/>
        <v>30</v>
      </c>
    </row>
    <row r="7468" spans="1:2" ht="15" customHeight="1" x14ac:dyDescent="0.3">
      <c r="A7468" t="s">
        <v>11296</v>
      </c>
      <c r="B7468">
        <f t="shared" si="490"/>
        <v>30</v>
      </c>
    </row>
    <row r="7469" spans="1:2" ht="15" customHeight="1" x14ac:dyDescent="0.3">
      <c r="A7469" t="s">
        <v>11297</v>
      </c>
      <c r="B7469">
        <f t="shared" si="490"/>
        <v>30</v>
      </c>
    </row>
    <row r="7470" spans="1:2" ht="15" customHeight="1" x14ac:dyDescent="0.3">
      <c r="A7470" t="s">
        <v>11298</v>
      </c>
      <c r="B7470">
        <f t="shared" si="490"/>
        <v>35</v>
      </c>
    </row>
    <row r="7471" spans="1:2" ht="15" customHeight="1" x14ac:dyDescent="0.3">
      <c r="A7471" t="s">
        <v>11299</v>
      </c>
      <c r="B7471">
        <f t="shared" si="490"/>
        <v>35</v>
      </c>
    </row>
    <row r="7472" spans="1:2" ht="15" customHeight="1" x14ac:dyDescent="0.3">
      <c r="A7472" t="s">
        <v>11300</v>
      </c>
      <c r="B7472">
        <f t="shared" si="490"/>
        <v>35</v>
      </c>
    </row>
    <row r="7473" spans="1:2" ht="15" customHeight="1" x14ac:dyDescent="0.3">
      <c r="A7473" t="s">
        <v>11301</v>
      </c>
      <c r="B7473">
        <f t="shared" si="490"/>
        <v>35</v>
      </c>
    </row>
    <row r="7474" spans="1:2" ht="15" customHeight="1" x14ac:dyDescent="0.3">
      <c r="A7474" t="s">
        <v>11302</v>
      </c>
      <c r="B7474">
        <f t="shared" si="490"/>
        <v>45</v>
      </c>
    </row>
    <row r="7475" spans="1:2" ht="15" customHeight="1" x14ac:dyDescent="0.3">
      <c r="A7475" t="s">
        <v>11303</v>
      </c>
      <c r="B7475">
        <f t="shared" ref="B7475:B7504" si="491">B6819</f>
        <v>25</v>
      </c>
    </row>
    <row r="7476" spans="1:2" ht="15" customHeight="1" x14ac:dyDescent="0.3">
      <c r="A7476" t="s">
        <v>11304</v>
      </c>
      <c r="B7476">
        <f t="shared" si="491"/>
        <v>25</v>
      </c>
    </row>
    <row r="7477" spans="1:2" ht="15" customHeight="1" x14ac:dyDescent="0.3">
      <c r="A7477" t="s">
        <v>11305</v>
      </c>
      <c r="B7477">
        <f t="shared" si="491"/>
        <v>25</v>
      </c>
    </row>
    <row r="7478" spans="1:2" ht="15" customHeight="1" x14ac:dyDescent="0.3">
      <c r="A7478" t="s">
        <v>11306</v>
      </c>
      <c r="B7478">
        <f t="shared" si="491"/>
        <v>25</v>
      </c>
    </row>
    <row r="7479" spans="1:2" ht="15" customHeight="1" x14ac:dyDescent="0.3">
      <c r="A7479" t="s">
        <v>11307</v>
      </c>
      <c r="B7479">
        <f t="shared" si="491"/>
        <v>25</v>
      </c>
    </row>
    <row r="7480" spans="1:2" ht="15" customHeight="1" x14ac:dyDescent="0.3">
      <c r="A7480" t="s">
        <v>11308</v>
      </c>
      <c r="B7480">
        <f t="shared" si="491"/>
        <v>25</v>
      </c>
    </row>
    <row r="7481" spans="1:2" ht="15" customHeight="1" x14ac:dyDescent="0.3">
      <c r="A7481" t="s">
        <v>11309</v>
      </c>
      <c r="B7481">
        <f t="shared" si="491"/>
        <v>25</v>
      </c>
    </row>
    <row r="7482" spans="1:2" ht="15" customHeight="1" x14ac:dyDescent="0.3">
      <c r="A7482" t="s">
        <v>11310</v>
      </c>
      <c r="B7482">
        <f t="shared" si="491"/>
        <v>30</v>
      </c>
    </row>
    <row r="7483" spans="1:2" ht="15" customHeight="1" x14ac:dyDescent="0.3">
      <c r="A7483" t="s">
        <v>11311</v>
      </c>
      <c r="B7483">
        <f t="shared" si="491"/>
        <v>55</v>
      </c>
    </row>
    <row r="7484" spans="1:2" ht="15" customHeight="1" x14ac:dyDescent="0.3">
      <c r="A7484" t="s">
        <v>11312</v>
      </c>
      <c r="B7484">
        <f t="shared" si="491"/>
        <v>25</v>
      </c>
    </row>
    <row r="7485" spans="1:2" ht="15" customHeight="1" x14ac:dyDescent="0.3">
      <c r="A7485" t="s">
        <v>11313</v>
      </c>
      <c r="B7485">
        <f t="shared" si="491"/>
        <v>25</v>
      </c>
    </row>
    <row r="7486" spans="1:2" ht="15" customHeight="1" x14ac:dyDescent="0.3">
      <c r="A7486" t="s">
        <v>11314</v>
      </c>
      <c r="B7486">
        <f t="shared" si="491"/>
        <v>25</v>
      </c>
    </row>
    <row r="7487" spans="1:2" ht="15" customHeight="1" x14ac:dyDescent="0.3">
      <c r="A7487" t="s">
        <v>11315</v>
      </c>
      <c r="B7487">
        <f t="shared" si="491"/>
        <v>25</v>
      </c>
    </row>
    <row r="7488" spans="1:2" ht="15" customHeight="1" x14ac:dyDescent="0.3">
      <c r="A7488" t="s">
        <v>11316</v>
      </c>
      <c r="B7488">
        <f t="shared" si="491"/>
        <v>30</v>
      </c>
    </row>
    <row r="7489" spans="1:2" ht="15" customHeight="1" x14ac:dyDescent="0.3">
      <c r="A7489" t="s">
        <v>11317</v>
      </c>
      <c r="B7489">
        <f t="shared" si="491"/>
        <v>30</v>
      </c>
    </row>
    <row r="7490" spans="1:2" ht="15" customHeight="1" x14ac:dyDescent="0.3">
      <c r="A7490" t="s">
        <v>11318</v>
      </c>
      <c r="B7490">
        <f t="shared" si="491"/>
        <v>30</v>
      </c>
    </row>
    <row r="7491" spans="1:2" ht="15" customHeight="1" x14ac:dyDescent="0.3">
      <c r="A7491" t="s">
        <v>11319</v>
      </c>
      <c r="B7491">
        <f t="shared" si="491"/>
        <v>25</v>
      </c>
    </row>
    <row r="7492" spans="1:2" ht="15" customHeight="1" x14ac:dyDescent="0.3">
      <c r="A7492" t="s">
        <v>11320</v>
      </c>
      <c r="B7492">
        <f t="shared" si="491"/>
        <v>30</v>
      </c>
    </row>
    <row r="7493" spans="1:2" ht="15" customHeight="1" x14ac:dyDescent="0.3">
      <c r="A7493" t="s">
        <v>11321</v>
      </c>
      <c r="B7493">
        <f t="shared" si="491"/>
        <v>30</v>
      </c>
    </row>
    <row r="7494" spans="1:2" ht="15" customHeight="1" x14ac:dyDescent="0.3">
      <c r="A7494" t="s">
        <v>11322</v>
      </c>
      <c r="B7494">
        <f t="shared" si="491"/>
        <v>25</v>
      </c>
    </row>
    <row r="7495" spans="1:2" ht="15" customHeight="1" x14ac:dyDescent="0.3">
      <c r="A7495" t="s">
        <v>11323</v>
      </c>
      <c r="B7495">
        <f t="shared" si="491"/>
        <v>25</v>
      </c>
    </row>
    <row r="7496" spans="1:2" ht="15" customHeight="1" x14ac:dyDescent="0.3">
      <c r="A7496" t="s">
        <v>11324</v>
      </c>
      <c r="B7496">
        <f t="shared" si="491"/>
        <v>25</v>
      </c>
    </row>
    <row r="7497" spans="1:2" ht="15" customHeight="1" x14ac:dyDescent="0.3">
      <c r="A7497" t="s">
        <v>11325</v>
      </c>
      <c r="B7497">
        <f t="shared" si="491"/>
        <v>25</v>
      </c>
    </row>
    <row r="7498" spans="1:2" ht="15" customHeight="1" x14ac:dyDescent="0.3">
      <c r="A7498" t="s">
        <v>11326</v>
      </c>
      <c r="B7498">
        <f t="shared" si="491"/>
        <v>25</v>
      </c>
    </row>
    <row r="7499" spans="1:2" ht="15" customHeight="1" x14ac:dyDescent="0.3">
      <c r="A7499" t="s">
        <v>11327</v>
      </c>
      <c r="B7499">
        <f t="shared" si="491"/>
        <v>25</v>
      </c>
    </row>
    <row r="7500" spans="1:2" ht="15" customHeight="1" x14ac:dyDescent="0.3">
      <c r="A7500" t="s">
        <v>11328</v>
      </c>
      <c r="B7500">
        <f t="shared" si="491"/>
        <v>25</v>
      </c>
    </row>
    <row r="7501" spans="1:2" ht="15" customHeight="1" x14ac:dyDescent="0.3">
      <c r="A7501" t="s">
        <v>11329</v>
      </c>
      <c r="B7501">
        <f t="shared" si="491"/>
        <v>25</v>
      </c>
    </row>
    <row r="7502" spans="1:2" ht="15" customHeight="1" x14ac:dyDescent="0.3">
      <c r="A7502" t="s">
        <v>11330</v>
      </c>
      <c r="B7502">
        <f t="shared" si="491"/>
        <v>35</v>
      </c>
    </row>
    <row r="7503" spans="1:2" ht="15" customHeight="1" x14ac:dyDescent="0.3">
      <c r="A7503" t="s">
        <v>11331</v>
      </c>
      <c r="B7503">
        <f t="shared" si="491"/>
        <v>30</v>
      </c>
    </row>
    <row r="7504" spans="1:2" ht="15" customHeight="1" x14ac:dyDescent="0.3">
      <c r="A7504" t="s">
        <v>11332</v>
      </c>
      <c r="B7504">
        <f t="shared" si="491"/>
        <v>30</v>
      </c>
    </row>
    <row r="7505" spans="1:2" ht="15" customHeight="1" x14ac:dyDescent="0.3">
      <c r="A7505" t="s">
        <v>11333</v>
      </c>
      <c r="B7505">
        <f>B6850</f>
        <v>25</v>
      </c>
    </row>
    <row r="7506" spans="1:2" ht="15" customHeight="1" x14ac:dyDescent="0.3">
      <c r="A7506" t="s">
        <v>11334</v>
      </c>
      <c r="B7506">
        <f>B6851</f>
        <v>30</v>
      </c>
    </row>
    <row r="7507" spans="1:2" ht="15" customHeight="1" x14ac:dyDescent="0.3">
      <c r="A7507" t="s">
        <v>11335</v>
      </c>
      <c r="B7507">
        <f>B6852</f>
        <v>35</v>
      </c>
    </row>
    <row r="7508" spans="1:2" ht="15" customHeight="1" x14ac:dyDescent="0.3">
      <c r="A7508" t="s">
        <v>11336</v>
      </c>
      <c r="B7508">
        <f>B6853</f>
        <v>25</v>
      </c>
    </row>
    <row r="7509" spans="1:2" ht="15" customHeight="1" x14ac:dyDescent="0.3">
      <c r="A7509" t="s">
        <v>11337</v>
      </c>
      <c r="B7509">
        <f>B6858</f>
        <v>25</v>
      </c>
    </row>
    <row r="7510" spans="1:2" ht="15" customHeight="1" x14ac:dyDescent="0.3">
      <c r="A7510" t="s">
        <v>11338</v>
      </c>
      <c r="B7510">
        <f>B6859</f>
        <v>30</v>
      </c>
    </row>
    <row r="7511" spans="1:2" ht="15" customHeight="1" x14ac:dyDescent="0.3">
      <c r="A7511" t="s">
        <v>11339</v>
      </c>
      <c r="B7511">
        <f>B6860</f>
        <v>25</v>
      </c>
    </row>
    <row r="7512" spans="1:2" ht="15" customHeight="1" x14ac:dyDescent="0.3">
      <c r="A7512" t="s">
        <v>11340</v>
      </c>
      <c r="B7512">
        <f>B6861</f>
        <v>25</v>
      </c>
    </row>
    <row r="7513" spans="1:2" ht="15" customHeight="1" x14ac:dyDescent="0.3">
      <c r="A7513" t="s">
        <v>11341</v>
      </c>
      <c r="B7513">
        <f t="shared" ref="B7513:B7546" si="492">B6866</f>
        <v>30</v>
      </c>
    </row>
    <row r="7514" spans="1:2" ht="15" customHeight="1" x14ac:dyDescent="0.3">
      <c r="A7514" t="s">
        <v>11342</v>
      </c>
      <c r="B7514">
        <f t="shared" si="492"/>
        <v>25</v>
      </c>
    </row>
    <row r="7515" spans="1:2" ht="15" customHeight="1" x14ac:dyDescent="0.3">
      <c r="A7515" t="s">
        <v>11343</v>
      </c>
      <c r="B7515">
        <f t="shared" si="492"/>
        <v>30</v>
      </c>
    </row>
    <row r="7516" spans="1:2" ht="15" customHeight="1" x14ac:dyDescent="0.3">
      <c r="A7516" t="s">
        <v>11344</v>
      </c>
      <c r="B7516">
        <f t="shared" si="492"/>
        <v>30</v>
      </c>
    </row>
    <row r="7517" spans="1:2" ht="15" customHeight="1" x14ac:dyDescent="0.3">
      <c r="A7517" t="s">
        <v>11345</v>
      </c>
      <c r="B7517">
        <f t="shared" si="492"/>
        <v>25</v>
      </c>
    </row>
    <row r="7518" spans="1:2" ht="15" customHeight="1" x14ac:dyDescent="0.3">
      <c r="A7518" t="s">
        <v>11346</v>
      </c>
      <c r="B7518">
        <f t="shared" si="492"/>
        <v>30</v>
      </c>
    </row>
    <row r="7519" spans="1:2" ht="15" customHeight="1" x14ac:dyDescent="0.3">
      <c r="A7519" t="s">
        <v>11347</v>
      </c>
      <c r="B7519">
        <f t="shared" si="492"/>
        <v>35</v>
      </c>
    </row>
    <row r="7520" spans="1:2" ht="15" customHeight="1" x14ac:dyDescent="0.3">
      <c r="A7520" t="s">
        <v>11348</v>
      </c>
      <c r="B7520">
        <f t="shared" si="492"/>
        <v>30</v>
      </c>
    </row>
    <row r="7521" spans="1:2" ht="15" customHeight="1" x14ac:dyDescent="0.3">
      <c r="A7521" t="s">
        <v>11349</v>
      </c>
      <c r="B7521">
        <f t="shared" si="492"/>
        <v>30</v>
      </c>
    </row>
    <row r="7522" spans="1:2" ht="15" customHeight="1" x14ac:dyDescent="0.3">
      <c r="A7522" t="s">
        <v>11350</v>
      </c>
      <c r="B7522">
        <f t="shared" si="492"/>
        <v>30</v>
      </c>
    </row>
    <row r="7523" spans="1:2" ht="15" customHeight="1" x14ac:dyDescent="0.3">
      <c r="A7523" t="s">
        <v>11351</v>
      </c>
      <c r="B7523">
        <f t="shared" si="492"/>
        <v>30</v>
      </c>
    </row>
    <row r="7524" spans="1:2" ht="15" customHeight="1" x14ac:dyDescent="0.3">
      <c r="A7524" t="s">
        <v>11352</v>
      </c>
      <c r="B7524">
        <f t="shared" si="492"/>
        <v>30</v>
      </c>
    </row>
    <row r="7525" spans="1:2" ht="15" customHeight="1" x14ac:dyDescent="0.3">
      <c r="A7525" t="s">
        <v>11353</v>
      </c>
      <c r="B7525">
        <f t="shared" si="492"/>
        <v>25</v>
      </c>
    </row>
    <row r="7526" spans="1:2" ht="15" customHeight="1" x14ac:dyDescent="0.3">
      <c r="A7526" t="s">
        <v>11354</v>
      </c>
      <c r="B7526">
        <f t="shared" si="492"/>
        <v>25</v>
      </c>
    </row>
    <row r="7527" spans="1:2" ht="15" customHeight="1" x14ac:dyDescent="0.3">
      <c r="A7527" t="s">
        <v>11355</v>
      </c>
      <c r="B7527">
        <f t="shared" si="492"/>
        <v>30</v>
      </c>
    </row>
    <row r="7528" spans="1:2" ht="15" customHeight="1" x14ac:dyDescent="0.3">
      <c r="A7528" t="s">
        <v>11356</v>
      </c>
      <c r="B7528">
        <f t="shared" si="492"/>
        <v>30</v>
      </c>
    </row>
    <row r="7529" spans="1:2" ht="15" customHeight="1" x14ac:dyDescent="0.3">
      <c r="A7529" t="s">
        <v>11357</v>
      </c>
      <c r="B7529">
        <f t="shared" si="492"/>
        <v>25</v>
      </c>
    </row>
    <row r="7530" spans="1:2" ht="15" customHeight="1" x14ac:dyDescent="0.3">
      <c r="A7530" t="s">
        <v>11358</v>
      </c>
      <c r="B7530">
        <f t="shared" si="492"/>
        <v>25</v>
      </c>
    </row>
    <row r="7531" spans="1:2" ht="15" customHeight="1" x14ac:dyDescent="0.3">
      <c r="A7531" t="s">
        <v>11359</v>
      </c>
      <c r="B7531">
        <f t="shared" si="492"/>
        <v>25</v>
      </c>
    </row>
    <row r="7532" spans="1:2" ht="15" customHeight="1" x14ac:dyDescent="0.3">
      <c r="A7532" t="s">
        <v>11360</v>
      </c>
      <c r="B7532">
        <f t="shared" si="492"/>
        <v>25</v>
      </c>
    </row>
    <row r="7533" spans="1:2" ht="15" customHeight="1" x14ac:dyDescent="0.3">
      <c r="A7533" t="s">
        <v>11361</v>
      </c>
      <c r="B7533">
        <f t="shared" si="492"/>
        <v>30</v>
      </c>
    </row>
    <row r="7534" spans="1:2" ht="15" customHeight="1" x14ac:dyDescent="0.3">
      <c r="A7534" t="s">
        <v>11362</v>
      </c>
      <c r="B7534">
        <f t="shared" si="492"/>
        <v>30</v>
      </c>
    </row>
    <row r="7535" spans="1:2" ht="15" customHeight="1" x14ac:dyDescent="0.3">
      <c r="A7535" t="s">
        <v>11363</v>
      </c>
      <c r="B7535">
        <f t="shared" si="492"/>
        <v>25</v>
      </c>
    </row>
    <row r="7536" spans="1:2" ht="15" customHeight="1" x14ac:dyDescent="0.3">
      <c r="A7536" t="s">
        <v>11364</v>
      </c>
      <c r="B7536">
        <f t="shared" si="492"/>
        <v>25</v>
      </c>
    </row>
    <row r="7537" spans="1:2" ht="15" customHeight="1" x14ac:dyDescent="0.3">
      <c r="A7537" t="s">
        <v>11365</v>
      </c>
      <c r="B7537">
        <f t="shared" si="492"/>
        <v>25</v>
      </c>
    </row>
    <row r="7538" spans="1:2" ht="15" customHeight="1" x14ac:dyDescent="0.3">
      <c r="A7538" t="s">
        <v>11366</v>
      </c>
      <c r="B7538">
        <f t="shared" si="492"/>
        <v>30</v>
      </c>
    </row>
    <row r="7539" spans="1:2" ht="15" customHeight="1" x14ac:dyDescent="0.3">
      <c r="A7539" t="s">
        <v>11367</v>
      </c>
      <c r="B7539">
        <f t="shared" si="492"/>
        <v>25</v>
      </c>
    </row>
    <row r="7540" spans="1:2" ht="15" customHeight="1" x14ac:dyDescent="0.3">
      <c r="A7540" t="s">
        <v>11368</v>
      </c>
      <c r="B7540">
        <f t="shared" si="492"/>
        <v>25</v>
      </c>
    </row>
    <row r="7541" spans="1:2" ht="15" customHeight="1" x14ac:dyDescent="0.3">
      <c r="A7541" t="s">
        <v>11369</v>
      </c>
      <c r="B7541">
        <f t="shared" si="492"/>
        <v>25</v>
      </c>
    </row>
    <row r="7542" spans="1:2" ht="15" customHeight="1" x14ac:dyDescent="0.3">
      <c r="A7542" t="s">
        <v>11370</v>
      </c>
      <c r="B7542">
        <f t="shared" si="492"/>
        <v>25</v>
      </c>
    </row>
    <row r="7543" spans="1:2" ht="15" customHeight="1" x14ac:dyDescent="0.3">
      <c r="A7543" t="s">
        <v>11371</v>
      </c>
      <c r="B7543">
        <f t="shared" si="492"/>
        <v>30</v>
      </c>
    </row>
    <row r="7544" spans="1:2" ht="15" customHeight="1" x14ac:dyDescent="0.3">
      <c r="A7544" t="s">
        <v>11372</v>
      </c>
      <c r="B7544">
        <f t="shared" si="492"/>
        <v>30</v>
      </c>
    </row>
    <row r="7545" spans="1:2" ht="15" customHeight="1" x14ac:dyDescent="0.3">
      <c r="A7545" t="s">
        <v>11373</v>
      </c>
      <c r="B7545">
        <f t="shared" si="492"/>
        <v>25</v>
      </c>
    </row>
    <row r="7546" spans="1:2" ht="15" customHeight="1" x14ac:dyDescent="0.3">
      <c r="A7546" t="s">
        <v>11374</v>
      </c>
      <c r="B7546">
        <f t="shared" si="492"/>
        <v>25</v>
      </c>
    </row>
    <row r="7547" spans="1:2" ht="15" customHeight="1" x14ac:dyDescent="0.3">
      <c r="A7547" t="s">
        <v>11375</v>
      </c>
      <c r="B7547">
        <f>B6903</f>
        <v>25</v>
      </c>
    </row>
    <row r="7548" spans="1:2" ht="15" customHeight="1" x14ac:dyDescent="0.3">
      <c r="A7548" t="s">
        <v>11376</v>
      </c>
      <c r="B7548">
        <f>B6905</f>
        <v>35</v>
      </c>
    </row>
    <row r="7549" spans="1:2" ht="15" customHeight="1" x14ac:dyDescent="0.3">
      <c r="A7549" t="s">
        <v>11377</v>
      </c>
      <c r="B7549">
        <f>B6906</f>
        <v>35</v>
      </c>
    </row>
    <row r="7550" spans="1:2" ht="15" customHeight="1" x14ac:dyDescent="0.3">
      <c r="A7550" t="s">
        <v>11378</v>
      </c>
      <c r="B7550">
        <f>B6911</f>
        <v>25</v>
      </c>
    </row>
    <row r="7551" spans="1:2" ht="15" customHeight="1" x14ac:dyDescent="0.3">
      <c r="A7551" t="s">
        <v>11379</v>
      </c>
      <c r="B7551">
        <f>B6912</f>
        <v>30</v>
      </c>
    </row>
    <row r="7552" spans="1:2" ht="15" customHeight="1" x14ac:dyDescent="0.3">
      <c r="A7552" t="s">
        <v>11380</v>
      </c>
      <c r="B7552">
        <f>B6915</f>
        <v>30</v>
      </c>
    </row>
    <row r="7553" spans="1:2" ht="15" customHeight="1" x14ac:dyDescent="0.3">
      <c r="A7553" t="s">
        <v>11381</v>
      </c>
      <c r="B7553">
        <f t="shared" ref="B7553:B7558" si="493">B6920</f>
        <v>30</v>
      </c>
    </row>
    <row r="7554" spans="1:2" ht="15" customHeight="1" x14ac:dyDescent="0.3">
      <c r="A7554" t="s">
        <v>11382</v>
      </c>
      <c r="B7554">
        <f t="shared" si="493"/>
        <v>30</v>
      </c>
    </row>
    <row r="7555" spans="1:2" ht="15" customHeight="1" x14ac:dyDescent="0.3">
      <c r="A7555" t="s">
        <v>11383</v>
      </c>
      <c r="B7555">
        <f t="shared" si="493"/>
        <v>30</v>
      </c>
    </row>
    <row r="7556" spans="1:2" ht="15" customHeight="1" x14ac:dyDescent="0.3">
      <c r="A7556" t="s">
        <v>11384</v>
      </c>
      <c r="B7556">
        <f t="shared" si="493"/>
        <v>25</v>
      </c>
    </row>
    <row r="7557" spans="1:2" ht="15" customHeight="1" x14ac:dyDescent="0.3">
      <c r="A7557" t="s">
        <v>11385</v>
      </c>
      <c r="B7557">
        <f t="shared" si="493"/>
        <v>25</v>
      </c>
    </row>
    <row r="7558" spans="1:2" ht="15" customHeight="1" x14ac:dyDescent="0.3">
      <c r="A7558" t="s">
        <v>11386</v>
      </c>
      <c r="B7558">
        <f t="shared" si="493"/>
        <v>25</v>
      </c>
    </row>
    <row r="7559" spans="1:2" ht="15" customHeight="1" x14ac:dyDescent="0.3">
      <c r="A7559" t="s">
        <v>11387</v>
      </c>
      <c r="B7559">
        <f t="shared" ref="B7559:B7578" si="494">B6927</f>
        <v>25</v>
      </c>
    </row>
    <row r="7560" spans="1:2" ht="15" customHeight="1" x14ac:dyDescent="0.3">
      <c r="A7560" t="s">
        <v>11388</v>
      </c>
      <c r="B7560">
        <f t="shared" si="494"/>
        <v>30</v>
      </c>
    </row>
    <row r="7561" spans="1:2" ht="15" customHeight="1" x14ac:dyDescent="0.3">
      <c r="A7561" t="s">
        <v>11389</v>
      </c>
      <c r="B7561">
        <f t="shared" si="494"/>
        <v>30</v>
      </c>
    </row>
    <row r="7562" spans="1:2" ht="15" customHeight="1" x14ac:dyDescent="0.3">
      <c r="A7562" t="s">
        <v>11390</v>
      </c>
      <c r="B7562">
        <f t="shared" si="494"/>
        <v>30</v>
      </c>
    </row>
    <row r="7563" spans="1:2" ht="15" customHeight="1" x14ac:dyDescent="0.3">
      <c r="A7563" t="s">
        <v>11391</v>
      </c>
      <c r="B7563">
        <f t="shared" si="494"/>
        <v>30</v>
      </c>
    </row>
    <row r="7564" spans="1:2" ht="15" customHeight="1" x14ac:dyDescent="0.3">
      <c r="A7564" t="s">
        <v>11392</v>
      </c>
      <c r="B7564">
        <f t="shared" si="494"/>
        <v>0</v>
      </c>
    </row>
    <row r="7565" spans="1:2" ht="15" customHeight="1" x14ac:dyDescent="0.3">
      <c r="A7565" t="s">
        <v>11393</v>
      </c>
      <c r="B7565">
        <f t="shared" si="494"/>
        <v>30</v>
      </c>
    </row>
    <row r="7566" spans="1:2" ht="15" customHeight="1" x14ac:dyDescent="0.3">
      <c r="A7566" t="s">
        <v>11394</v>
      </c>
      <c r="B7566">
        <f t="shared" si="494"/>
        <v>30</v>
      </c>
    </row>
    <row r="7567" spans="1:2" ht="15" customHeight="1" x14ac:dyDescent="0.3">
      <c r="A7567" t="s">
        <v>11395</v>
      </c>
      <c r="B7567">
        <f t="shared" si="494"/>
        <v>25</v>
      </c>
    </row>
    <row r="7568" spans="1:2" ht="15" customHeight="1" x14ac:dyDescent="0.3">
      <c r="A7568" t="s">
        <v>11396</v>
      </c>
      <c r="B7568">
        <f t="shared" si="494"/>
        <v>25</v>
      </c>
    </row>
    <row r="7569" spans="1:2" ht="15" customHeight="1" x14ac:dyDescent="0.3">
      <c r="A7569" t="s">
        <v>11397</v>
      </c>
      <c r="B7569">
        <f t="shared" si="494"/>
        <v>25</v>
      </c>
    </row>
    <row r="7570" spans="1:2" ht="15" customHeight="1" x14ac:dyDescent="0.3">
      <c r="A7570" t="s">
        <v>11398</v>
      </c>
      <c r="B7570">
        <f t="shared" si="494"/>
        <v>25</v>
      </c>
    </row>
    <row r="7571" spans="1:2" ht="15" customHeight="1" x14ac:dyDescent="0.3">
      <c r="A7571" t="s">
        <v>11399</v>
      </c>
      <c r="B7571">
        <f t="shared" si="494"/>
        <v>0</v>
      </c>
    </row>
    <row r="7572" spans="1:2" ht="15" customHeight="1" x14ac:dyDescent="0.3">
      <c r="A7572" t="s">
        <v>11400</v>
      </c>
      <c r="B7572">
        <f t="shared" si="494"/>
        <v>25</v>
      </c>
    </row>
    <row r="7573" spans="1:2" ht="15" customHeight="1" x14ac:dyDescent="0.3">
      <c r="A7573" t="s">
        <v>11401</v>
      </c>
      <c r="B7573">
        <f t="shared" si="494"/>
        <v>25</v>
      </c>
    </row>
    <row r="7574" spans="1:2" ht="15" customHeight="1" x14ac:dyDescent="0.3">
      <c r="A7574" t="s">
        <v>11402</v>
      </c>
      <c r="B7574">
        <f t="shared" si="494"/>
        <v>25</v>
      </c>
    </row>
    <row r="7575" spans="1:2" ht="15" customHeight="1" x14ac:dyDescent="0.3">
      <c r="A7575" t="s">
        <v>11403</v>
      </c>
      <c r="B7575">
        <f t="shared" si="494"/>
        <v>30</v>
      </c>
    </row>
    <row r="7576" spans="1:2" ht="15" customHeight="1" x14ac:dyDescent="0.3">
      <c r="A7576" t="s">
        <v>11404</v>
      </c>
      <c r="B7576">
        <f t="shared" si="494"/>
        <v>30</v>
      </c>
    </row>
    <row r="7577" spans="1:2" ht="15" customHeight="1" x14ac:dyDescent="0.3">
      <c r="A7577" t="s">
        <v>11405</v>
      </c>
      <c r="B7577">
        <f t="shared" si="494"/>
        <v>30</v>
      </c>
    </row>
    <row r="7578" spans="1:2" ht="15" customHeight="1" x14ac:dyDescent="0.3">
      <c r="A7578" t="s">
        <v>11406</v>
      </c>
      <c r="B7578">
        <f t="shared" si="494"/>
        <v>25</v>
      </c>
    </row>
    <row r="7579" spans="1:2" ht="15" customHeight="1" x14ac:dyDescent="0.3">
      <c r="A7579" t="s">
        <v>11407</v>
      </c>
      <c r="B7579">
        <f t="shared" ref="B7579:B7590" si="495">B6948</f>
        <v>30</v>
      </c>
    </row>
    <row r="7580" spans="1:2" ht="15" customHeight="1" x14ac:dyDescent="0.3">
      <c r="A7580" t="s">
        <v>11408</v>
      </c>
      <c r="B7580">
        <f t="shared" si="495"/>
        <v>25</v>
      </c>
    </row>
    <row r="7581" spans="1:2" ht="15" customHeight="1" x14ac:dyDescent="0.3">
      <c r="A7581" t="s">
        <v>11409</v>
      </c>
      <c r="B7581">
        <f t="shared" si="495"/>
        <v>30</v>
      </c>
    </row>
    <row r="7582" spans="1:2" ht="15" customHeight="1" x14ac:dyDescent="0.3">
      <c r="A7582" t="s">
        <v>11410</v>
      </c>
      <c r="B7582">
        <f t="shared" si="495"/>
        <v>25</v>
      </c>
    </row>
    <row r="7583" spans="1:2" ht="15" customHeight="1" x14ac:dyDescent="0.3">
      <c r="A7583" t="s">
        <v>11411</v>
      </c>
      <c r="B7583">
        <f t="shared" si="495"/>
        <v>30</v>
      </c>
    </row>
    <row r="7584" spans="1:2" ht="15" customHeight="1" x14ac:dyDescent="0.3">
      <c r="A7584" t="s">
        <v>11412</v>
      </c>
      <c r="B7584">
        <f t="shared" si="495"/>
        <v>25</v>
      </c>
    </row>
    <row r="7585" spans="1:2" ht="15" customHeight="1" x14ac:dyDescent="0.3">
      <c r="A7585" t="s">
        <v>11413</v>
      </c>
      <c r="B7585">
        <f t="shared" si="495"/>
        <v>30</v>
      </c>
    </row>
    <row r="7586" spans="1:2" ht="15" customHeight="1" x14ac:dyDescent="0.3">
      <c r="A7586" t="s">
        <v>11414</v>
      </c>
      <c r="B7586">
        <f t="shared" si="495"/>
        <v>30</v>
      </c>
    </row>
    <row r="7587" spans="1:2" ht="15" customHeight="1" x14ac:dyDescent="0.3">
      <c r="A7587" t="s">
        <v>11415</v>
      </c>
      <c r="B7587">
        <f t="shared" si="495"/>
        <v>30</v>
      </c>
    </row>
    <row r="7588" spans="1:2" ht="15" customHeight="1" x14ac:dyDescent="0.3">
      <c r="A7588" t="s">
        <v>11416</v>
      </c>
      <c r="B7588">
        <f t="shared" si="495"/>
        <v>25</v>
      </c>
    </row>
    <row r="7589" spans="1:2" ht="15" customHeight="1" x14ac:dyDescent="0.3">
      <c r="A7589" t="s">
        <v>11417</v>
      </c>
      <c r="B7589">
        <f t="shared" si="495"/>
        <v>25</v>
      </c>
    </row>
    <row r="7590" spans="1:2" ht="15" customHeight="1" x14ac:dyDescent="0.3">
      <c r="A7590" t="s">
        <v>11418</v>
      </c>
      <c r="B7590">
        <f t="shared" si="495"/>
        <v>25</v>
      </c>
    </row>
    <row r="7591" spans="1:2" ht="15" customHeight="1" x14ac:dyDescent="0.3">
      <c r="A7591" t="s">
        <v>11419</v>
      </c>
      <c r="B7591">
        <f t="shared" ref="B7591:B7622" si="496">B6960</f>
        <v>25</v>
      </c>
    </row>
    <row r="7592" spans="1:2" ht="15" customHeight="1" x14ac:dyDescent="0.3">
      <c r="A7592" t="s">
        <v>11420</v>
      </c>
      <c r="B7592">
        <f t="shared" si="496"/>
        <v>25</v>
      </c>
    </row>
    <row r="7593" spans="1:2" ht="15" customHeight="1" x14ac:dyDescent="0.3">
      <c r="A7593" t="s">
        <v>11421</v>
      </c>
      <c r="B7593">
        <f t="shared" si="496"/>
        <v>25</v>
      </c>
    </row>
    <row r="7594" spans="1:2" ht="15" customHeight="1" x14ac:dyDescent="0.3">
      <c r="A7594" t="s">
        <v>11422</v>
      </c>
      <c r="B7594">
        <f t="shared" si="496"/>
        <v>25</v>
      </c>
    </row>
    <row r="7595" spans="1:2" ht="15" customHeight="1" x14ac:dyDescent="0.3">
      <c r="A7595" t="s">
        <v>11423</v>
      </c>
      <c r="B7595">
        <f t="shared" si="496"/>
        <v>25</v>
      </c>
    </row>
    <row r="7596" spans="1:2" ht="15" customHeight="1" x14ac:dyDescent="0.3">
      <c r="A7596" t="s">
        <v>11424</v>
      </c>
      <c r="B7596">
        <f t="shared" si="496"/>
        <v>25</v>
      </c>
    </row>
    <row r="7597" spans="1:2" ht="15" customHeight="1" x14ac:dyDescent="0.3">
      <c r="A7597" t="s">
        <v>11425</v>
      </c>
      <c r="B7597">
        <f t="shared" si="496"/>
        <v>25</v>
      </c>
    </row>
    <row r="7598" spans="1:2" ht="15" customHeight="1" x14ac:dyDescent="0.3">
      <c r="A7598" t="s">
        <v>11426</v>
      </c>
      <c r="B7598">
        <f t="shared" si="496"/>
        <v>25</v>
      </c>
    </row>
    <row r="7599" spans="1:2" ht="15" customHeight="1" x14ac:dyDescent="0.3">
      <c r="A7599" t="s">
        <v>11427</v>
      </c>
      <c r="B7599">
        <f t="shared" si="496"/>
        <v>25</v>
      </c>
    </row>
    <row r="7600" spans="1:2" ht="15" customHeight="1" x14ac:dyDescent="0.3">
      <c r="A7600" t="s">
        <v>11428</v>
      </c>
      <c r="B7600">
        <f t="shared" si="496"/>
        <v>25</v>
      </c>
    </row>
    <row r="7601" spans="1:2" ht="15" customHeight="1" x14ac:dyDescent="0.3">
      <c r="A7601" t="s">
        <v>11429</v>
      </c>
      <c r="B7601">
        <f t="shared" si="496"/>
        <v>25</v>
      </c>
    </row>
    <row r="7602" spans="1:2" ht="15" customHeight="1" x14ac:dyDescent="0.3">
      <c r="A7602" t="s">
        <v>11430</v>
      </c>
      <c r="B7602">
        <f t="shared" si="496"/>
        <v>25</v>
      </c>
    </row>
    <row r="7603" spans="1:2" ht="15" customHeight="1" x14ac:dyDescent="0.3">
      <c r="A7603" t="s">
        <v>11431</v>
      </c>
      <c r="B7603">
        <f t="shared" si="496"/>
        <v>25</v>
      </c>
    </row>
    <row r="7604" spans="1:2" ht="15" customHeight="1" x14ac:dyDescent="0.3">
      <c r="A7604" t="s">
        <v>11432</v>
      </c>
      <c r="B7604">
        <f t="shared" si="496"/>
        <v>25</v>
      </c>
    </row>
    <row r="7605" spans="1:2" ht="15" customHeight="1" x14ac:dyDescent="0.3">
      <c r="A7605" t="s">
        <v>11433</v>
      </c>
      <c r="B7605">
        <f t="shared" si="496"/>
        <v>35</v>
      </c>
    </row>
    <row r="7606" spans="1:2" ht="15" customHeight="1" x14ac:dyDescent="0.3">
      <c r="A7606" t="s">
        <v>11434</v>
      </c>
      <c r="B7606">
        <f t="shared" si="496"/>
        <v>30</v>
      </c>
    </row>
    <row r="7607" spans="1:2" ht="15" customHeight="1" x14ac:dyDescent="0.3">
      <c r="A7607" t="s">
        <v>11435</v>
      </c>
      <c r="B7607">
        <f t="shared" si="496"/>
        <v>25</v>
      </c>
    </row>
    <row r="7608" spans="1:2" ht="15" customHeight="1" x14ac:dyDescent="0.3">
      <c r="A7608" t="s">
        <v>11436</v>
      </c>
      <c r="B7608">
        <f t="shared" si="496"/>
        <v>25</v>
      </c>
    </row>
    <row r="7609" spans="1:2" ht="15" customHeight="1" x14ac:dyDescent="0.3">
      <c r="A7609" t="s">
        <v>11437</v>
      </c>
      <c r="B7609">
        <f t="shared" si="496"/>
        <v>25</v>
      </c>
    </row>
    <row r="7610" spans="1:2" ht="15" customHeight="1" x14ac:dyDescent="0.3">
      <c r="A7610" t="s">
        <v>11438</v>
      </c>
      <c r="B7610">
        <f t="shared" si="496"/>
        <v>25</v>
      </c>
    </row>
    <row r="7611" spans="1:2" ht="15" customHeight="1" x14ac:dyDescent="0.3">
      <c r="A7611" t="s">
        <v>11439</v>
      </c>
      <c r="B7611">
        <f t="shared" si="496"/>
        <v>25</v>
      </c>
    </row>
    <row r="7612" spans="1:2" ht="15" customHeight="1" x14ac:dyDescent="0.3">
      <c r="A7612" t="s">
        <v>11440</v>
      </c>
      <c r="B7612">
        <f t="shared" si="496"/>
        <v>25</v>
      </c>
    </row>
    <row r="7613" spans="1:2" ht="15" customHeight="1" x14ac:dyDescent="0.3">
      <c r="A7613" t="s">
        <v>11441</v>
      </c>
      <c r="B7613">
        <f t="shared" si="496"/>
        <v>25</v>
      </c>
    </row>
    <row r="7614" spans="1:2" ht="15" customHeight="1" x14ac:dyDescent="0.3">
      <c r="A7614" t="s">
        <v>11442</v>
      </c>
      <c r="B7614">
        <f t="shared" si="496"/>
        <v>25</v>
      </c>
    </row>
    <row r="7615" spans="1:2" ht="15" customHeight="1" x14ac:dyDescent="0.3">
      <c r="A7615" t="s">
        <v>11443</v>
      </c>
      <c r="B7615">
        <f t="shared" si="496"/>
        <v>25</v>
      </c>
    </row>
    <row r="7616" spans="1:2" ht="15" customHeight="1" x14ac:dyDescent="0.3">
      <c r="A7616" t="s">
        <v>11444</v>
      </c>
      <c r="B7616">
        <f t="shared" si="496"/>
        <v>30</v>
      </c>
    </row>
    <row r="7617" spans="1:2" ht="15" customHeight="1" x14ac:dyDescent="0.3">
      <c r="A7617" t="s">
        <v>11445</v>
      </c>
      <c r="B7617">
        <f t="shared" si="496"/>
        <v>30</v>
      </c>
    </row>
    <row r="7618" spans="1:2" ht="15" customHeight="1" x14ac:dyDescent="0.3">
      <c r="A7618" t="s">
        <v>11446</v>
      </c>
      <c r="B7618">
        <f t="shared" si="496"/>
        <v>25</v>
      </c>
    </row>
    <row r="7619" spans="1:2" ht="15" customHeight="1" x14ac:dyDescent="0.3">
      <c r="A7619" t="s">
        <v>11447</v>
      </c>
      <c r="B7619">
        <f t="shared" si="496"/>
        <v>25</v>
      </c>
    </row>
    <row r="7620" spans="1:2" ht="15" customHeight="1" x14ac:dyDescent="0.3">
      <c r="A7620" t="s">
        <v>11448</v>
      </c>
      <c r="B7620">
        <f t="shared" si="496"/>
        <v>25</v>
      </c>
    </row>
    <row r="7621" spans="1:2" ht="15" customHeight="1" x14ac:dyDescent="0.3">
      <c r="A7621" t="s">
        <v>11449</v>
      </c>
      <c r="B7621">
        <f t="shared" si="496"/>
        <v>30</v>
      </c>
    </row>
    <row r="7622" spans="1:2" ht="15" customHeight="1" x14ac:dyDescent="0.3">
      <c r="A7622" t="s">
        <v>11450</v>
      </c>
      <c r="B7622">
        <f t="shared" si="496"/>
        <v>30</v>
      </c>
    </row>
    <row r="7623" spans="1:2" ht="15" customHeight="1" x14ac:dyDescent="0.3">
      <c r="A7623" t="s">
        <v>11451</v>
      </c>
      <c r="B7623">
        <f t="shared" ref="B7623:B7652" si="497">B6992</f>
        <v>25</v>
      </c>
    </row>
    <row r="7624" spans="1:2" ht="15" customHeight="1" x14ac:dyDescent="0.3">
      <c r="A7624" t="s">
        <v>11452</v>
      </c>
      <c r="B7624">
        <f t="shared" si="497"/>
        <v>25</v>
      </c>
    </row>
    <row r="7625" spans="1:2" ht="15" customHeight="1" x14ac:dyDescent="0.3">
      <c r="A7625" t="s">
        <v>11453</v>
      </c>
      <c r="B7625">
        <f t="shared" si="497"/>
        <v>25</v>
      </c>
    </row>
    <row r="7626" spans="1:2" ht="15" customHeight="1" x14ac:dyDescent="0.3">
      <c r="A7626" t="s">
        <v>11454</v>
      </c>
      <c r="B7626">
        <f t="shared" si="497"/>
        <v>65</v>
      </c>
    </row>
    <row r="7627" spans="1:2" ht="15" customHeight="1" x14ac:dyDescent="0.3">
      <c r="A7627" t="s">
        <v>11455</v>
      </c>
      <c r="B7627">
        <f t="shared" si="497"/>
        <v>65</v>
      </c>
    </row>
    <row r="7628" spans="1:2" ht="15" customHeight="1" x14ac:dyDescent="0.3">
      <c r="A7628" t="s">
        <v>11456</v>
      </c>
      <c r="B7628">
        <f t="shared" si="497"/>
        <v>65</v>
      </c>
    </row>
    <row r="7629" spans="1:2" ht="15" customHeight="1" x14ac:dyDescent="0.3">
      <c r="A7629" t="s">
        <v>11457</v>
      </c>
      <c r="B7629">
        <f t="shared" si="497"/>
        <v>35</v>
      </c>
    </row>
    <row r="7630" spans="1:2" ht="15" customHeight="1" x14ac:dyDescent="0.3">
      <c r="A7630" t="s">
        <v>11458</v>
      </c>
      <c r="B7630">
        <f t="shared" si="497"/>
        <v>0</v>
      </c>
    </row>
    <row r="7631" spans="1:2" ht="15" customHeight="1" x14ac:dyDescent="0.3">
      <c r="A7631" t="s">
        <v>11459</v>
      </c>
      <c r="B7631">
        <f t="shared" si="497"/>
        <v>55</v>
      </c>
    </row>
    <row r="7632" spans="1:2" ht="15" customHeight="1" x14ac:dyDescent="0.3">
      <c r="A7632" t="s">
        <v>11460</v>
      </c>
      <c r="B7632">
        <f t="shared" si="497"/>
        <v>50</v>
      </c>
    </row>
    <row r="7633" spans="1:2" ht="15" customHeight="1" x14ac:dyDescent="0.3">
      <c r="A7633" t="s">
        <v>11461</v>
      </c>
      <c r="B7633">
        <f t="shared" si="497"/>
        <v>70</v>
      </c>
    </row>
    <row r="7634" spans="1:2" ht="15" customHeight="1" x14ac:dyDescent="0.3">
      <c r="A7634" t="s">
        <v>11462</v>
      </c>
      <c r="B7634">
        <f t="shared" si="497"/>
        <v>65</v>
      </c>
    </row>
    <row r="7635" spans="1:2" ht="15" customHeight="1" x14ac:dyDescent="0.3">
      <c r="A7635" t="s">
        <v>11463</v>
      </c>
      <c r="B7635">
        <f t="shared" si="497"/>
        <v>50</v>
      </c>
    </row>
    <row r="7636" spans="1:2" ht="15" customHeight="1" x14ac:dyDescent="0.3">
      <c r="A7636" t="s">
        <v>11464</v>
      </c>
      <c r="B7636">
        <f t="shared" si="497"/>
        <v>30</v>
      </c>
    </row>
    <row r="7637" spans="1:2" ht="15" customHeight="1" x14ac:dyDescent="0.3">
      <c r="A7637" t="s">
        <v>11465</v>
      </c>
      <c r="B7637">
        <f t="shared" si="497"/>
        <v>30</v>
      </c>
    </row>
    <row r="7638" spans="1:2" ht="15" customHeight="1" x14ac:dyDescent="0.3">
      <c r="A7638" t="s">
        <v>11466</v>
      </c>
      <c r="B7638">
        <f t="shared" si="497"/>
        <v>55</v>
      </c>
    </row>
    <row r="7639" spans="1:2" ht="15" customHeight="1" x14ac:dyDescent="0.3">
      <c r="A7639" t="s">
        <v>11467</v>
      </c>
      <c r="B7639">
        <f t="shared" si="497"/>
        <v>25</v>
      </c>
    </row>
    <row r="7640" spans="1:2" ht="15" customHeight="1" x14ac:dyDescent="0.3">
      <c r="A7640" t="s">
        <v>11468</v>
      </c>
      <c r="B7640">
        <f t="shared" si="497"/>
        <v>30</v>
      </c>
    </row>
    <row r="7641" spans="1:2" ht="15" customHeight="1" x14ac:dyDescent="0.3">
      <c r="A7641" t="s">
        <v>11469</v>
      </c>
      <c r="B7641">
        <f t="shared" si="497"/>
        <v>30</v>
      </c>
    </row>
    <row r="7642" spans="1:2" ht="15" customHeight="1" x14ac:dyDescent="0.3">
      <c r="A7642" t="s">
        <v>11470</v>
      </c>
      <c r="B7642">
        <f t="shared" si="497"/>
        <v>25</v>
      </c>
    </row>
    <row r="7643" spans="1:2" ht="15" customHeight="1" x14ac:dyDescent="0.3">
      <c r="A7643" t="s">
        <v>11471</v>
      </c>
      <c r="B7643">
        <f t="shared" si="497"/>
        <v>30</v>
      </c>
    </row>
    <row r="7644" spans="1:2" ht="15" customHeight="1" x14ac:dyDescent="0.3">
      <c r="A7644" t="s">
        <v>11472</v>
      </c>
      <c r="B7644">
        <f t="shared" si="497"/>
        <v>30</v>
      </c>
    </row>
    <row r="7645" spans="1:2" ht="15" customHeight="1" x14ac:dyDescent="0.3">
      <c r="A7645" t="s">
        <v>11473</v>
      </c>
      <c r="B7645">
        <f t="shared" si="497"/>
        <v>30</v>
      </c>
    </row>
    <row r="7646" spans="1:2" ht="15" customHeight="1" x14ac:dyDescent="0.3">
      <c r="A7646" t="s">
        <v>11474</v>
      </c>
      <c r="B7646">
        <f t="shared" si="497"/>
        <v>30</v>
      </c>
    </row>
    <row r="7647" spans="1:2" ht="15" customHeight="1" x14ac:dyDescent="0.3">
      <c r="A7647" t="s">
        <v>11475</v>
      </c>
      <c r="B7647">
        <f t="shared" si="497"/>
        <v>50</v>
      </c>
    </row>
    <row r="7648" spans="1:2" ht="15" customHeight="1" x14ac:dyDescent="0.3">
      <c r="A7648" t="s">
        <v>11476</v>
      </c>
      <c r="B7648">
        <f t="shared" si="497"/>
        <v>50</v>
      </c>
    </row>
    <row r="7649" spans="1:2" ht="15" customHeight="1" x14ac:dyDescent="0.3">
      <c r="A7649" t="s">
        <v>11477</v>
      </c>
      <c r="B7649">
        <f t="shared" si="497"/>
        <v>45</v>
      </c>
    </row>
    <row r="7650" spans="1:2" ht="15" customHeight="1" x14ac:dyDescent="0.3">
      <c r="A7650" t="s">
        <v>11478</v>
      </c>
      <c r="B7650">
        <f t="shared" si="497"/>
        <v>35</v>
      </c>
    </row>
    <row r="7651" spans="1:2" ht="15" customHeight="1" x14ac:dyDescent="0.3">
      <c r="A7651" t="s">
        <v>11479</v>
      </c>
      <c r="B7651">
        <f t="shared" si="497"/>
        <v>35</v>
      </c>
    </row>
    <row r="7652" spans="1:2" ht="15" customHeight="1" x14ac:dyDescent="0.3">
      <c r="A7652" t="s">
        <v>11480</v>
      </c>
      <c r="B7652">
        <f t="shared" si="497"/>
        <v>65</v>
      </c>
    </row>
    <row r="7653" spans="1:2" ht="15" customHeight="1" x14ac:dyDescent="0.3">
      <c r="A7653" t="s">
        <v>11481</v>
      </c>
      <c r="B7653">
        <f t="shared" ref="B7653:B7679" si="498">B6738</f>
        <v>45</v>
      </c>
    </row>
    <row r="7654" spans="1:2" ht="15" customHeight="1" x14ac:dyDescent="0.3">
      <c r="A7654" t="s">
        <v>11482</v>
      </c>
      <c r="B7654">
        <f t="shared" si="498"/>
        <v>50</v>
      </c>
    </row>
    <row r="7655" spans="1:2" ht="15" customHeight="1" x14ac:dyDescent="0.3">
      <c r="A7655" t="s">
        <v>11483</v>
      </c>
      <c r="B7655">
        <f t="shared" si="498"/>
        <v>55</v>
      </c>
    </row>
    <row r="7656" spans="1:2" ht="15" customHeight="1" x14ac:dyDescent="0.3">
      <c r="A7656" t="s">
        <v>11484</v>
      </c>
      <c r="B7656">
        <f t="shared" si="498"/>
        <v>65</v>
      </c>
    </row>
    <row r="7657" spans="1:2" ht="15" customHeight="1" x14ac:dyDescent="0.3">
      <c r="A7657" t="s">
        <v>11485</v>
      </c>
      <c r="B7657">
        <f t="shared" si="498"/>
        <v>65</v>
      </c>
    </row>
    <row r="7658" spans="1:2" ht="15" customHeight="1" x14ac:dyDescent="0.3">
      <c r="A7658" t="s">
        <v>11486</v>
      </c>
      <c r="B7658">
        <f t="shared" si="498"/>
        <v>45</v>
      </c>
    </row>
    <row r="7659" spans="1:2" ht="15" customHeight="1" x14ac:dyDescent="0.3">
      <c r="A7659" t="s">
        <v>11487</v>
      </c>
      <c r="B7659">
        <f t="shared" si="498"/>
        <v>50</v>
      </c>
    </row>
    <row r="7660" spans="1:2" ht="15" customHeight="1" x14ac:dyDescent="0.3">
      <c r="A7660" t="s">
        <v>11488</v>
      </c>
      <c r="B7660">
        <f t="shared" si="498"/>
        <v>70</v>
      </c>
    </row>
    <row r="7661" spans="1:2" ht="15" customHeight="1" x14ac:dyDescent="0.3">
      <c r="A7661" t="s">
        <v>11489</v>
      </c>
      <c r="B7661">
        <f t="shared" si="498"/>
        <v>70</v>
      </c>
    </row>
    <row r="7662" spans="1:2" ht="15" customHeight="1" x14ac:dyDescent="0.3">
      <c r="A7662" t="s">
        <v>11490</v>
      </c>
      <c r="B7662">
        <f t="shared" si="498"/>
        <v>60</v>
      </c>
    </row>
    <row r="7663" spans="1:2" ht="15" customHeight="1" x14ac:dyDescent="0.3">
      <c r="A7663" t="s">
        <v>11491</v>
      </c>
      <c r="B7663">
        <f t="shared" si="498"/>
        <v>80</v>
      </c>
    </row>
    <row r="7664" spans="1:2" ht="15" customHeight="1" x14ac:dyDescent="0.3">
      <c r="A7664" t="s">
        <v>11492</v>
      </c>
      <c r="B7664">
        <f t="shared" si="498"/>
        <v>90</v>
      </c>
    </row>
    <row r="7665" spans="1:2" ht="15" customHeight="1" x14ac:dyDescent="0.3">
      <c r="A7665" t="s">
        <v>11493</v>
      </c>
      <c r="B7665">
        <f t="shared" si="498"/>
        <v>230</v>
      </c>
    </row>
    <row r="7666" spans="1:2" ht="15" customHeight="1" x14ac:dyDescent="0.3">
      <c r="A7666" t="s">
        <v>11494</v>
      </c>
      <c r="B7666">
        <f t="shared" si="498"/>
        <v>230</v>
      </c>
    </row>
    <row r="7667" spans="1:2" ht="15" customHeight="1" x14ac:dyDescent="0.3">
      <c r="A7667" t="s">
        <v>11495</v>
      </c>
      <c r="B7667">
        <f t="shared" si="498"/>
        <v>230</v>
      </c>
    </row>
    <row r="7668" spans="1:2" ht="15" customHeight="1" x14ac:dyDescent="0.3">
      <c r="A7668" t="s">
        <v>11496</v>
      </c>
      <c r="B7668">
        <f t="shared" si="498"/>
        <v>25</v>
      </c>
    </row>
    <row r="7669" spans="1:2" ht="15" customHeight="1" x14ac:dyDescent="0.3">
      <c r="A7669" t="s">
        <v>11497</v>
      </c>
      <c r="B7669">
        <f t="shared" si="498"/>
        <v>25</v>
      </c>
    </row>
    <row r="7670" spans="1:2" ht="15" customHeight="1" x14ac:dyDescent="0.3">
      <c r="A7670" t="s">
        <v>11498</v>
      </c>
      <c r="B7670">
        <f t="shared" si="498"/>
        <v>25</v>
      </c>
    </row>
    <row r="7671" spans="1:2" ht="15" customHeight="1" x14ac:dyDescent="0.3">
      <c r="A7671" t="s">
        <v>11499</v>
      </c>
      <c r="B7671">
        <f t="shared" si="498"/>
        <v>30</v>
      </c>
    </row>
    <row r="7672" spans="1:2" ht="15" customHeight="1" x14ac:dyDescent="0.3">
      <c r="A7672" t="s">
        <v>11500</v>
      </c>
      <c r="B7672">
        <f t="shared" si="498"/>
        <v>30</v>
      </c>
    </row>
    <row r="7673" spans="1:2" ht="15" customHeight="1" x14ac:dyDescent="0.3">
      <c r="A7673" t="s">
        <v>11501</v>
      </c>
      <c r="B7673">
        <f t="shared" si="498"/>
        <v>30</v>
      </c>
    </row>
    <row r="7674" spans="1:2" ht="15" customHeight="1" x14ac:dyDescent="0.3">
      <c r="A7674" t="s">
        <v>11502</v>
      </c>
      <c r="B7674">
        <f t="shared" si="498"/>
        <v>30</v>
      </c>
    </row>
    <row r="7675" spans="1:2" ht="15" customHeight="1" x14ac:dyDescent="0.3">
      <c r="A7675" t="s">
        <v>11503</v>
      </c>
      <c r="B7675">
        <f t="shared" si="498"/>
        <v>35</v>
      </c>
    </row>
    <row r="7676" spans="1:2" ht="15" customHeight="1" x14ac:dyDescent="0.3">
      <c r="A7676" t="s">
        <v>11504</v>
      </c>
      <c r="B7676">
        <f t="shared" si="498"/>
        <v>35</v>
      </c>
    </row>
    <row r="7677" spans="1:2" ht="15" customHeight="1" x14ac:dyDescent="0.3">
      <c r="A7677" t="s">
        <v>11505</v>
      </c>
      <c r="B7677">
        <f t="shared" si="498"/>
        <v>35</v>
      </c>
    </row>
    <row r="7678" spans="1:2" ht="15" customHeight="1" x14ac:dyDescent="0.3">
      <c r="A7678" t="s">
        <v>11506</v>
      </c>
      <c r="B7678">
        <f t="shared" si="498"/>
        <v>35</v>
      </c>
    </row>
    <row r="7679" spans="1:2" ht="15" customHeight="1" x14ac:dyDescent="0.3">
      <c r="A7679" t="s">
        <v>11507</v>
      </c>
      <c r="B7679">
        <f t="shared" si="498"/>
        <v>45</v>
      </c>
    </row>
    <row r="7680" spans="1:2" ht="15" customHeight="1" x14ac:dyDescent="0.3">
      <c r="A7680" t="s">
        <v>11508</v>
      </c>
      <c r="B7680">
        <f>B6819</f>
        <v>25</v>
      </c>
    </row>
    <row r="7681" spans="1:2" ht="15" customHeight="1" x14ac:dyDescent="0.3">
      <c r="A7681" t="s">
        <v>11509</v>
      </c>
      <c r="B7681">
        <f t="shared" ref="B7681:B7710" si="499">B6819</f>
        <v>25</v>
      </c>
    </row>
    <row r="7682" spans="1:2" ht="15" customHeight="1" x14ac:dyDescent="0.3">
      <c r="A7682" t="s">
        <v>11510</v>
      </c>
      <c r="B7682">
        <f t="shared" si="499"/>
        <v>25</v>
      </c>
    </row>
    <row r="7683" spans="1:2" ht="15" customHeight="1" x14ac:dyDescent="0.3">
      <c r="A7683" t="s">
        <v>11511</v>
      </c>
      <c r="B7683">
        <f t="shared" si="499"/>
        <v>25</v>
      </c>
    </row>
    <row r="7684" spans="1:2" ht="15" customHeight="1" x14ac:dyDescent="0.3">
      <c r="A7684" t="s">
        <v>11512</v>
      </c>
      <c r="B7684">
        <f t="shared" si="499"/>
        <v>25</v>
      </c>
    </row>
    <row r="7685" spans="1:2" ht="15" customHeight="1" x14ac:dyDescent="0.3">
      <c r="A7685" t="s">
        <v>11513</v>
      </c>
      <c r="B7685">
        <f t="shared" si="499"/>
        <v>25</v>
      </c>
    </row>
    <row r="7686" spans="1:2" ht="15" customHeight="1" x14ac:dyDescent="0.3">
      <c r="A7686" t="s">
        <v>11514</v>
      </c>
      <c r="B7686">
        <f t="shared" si="499"/>
        <v>25</v>
      </c>
    </row>
    <row r="7687" spans="1:2" ht="15" customHeight="1" x14ac:dyDescent="0.3">
      <c r="A7687" t="s">
        <v>11515</v>
      </c>
      <c r="B7687">
        <f t="shared" si="499"/>
        <v>25</v>
      </c>
    </row>
    <row r="7688" spans="1:2" ht="15" customHeight="1" x14ac:dyDescent="0.3">
      <c r="A7688" t="s">
        <v>11516</v>
      </c>
      <c r="B7688">
        <f t="shared" si="499"/>
        <v>30</v>
      </c>
    </row>
    <row r="7689" spans="1:2" ht="15" customHeight="1" x14ac:dyDescent="0.3">
      <c r="A7689" t="s">
        <v>11517</v>
      </c>
      <c r="B7689">
        <f t="shared" si="499"/>
        <v>55</v>
      </c>
    </row>
    <row r="7690" spans="1:2" ht="15" customHeight="1" x14ac:dyDescent="0.3">
      <c r="A7690" t="s">
        <v>11518</v>
      </c>
      <c r="B7690">
        <f t="shared" si="499"/>
        <v>25</v>
      </c>
    </row>
    <row r="7691" spans="1:2" ht="15" customHeight="1" x14ac:dyDescent="0.3">
      <c r="A7691" t="s">
        <v>11519</v>
      </c>
      <c r="B7691">
        <f t="shared" si="499"/>
        <v>25</v>
      </c>
    </row>
    <row r="7692" spans="1:2" ht="15" customHeight="1" x14ac:dyDescent="0.3">
      <c r="A7692" t="s">
        <v>11520</v>
      </c>
      <c r="B7692">
        <f t="shared" si="499"/>
        <v>25</v>
      </c>
    </row>
    <row r="7693" spans="1:2" ht="15" customHeight="1" x14ac:dyDescent="0.3">
      <c r="A7693" t="s">
        <v>11521</v>
      </c>
      <c r="B7693">
        <f t="shared" si="499"/>
        <v>25</v>
      </c>
    </row>
    <row r="7694" spans="1:2" ht="15" customHeight="1" x14ac:dyDescent="0.3">
      <c r="A7694" t="s">
        <v>11522</v>
      </c>
      <c r="B7694">
        <f t="shared" si="499"/>
        <v>30</v>
      </c>
    </row>
    <row r="7695" spans="1:2" ht="15" customHeight="1" x14ac:dyDescent="0.3">
      <c r="A7695" t="s">
        <v>11523</v>
      </c>
      <c r="B7695">
        <f t="shared" si="499"/>
        <v>30</v>
      </c>
    </row>
    <row r="7696" spans="1:2" ht="15" customHeight="1" x14ac:dyDescent="0.3">
      <c r="A7696" t="s">
        <v>11524</v>
      </c>
      <c r="B7696">
        <f t="shared" si="499"/>
        <v>30</v>
      </c>
    </row>
    <row r="7697" spans="1:2" ht="15" customHeight="1" x14ac:dyDescent="0.3">
      <c r="A7697" t="s">
        <v>11525</v>
      </c>
      <c r="B7697">
        <f t="shared" si="499"/>
        <v>25</v>
      </c>
    </row>
    <row r="7698" spans="1:2" ht="15" customHeight="1" x14ac:dyDescent="0.3">
      <c r="A7698" t="s">
        <v>11526</v>
      </c>
      <c r="B7698">
        <f t="shared" si="499"/>
        <v>30</v>
      </c>
    </row>
    <row r="7699" spans="1:2" ht="15" customHeight="1" x14ac:dyDescent="0.3">
      <c r="A7699" t="s">
        <v>11527</v>
      </c>
      <c r="B7699">
        <f t="shared" si="499"/>
        <v>30</v>
      </c>
    </row>
    <row r="7700" spans="1:2" ht="15" customHeight="1" x14ac:dyDescent="0.3">
      <c r="A7700" t="s">
        <v>11528</v>
      </c>
      <c r="B7700">
        <f t="shared" si="499"/>
        <v>25</v>
      </c>
    </row>
    <row r="7701" spans="1:2" ht="15" customHeight="1" x14ac:dyDescent="0.3">
      <c r="A7701" t="s">
        <v>11529</v>
      </c>
      <c r="B7701">
        <f t="shared" si="499"/>
        <v>25</v>
      </c>
    </row>
    <row r="7702" spans="1:2" ht="15" customHeight="1" x14ac:dyDescent="0.3">
      <c r="A7702" t="s">
        <v>11530</v>
      </c>
      <c r="B7702">
        <f t="shared" si="499"/>
        <v>25</v>
      </c>
    </row>
    <row r="7703" spans="1:2" ht="15" customHeight="1" x14ac:dyDescent="0.3">
      <c r="A7703" t="s">
        <v>11531</v>
      </c>
      <c r="B7703">
        <f t="shared" si="499"/>
        <v>25</v>
      </c>
    </row>
    <row r="7704" spans="1:2" ht="15" customHeight="1" x14ac:dyDescent="0.3">
      <c r="A7704" t="s">
        <v>11532</v>
      </c>
      <c r="B7704">
        <f t="shared" si="499"/>
        <v>25</v>
      </c>
    </row>
    <row r="7705" spans="1:2" ht="15" customHeight="1" x14ac:dyDescent="0.3">
      <c r="A7705" t="s">
        <v>11533</v>
      </c>
      <c r="B7705">
        <f t="shared" si="499"/>
        <v>25</v>
      </c>
    </row>
    <row r="7706" spans="1:2" ht="15" customHeight="1" x14ac:dyDescent="0.3">
      <c r="A7706" t="s">
        <v>11534</v>
      </c>
      <c r="B7706">
        <f t="shared" si="499"/>
        <v>25</v>
      </c>
    </row>
    <row r="7707" spans="1:2" ht="15" customHeight="1" x14ac:dyDescent="0.3">
      <c r="A7707" t="s">
        <v>11535</v>
      </c>
      <c r="B7707">
        <f t="shared" si="499"/>
        <v>25</v>
      </c>
    </row>
    <row r="7708" spans="1:2" ht="15" customHeight="1" x14ac:dyDescent="0.3">
      <c r="A7708" t="s">
        <v>11536</v>
      </c>
      <c r="B7708">
        <f t="shared" si="499"/>
        <v>35</v>
      </c>
    </row>
    <row r="7709" spans="1:2" ht="15" customHeight="1" x14ac:dyDescent="0.3">
      <c r="A7709" t="s">
        <v>11537</v>
      </c>
      <c r="B7709">
        <f t="shared" si="499"/>
        <v>30</v>
      </c>
    </row>
    <row r="7710" spans="1:2" ht="15" customHeight="1" x14ac:dyDescent="0.3">
      <c r="A7710" t="s">
        <v>11538</v>
      </c>
      <c r="B7710">
        <f t="shared" si="499"/>
        <v>30</v>
      </c>
    </row>
    <row r="7711" spans="1:2" ht="15" customHeight="1" x14ac:dyDescent="0.3">
      <c r="A7711" t="s">
        <v>11539</v>
      </c>
      <c r="B7711">
        <f>B6850</f>
        <v>25</v>
      </c>
    </row>
    <row r="7712" spans="1:2" ht="15" customHeight="1" x14ac:dyDescent="0.3">
      <c r="A7712" t="s">
        <v>11540</v>
      </c>
      <c r="B7712">
        <f>B6850</f>
        <v>25</v>
      </c>
    </row>
    <row r="7713" spans="1:2" ht="15" customHeight="1" x14ac:dyDescent="0.3">
      <c r="A7713" t="s">
        <v>11541</v>
      </c>
      <c r="B7713">
        <f>B6851</f>
        <v>30</v>
      </c>
    </row>
    <row r="7714" spans="1:2" ht="15" customHeight="1" x14ac:dyDescent="0.3">
      <c r="A7714" t="s">
        <v>11542</v>
      </c>
      <c r="B7714">
        <f>B6852</f>
        <v>35</v>
      </c>
    </row>
    <row r="7715" spans="1:2" ht="15" customHeight="1" x14ac:dyDescent="0.3">
      <c r="A7715" t="s">
        <v>11543</v>
      </c>
      <c r="B7715">
        <f>B6853</f>
        <v>25</v>
      </c>
    </row>
    <row r="7716" spans="1:2" ht="15" customHeight="1" x14ac:dyDescent="0.3">
      <c r="A7716" t="s">
        <v>11544</v>
      </c>
      <c r="B7716">
        <f>B6858</f>
        <v>25</v>
      </c>
    </row>
    <row r="7717" spans="1:2" ht="15" customHeight="1" x14ac:dyDescent="0.3">
      <c r="A7717" t="s">
        <v>11545</v>
      </c>
      <c r="B7717">
        <f>B6859</f>
        <v>30</v>
      </c>
    </row>
    <row r="7718" spans="1:2" ht="15" customHeight="1" x14ac:dyDescent="0.3">
      <c r="A7718" t="s">
        <v>11546</v>
      </c>
      <c r="B7718">
        <f>B6860</f>
        <v>25</v>
      </c>
    </row>
    <row r="7719" spans="1:2" ht="15" customHeight="1" x14ac:dyDescent="0.3">
      <c r="A7719" t="s">
        <v>11547</v>
      </c>
      <c r="B7719">
        <f>B6861</f>
        <v>25</v>
      </c>
    </row>
    <row r="7720" spans="1:2" ht="15" customHeight="1" x14ac:dyDescent="0.3">
      <c r="A7720" t="s">
        <v>11548</v>
      </c>
      <c r="B7720">
        <f t="shared" ref="B7720:B7751" si="500">B6866</f>
        <v>30</v>
      </c>
    </row>
    <row r="7721" spans="1:2" ht="15" customHeight="1" x14ac:dyDescent="0.3">
      <c r="A7721" t="s">
        <v>11549</v>
      </c>
      <c r="B7721">
        <f t="shared" si="500"/>
        <v>25</v>
      </c>
    </row>
    <row r="7722" spans="1:2" ht="15" customHeight="1" x14ac:dyDescent="0.3">
      <c r="A7722" t="s">
        <v>11550</v>
      </c>
      <c r="B7722">
        <f t="shared" si="500"/>
        <v>30</v>
      </c>
    </row>
    <row r="7723" spans="1:2" ht="15" customHeight="1" x14ac:dyDescent="0.3">
      <c r="A7723" t="s">
        <v>11551</v>
      </c>
      <c r="B7723">
        <f t="shared" si="500"/>
        <v>30</v>
      </c>
    </row>
    <row r="7724" spans="1:2" ht="15" customHeight="1" x14ac:dyDescent="0.3">
      <c r="A7724" t="s">
        <v>11552</v>
      </c>
      <c r="B7724">
        <f t="shared" si="500"/>
        <v>25</v>
      </c>
    </row>
    <row r="7725" spans="1:2" ht="15" customHeight="1" x14ac:dyDescent="0.3">
      <c r="A7725" t="s">
        <v>11553</v>
      </c>
      <c r="B7725">
        <f t="shared" si="500"/>
        <v>30</v>
      </c>
    </row>
    <row r="7726" spans="1:2" ht="15" customHeight="1" x14ac:dyDescent="0.3">
      <c r="A7726" t="s">
        <v>11554</v>
      </c>
      <c r="B7726">
        <f t="shared" si="500"/>
        <v>35</v>
      </c>
    </row>
    <row r="7727" spans="1:2" ht="15" customHeight="1" x14ac:dyDescent="0.3">
      <c r="A7727" t="s">
        <v>11555</v>
      </c>
      <c r="B7727">
        <f t="shared" si="500"/>
        <v>30</v>
      </c>
    </row>
    <row r="7728" spans="1:2" ht="15" customHeight="1" x14ac:dyDescent="0.3">
      <c r="A7728" t="s">
        <v>11556</v>
      </c>
      <c r="B7728">
        <f t="shared" si="500"/>
        <v>30</v>
      </c>
    </row>
    <row r="7729" spans="1:2" ht="15" customHeight="1" x14ac:dyDescent="0.3">
      <c r="A7729" t="s">
        <v>11557</v>
      </c>
      <c r="B7729">
        <f t="shared" si="500"/>
        <v>30</v>
      </c>
    </row>
    <row r="7730" spans="1:2" ht="15" customHeight="1" x14ac:dyDescent="0.3">
      <c r="A7730" t="s">
        <v>11558</v>
      </c>
      <c r="B7730">
        <f t="shared" si="500"/>
        <v>30</v>
      </c>
    </row>
    <row r="7731" spans="1:2" ht="15" customHeight="1" x14ac:dyDescent="0.3">
      <c r="A7731" t="s">
        <v>11559</v>
      </c>
      <c r="B7731">
        <f t="shared" si="500"/>
        <v>30</v>
      </c>
    </row>
    <row r="7732" spans="1:2" ht="15" customHeight="1" x14ac:dyDescent="0.3">
      <c r="A7732" t="s">
        <v>11560</v>
      </c>
      <c r="B7732">
        <f t="shared" si="500"/>
        <v>25</v>
      </c>
    </row>
    <row r="7733" spans="1:2" ht="15" customHeight="1" x14ac:dyDescent="0.3">
      <c r="A7733" t="s">
        <v>11561</v>
      </c>
      <c r="B7733">
        <f t="shared" si="500"/>
        <v>25</v>
      </c>
    </row>
    <row r="7734" spans="1:2" ht="15" customHeight="1" x14ac:dyDescent="0.3">
      <c r="A7734" t="s">
        <v>11562</v>
      </c>
      <c r="B7734">
        <f t="shared" si="500"/>
        <v>30</v>
      </c>
    </row>
    <row r="7735" spans="1:2" ht="15" customHeight="1" x14ac:dyDescent="0.3">
      <c r="A7735" t="s">
        <v>11563</v>
      </c>
      <c r="B7735">
        <f t="shared" si="500"/>
        <v>30</v>
      </c>
    </row>
    <row r="7736" spans="1:2" ht="15" customHeight="1" x14ac:dyDescent="0.3">
      <c r="A7736" t="s">
        <v>11564</v>
      </c>
      <c r="B7736">
        <f t="shared" si="500"/>
        <v>25</v>
      </c>
    </row>
    <row r="7737" spans="1:2" ht="15" customHeight="1" x14ac:dyDescent="0.3">
      <c r="A7737" t="s">
        <v>11565</v>
      </c>
      <c r="B7737">
        <f t="shared" si="500"/>
        <v>25</v>
      </c>
    </row>
    <row r="7738" spans="1:2" ht="15" customHeight="1" x14ac:dyDescent="0.3">
      <c r="A7738" t="s">
        <v>11566</v>
      </c>
      <c r="B7738">
        <f t="shared" si="500"/>
        <v>25</v>
      </c>
    </row>
    <row r="7739" spans="1:2" ht="15" customHeight="1" x14ac:dyDescent="0.3">
      <c r="A7739" t="s">
        <v>11567</v>
      </c>
      <c r="B7739">
        <f t="shared" si="500"/>
        <v>25</v>
      </c>
    </row>
    <row r="7740" spans="1:2" ht="15" customHeight="1" x14ac:dyDescent="0.3">
      <c r="A7740" t="s">
        <v>11568</v>
      </c>
      <c r="B7740">
        <f t="shared" si="500"/>
        <v>30</v>
      </c>
    </row>
    <row r="7741" spans="1:2" ht="15" customHeight="1" x14ac:dyDescent="0.3">
      <c r="A7741" t="s">
        <v>11569</v>
      </c>
      <c r="B7741">
        <f t="shared" si="500"/>
        <v>30</v>
      </c>
    </row>
    <row r="7742" spans="1:2" ht="15" customHeight="1" x14ac:dyDescent="0.3">
      <c r="A7742" t="s">
        <v>11570</v>
      </c>
      <c r="B7742">
        <f t="shared" si="500"/>
        <v>25</v>
      </c>
    </row>
    <row r="7743" spans="1:2" ht="15" customHeight="1" x14ac:dyDescent="0.3">
      <c r="A7743" t="s">
        <v>11571</v>
      </c>
      <c r="B7743">
        <f t="shared" si="500"/>
        <v>25</v>
      </c>
    </row>
    <row r="7744" spans="1:2" ht="15" customHeight="1" x14ac:dyDescent="0.3">
      <c r="A7744" t="s">
        <v>11572</v>
      </c>
      <c r="B7744">
        <f t="shared" si="500"/>
        <v>25</v>
      </c>
    </row>
    <row r="7745" spans="1:2" ht="15" customHeight="1" x14ac:dyDescent="0.3">
      <c r="A7745" t="s">
        <v>11573</v>
      </c>
      <c r="B7745">
        <f t="shared" si="500"/>
        <v>30</v>
      </c>
    </row>
    <row r="7746" spans="1:2" ht="15" customHeight="1" x14ac:dyDescent="0.3">
      <c r="A7746" t="s">
        <v>11574</v>
      </c>
      <c r="B7746">
        <f t="shared" si="500"/>
        <v>25</v>
      </c>
    </row>
    <row r="7747" spans="1:2" ht="15" customHeight="1" x14ac:dyDescent="0.3">
      <c r="A7747" t="s">
        <v>11575</v>
      </c>
      <c r="B7747">
        <f t="shared" si="500"/>
        <v>25</v>
      </c>
    </row>
    <row r="7748" spans="1:2" ht="15" customHeight="1" x14ac:dyDescent="0.3">
      <c r="A7748" t="s">
        <v>11576</v>
      </c>
      <c r="B7748">
        <f t="shared" si="500"/>
        <v>25</v>
      </c>
    </row>
    <row r="7749" spans="1:2" ht="15" customHeight="1" x14ac:dyDescent="0.3">
      <c r="A7749" t="s">
        <v>11577</v>
      </c>
      <c r="B7749">
        <f t="shared" si="500"/>
        <v>25</v>
      </c>
    </row>
    <row r="7750" spans="1:2" ht="15" customHeight="1" x14ac:dyDescent="0.3">
      <c r="A7750" t="s">
        <v>11578</v>
      </c>
      <c r="B7750">
        <f t="shared" si="500"/>
        <v>30</v>
      </c>
    </row>
    <row r="7751" spans="1:2" ht="15" customHeight="1" x14ac:dyDescent="0.3">
      <c r="A7751" t="s">
        <v>11579</v>
      </c>
      <c r="B7751">
        <f t="shared" si="500"/>
        <v>30</v>
      </c>
    </row>
    <row r="7752" spans="1:2" ht="15" customHeight="1" x14ac:dyDescent="0.3">
      <c r="A7752" t="s">
        <v>11580</v>
      </c>
      <c r="B7752">
        <f t="shared" ref="B7752:B7783" si="501">B6898</f>
        <v>25</v>
      </c>
    </row>
    <row r="7753" spans="1:2" ht="15" customHeight="1" x14ac:dyDescent="0.3">
      <c r="A7753" t="s">
        <v>11581</v>
      </c>
      <c r="B7753">
        <f t="shared" si="501"/>
        <v>25</v>
      </c>
    </row>
    <row r="7754" spans="1:2" ht="15" customHeight="1" x14ac:dyDescent="0.3">
      <c r="A7754" t="s">
        <v>11582</v>
      </c>
      <c r="B7754">
        <f t="shared" si="501"/>
        <v>25</v>
      </c>
    </row>
    <row r="7755" spans="1:2" ht="15" customHeight="1" x14ac:dyDescent="0.3">
      <c r="A7755" t="s">
        <v>11583</v>
      </c>
      <c r="B7755">
        <f t="shared" si="501"/>
        <v>25</v>
      </c>
    </row>
    <row r="7756" spans="1:2" ht="15" customHeight="1" x14ac:dyDescent="0.3">
      <c r="A7756" t="s">
        <v>11584</v>
      </c>
      <c r="B7756">
        <f t="shared" si="501"/>
        <v>25</v>
      </c>
    </row>
    <row r="7757" spans="1:2" ht="15" customHeight="1" x14ac:dyDescent="0.3">
      <c r="A7757" t="s">
        <v>11585</v>
      </c>
      <c r="B7757">
        <f t="shared" si="501"/>
        <v>25</v>
      </c>
    </row>
    <row r="7758" spans="1:2" ht="15" customHeight="1" x14ac:dyDescent="0.3">
      <c r="A7758" t="s">
        <v>11586</v>
      </c>
      <c r="B7758">
        <f t="shared" si="501"/>
        <v>25</v>
      </c>
    </row>
    <row r="7759" spans="1:2" ht="15" customHeight="1" x14ac:dyDescent="0.3">
      <c r="A7759" t="s">
        <v>11587</v>
      </c>
      <c r="B7759">
        <f t="shared" si="501"/>
        <v>35</v>
      </c>
    </row>
    <row r="7760" spans="1:2" ht="15" customHeight="1" x14ac:dyDescent="0.3">
      <c r="A7760" t="s">
        <v>11588</v>
      </c>
      <c r="B7760">
        <f t="shared" si="501"/>
        <v>35</v>
      </c>
    </row>
    <row r="7761" spans="1:2" ht="15" customHeight="1" x14ac:dyDescent="0.3">
      <c r="A7761" t="s">
        <v>11589</v>
      </c>
      <c r="B7761">
        <f t="shared" si="501"/>
        <v>30</v>
      </c>
    </row>
    <row r="7762" spans="1:2" ht="15" customHeight="1" x14ac:dyDescent="0.3">
      <c r="A7762" t="s">
        <v>11590</v>
      </c>
      <c r="B7762">
        <f t="shared" si="501"/>
        <v>30</v>
      </c>
    </row>
    <row r="7763" spans="1:2" ht="15" customHeight="1" x14ac:dyDescent="0.3">
      <c r="A7763" t="s">
        <v>11591</v>
      </c>
      <c r="B7763">
        <f t="shared" si="501"/>
        <v>30</v>
      </c>
    </row>
    <row r="7764" spans="1:2" ht="15" customHeight="1" x14ac:dyDescent="0.3">
      <c r="A7764" t="s">
        <v>11592</v>
      </c>
      <c r="B7764">
        <f t="shared" si="501"/>
        <v>30</v>
      </c>
    </row>
    <row r="7765" spans="1:2" ht="15" customHeight="1" x14ac:dyDescent="0.3">
      <c r="A7765" t="s">
        <v>11593</v>
      </c>
      <c r="B7765">
        <f t="shared" si="501"/>
        <v>25</v>
      </c>
    </row>
    <row r="7766" spans="1:2" ht="15" customHeight="1" x14ac:dyDescent="0.3">
      <c r="A7766" t="s">
        <v>11594</v>
      </c>
      <c r="B7766">
        <f t="shared" si="501"/>
        <v>30</v>
      </c>
    </row>
    <row r="7767" spans="1:2" ht="15" customHeight="1" x14ac:dyDescent="0.3">
      <c r="A7767" t="s">
        <v>11595</v>
      </c>
      <c r="B7767">
        <f t="shared" si="501"/>
        <v>30</v>
      </c>
    </row>
    <row r="7768" spans="1:2" ht="15" customHeight="1" x14ac:dyDescent="0.3">
      <c r="A7768" t="s">
        <v>11596</v>
      </c>
      <c r="B7768">
        <f t="shared" si="501"/>
        <v>30</v>
      </c>
    </row>
    <row r="7769" spans="1:2" ht="15" customHeight="1" x14ac:dyDescent="0.3">
      <c r="A7769" t="s">
        <v>11597</v>
      </c>
      <c r="B7769">
        <f t="shared" si="501"/>
        <v>30</v>
      </c>
    </row>
    <row r="7770" spans="1:2" ht="15" customHeight="1" x14ac:dyDescent="0.3">
      <c r="A7770" t="s">
        <v>11598</v>
      </c>
      <c r="B7770">
        <f t="shared" si="501"/>
        <v>25</v>
      </c>
    </row>
    <row r="7771" spans="1:2" ht="15" customHeight="1" x14ac:dyDescent="0.3">
      <c r="A7771" t="s">
        <v>11599</v>
      </c>
      <c r="B7771">
        <f t="shared" si="501"/>
        <v>25</v>
      </c>
    </row>
    <row r="7772" spans="1:2" ht="15" customHeight="1" x14ac:dyDescent="0.3">
      <c r="A7772" t="s">
        <v>11600</v>
      </c>
      <c r="B7772">
        <f t="shared" si="501"/>
        <v>25</v>
      </c>
    </row>
    <row r="7773" spans="1:2" ht="15" customHeight="1" x14ac:dyDescent="0.3">
      <c r="A7773" t="s">
        <v>11601</v>
      </c>
      <c r="B7773">
        <f t="shared" si="501"/>
        <v>25</v>
      </c>
    </row>
    <row r="7774" spans="1:2" ht="15" customHeight="1" x14ac:dyDescent="0.3">
      <c r="A7774" t="s">
        <v>11602</v>
      </c>
      <c r="B7774">
        <f t="shared" si="501"/>
        <v>30</v>
      </c>
    </row>
    <row r="7775" spans="1:2" ht="15" customHeight="1" x14ac:dyDescent="0.3">
      <c r="A7775" t="s">
        <v>11603</v>
      </c>
      <c r="B7775">
        <f t="shared" si="501"/>
        <v>30</v>
      </c>
    </row>
    <row r="7776" spans="1:2" ht="15" customHeight="1" x14ac:dyDescent="0.3">
      <c r="A7776" t="s">
        <v>11604</v>
      </c>
      <c r="B7776">
        <f t="shared" si="501"/>
        <v>30</v>
      </c>
    </row>
    <row r="7777" spans="1:2" ht="15" customHeight="1" x14ac:dyDescent="0.3">
      <c r="A7777" t="s">
        <v>11605</v>
      </c>
      <c r="B7777">
        <f t="shared" si="501"/>
        <v>25</v>
      </c>
    </row>
    <row r="7778" spans="1:2" ht="15" customHeight="1" x14ac:dyDescent="0.3">
      <c r="A7778" t="s">
        <v>11606</v>
      </c>
      <c r="B7778">
        <f t="shared" si="501"/>
        <v>25</v>
      </c>
    </row>
    <row r="7779" spans="1:2" ht="15" customHeight="1" x14ac:dyDescent="0.3">
      <c r="A7779" t="s">
        <v>11607</v>
      </c>
      <c r="B7779">
        <f t="shared" si="501"/>
        <v>25</v>
      </c>
    </row>
    <row r="7780" spans="1:2" ht="15" customHeight="1" x14ac:dyDescent="0.3">
      <c r="A7780" t="s">
        <v>11608</v>
      </c>
      <c r="B7780">
        <f t="shared" si="501"/>
        <v>25</v>
      </c>
    </row>
    <row r="7781" spans="1:2" ht="15" customHeight="1" x14ac:dyDescent="0.3">
      <c r="A7781" t="s">
        <v>11609</v>
      </c>
      <c r="B7781">
        <f t="shared" si="501"/>
        <v>25</v>
      </c>
    </row>
    <row r="7782" spans="1:2" ht="15" customHeight="1" x14ac:dyDescent="0.3">
      <c r="A7782" t="s">
        <v>11610</v>
      </c>
      <c r="B7782">
        <f t="shared" si="501"/>
        <v>30</v>
      </c>
    </row>
    <row r="7783" spans="1:2" ht="15" customHeight="1" x14ac:dyDescent="0.3">
      <c r="A7783" t="s">
        <v>11611</v>
      </c>
      <c r="B7783">
        <f t="shared" si="501"/>
        <v>30</v>
      </c>
    </row>
    <row r="7784" spans="1:2" ht="15" customHeight="1" x14ac:dyDescent="0.3">
      <c r="A7784" t="s">
        <v>11612</v>
      </c>
      <c r="B7784">
        <f t="shared" ref="B7784:B7800" si="502">B6930</f>
        <v>30</v>
      </c>
    </row>
    <row r="7785" spans="1:2" ht="15" customHeight="1" x14ac:dyDescent="0.3">
      <c r="A7785" t="s">
        <v>11613</v>
      </c>
      <c r="B7785">
        <f t="shared" si="502"/>
        <v>30</v>
      </c>
    </row>
    <row r="7786" spans="1:2" ht="15" customHeight="1" x14ac:dyDescent="0.3">
      <c r="A7786" t="s">
        <v>11614</v>
      </c>
      <c r="B7786">
        <f t="shared" si="502"/>
        <v>0</v>
      </c>
    </row>
    <row r="7787" spans="1:2" ht="15" customHeight="1" x14ac:dyDescent="0.3">
      <c r="A7787" t="s">
        <v>11615</v>
      </c>
      <c r="B7787">
        <f t="shared" si="502"/>
        <v>30</v>
      </c>
    </row>
    <row r="7788" spans="1:2" ht="15" customHeight="1" x14ac:dyDescent="0.3">
      <c r="A7788" t="s">
        <v>11616</v>
      </c>
      <c r="B7788">
        <f t="shared" si="502"/>
        <v>30</v>
      </c>
    </row>
    <row r="7789" spans="1:2" ht="15" customHeight="1" x14ac:dyDescent="0.3">
      <c r="A7789" t="s">
        <v>11617</v>
      </c>
      <c r="B7789">
        <f t="shared" si="502"/>
        <v>25</v>
      </c>
    </row>
    <row r="7790" spans="1:2" ht="15" customHeight="1" x14ac:dyDescent="0.3">
      <c r="A7790" t="s">
        <v>11618</v>
      </c>
      <c r="B7790">
        <f t="shared" si="502"/>
        <v>25</v>
      </c>
    </row>
    <row r="7791" spans="1:2" ht="15" customHeight="1" x14ac:dyDescent="0.3">
      <c r="A7791" t="s">
        <v>11619</v>
      </c>
      <c r="B7791">
        <f t="shared" si="502"/>
        <v>25</v>
      </c>
    </row>
    <row r="7792" spans="1:2" ht="15" customHeight="1" x14ac:dyDescent="0.3">
      <c r="A7792" t="s">
        <v>11620</v>
      </c>
      <c r="B7792">
        <f t="shared" si="502"/>
        <v>25</v>
      </c>
    </row>
    <row r="7793" spans="1:2" ht="15" customHeight="1" x14ac:dyDescent="0.3">
      <c r="A7793" t="s">
        <v>11621</v>
      </c>
      <c r="B7793">
        <f t="shared" si="502"/>
        <v>0</v>
      </c>
    </row>
    <row r="7794" spans="1:2" ht="15" customHeight="1" x14ac:dyDescent="0.3">
      <c r="A7794" t="s">
        <v>11622</v>
      </c>
      <c r="B7794">
        <f t="shared" si="502"/>
        <v>25</v>
      </c>
    </row>
    <row r="7795" spans="1:2" ht="15" customHeight="1" x14ac:dyDescent="0.3">
      <c r="A7795" t="s">
        <v>11623</v>
      </c>
      <c r="B7795">
        <f t="shared" si="502"/>
        <v>25</v>
      </c>
    </row>
    <row r="7796" spans="1:2" ht="15" customHeight="1" x14ac:dyDescent="0.3">
      <c r="A7796" t="s">
        <v>11624</v>
      </c>
      <c r="B7796">
        <f t="shared" si="502"/>
        <v>25</v>
      </c>
    </row>
    <row r="7797" spans="1:2" ht="15" customHeight="1" x14ac:dyDescent="0.3">
      <c r="A7797" t="s">
        <v>11625</v>
      </c>
      <c r="B7797">
        <f t="shared" si="502"/>
        <v>30</v>
      </c>
    </row>
    <row r="7798" spans="1:2" ht="15" customHeight="1" x14ac:dyDescent="0.3">
      <c r="A7798" t="s">
        <v>11626</v>
      </c>
      <c r="B7798">
        <f t="shared" si="502"/>
        <v>30</v>
      </c>
    </row>
    <row r="7799" spans="1:2" ht="15" customHeight="1" x14ac:dyDescent="0.3">
      <c r="A7799" t="s">
        <v>11627</v>
      </c>
      <c r="B7799">
        <f t="shared" si="502"/>
        <v>30</v>
      </c>
    </row>
    <row r="7800" spans="1:2" ht="15" customHeight="1" x14ac:dyDescent="0.3">
      <c r="A7800" t="s">
        <v>11628</v>
      </c>
      <c r="B7800">
        <f t="shared" si="502"/>
        <v>25</v>
      </c>
    </row>
    <row r="7801" spans="1:2" ht="15" customHeight="1" x14ac:dyDescent="0.3">
      <c r="A7801" t="s">
        <v>11629</v>
      </c>
      <c r="B7801">
        <f t="shared" ref="B7801:B7815" si="503">B6948</f>
        <v>30</v>
      </c>
    </row>
    <row r="7802" spans="1:2" ht="15" customHeight="1" x14ac:dyDescent="0.3">
      <c r="A7802" t="s">
        <v>11630</v>
      </c>
      <c r="B7802">
        <f t="shared" si="503"/>
        <v>25</v>
      </c>
    </row>
    <row r="7803" spans="1:2" ht="15" customHeight="1" x14ac:dyDescent="0.3">
      <c r="A7803" t="s">
        <v>11631</v>
      </c>
      <c r="B7803">
        <f t="shared" si="503"/>
        <v>30</v>
      </c>
    </row>
    <row r="7804" spans="1:2" ht="15" customHeight="1" x14ac:dyDescent="0.3">
      <c r="A7804" t="s">
        <v>11632</v>
      </c>
      <c r="B7804">
        <f t="shared" si="503"/>
        <v>25</v>
      </c>
    </row>
    <row r="7805" spans="1:2" ht="15" customHeight="1" x14ac:dyDescent="0.3">
      <c r="A7805" t="s">
        <v>11633</v>
      </c>
      <c r="B7805">
        <f t="shared" si="503"/>
        <v>30</v>
      </c>
    </row>
    <row r="7806" spans="1:2" ht="15" customHeight="1" x14ac:dyDescent="0.3">
      <c r="A7806" t="s">
        <v>11634</v>
      </c>
      <c r="B7806">
        <f t="shared" si="503"/>
        <v>25</v>
      </c>
    </row>
    <row r="7807" spans="1:2" ht="15" customHeight="1" x14ac:dyDescent="0.3">
      <c r="A7807" t="s">
        <v>11635</v>
      </c>
      <c r="B7807">
        <f t="shared" si="503"/>
        <v>30</v>
      </c>
    </row>
    <row r="7808" spans="1:2" ht="15" customHeight="1" x14ac:dyDescent="0.3">
      <c r="A7808" t="s">
        <v>11636</v>
      </c>
      <c r="B7808">
        <f t="shared" si="503"/>
        <v>30</v>
      </c>
    </row>
    <row r="7809" spans="1:2" ht="15" customHeight="1" x14ac:dyDescent="0.3">
      <c r="A7809" t="s">
        <v>11637</v>
      </c>
      <c r="B7809">
        <f t="shared" si="503"/>
        <v>30</v>
      </c>
    </row>
    <row r="7810" spans="1:2" ht="15" customHeight="1" x14ac:dyDescent="0.3">
      <c r="A7810" t="s">
        <v>11638</v>
      </c>
      <c r="B7810">
        <f t="shared" si="503"/>
        <v>25</v>
      </c>
    </row>
    <row r="7811" spans="1:2" ht="15" customHeight="1" x14ac:dyDescent="0.3">
      <c r="A7811" t="s">
        <v>11639</v>
      </c>
      <c r="B7811">
        <f t="shared" si="503"/>
        <v>25</v>
      </c>
    </row>
    <row r="7812" spans="1:2" ht="15" customHeight="1" x14ac:dyDescent="0.3">
      <c r="A7812" t="s">
        <v>11640</v>
      </c>
      <c r="B7812">
        <f t="shared" si="503"/>
        <v>25</v>
      </c>
    </row>
    <row r="7813" spans="1:2" ht="15" customHeight="1" x14ac:dyDescent="0.3">
      <c r="A7813" t="s">
        <v>11641</v>
      </c>
      <c r="B7813">
        <f t="shared" si="503"/>
        <v>25</v>
      </c>
    </row>
    <row r="7814" spans="1:2" ht="15" customHeight="1" x14ac:dyDescent="0.3">
      <c r="A7814" t="s">
        <v>11642</v>
      </c>
      <c r="B7814">
        <f t="shared" si="503"/>
        <v>25</v>
      </c>
    </row>
    <row r="7815" spans="1:2" ht="15" customHeight="1" x14ac:dyDescent="0.3">
      <c r="A7815" t="s">
        <v>11643</v>
      </c>
      <c r="B7815">
        <f t="shared" si="503"/>
        <v>25</v>
      </c>
    </row>
    <row r="7816" spans="1:2" ht="15" customHeight="1" x14ac:dyDescent="0.3">
      <c r="A7816" t="s">
        <v>11644</v>
      </c>
      <c r="B7816">
        <f t="shared" ref="B7816:B7847" si="504">B6963</f>
        <v>25</v>
      </c>
    </row>
    <row r="7817" spans="1:2" ht="15" customHeight="1" x14ac:dyDescent="0.3">
      <c r="A7817" t="s">
        <v>11645</v>
      </c>
      <c r="B7817">
        <f t="shared" si="504"/>
        <v>25</v>
      </c>
    </row>
    <row r="7818" spans="1:2" ht="15" customHeight="1" x14ac:dyDescent="0.3">
      <c r="A7818" t="s">
        <v>11646</v>
      </c>
      <c r="B7818">
        <f t="shared" si="504"/>
        <v>25</v>
      </c>
    </row>
    <row r="7819" spans="1:2" ht="15" customHeight="1" x14ac:dyDescent="0.3">
      <c r="A7819" t="s">
        <v>11647</v>
      </c>
      <c r="B7819">
        <f t="shared" si="504"/>
        <v>25</v>
      </c>
    </row>
    <row r="7820" spans="1:2" ht="15" customHeight="1" x14ac:dyDescent="0.3">
      <c r="A7820" t="s">
        <v>11648</v>
      </c>
      <c r="B7820">
        <f t="shared" si="504"/>
        <v>25</v>
      </c>
    </row>
    <row r="7821" spans="1:2" ht="15" customHeight="1" x14ac:dyDescent="0.3">
      <c r="A7821" t="s">
        <v>11649</v>
      </c>
      <c r="B7821">
        <f t="shared" si="504"/>
        <v>25</v>
      </c>
    </row>
    <row r="7822" spans="1:2" ht="15" customHeight="1" x14ac:dyDescent="0.3">
      <c r="A7822" t="s">
        <v>11650</v>
      </c>
      <c r="B7822">
        <f t="shared" si="504"/>
        <v>25</v>
      </c>
    </row>
    <row r="7823" spans="1:2" ht="15" customHeight="1" x14ac:dyDescent="0.3">
      <c r="A7823" t="s">
        <v>11651</v>
      </c>
      <c r="B7823">
        <f t="shared" si="504"/>
        <v>25</v>
      </c>
    </row>
    <row r="7824" spans="1:2" ht="15" customHeight="1" x14ac:dyDescent="0.3">
      <c r="A7824" t="s">
        <v>11652</v>
      </c>
      <c r="B7824">
        <f t="shared" si="504"/>
        <v>25</v>
      </c>
    </row>
    <row r="7825" spans="1:2" ht="15" customHeight="1" x14ac:dyDescent="0.3">
      <c r="A7825" t="s">
        <v>11653</v>
      </c>
      <c r="B7825">
        <f t="shared" si="504"/>
        <v>25</v>
      </c>
    </row>
    <row r="7826" spans="1:2" ht="15" customHeight="1" x14ac:dyDescent="0.3">
      <c r="A7826" t="s">
        <v>11654</v>
      </c>
      <c r="B7826">
        <f t="shared" si="504"/>
        <v>25</v>
      </c>
    </row>
    <row r="7827" spans="1:2" ht="15" customHeight="1" x14ac:dyDescent="0.3">
      <c r="A7827" t="s">
        <v>11655</v>
      </c>
      <c r="B7827">
        <f t="shared" si="504"/>
        <v>35</v>
      </c>
    </row>
    <row r="7828" spans="1:2" ht="15" customHeight="1" x14ac:dyDescent="0.3">
      <c r="A7828" t="s">
        <v>11656</v>
      </c>
      <c r="B7828">
        <f t="shared" si="504"/>
        <v>30</v>
      </c>
    </row>
    <row r="7829" spans="1:2" ht="15" customHeight="1" x14ac:dyDescent="0.3">
      <c r="A7829" t="s">
        <v>11657</v>
      </c>
      <c r="B7829">
        <f t="shared" si="504"/>
        <v>25</v>
      </c>
    </row>
    <row r="7830" spans="1:2" ht="15" customHeight="1" x14ac:dyDescent="0.3">
      <c r="A7830" t="s">
        <v>11658</v>
      </c>
      <c r="B7830">
        <f t="shared" si="504"/>
        <v>25</v>
      </c>
    </row>
    <row r="7831" spans="1:2" ht="15" customHeight="1" x14ac:dyDescent="0.3">
      <c r="A7831" t="s">
        <v>11659</v>
      </c>
      <c r="B7831">
        <f t="shared" si="504"/>
        <v>25</v>
      </c>
    </row>
    <row r="7832" spans="1:2" ht="15" customHeight="1" x14ac:dyDescent="0.3">
      <c r="A7832" t="s">
        <v>11660</v>
      </c>
      <c r="B7832">
        <f t="shared" si="504"/>
        <v>25</v>
      </c>
    </row>
    <row r="7833" spans="1:2" ht="15" customHeight="1" x14ac:dyDescent="0.3">
      <c r="A7833" t="s">
        <v>11661</v>
      </c>
      <c r="B7833">
        <f t="shared" si="504"/>
        <v>25</v>
      </c>
    </row>
    <row r="7834" spans="1:2" ht="15" customHeight="1" x14ac:dyDescent="0.3">
      <c r="A7834" t="s">
        <v>11662</v>
      </c>
      <c r="B7834">
        <f t="shared" si="504"/>
        <v>25</v>
      </c>
    </row>
    <row r="7835" spans="1:2" ht="15" customHeight="1" x14ac:dyDescent="0.3">
      <c r="A7835" t="s">
        <v>11663</v>
      </c>
      <c r="B7835">
        <f t="shared" si="504"/>
        <v>25</v>
      </c>
    </row>
    <row r="7836" spans="1:2" ht="15" customHeight="1" x14ac:dyDescent="0.3">
      <c r="A7836" t="s">
        <v>11664</v>
      </c>
      <c r="B7836">
        <f t="shared" si="504"/>
        <v>25</v>
      </c>
    </row>
    <row r="7837" spans="1:2" ht="15" customHeight="1" x14ac:dyDescent="0.3">
      <c r="A7837" t="s">
        <v>11665</v>
      </c>
      <c r="B7837">
        <f t="shared" si="504"/>
        <v>25</v>
      </c>
    </row>
    <row r="7838" spans="1:2" ht="15" customHeight="1" x14ac:dyDescent="0.3">
      <c r="A7838" t="s">
        <v>11666</v>
      </c>
      <c r="B7838">
        <f t="shared" si="504"/>
        <v>30</v>
      </c>
    </row>
    <row r="7839" spans="1:2" ht="15" customHeight="1" x14ac:dyDescent="0.3">
      <c r="A7839" t="s">
        <v>11667</v>
      </c>
      <c r="B7839">
        <f t="shared" si="504"/>
        <v>30</v>
      </c>
    </row>
    <row r="7840" spans="1:2" ht="15" customHeight="1" x14ac:dyDescent="0.3">
      <c r="A7840" t="s">
        <v>11668</v>
      </c>
      <c r="B7840">
        <f t="shared" si="504"/>
        <v>25</v>
      </c>
    </row>
    <row r="7841" spans="1:2" ht="15" customHeight="1" x14ac:dyDescent="0.3">
      <c r="A7841" t="s">
        <v>11669</v>
      </c>
      <c r="B7841">
        <f t="shared" si="504"/>
        <v>25</v>
      </c>
    </row>
    <row r="7842" spans="1:2" ht="15" customHeight="1" x14ac:dyDescent="0.3">
      <c r="A7842" t="s">
        <v>11670</v>
      </c>
      <c r="B7842">
        <f t="shared" si="504"/>
        <v>25</v>
      </c>
    </row>
    <row r="7843" spans="1:2" ht="15" customHeight="1" x14ac:dyDescent="0.3">
      <c r="A7843" t="s">
        <v>11671</v>
      </c>
      <c r="B7843">
        <f t="shared" si="504"/>
        <v>30</v>
      </c>
    </row>
    <row r="7844" spans="1:2" ht="15" customHeight="1" x14ac:dyDescent="0.3">
      <c r="A7844" t="s">
        <v>11672</v>
      </c>
      <c r="B7844">
        <f t="shared" si="504"/>
        <v>30</v>
      </c>
    </row>
    <row r="7845" spans="1:2" ht="15" customHeight="1" x14ac:dyDescent="0.3">
      <c r="A7845" t="s">
        <v>11673</v>
      </c>
      <c r="B7845">
        <f t="shared" si="504"/>
        <v>25</v>
      </c>
    </row>
    <row r="7846" spans="1:2" ht="15" customHeight="1" x14ac:dyDescent="0.3">
      <c r="A7846" t="s">
        <v>11674</v>
      </c>
      <c r="B7846">
        <f t="shared" si="504"/>
        <v>25</v>
      </c>
    </row>
    <row r="7847" spans="1:2" ht="15" customHeight="1" x14ac:dyDescent="0.3">
      <c r="A7847" t="s">
        <v>11675</v>
      </c>
      <c r="B7847">
        <f t="shared" si="504"/>
        <v>25</v>
      </c>
    </row>
    <row r="7848" spans="1:2" ht="15" customHeight="1" x14ac:dyDescent="0.3">
      <c r="A7848" t="s">
        <v>11676</v>
      </c>
      <c r="B7848">
        <f t="shared" ref="B7848:B7874" si="505">B6995</f>
        <v>65</v>
      </c>
    </row>
    <row r="7849" spans="1:2" ht="15" customHeight="1" x14ac:dyDescent="0.3">
      <c r="A7849" t="s">
        <v>11677</v>
      </c>
      <c r="B7849">
        <f t="shared" si="505"/>
        <v>65</v>
      </c>
    </row>
    <row r="7850" spans="1:2" ht="15" customHeight="1" x14ac:dyDescent="0.3">
      <c r="A7850" t="s">
        <v>11678</v>
      </c>
      <c r="B7850">
        <f t="shared" si="505"/>
        <v>65</v>
      </c>
    </row>
    <row r="7851" spans="1:2" ht="15" customHeight="1" x14ac:dyDescent="0.3">
      <c r="A7851" t="s">
        <v>11679</v>
      </c>
      <c r="B7851">
        <f t="shared" si="505"/>
        <v>35</v>
      </c>
    </row>
    <row r="7852" spans="1:2" ht="15" customHeight="1" x14ac:dyDescent="0.3">
      <c r="A7852" t="s">
        <v>11680</v>
      </c>
      <c r="B7852">
        <f t="shared" si="505"/>
        <v>0</v>
      </c>
    </row>
    <row r="7853" spans="1:2" ht="15" customHeight="1" x14ac:dyDescent="0.3">
      <c r="A7853" t="s">
        <v>11681</v>
      </c>
      <c r="B7853">
        <f t="shared" si="505"/>
        <v>55</v>
      </c>
    </row>
    <row r="7854" spans="1:2" ht="15" customHeight="1" x14ac:dyDescent="0.3">
      <c r="A7854" t="s">
        <v>11682</v>
      </c>
      <c r="B7854">
        <f t="shared" si="505"/>
        <v>50</v>
      </c>
    </row>
    <row r="7855" spans="1:2" ht="15" customHeight="1" x14ac:dyDescent="0.3">
      <c r="A7855" t="s">
        <v>11683</v>
      </c>
      <c r="B7855">
        <f t="shared" si="505"/>
        <v>70</v>
      </c>
    </row>
    <row r="7856" spans="1:2" ht="15" customHeight="1" x14ac:dyDescent="0.3">
      <c r="A7856" t="s">
        <v>11684</v>
      </c>
      <c r="B7856">
        <f t="shared" si="505"/>
        <v>65</v>
      </c>
    </row>
    <row r="7857" spans="1:2" ht="15" customHeight="1" x14ac:dyDescent="0.3">
      <c r="A7857" t="s">
        <v>11685</v>
      </c>
      <c r="B7857">
        <f t="shared" si="505"/>
        <v>50</v>
      </c>
    </row>
    <row r="7858" spans="1:2" ht="15" customHeight="1" x14ac:dyDescent="0.3">
      <c r="A7858" t="s">
        <v>11686</v>
      </c>
      <c r="B7858">
        <f t="shared" si="505"/>
        <v>30</v>
      </c>
    </row>
    <row r="7859" spans="1:2" ht="15" customHeight="1" x14ac:dyDescent="0.3">
      <c r="A7859" t="s">
        <v>11687</v>
      </c>
      <c r="B7859">
        <f t="shared" si="505"/>
        <v>30</v>
      </c>
    </row>
    <row r="7860" spans="1:2" ht="15" customHeight="1" x14ac:dyDescent="0.3">
      <c r="A7860" t="s">
        <v>11688</v>
      </c>
      <c r="B7860">
        <f t="shared" si="505"/>
        <v>55</v>
      </c>
    </row>
    <row r="7861" spans="1:2" ht="15" customHeight="1" x14ac:dyDescent="0.3">
      <c r="A7861" t="s">
        <v>11689</v>
      </c>
      <c r="B7861">
        <f t="shared" si="505"/>
        <v>25</v>
      </c>
    </row>
    <row r="7862" spans="1:2" ht="15" customHeight="1" x14ac:dyDescent="0.3">
      <c r="A7862" t="s">
        <v>11690</v>
      </c>
      <c r="B7862">
        <f t="shared" si="505"/>
        <v>30</v>
      </c>
    </row>
    <row r="7863" spans="1:2" ht="15" customHeight="1" x14ac:dyDescent="0.3">
      <c r="A7863" t="s">
        <v>11691</v>
      </c>
      <c r="B7863">
        <f t="shared" si="505"/>
        <v>30</v>
      </c>
    </row>
    <row r="7864" spans="1:2" ht="15" customHeight="1" x14ac:dyDescent="0.3">
      <c r="A7864" t="s">
        <v>11692</v>
      </c>
      <c r="B7864">
        <f t="shared" si="505"/>
        <v>25</v>
      </c>
    </row>
    <row r="7865" spans="1:2" ht="15" customHeight="1" x14ac:dyDescent="0.3">
      <c r="A7865" t="s">
        <v>11693</v>
      </c>
      <c r="B7865">
        <f t="shared" si="505"/>
        <v>30</v>
      </c>
    </row>
    <row r="7866" spans="1:2" ht="15" customHeight="1" x14ac:dyDescent="0.3">
      <c r="A7866" t="s">
        <v>11694</v>
      </c>
      <c r="B7866">
        <f t="shared" si="505"/>
        <v>30</v>
      </c>
    </row>
    <row r="7867" spans="1:2" ht="15" customHeight="1" x14ac:dyDescent="0.3">
      <c r="A7867" t="s">
        <v>11695</v>
      </c>
      <c r="B7867">
        <f t="shared" si="505"/>
        <v>30</v>
      </c>
    </row>
    <row r="7868" spans="1:2" ht="15" customHeight="1" x14ac:dyDescent="0.3">
      <c r="A7868" t="s">
        <v>11696</v>
      </c>
      <c r="B7868">
        <f t="shared" si="505"/>
        <v>30</v>
      </c>
    </row>
    <row r="7869" spans="1:2" ht="15" customHeight="1" x14ac:dyDescent="0.3">
      <c r="A7869" t="s">
        <v>11697</v>
      </c>
      <c r="B7869">
        <f t="shared" si="505"/>
        <v>50</v>
      </c>
    </row>
    <row r="7870" spans="1:2" ht="15" customHeight="1" x14ac:dyDescent="0.3">
      <c r="A7870" t="s">
        <v>11698</v>
      </c>
      <c r="B7870">
        <f t="shared" si="505"/>
        <v>50</v>
      </c>
    </row>
    <row r="7871" spans="1:2" ht="15" customHeight="1" x14ac:dyDescent="0.3">
      <c r="A7871" t="s">
        <v>11699</v>
      </c>
      <c r="B7871">
        <f t="shared" si="505"/>
        <v>45</v>
      </c>
    </row>
    <row r="7872" spans="1:2" ht="15" customHeight="1" x14ac:dyDescent="0.3">
      <c r="A7872" t="s">
        <v>11700</v>
      </c>
      <c r="B7872">
        <f t="shared" si="505"/>
        <v>35</v>
      </c>
    </row>
    <row r="7873" spans="1:2" ht="15" customHeight="1" x14ac:dyDescent="0.3">
      <c r="A7873" t="s">
        <v>11701</v>
      </c>
      <c r="B7873">
        <f t="shared" si="505"/>
        <v>35</v>
      </c>
    </row>
    <row r="7874" spans="1:2" ht="15" customHeight="1" x14ac:dyDescent="0.3">
      <c r="A7874" t="s">
        <v>11702</v>
      </c>
      <c r="B7874">
        <f t="shared" si="505"/>
        <v>65</v>
      </c>
    </row>
    <row r="7875" spans="1:2" ht="15" customHeight="1" x14ac:dyDescent="0.3">
      <c r="A7875" t="s">
        <v>9787</v>
      </c>
      <c r="B7875">
        <f t="shared" ref="B7875:B7901" si="506">B6738</f>
        <v>45</v>
      </c>
    </row>
    <row r="7876" spans="1:2" ht="15" customHeight="1" x14ac:dyDescent="0.3">
      <c r="A7876" t="s">
        <v>9788</v>
      </c>
      <c r="B7876">
        <f t="shared" si="506"/>
        <v>50</v>
      </c>
    </row>
    <row r="7877" spans="1:2" ht="15" customHeight="1" x14ac:dyDescent="0.3">
      <c r="A7877" t="s">
        <v>9789</v>
      </c>
      <c r="B7877">
        <f t="shared" si="506"/>
        <v>55</v>
      </c>
    </row>
    <row r="7878" spans="1:2" ht="15" customHeight="1" x14ac:dyDescent="0.3">
      <c r="A7878" t="s">
        <v>9790</v>
      </c>
      <c r="B7878">
        <f t="shared" si="506"/>
        <v>65</v>
      </c>
    </row>
    <row r="7879" spans="1:2" ht="15" customHeight="1" x14ac:dyDescent="0.3">
      <c r="A7879" t="s">
        <v>9791</v>
      </c>
      <c r="B7879">
        <f t="shared" si="506"/>
        <v>65</v>
      </c>
    </row>
    <row r="7880" spans="1:2" ht="15" customHeight="1" x14ac:dyDescent="0.3">
      <c r="A7880" t="s">
        <v>9792</v>
      </c>
      <c r="B7880">
        <f t="shared" si="506"/>
        <v>45</v>
      </c>
    </row>
    <row r="7881" spans="1:2" ht="15" customHeight="1" x14ac:dyDescent="0.3">
      <c r="A7881" t="s">
        <v>9793</v>
      </c>
      <c r="B7881">
        <f t="shared" si="506"/>
        <v>50</v>
      </c>
    </row>
    <row r="7882" spans="1:2" ht="15" customHeight="1" x14ac:dyDescent="0.3">
      <c r="A7882" t="s">
        <v>9794</v>
      </c>
      <c r="B7882">
        <f t="shared" si="506"/>
        <v>70</v>
      </c>
    </row>
    <row r="7883" spans="1:2" ht="15" customHeight="1" x14ac:dyDescent="0.3">
      <c r="A7883" t="s">
        <v>9795</v>
      </c>
      <c r="B7883">
        <f t="shared" si="506"/>
        <v>70</v>
      </c>
    </row>
    <row r="7884" spans="1:2" ht="15" customHeight="1" x14ac:dyDescent="0.3">
      <c r="A7884" t="s">
        <v>9796</v>
      </c>
      <c r="B7884">
        <f t="shared" si="506"/>
        <v>60</v>
      </c>
    </row>
    <row r="7885" spans="1:2" ht="15" customHeight="1" x14ac:dyDescent="0.3">
      <c r="A7885" t="s">
        <v>9797</v>
      </c>
      <c r="B7885">
        <f t="shared" si="506"/>
        <v>80</v>
      </c>
    </row>
    <row r="7886" spans="1:2" ht="15" customHeight="1" x14ac:dyDescent="0.3">
      <c r="A7886" t="s">
        <v>9798</v>
      </c>
      <c r="B7886">
        <f t="shared" si="506"/>
        <v>90</v>
      </c>
    </row>
    <row r="7887" spans="1:2" ht="15" customHeight="1" x14ac:dyDescent="0.3">
      <c r="A7887" t="s">
        <v>9799</v>
      </c>
      <c r="B7887">
        <f t="shared" si="506"/>
        <v>230</v>
      </c>
    </row>
    <row r="7888" spans="1:2" ht="15" customHeight="1" x14ac:dyDescent="0.3">
      <c r="A7888" t="s">
        <v>9800</v>
      </c>
      <c r="B7888">
        <f t="shared" si="506"/>
        <v>230</v>
      </c>
    </row>
    <row r="7889" spans="1:2" ht="15" customHeight="1" x14ac:dyDescent="0.3">
      <c r="A7889" t="s">
        <v>9801</v>
      </c>
      <c r="B7889">
        <f t="shared" si="506"/>
        <v>230</v>
      </c>
    </row>
    <row r="7890" spans="1:2" ht="15" customHeight="1" x14ac:dyDescent="0.3">
      <c r="A7890" t="s">
        <v>9802</v>
      </c>
      <c r="B7890">
        <f t="shared" si="506"/>
        <v>25</v>
      </c>
    </row>
    <row r="7891" spans="1:2" ht="15" customHeight="1" x14ac:dyDescent="0.3">
      <c r="A7891" t="s">
        <v>9803</v>
      </c>
      <c r="B7891">
        <f t="shared" si="506"/>
        <v>25</v>
      </c>
    </row>
    <row r="7892" spans="1:2" ht="15" customHeight="1" x14ac:dyDescent="0.3">
      <c r="A7892" t="s">
        <v>9804</v>
      </c>
      <c r="B7892">
        <f t="shared" si="506"/>
        <v>25</v>
      </c>
    </row>
    <row r="7893" spans="1:2" ht="15" customHeight="1" x14ac:dyDescent="0.3">
      <c r="A7893" t="s">
        <v>9805</v>
      </c>
      <c r="B7893">
        <f t="shared" si="506"/>
        <v>30</v>
      </c>
    </row>
    <row r="7894" spans="1:2" ht="15" customHeight="1" x14ac:dyDescent="0.3">
      <c r="A7894" t="s">
        <v>9806</v>
      </c>
      <c r="B7894">
        <f t="shared" si="506"/>
        <v>30</v>
      </c>
    </row>
    <row r="7895" spans="1:2" ht="15" customHeight="1" x14ac:dyDescent="0.3">
      <c r="A7895" t="s">
        <v>9807</v>
      </c>
      <c r="B7895">
        <f t="shared" si="506"/>
        <v>30</v>
      </c>
    </row>
    <row r="7896" spans="1:2" ht="15" customHeight="1" x14ac:dyDescent="0.3">
      <c r="A7896" t="s">
        <v>9808</v>
      </c>
      <c r="B7896">
        <f t="shared" si="506"/>
        <v>30</v>
      </c>
    </row>
    <row r="7897" spans="1:2" ht="15" customHeight="1" x14ac:dyDescent="0.3">
      <c r="A7897" t="s">
        <v>9809</v>
      </c>
      <c r="B7897">
        <f t="shared" si="506"/>
        <v>35</v>
      </c>
    </row>
    <row r="7898" spans="1:2" ht="15" customHeight="1" x14ac:dyDescent="0.3">
      <c r="A7898" t="s">
        <v>9810</v>
      </c>
      <c r="B7898">
        <f t="shared" si="506"/>
        <v>35</v>
      </c>
    </row>
    <row r="7899" spans="1:2" ht="15" customHeight="1" x14ac:dyDescent="0.3">
      <c r="A7899" t="s">
        <v>9811</v>
      </c>
      <c r="B7899">
        <f t="shared" si="506"/>
        <v>35</v>
      </c>
    </row>
    <row r="7900" spans="1:2" ht="15" customHeight="1" x14ac:dyDescent="0.3">
      <c r="A7900" t="s">
        <v>9812</v>
      </c>
      <c r="B7900">
        <f t="shared" si="506"/>
        <v>35</v>
      </c>
    </row>
    <row r="7901" spans="1:2" ht="15" customHeight="1" x14ac:dyDescent="0.3">
      <c r="A7901" t="s">
        <v>9813</v>
      </c>
      <c r="B7901">
        <f t="shared" si="506"/>
        <v>45</v>
      </c>
    </row>
    <row r="7902" spans="1:2" ht="15" customHeight="1" x14ac:dyDescent="0.3">
      <c r="A7902" t="s">
        <v>9814</v>
      </c>
      <c r="B7902">
        <f t="shared" ref="B7902:B7931" si="507">B6819</f>
        <v>25</v>
      </c>
    </row>
    <row r="7903" spans="1:2" ht="15" customHeight="1" x14ac:dyDescent="0.3">
      <c r="A7903" t="s">
        <v>9815</v>
      </c>
      <c r="B7903">
        <f t="shared" si="507"/>
        <v>25</v>
      </c>
    </row>
    <row r="7904" spans="1:2" ht="15" customHeight="1" x14ac:dyDescent="0.3">
      <c r="A7904" t="s">
        <v>9816</v>
      </c>
      <c r="B7904">
        <f t="shared" si="507"/>
        <v>25</v>
      </c>
    </row>
    <row r="7905" spans="1:2" ht="15" customHeight="1" x14ac:dyDescent="0.3">
      <c r="A7905" t="s">
        <v>9817</v>
      </c>
      <c r="B7905">
        <f t="shared" si="507"/>
        <v>25</v>
      </c>
    </row>
    <row r="7906" spans="1:2" ht="15" customHeight="1" x14ac:dyDescent="0.3">
      <c r="A7906" t="s">
        <v>9818</v>
      </c>
      <c r="B7906">
        <f t="shared" si="507"/>
        <v>25</v>
      </c>
    </row>
    <row r="7907" spans="1:2" ht="15" customHeight="1" x14ac:dyDescent="0.3">
      <c r="A7907" t="s">
        <v>9819</v>
      </c>
      <c r="B7907">
        <f t="shared" si="507"/>
        <v>25</v>
      </c>
    </row>
    <row r="7908" spans="1:2" ht="15" customHeight="1" x14ac:dyDescent="0.3">
      <c r="A7908" t="s">
        <v>9820</v>
      </c>
      <c r="B7908">
        <f t="shared" si="507"/>
        <v>25</v>
      </c>
    </row>
    <row r="7909" spans="1:2" ht="15" customHeight="1" x14ac:dyDescent="0.3">
      <c r="A7909" t="s">
        <v>9821</v>
      </c>
      <c r="B7909">
        <f t="shared" si="507"/>
        <v>30</v>
      </c>
    </row>
    <row r="7910" spans="1:2" ht="15" customHeight="1" x14ac:dyDescent="0.3">
      <c r="A7910" t="s">
        <v>9822</v>
      </c>
      <c r="B7910">
        <f t="shared" si="507"/>
        <v>55</v>
      </c>
    </row>
    <row r="7911" spans="1:2" ht="15" customHeight="1" x14ac:dyDescent="0.3">
      <c r="A7911" t="s">
        <v>9823</v>
      </c>
      <c r="B7911">
        <f t="shared" si="507"/>
        <v>25</v>
      </c>
    </row>
    <row r="7912" spans="1:2" ht="15" customHeight="1" x14ac:dyDescent="0.3">
      <c r="A7912" t="s">
        <v>9824</v>
      </c>
      <c r="B7912">
        <f t="shared" si="507"/>
        <v>25</v>
      </c>
    </row>
    <row r="7913" spans="1:2" ht="15" customHeight="1" x14ac:dyDescent="0.3">
      <c r="A7913" t="s">
        <v>9825</v>
      </c>
      <c r="B7913">
        <f t="shared" si="507"/>
        <v>25</v>
      </c>
    </row>
    <row r="7914" spans="1:2" ht="15" customHeight="1" x14ac:dyDescent="0.3">
      <c r="A7914" t="s">
        <v>9826</v>
      </c>
      <c r="B7914">
        <f t="shared" si="507"/>
        <v>25</v>
      </c>
    </row>
    <row r="7915" spans="1:2" ht="15" customHeight="1" x14ac:dyDescent="0.3">
      <c r="A7915" t="s">
        <v>9827</v>
      </c>
      <c r="B7915">
        <f t="shared" si="507"/>
        <v>30</v>
      </c>
    </row>
    <row r="7916" spans="1:2" ht="15" customHeight="1" x14ac:dyDescent="0.3">
      <c r="A7916" t="s">
        <v>9828</v>
      </c>
      <c r="B7916">
        <f t="shared" si="507"/>
        <v>30</v>
      </c>
    </row>
    <row r="7917" spans="1:2" ht="15" customHeight="1" x14ac:dyDescent="0.3">
      <c r="A7917" t="s">
        <v>9829</v>
      </c>
      <c r="B7917">
        <f t="shared" si="507"/>
        <v>30</v>
      </c>
    </row>
    <row r="7918" spans="1:2" ht="15" customHeight="1" x14ac:dyDescent="0.3">
      <c r="A7918" t="s">
        <v>9830</v>
      </c>
      <c r="B7918">
        <f t="shared" si="507"/>
        <v>25</v>
      </c>
    </row>
    <row r="7919" spans="1:2" ht="15" customHeight="1" x14ac:dyDescent="0.3">
      <c r="A7919" t="s">
        <v>9831</v>
      </c>
      <c r="B7919">
        <f t="shared" si="507"/>
        <v>30</v>
      </c>
    </row>
    <row r="7920" spans="1:2" ht="15" customHeight="1" x14ac:dyDescent="0.3">
      <c r="A7920" t="s">
        <v>9832</v>
      </c>
      <c r="B7920">
        <f t="shared" si="507"/>
        <v>30</v>
      </c>
    </row>
    <row r="7921" spans="1:2" ht="15" customHeight="1" x14ac:dyDescent="0.3">
      <c r="A7921" t="s">
        <v>9833</v>
      </c>
      <c r="B7921">
        <f t="shared" si="507"/>
        <v>25</v>
      </c>
    </row>
    <row r="7922" spans="1:2" ht="15" customHeight="1" x14ac:dyDescent="0.3">
      <c r="A7922" t="s">
        <v>9834</v>
      </c>
      <c r="B7922">
        <f t="shared" si="507"/>
        <v>25</v>
      </c>
    </row>
    <row r="7923" spans="1:2" ht="15" customHeight="1" x14ac:dyDescent="0.3">
      <c r="A7923" t="s">
        <v>9835</v>
      </c>
      <c r="B7923">
        <f t="shared" si="507"/>
        <v>25</v>
      </c>
    </row>
    <row r="7924" spans="1:2" ht="15" customHeight="1" x14ac:dyDescent="0.3">
      <c r="A7924" t="s">
        <v>9836</v>
      </c>
      <c r="B7924">
        <f t="shared" si="507"/>
        <v>25</v>
      </c>
    </row>
    <row r="7925" spans="1:2" ht="15" customHeight="1" x14ac:dyDescent="0.3">
      <c r="A7925" t="s">
        <v>9837</v>
      </c>
      <c r="B7925">
        <f t="shared" si="507"/>
        <v>25</v>
      </c>
    </row>
    <row r="7926" spans="1:2" ht="15" customHeight="1" x14ac:dyDescent="0.3">
      <c r="A7926" t="s">
        <v>9838</v>
      </c>
      <c r="B7926">
        <f t="shared" si="507"/>
        <v>25</v>
      </c>
    </row>
    <row r="7927" spans="1:2" ht="15" customHeight="1" x14ac:dyDescent="0.3">
      <c r="A7927" t="s">
        <v>9839</v>
      </c>
      <c r="B7927">
        <f t="shared" si="507"/>
        <v>25</v>
      </c>
    </row>
    <row r="7928" spans="1:2" ht="15" customHeight="1" x14ac:dyDescent="0.3">
      <c r="A7928" t="s">
        <v>9840</v>
      </c>
      <c r="B7928">
        <f t="shared" si="507"/>
        <v>25</v>
      </c>
    </row>
    <row r="7929" spans="1:2" ht="15" customHeight="1" x14ac:dyDescent="0.3">
      <c r="A7929" t="s">
        <v>9841</v>
      </c>
      <c r="B7929">
        <f t="shared" si="507"/>
        <v>35</v>
      </c>
    </row>
    <row r="7930" spans="1:2" ht="15" customHeight="1" x14ac:dyDescent="0.3">
      <c r="A7930" t="s">
        <v>9842</v>
      </c>
      <c r="B7930">
        <f t="shared" si="507"/>
        <v>30</v>
      </c>
    </row>
    <row r="7931" spans="1:2" ht="15" customHeight="1" x14ac:dyDescent="0.3">
      <c r="A7931" t="s">
        <v>9843</v>
      </c>
      <c r="B7931">
        <f t="shared" si="507"/>
        <v>30</v>
      </c>
    </row>
    <row r="7932" spans="1:2" ht="15" customHeight="1" x14ac:dyDescent="0.3">
      <c r="A7932" t="s">
        <v>9844</v>
      </c>
      <c r="B7932">
        <f>B6850</f>
        <v>25</v>
      </c>
    </row>
    <row r="7933" spans="1:2" ht="15" customHeight="1" x14ac:dyDescent="0.3">
      <c r="A7933" t="s">
        <v>9845</v>
      </c>
      <c r="B7933">
        <f>B6850</f>
        <v>25</v>
      </c>
    </row>
    <row r="7934" spans="1:2" ht="15" customHeight="1" x14ac:dyDescent="0.3">
      <c r="A7934" t="s">
        <v>9846</v>
      </c>
      <c r="B7934">
        <f>B6851</f>
        <v>30</v>
      </c>
    </row>
    <row r="7935" spans="1:2" ht="15" customHeight="1" x14ac:dyDescent="0.3">
      <c r="A7935" t="s">
        <v>9847</v>
      </c>
      <c r="B7935">
        <f>B6852</f>
        <v>35</v>
      </c>
    </row>
    <row r="7936" spans="1:2" ht="15" customHeight="1" x14ac:dyDescent="0.3">
      <c r="A7936" t="s">
        <v>9848</v>
      </c>
      <c r="B7936">
        <f>B6853</f>
        <v>25</v>
      </c>
    </row>
    <row r="7937" spans="1:2" ht="15" customHeight="1" x14ac:dyDescent="0.3">
      <c r="A7937" t="s">
        <v>9849</v>
      </c>
      <c r="B7937">
        <f>B6858</f>
        <v>25</v>
      </c>
    </row>
    <row r="7938" spans="1:2" ht="15" customHeight="1" x14ac:dyDescent="0.3">
      <c r="A7938" t="s">
        <v>9850</v>
      </c>
      <c r="B7938">
        <f>B6859</f>
        <v>30</v>
      </c>
    </row>
    <row r="7939" spans="1:2" ht="15" customHeight="1" x14ac:dyDescent="0.3">
      <c r="A7939" t="s">
        <v>9851</v>
      </c>
      <c r="B7939">
        <f>B6860</f>
        <v>25</v>
      </c>
    </row>
    <row r="7940" spans="1:2" ht="15" customHeight="1" x14ac:dyDescent="0.3">
      <c r="A7940" t="s">
        <v>9852</v>
      </c>
      <c r="B7940">
        <f>B6861</f>
        <v>25</v>
      </c>
    </row>
    <row r="7941" spans="1:2" ht="15" customHeight="1" x14ac:dyDescent="0.3">
      <c r="A7941" t="s">
        <v>9853</v>
      </c>
      <c r="B7941">
        <f t="shared" ref="B7941:B7972" si="508">B6866</f>
        <v>30</v>
      </c>
    </row>
    <row r="7942" spans="1:2" ht="15" customHeight="1" x14ac:dyDescent="0.3">
      <c r="A7942" t="s">
        <v>9854</v>
      </c>
      <c r="B7942">
        <f t="shared" si="508"/>
        <v>25</v>
      </c>
    </row>
    <row r="7943" spans="1:2" ht="15" customHeight="1" x14ac:dyDescent="0.3">
      <c r="A7943" t="s">
        <v>9855</v>
      </c>
      <c r="B7943">
        <f t="shared" si="508"/>
        <v>30</v>
      </c>
    </row>
    <row r="7944" spans="1:2" ht="15" customHeight="1" x14ac:dyDescent="0.3">
      <c r="A7944" t="s">
        <v>9856</v>
      </c>
      <c r="B7944">
        <f t="shared" si="508"/>
        <v>30</v>
      </c>
    </row>
    <row r="7945" spans="1:2" ht="15" customHeight="1" x14ac:dyDescent="0.3">
      <c r="A7945" t="s">
        <v>9857</v>
      </c>
      <c r="B7945">
        <f t="shared" si="508"/>
        <v>25</v>
      </c>
    </row>
    <row r="7946" spans="1:2" ht="15" customHeight="1" x14ac:dyDescent="0.3">
      <c r="A7946" t="s">
        <v>9858</v>
      </c>
      <c r="B7946">
        <f t="shared" si="508"/>
        <v>30</v>
      </c>
    </row>
    <row r="7947" spans="1:2" ht="15" customHeight="1" x14ac:dyDescent="0.3">
      <c r="A7947" t="s">
        <v>9859</v>
      </c>
      <c r="B7947">
        <f t="shared" si="508"/>
        <v>35</v>
      </c>
    </row>
    <row r="7948" spans="1:2" ht="15" customHeight="1" x14ac:dyDescent="0.3">
      <c r="A7948" t="s">
        <v>9860</v>
      </c>
      <c r="B7948">
        <f t="shared" si="508"/>
        <v>30</v>
      </c>
    </row>
    <row r="7949" spans="1:2" ht="15" customHeight="1" x14ac:dyDescent="0.3">
      <c r="A7949" t="s">
        <v>9861</v>
      </c>
      <c r="B7949">
        <f t="shared" si="508"/>
        <v>30</v>
      </c>
    </row>
    <row r="7950" spans="1:2" ht="15" customHeight="1" x14ac:dyDescent="0.3">
      <c r="A7950" t="s">
        <v>9862</v>
      </c>
      <c r="B7950">
        <f t="shared" si="508"/>
        <v>30</v>
      </c>
    </row>
    <row r="7951" spans="1:2" ht="15" customHeight="1" x14ac:dyDescent="0.3">
      <c r="A7951" t="s">
        <v>9863</v>
      </c>
      <c r="B7951">
        <f t="shared" si="508"/>
        <v>30</v>
      </c>
    </row>
    <row r="7952" spans="1:2" ht="15" customHeight="1" x14ac:dyDescent="0.3">
      <c r="A7952" t="s">
        <v>9864</v>
      </c>
      <c r="B7952">
        <f t="shared" si="508"/>
        <v>30</v>
      </c>
    </row>
    <row r="7953" spans="1:2" ht="15" customHeight="1" x14ac:dyDescent="0.3">
      <c r="A7953" t="s">
        <v>9865</v>
      </c>
      <c r="B7953">
        <f t="shared" si="508"/>
        <v>25</v>
      </c>
    </row>
    <row r="7954" spans="1:2" ht="15" customHeight="1" x14ac:dyDescent="0.3">
      <c r="A7954" t="s">
        <v>9866</v>
      </c>
      <c r="B7954">
        <f t="shared" si="508"/>
        <v>25</v>
      </c>
    </row>
    <row r="7955" spans="1:2" ht="15" customHeight="1" x14ac:dyDescent="0.3">
      <c r="A7955" t="s">
        <v>9867</v>
      </c>
      <c r="B7955">
        <f t="shared" si="508"/>
        <v>30</v>
      </c>
    </row>
    <row r="7956" spans="1:2" ht="15" customHeight="1" x14ac:dyDescent="0.3">
      <c r="A7956" t="s">
        <v>9868</v>
      </c>
      <c r="B7956">
        <f t="shared" si="508"/>
        <v>30</v>
      </c>
    </row>
    <row r="7957" spans="1:2" ht="15" customHeight="1" x14ac:dyDescent="0.3">
      <c r="A7957" t="s">
        <v>9869</v>
      </c>
      <c r="B7957">
        <f t="shared" si="508"/>
        <v>25</v>
      </c>
    </row>
    <row r="7958" spans="1:2" ht="15" customHeight="1" x14ac:dyDescent="0.3">
      <c r="A7958" t="s">
        <v>9870</v>
      </c>
      <c r="B7958">
        <f t="shared" si="508"/>
        <v>25</v>
      </c>
    </row>
    <row r="7959" spans="1:2" ht="15" customHeight="1" x14ac:dyDescent="0.3">
      <c r="A7959" t="s">
        <v>9871</v>
      </c>
      <c r="B7959">
        <f t="shared" si="508"/>
        <v>25</v>
      </c>
    </row>
    <row r="7960" spans="1:2" ht="15" customHeight="1" x14ac:dyDescent="0.3">
      <c r="A7960" t="s">
        <v>9872</v>
      </c>
      <c r="B7960">
        <f t="shared" si="508"/>
        <v>25</v>
      </c>
    </row>
    <row r="7961" spans="1:2" ht="15" customHeight="1" x14ac:dyDescent="0.3">
      <c r="A7961" t="s">
        <v>9873</v>
      </c>
      <c r="B7961">
        <f t="shared" si="508"/>
        <v>30</v>
      </c>
    </row>
    <row r="7962" spans="1:2" ht="15" customHeight="1" x14ac:dyDescent="0.3">
      <c r="A7962" t="s">
        <v>9874</v>
      </c>
      <c r="B7962">
        <f t="shared" si="508"/>
        <v>30</v>
      </c>
    </row>
    <row r="7963" spans="1:2" ht="15" customHeight="1" x14ac:dyDescent="0.3">
      <c r="A7963" t="s">
        <v>9875</v>
      </c>
      <c r="B7963">
        <f t="shared" si="508"/>
        <v>25</v>
      </c>
    </row>
    <row r="7964" spans="1:2" ht="15" customHeight="1" x14ac:dyDescent="0.3">
      <c r="A7964" t="s">
        <v>9876</v>
      </c>
      <c r="B7964">
        <f t="shared" si="508"/>
        <v>25</v>
      </c>
    </row>
    <row r="7965" spans="1:2" ht="15" customHeight="1" x14ac:dyDescent="0.3">
      <c r="A7965" t="s">
        <v>9877</v>
      </c>
      <c r="B7965">
        <f t="shared" si="508"/>
        <v>25</v>
      </c>
    </row>
    <row r="7966" spans="1:2" ht="15" customHeight="1" x14ac:dyDescent="0.3">
      <c r="A7966" t="s">
        <v>9878</v>
      </c>
      <c r="B7966">
        <f t="shared" si="508"/>
        <v>30</v>
      </c>
    </row>
    <row r="7967" spans="1:2" ht="15" customHeight="1" x14ac:dyDescent="0.3">
      <c r="A7967" t="s">
        <v>9879</v>
      </c>
      <c r="B7967">
        <f t="shared" si="508"/>
        <v>25</v>
      </c>
    </row>
    <row r="7968" spans="1:2" ht="15" customHeight="1" x14ac:dyDescent="0.3">
      <c r="A7968" t="s">
        <v>9880</v>
      </c>
      <c r="B7968">
        <f t="shared" si="508"/>
        <v>25</v>
      </c>
    </row>
    <row r="7969" spans="1:2" ht="15" customHeight="1" x14ac:dyDescent="0.3">
      <c r="A7969" t="s">
        <v>9881</v>
      </c>
      <c r="B7969">
        <f t="shared" si="508"/>
        <v>25</v>
      </c>
    </row>
    <row r="7970" spans="1:2" ht="15" customHeight="1" x14ac:dyDescent="0.3">
      <c r="A7970" t="s">
        <v>9882</v>
      </c>
      <c r="B7970">
        <f t="shared" si="508"/>
        <v>25</v>
      </c>
    </row>
    <row r="7971" spans="1:2" ht="15" customHeight="1" x14ac:dyDescent="0.3">
      <c r="A7971" t="s">
        <v>9883</v>
      </c>
      <c r="B7971">
        <f t="shared" si="508"/>
        <v>30</v>
      </c>
    </row>
    <row r="7972" spans="1:2" ht="15" customHeight="1" x14ac:dyDescent="0.3">
      <c r="A7972" t="s">
        <v>9884</v>
      </c>
      <c r="B7972">
        <f t="shared" si="508"/>
        <v>30</v>
      </c>
    </row>
    <row r="7973" spans="1:2" ht="15" customHeight="1" x14ac:dyDescent="0.3">
      <c r="A7973" t="s">
        <v>9885</v>
      </c>
      <c r="B7973">
        <f t="shared" ref="B7973:B7997" si="509">B6898</f>
        <v>25</v>
      </c>
    </row>
    <row r="7974" spans="1:2" ht="15" customHeight="1" x14ac:dyDescent="0.3">
      <c r="A7974" t="s">
        <v>9886</v>
      </c>
      <c r="B7974">
        <f t="shared" si="509"/>
        <v>25</v>
      </c>
    </row>
    <row r="7975" spans="1:2" ht="15" customHeight="1" x14ac:dyDescent="0.3">
      <c r="A7975" t="s">
        <v>9887</v>
      </c>
      <c r="B7975">
        <f t="shared" si="509"/>
        <v>25</v>
      </c>
    </row>
    <row r="7976" spans="1:2" ht="15" customHeight="1" x14ac:dyDescent="0.3">
      <c r="A7976" t="s">
        <v>9888</v>
      </c>
      <c r="B7976">
        <f t="shared" si="509"/>
        <v>25</v>
      </c>
    </row>
    <row r="7977" spans="1:2" ht="15" customHeight="1" x14ac:dyDescent="0.3">
      <c r="A7977" t="s">
        <v>9889</v>
      </c>
      <c r="B7977">
        <f t="shared" si="509"/>
        <v>25</v>
      </c>
    </row>
    <row r="7978" spans="1:2" ht="15" customHeight="1" x14ac:dyDescent="0.3">
      <c r="A7978" t="s">
        <v>9890</v>
      </c>
      <c r="B7978">
        <f t="shared" si="509"/>
        <v>25</v>
      </c>
    </row>
    <row r="7979" spans="1:2" ht="15" customHeight="1" x14ac:dyDescent="0.3">
      <c r="A7979" t="s">
        <v>9891</v>
      </c>
      <c r="B7979">
        <f t="shared" si="509"/>
        <v>25</v>
      </c>
    </row>
    <row r="7980" spans="1:2" ht="15" customHeight="1" x14ac:dyDescent="0.3">
      <c r="A7980" t="s">
        <v>9892</v>
      </c>
      <c r="B7980">
        <f t="shared" si="509"/>
        <v>35</v>
      </c>
    </row>
    <row r="7981" spans="1:2" ht="15" customHeight="1" x14ac:dyDescent="0.3">
      <c r="A7981" t="s">
        <v>9893</v>
      </c>
      <c r="B7981">
        <f t="shared" si="509"/>
        <v>35</v>
      </c>
    </row>
    <row r="7982" spans="1:2" ht="15" customHeight="1" x14ac:dyDescent="0.3">
      <c r="A7982" t="s">
        <v>9894</v>
      </c>
      <c r="B7982">
        <f t="shared" si="509"/>
        <v>30</v>
      </c>
    </row>
    <row r="7983" spans="1:2" ht="15" customHeight="1" x14ac:dyDescent="0.3">
      <c r="A7983" t="s">
        <v>9895</v>
      </c>
      <c r="B7983">
        <f t="shared" si="509"/>
        <v>30</v>
      </c>
    </row>
    <row r="7984" spans="1:2" ht="15" customHeight="1" x14ac:dyDescent="0.3">
      <c r="A7984" t="s">
        <v>9896</v>
      </c>
      <c r="B7984">
        <f t="shared" si="509"/>
        <v>30</v>
      </c>
    </row>
    <row r="7985" spans="1:2" ht="15" customHeight="1" x14ac:dyDescent="0.3">
      <c r="A7985" t="s">
        <v>9897</v>
      </c>
      <c r="B7985">
        <f t="shared" si="509"/>
        <v>30</v>
      </c>
    </row>
    <row r="7986" spans="1:2" ht="15" customHeight="1" x14ac:dyDescent="0.3">
      <c r="A7986" t="s">
        <v>9898</v>
      </c>
      <c r="B7986">
        <f t="shared" si="509"/>
        <v>25</v>
      </c>
    </row>
    <row r="7987" spans="1:2" ht="15" customHeight="1" x14ac:dyDescent="0.3">
      <c r="A7987" t="s">
        <v>9899</v>
      </c>
      <c r="B7987">
        <f t="shared" si="509"/>
        <v>30</v>
      </c>
    </row>
    <row r="7988" spans="1:2" ht="15" customHeight="1" x14ac:dyDescent="0.3">
      <c r="A7988" t="s">
        <v>9900</v>
      </c>
      <c r="B7988">
        <f t="shared" si="509"/>
        <v>30</v>
      </c>
    </row>
    <row r="7989" spans="1:2" ht="15" customHeight="1" x14ac:dyDescent="0.3">
      <c r="A7989" t="s">
        <v>9901</v>
      </c>
      <c r="B7989">
        <f t="shared" si="509"/>
        <v>30</v>
      </c>
    </row>
    <row r="7990" spans="1:2" ht="15" customHeight="1" x14ac:dyDescent="0.3">
      <c r="A7990" t="s">
        <v>9902</v>
      </c>
      <c r="B7990">
        <f t="shared" si="509"/>
        <v>30</v>
      </c>
    </row>
    <row r="7991" spans="1:2" ht="15" customHeight="1" x14ac:dyDescent="0.3">
      <c r="A7991" t="s">
        <v>9903</v>
      </c>
      <c r="B7991">
        <f t="shared" si="509"/>
        <v>25</v>
      </c>
    </row>
    <row r="7992" spans="1:2" ht="15" customHeight="1" x14ac:dyDescent="0.3">
      <c r="A7992" t="s">
        <v>9904</v>
      </c>
      <c r="B7992">
        <f t="shared" si="509"/>
        <v>25</v>
      </c>
    </row>
    <row r="7993" spans="1:2" ht="15" customHeight="1" x14ac:dyDescent="0.3">
      <c r="A7993" t="s">
        <v>9905</v>
      </c>
      <c r="B7993">
        <f t="shared" si="509"/>
        <v>25</v>
      </c>
    </row>
    <row r="7994" spans="1:2" ht="15" customHeight="1" x14ac:dyDescent="0.3">
      <c r="A7994" t="s">
        <v>9906</v>
      </c>
      <c r="B7994">
        <f t="shared" si="509"/>
        <v>25</v>
      </c>
    </row>
    <row r="7995" spans="1:2" ht="15" customHeight="1" x14ac:dyDescent="0.3">
      <c r="A7995" t="s">
        <v>9907</v>
      </c>
      <c r="B7995">
        <f t="shared" si="509"/>
        <v>30</v>
      </c>
    </row>
    <row r="7996" spans="1:2" ht="15" customHeight="1" x14ac:dyDescent="0.3">
      <c r="A7996" t="s">
        <v>9908</v>
      </c>
      <c r="B7996">
        <f t="shared" si="509"/>
        <v>30</v>
      </c>
    </row>
    <row r="7997" spans="1:2" ht="15" customHeight="1" x14ac:dyDescent="0.3">
      <c r="A7997" t="s">
        <v>9909</v>
      </c>
      <c r="B7997">
        <f t="shared" si="509"/>
        <v>30</v>
      </c>
    </row>
    <row r="7998" spans="1:2" ht="15" customHeight="1" x14ac:dyDescent="0.3">
      <c r="A7998" t="s">
        <v>9910</v>
      </c>
      <c r="B7998">
        <f t="shared" ref="B7998:B8020" si="510">B6924</f>
        <v>25</v>
      </c>
    </row>
    <row r="7999" spans="1:2" ht="15" customHeight="1" x14ac:dyDescent="0.3">
      <c r="A7999" t="s">
        <v>9911</v>
      </c>
      <c r="B7999">
        <f t="shared" si="510"/>
        <v>25</v>
      </c>
    </row>
    <row r="8000" spans="1:2" ht="15" customHeight="1" x14ac:dyDescent="0.3">
      <c r="A8000" t="s">
        <v>9912</v>
      </c>
      <c r="B8000">
        <f t="shared" si="510"/>
        <v>25</v>
      </c>
    </row>
    <row r="8001" spans="1:2" ht="15" customHeight="1" x14ac:dyDescent="0.3">
      <c r="A8001" t="s">
        <v>9913</v>
      </c>
      <c r="B8001">
        <f t="shared" si="510"/>
        <v>25</v>
      </c>
    </row>
    <row r="8002" spans="1:2" ht="15" customHeight="1" x14ac:dyDescent="0.3">
      <c r="A8002" t="s">
        <v>9914</v>
      </c>
      <c r="B8002">
        <f t="shared" si="510"/>
        <v>30</v>
      </c>
    </row>
    <row r="8003" spans="1:2" ht="15" customHeight="1" x14ac:dyDescent="0.3">
      <c r="A8003" t="s">
        <v>9915</v>
      </c>
      <c r="B8003">
        <f t="shared" si="510"/>
        <v>30</v>
      </c>
    </row>
    <row r="8004" spans="1:2" ht="15" customHeight="1" x14ac:dyDescent="0.3">
      <c r="A8004" t="s">
        <v>9916</v>
      </c>
      <c r="B8004">
        <f t="shared" si="510"/>
        <v>30</v>
      </c>
    </row>
    <row r="8005" spans="1:2" ht="15" customHeight="1" x14ac:dyDescent="0.3">
      <c r="A8005" t="s">
        <v>9917</v>
      </c>
      <c r="B8005">
        <f t="shared" si="510"/>
        <v>30</v>
      </c>
    </row>
    <row r="8006" spans="1:2" ht="15" customHeight="1" x14ac:dyDescent="0.3">
      <c r="A8006" t="s">
        <v>9918</v>
      </c>
      <c r="B8006">
        <f t="shared" si="510"/>
        <v>0</v>
      </c>
    </row>
    <row r="8007" spans="1:2" ht="15" customHeight="1" x14ac:dyDescent="0.3">
      <c r="A8007" t="s">
        <v>9919</v>
      </c>
      <c r="B8007">
        <f t="shared" si="510"/>
        <v>30</v>
      </c>
    </row>
    <row r="8008" spans="1:2" ht="15" customHeight="1" x14ac:dyDescent="0.3">
      <c r="A8008" t="s">
        <v>9920</v>
      </c>
      <c r="B8008">
        <f t="shared" si="510"/>
        <v>30</v>
      </c>
    </row>
    <row r="8009" spans="1:2" ht="15" customHeight="1" x14ac:dyDescent="0.3">
      <c r="A8009" t="s">
        <v>9921</v>
      </c>
      <c r="B8009">
        <f t="shared" si="510"/>
        <v>25</v>
      </c>
    </row>
    <row r="8010" spans="1:2" ht="15" customHeight="1" x14ac:dyDescent="0.3">
      <c r="A8010" t="s">
        <v>9922</v>
      </c>
      <c r="B8010">
        <f t="shared" si="510"/>
        <v>25</v>
      </c>
    </row>
    <row r="8011" spans="1:2" ht="15" customHeight="1" x14ac:dyDescent="0.3">
      <c r="A8011" t="s">
        <v>9923</v>
      </c>
      <c r="B8011">
        <f t="shared" si="510"/>
        <v>25</v>
      </c>
    </row>
    <row r="8012" spans="1:2" ht="15" customHeight="1" x14ac:dyDescent="0.3">
      <c r="A8012" t="s">
        <v>9924</v>
      </c>
      <c r="B8012">
        <f t="shared" si="510"/>
        <v>25</v>
      </c>
    </row>
    <row r="8013" spans="1:2" ht="15" customHeight="1" x14ac:dyDescent="0.3">
      <c r="A8013" t="s">
        <v>9925</v>
      </c>
      <c r="B8013">
        <f t="shared" si="510"/>
        <v>0</v>
      </c>
    </row>
    <row r="8014" spans="1:2" ht="15" customHeight="1" x14ac:dyDescent="0.3">
      <c r="A8014" t="s">
        <v>9926</v>
      </c>
      <c r="B8014">
        <f t="shared" si="510"/>
        <v>25</v>
      </c>
    </row>
    <row r="8015" spans="1:2" ht="15" customHeight="1" x14ac:dyDescent="0.3">
      <c r="A8015" t="s">
        <v>9927</v>
      </c>
      <c r="B8015">
        <f t="shared" si="510"/>
        <v>25</v>
      </c>
    </row>
    <row r="8016" spans="1:2" ht="15" customHeight="1" x14ac:dyDescent="0.3">
      <c r="A8016" t="s">
        <v>9928</v>
      </c>
      <c r="B8016">
        <f t="shared" si="510"/>
        <v>25</v>
      </c>
    </row>
    <row r="8017" spans="1:2" ht="15" customHeight="1" x14ac:dyDescent="0.3">
      <c r="A8017" t="s">
        <v>9929</v>
      </c>
      <c r="B8017">
        <f t="shared" si="510"/>
        <v>30</v>
      </c>
    </row>
    <row r="8018" spans="1:2" ht="15" customHeight="1" x14ac:dyDescent="0.3">
      <c r="A8018" t="s">
        <v>9930</v>
      </c>
      <c r="B8018">
        <f t="shared" si="510"/>
        <v>30</v>
      </c>
    </row>
    <row r="8019" spans="1:2" ht="15" customHeight="1" x14ac:dyDescent="0.3">
      <c r="A8019" t="s">
        <v>9931</v>
      </c>
      <c r="B8019">
        <f t="shared" si="510"/>
        <v>30</v>
      </c>
    </row>
    <row r="8020" spans="1:2" ht="15" customHeight="1" x14ac:dyDescent="0.3">
      <c r="A8020" t="s">
        <v>9932</v>
      </c>
      <c r="B8020">
        <f t="shared" si="510"/>
        <v>25</v>
      </c>
    </row>
    <row r="8021" spans="1:2" ht="15" customHeight="1" x14ac:dyDescent="0.3">
      <c r="A8021" t="s">
        <v>9933</v>
      </c>
      <c r="B8021">
        <f t="shared" ref="B8021:B8052" si="511">B6948</f>
        <v>30</v>
      </c>
    </row>
    <row r="8022" spans="1:2" ht="15" customHeight="1" x14ac:dyDescent="0.3">
      <c r="A8022" t="s">
        <v>9934</v>
      </c>
      <c r="B8022">
        <f t="shared" si="511"/>
        <v>25</v>
      </c>
    </row>
    <row r="8023" spans="1:2" ht="15" customHeight="1" x14ac:dyDescent="0.3">
      <c r="A8023" t="s">
        <v>9935</v>
      </c>
      <c r="B8023">
        <f t="shared" si="511"/>
        <v>30</v>
      </c>
    </row>
    <row r="8024" spans="1:2" ht="15" customHeight="1" x14ac:dyDescent="0.3">
      <c r="A8024" t="s">
        <v>9936</v>
      </c>
      <c r="B8024">
        <f t="shared" si="511"/>
        <v>25</v>
      </c>
    </row>
    <row r="8025" spans="1:2" ht="15" customHeight="1" x14ac:dyDescent="0.3">
      <c r="A8025" t="s">
        <v>9937</v>
      </c>
      <c r="B8025">
        <f t="shared" si="511"/>
        <v>30</v>
      </c>
    </row>
    <row r="8026" spans="1:2" ht="15" customHeight="1" x14ac:dyDescent="0.3">
      <c r="A8026" t="s">
        <v>9938</v>
      </c>
      <c r="B8026">
        <f t="shared" si="511"/>
        <v>25</v>
      </c>
    </row>
    <row r="8027" spans="1:2" ht="15" customHeight="1" x14ac:dyDescent="0.3">
      <c r="A8027" t="s">
        <v>9939</v>
      </c>
      <c r="B8027">
        <f t="shared" si="511"/>
        <v>30</v>
      </c>
    </row>
    <row r="8028" spans="1:2" ht="15" customHeight="1" x14ac:dyDescent="0.3">
      <c r="A8028" t="s">
        <v>9940</v>
      </c>
      <c r="B8028">
        <f t="shared" si="511"/>
        <v>30</v>
      </c>
    </row>
    <row r="8029" spans="1:2" ht="15" customHeight="1" x14ac:dyDescent="0.3">
      <c r="A8029" t="s">
        <v>9941</v>
      </c>
      <c r="B8029">
        <f t="shared" si="511"/>
        <v>30</v>
      </c>
    </row>
    <row r="8030" spans="1:2" ht="15" customHeight="1" x14ac:dyDescent="0.3">
      <c r="A8030" t="s">
        <v>9942</v>
      </c>
      <c r="B8030">
        <f t="shared" si="511"/>
        <v>25</v>
      </c>
    </row>
    <row r="8031" spans="1:2" ht="15" customHeight="1" x14ac:dyDescent="0.3">
      <c r="A8031" t="s">
        <v>9943</v>
      </c>
      <c r="B8031">
        <f t="shared" si="511"/>
        <v>25</v>
      </c>
    </row>
    <row r="8032" spans="1:2" ht="15" customHeight="1" x14ac:dyDescent="0.3">
      <c r="A8032" t="s">
        <v>9944</v>
      </c>
      <c r="B8032">
        <f t="shared" si="511"/>
        <v>25</v>
      </c>
    </row>
    <row r="8033" spans="1:2" ht="15" customHeight="1" x14ac:dyDescent="0.3">
      <c r="A8033" t="s">
        <v>9945</v>
      </c>
      <c r="B8033">
        <f t="shared" si="511"/>
        <v>25</v>
      </c>
    </row>
    <row r="8034" spans="1:2" ht="15" customHeight="1" x14ac:dyDescent="0.3">
      <c r="A8034" t="s">
        <v>9946</v>
      </c>
      <c r="B8034">
        <f t="shared" si="511"/>
        <v>25</v>
      </c>
    </row>
    <row r="8035" spans="1:2" ht="15" customHeight="1" x14ac:dyDescent="0.3">
      <c r="A8035" t="s">
        <v>9947</v>
      </c>
      <c r="B8035">
        <f t="shared" si="511"/>
        <v>25</v>
      </c>
    </row>
    <row r="8036" spans="1:2" ht="15" customHeight="1" x14ac:dyDescent="0.3">
      <c r="A8036" t="s">
        <v>9948</v>
      </c>
      <c r="B8036">
        <f t="shared" si="511"/>
        <v>25</v>
      </c>
    </row>
    <row r="8037" spans="1:2" ht="15" customHeight="1" x14ac:dyDescent="0.3">
      <c r="A8037" t="s">
        <v>9949</v>
      </c>
      <c r="B8037">
        <f t="shared" si="511"/>
        <v>25</v>
      </c>
    </row>
    <row r="8038" spans="1:2" ht="15" customHeight="1" x14ac:dyDescent="0.3">
      <c r="A8038" t="s">
        <v>9950</v>
      </c>
      <c r="B8038">
        <f t="shared" si="511"/>
        <v>25</v>
      </c>
    </row>
    <row r="8039" spans="1:2" ht="15" customHeight="1" x14ac:dyDescent="0.3">
      <c r="A8039" t="s">
        <v>9951</v>
      </c>
      <c r="B8039">
        <f t="shared" si="511"/>
        <v>25</v>
      </c>
    </row>
    <row r="8040" spans="1:2" ht="15" customHeight="1" x14ac:dyDescent="0.3">
      <c r="A8040" t="s">
        <v>9952</v>
      </c>
      <c r="B8040">
        <f t="shared" si="511"/>
        <v>25</v>
      </c>
    </row>
    <row r="8041" spans="1:2" ht="15" customHeight="1" x14ac:dyDescent="0.3">
      <c r="A8041" t="s">
        <v>9953</v>
      </c>
      <c r="B8041">
        <f t="shared" si="511"/>
        <v>25</v>
      </c>
    </row>
    <row r="8042" spans="1:2" ht="15" customHeight="1" x14ac:dyDescent="0.3">
      <c r="A8042" t="s">
        <v>9954</v>
      </c>
      <c r="B8042">
        <f t="shared" si="511"/>
        <v>25</v>
      </c>
    </row>
    <row r="8043" spans="1:2" ht="15" customHeight="1" x14ac:dyDescent="0.3">
      <c r="A8043" t="s">
        <v>9955</v>
      </c>
      <c r="B8043">
        <f t="shared" si="511"/>
        <v>25</v>
      </c>
    </row>
    <row r="8044" spans="1:2" ht="15" customHeight="1" x14ac:dyDescent="0.3">
      <c r="A8044" t="s">
        <v>9956</v>
      </c>
      <c r="B8044">
        <f t="shared" si="511"/>
        <v>25</v>
      </c>
    </row>
    <row r="8045" spans="1:2" ht="15" customHeight="1" x14ac:dyDescent="0.3">
      <c r="A8045" t="s">
        <v>9957</v>
      </c>
      <c r="B8045">
        <f t="shared" si="511"/>
        <v>25</v>
      </c>
    </row>
    <row r="8046" spans="1:2" ht="15" customHeight="1" x14ac:dyDescent="0.3">
      <c r="A8046" t="s">
        <v>9958</v>
      </c>
      <c r="B8046">
        <f t="shared" si="511"/>
        <v>25</v>
      </c>
    </row>
    <row r="8047" spans="1:2" ht="15" customHeight="1" x14ac:dyDescent="0.3">
      <c r="A8047" t="s">
        <v>9959</v>
      </c>
      <c r="B8047">
        <f t="shared" si="511"/>
        <v>35</v>
      </c>
    </row>
    <row r="8048" spans="1:2" ht="15" customHeight="1" x14ac:dyDescent="0.3">
      <c r="A8048" t="s">
        <v>9960</v>
      </c>
      <c r="B8048">
        <f t="shared" si="511"/>
        <v>30</v>
      </c>
    </row>
    <row r="8049" spans="1:2" ht="15" customHeight="1" x14ac:dyDescent="0.3">
      <c r="A8049" t="s">
        <v>9961</v>
      </c>
      <c r="B8049">
        <f t="shared" si="511"/>
        <v>25</v>
      </c>
    </row>
    <row r="8050" spans="1:2" ht="15" customHeight="1" x14ac:dyDescent="0.3">
      <c r="A8050" t="s">
        <v>9962</v>
      </c>
      <c r="B8050">
        <f t="shared" si="511"/>
        <v>25</v>
      </c>
    </row>
    <row r="8051" spans="1:2" ht="15" customHeight="1" x14ac:dyDescent="0.3">
      <c r="A8051" t="s">
        <v>9963</v>
      </c>
      <c r="B8051">
        <f t="shared" si="511"/>
        <v>25</v>
      </c>
    </row>
    <row r="8052" spans="1:2" ht="15" customHeight="1" x14ac:dyDescent="0.3">
      <c r="A8052" t="s">
        <v>9964</v>
      </c>
      <c r="B8052">
        <f t="shared" si="511"/>
        <v>25</v>
      </c>
    </row>
    <row r="8053" spans="1:2" ht="15" customHeight="1" x14ac:dyDescent="0.3">
      <c r="A8053" t="s">
        <v>9965</v>
      </c>
      <c r="B8053">
        <f t="shared" ref="B8053:B8084" si="512">B6980</f>
        <v>25</v>
      </c>
    </row>
    <row r="8054" spans="1:2" ht="15" customHeight="1" x14ac:dyDescent="0.3">
      <c r="A8054" t="s">
        <v>9966</v>
      </c>
      <c r="B8054">
        <f t="shared" si="512"/>
        <v>25</v>
      </c>
    </row>
    <row r="8055" spans="1:2" ht="15" customHeight="1" x14ac:dyDescent="0.3">
      <c r="A8055" t="s">
        <v>9967</v>
      </c>
      <c r="B8055">
        <f t="shared" si="512"/>
        <v>25</v>
      </c>
    </row>
    <row r="8056" spans="1:2" ht="15" customHeight="1" x14ac:dyDescent="0.3">
      <c r="A8056" t="s">
        <v>9968</v>
      </c>
      <c r="B8056">
        <f t="shared" si="512"/>
        <v>25</v>
      </c>
    </row>
    <row r="8057" spans="1:2" ht="15" customHeight="1" x14ac:dyDescent="0.3">
      <c r="A8057" t="s">
        <v>9969</v>
      </c>
      <c r="B8057">
        <f t="shared" si="512"/>
        <v>25</v>
      </c>
    </row>
    <row r="8058" spans="1:2" ht="15" customHeight="1" x14ac:dyDescent="0.3">
      <c r="A8058" t="s">
        <v>9970</v>
      </c>
      <c r="B8058">
        <f t="shared" si="512"/>
        <v>30</v>
      </c>
    </row>
    <row r="8059" spans="1:2" ht="15" customHeight="1" x14ac:dyDescent="0.3">
      <c r="A8059" t="s">
        <v>9971</v>
      </c>
      <c r="B8059">
        <f t="shared" si="512"/>
        <v>30</v>
      </c>
    </row>
    <row r="8060" spans="1:2" ht="15" customHeight="1" x14ac:dyDescent="0.3">
      <c r="A8060" t="s">
        <v>9972</v>
      </c>
      <c r="B8060">
        <f t="shared" si="512"/>
        <v>25</v>
      </c>
    </row>
    <row r="8061" spans="1:2" ht="15" customHeight="1" x14ac:dyDescent="0.3">
      <c r="A8061" t="s">
        <v>9973</v>
      </c>
      <c r="B8061">
        <f t="shared" si="512"/>
        <v>25</v>
      </c>
    </row>
    <row r="8062" spans="1:2" ht="15" customHeight="1" x14ac:dyDescent="0.3">
      <c r="A8062" t="s">
        <v>9974</v>
      </c>
      <c r="B8062">
        <f t="shared" si="512"/>
        <v>25</v>
      </c>
    </row>
    <row r="8063" spans="1:2" ht="15" customHeight="1" x14ac:dyDescent="0.3">
      <c r="A8063" t="s">
        <v>9975</v>
      </c>
      <c r="B8063">
        <f t="shared" si="512"/>
        <v>30</v>
      </c>
    </row>
    <row r="8064" spans="1:2" ht="15" customHeight="1" x14ac:dyDescent="0.3">
      <c r="A8064" t="s">
        <v>9976</v>
      </c>
      <c r="B8064">
        <f t="shared" si="512"/>
        <v>30</v>
      </c>
    </row>
    <row r="8065" spans="1:2" ht="15" customHeight="1" x14ac:dyDescent="0.3">
      <c r="A8065" t="s">
        <v>9977</v>
      </c>
      <c r="B8065">
        <f t="shared" si="512"/>
        <v>25</v>
      </c>
    </row>
    <row r="8066" spans="1:2" ht="15" customHeight="1" x14ac:dyDescent="0.3">
      <c r="A8066" t="s">
        <v>9978</v>
      </c>
      <c r="B8066">
        <f t="shared" si="512"/>
        <v>25</v>
      </c>
    </row>
    <row r="8067" spans="1:2" ht="15" customHeight="1" x14ac:dyDescent="0.3">
      <c r="A8067" t="s">
        <v>9979</v>
      </c>
      <c r="B8067">
        <f t="shared" si="512"/>
        <v>25</v>
      </c>
    </row>
    <row r="8068" spans="1:2" ht="15" customHeight="1" x14ac:dyDescent="0.3">
      <c r="A8068" t="s">
        <v>9980</v>
      </c>
      <c r="B8068">
        <f t="shared" si="512"/>
        <v>65</v>
      </c>
    </row>
    <row r="8069" spans="1:2" ht="15" customHeight="1" x14ac:dyDescent="0.3">
      <c r="A8069" t="s">
        <v>9981</v>
      </c>
      <c r="B8069">
        <f t="shared" si="512"/>
        <v>65</v>
      </c>
    </row>
    <row r="8070" spans="1:2" ht="15" customHeight="1" x14ac:dyDescent="0.3">
      <c r="A8070" t="s">
        <v>9982</v>
      </c>
      <c r="B8070">
        <f t="shared" si="512"/>
        <v>65</v>
      </c>
    </row>
    <row r="8071" spans="1:2" ht="15" customHeight="1" x14ac:dyDescent="0.3">
      <c r="A8071" t="s">
        <v>9983</v>
      </c>
      <c r="B8071">
        <f t="shared" si="512"/>
        <v>35</v>
      </c>
    </row>
    <row r="8072" spans="1:2" ht="15" customHeight="1" x14ac:dyDescent="0.3">
      <c r="A8072" t="s">
        <v>9984</v>
      </c>
      <c r="B8072">
        <f t="shared" si="512"/>
        <v>0</v>
      </c>
    </row>
    <row r="8073" spans="1:2" ht="15" customHeight="1" x14ac:dyDescent="0.3">
      <c r="A8073" t="s">
        <v>9985</v>
      </c>
      <c r="B8073">
        <f t="shared" si="512"/>
        <v>55</v>
      </c>
    </row>
    <row r="8074" spans="1:2" ht="15" customHeight="1" x14ac:dyDescent="0.3">
      <c r="A8074" t="s">
        <v>9986</v>
      </c>
      <c r="B8074">
        <f t="shared" si="512"/>
        <v>50</v>
      </c>
    </row>
    <row r="8075" spans="1:2" ht="15" customHeight="1" x14ac:dyDescent="0.3">
      <c r="A8075" t="s">
        <v>9987</v>
      </c>
      <c r="B8075">
        <f t="shared" si="512"/>
        <v>70</v>
      </c>
    </row>
    <row r="8076" spans="1:2" ht="15" customHeight="1" x14ac:dyDescent="0.3">
      <c r="A8076" t="s">
        <v>9988</v>
      </c>
      <c r="B8076">
        <f t="shared" si="512"/>
        <v>65</v>
      </c>
    </row>
    <row r="8077" spans="1:2" ht="15" customHeight="1" x14ac:dyDescent="0.3">
      <c r="A8077" t="s">
        <v>9989</v>
      </c>
      <c r="B8077">
        <f t="shared" si="512"/>
        <v>50</v>
      </c>
    </row>
    <row r="8078" spans="1:2" ht="15" customHeight="1" x14ac:dyDescent="0.3">
      <c r="A8078" t="s">
        <v>9990</v>
      </c>
      <c r="B8078">
        <f t="shared" si="512"/>
        <v>30</v>
      </c>
    </row>
    <row r="8079" spans="1:2" ht="15" customHeight="1" x14ac:dyDescent="0.3">
      <c r="A8079" t="s">
        <v>9991</v>
      </c>
      <c r="B8079">
        <f t="shared" si="512"/>
        <v>30</v>
      </c>
    </row>
    <row r="8080" spans="1:2" ht="15" customHeight="1" x14ac:dyDescent="0.3">
      <c r="A8080" t="s">
        <v>9992</v>
      </c>
      <c r="B8080">
        <f t="shared" si="512"/>
        <v>55</v>
      </c>
    </row>
    <row r="8081" spans="1:2" ht="15" customHeight="1" x14ac:dyDescent="0.3">
      <c r="A8081" t="s">
        <v>9993</v>
      </c>
      <c r="B8081">
        <f t="shared" si="512"/>
        <v>25</v>
      </c>
    </row>
    <row r="8082" spans="1:2" ht="15" customHeight="1" x14ac:dyDescent="0.3">
      <c r="A8082" t="s">
        <v>9994</v>
      </c>
      <c r="B8082">
        <f t="shared" si="512"/>
        <v>30</v>
      </c>
    </row>
    <row r="8083" spans="1:2" ht="15" customHeight="1" x14ac:dyDescent="0.3">
      <c r="A8083" t="s">
        <v>9995</v>
      </c>
      <c r="B8083">
        <f t="shared" si="512"/>
        <v>30</v>
      </c>
    </row>
    <row r="8084" spans="1:2" ht="15" customHeight="1" x14ac:dyDescent="0.3">
      <c r="A8084" t="s">
        <v>9996</v>
      </c>
      <c r="B8084">
        <f t="shared" si="512"/>
        <v>25</v>
      </c>
    </row>
    <row r="8085" spans="1:2" ht="15" customHeight="1" x14ac:dyDescent="0.3">
      <c r="A8085" t="s">
        <v>9997</v>
      </c>
      <c r="B8085">
        <f t="shared" ref="B8085:B8094" si="513">B7012</f>
        <v>30</v>
      </c>
    </row>
    <row r="8086" spans="1:2" ht="15" customHeight="1" x14ac:dyDescent="0.3">
      <c r="A8086" t="s">
        <v>9998</v>
      </c>
      <c r="B8086">
        <f t="shared" si="513"/>
        <v>30</v>
      </c>
    </row>
    <row r="8087" spans="1:2" ht="15" customHeight="1" x14ac:dyDescent="0.3">
      <c r="A8087" t="s">
        <v>9999</v>
      </c>
      <c r="B8087">
        <f t="shared" si="513"/>
        <v>30</v>
      </c>
    </row>
    <row r="8088" spans="1:2" ht="15" customHeight="1" x14ac:dyDescent="0.3">
      <c r="A8088" t="s">
        <v>10000</v>
      </c>
      <c r="B8088">
        <f t="shared" si="513"/>
        <v>30</v>
      </c>
    </row>
    <row r="8089" spans="1:2" ht="15" customHeight="1" x14ac:dyDescent="0.3">
      <c r="A8089" t="s">
        <v>10001</v>
      </c>
      <c r="B8089">
        <f t="shared" si="513"/>
        <v>50</v>
      </c>
    </row>
    <row r="8090" spans="1:2" ht="15" customHeight="1" x14ac:dyDescent="0.3">
      <c r="A8090" t="s">
        <v>10002</v>
      </c>
      <c r="B8090">
        <f t="shared" si="513"/>
        <v>50</v>
      </c>
    </row>
    <row r="8091" spans="1:2" ht="15" customHeight="1" x14ac:dyDescent="0.3">
      <c r="A8091" t="s">
        <v>10003</v>
      </c>
      <c r="B8091">
        <f t="shared" si="513"/>
        <v>45</v>
      </c>
    </row>
    <row r="8092" spans="1:2" ht="15" customHeight="1" x14ac:dyDescent="0.3">
      <c r="A8092" t="s">
        <v>10004</v>
      </c>
      <c r="B8092">
        <f t="shared" si="513"/>
        <v>35</v>
      </c>
    </row>
    <row r="8093" spans="1:2" ht="15" customHeight="1" x14ac:dyDescent="0.3">
      <c r="A8093" t="s">
        <v>10005</v>
      </c>
      <c r="B8093">
        <f t="shared" si="513"/>
        <v>35</v>
      </c>
    </row>
    <row r="8094" spans="1:2" ht="15" customHeight="1" x14ac:dyDescent="0.3">
      <c r="A8094" t="s">
        <v>10006</v>
      </c>
      <c r="B8094">
        <f t="shared" si="513"/>
        <v>65</v>
      </c>
    </row>
    <row r="8095" spans="1:2" ht="15" customHeight="1" x14ac:dyDescent="0.3">
      <c r="A8095" t="s">
        <v>10007</v>
      </c>
      <c r="B8095">
        <f t="shared" ref="B8095:B8121" si="514">B6738</f>
        <v>45</v>
      </c>
    </row>
    <row r="8096" spans="1:2" ht="15" customHeight="1" x14ac:dyDescent="0.3">
      <c r="A8096" t="s">
        <v>10008</v>
      </c>
      <c r="B8096">
        <f t="shared" si="514"/>
        <v>50</v>
      </c>
    </row>
    <row r="8097" spans="1:2" ht="15" customHeight="1" x14ac:dyDescent="0.3">
      <c r="A8097" t="s">
        <v>10009</v>
      </c>
      <c r="B8097">
        <f t="shared" si="514"/>
        <v>55</v>
      </c>
    </row>
    <row r="8098" spans="1:2" ht="15" customHeight="1" x14ac:dyDescent="0.3">
      <c r="A8098" t="s">
        <v>10010</v>
      </c>
      <c r="B8098">
        <f t="shared" si="514"/>
        <v>65</v>
      </c>
    </row>
    <row r="8099" spans="1:2" ht="15" customHeight="1" x14ac:dyDescent="0.3">
      <c r="A8099" t="s">
        <v>10011</v>
      </c>
      <c r="B8099">
        <f t="shared" si="514"/>
        <v>65</v>
      </c>
    </row>
    <row r="8100" spans="1:2" ht="15" customHeight="1" x14ac:dyDescent="0.3">
      <c r="A8100" t="s">
        <v>10012</v>
      </c>
      <c r="B8100">
        <f t="shared" si="514"/>
        <v>45</v>
      </c>
    </row>
    <row r="8101" spans="1:2" ht="15" customHeight="1" x14ac:dyDescent="0.3">
      <c r="A8101" t="s">
        <v>10013</v>
      </c>
      <c r="B8101">
        <f t="shared" si="514"/>
        <v>50</v>
      </c>
    </row>
    <row r="8102" spans="1:2" ht="15" customHeight="1" x14ac:dyDescent="0.3">
      <c r="A8102" t="s">
        <v>10014</v>
      </c>
      <c r="B8102">
        <f t="shared" si="514"/>
        <v>70</v>
      </c>
    </row>
    <row r="8103" spans="1:2" ht="15" customHeight="1" x14ac:dyDescent="0.3">
      <c r="A8103" t="s">
        <v>10015</v>
      </c>
      <c r="B8103">
        <f t="shared" si="514"/>
        <v>70</v>
      </c>
    </row>
    <row r="8104" spans="1:2" ht="15" customHeight="1" x14ac:dyDescent="0.3">
      <c r="A8104" t="s">
        <v>10016</v>
      </c>
      <c r="B8104">
        <f t="shared" si="514"/>
        <v>60</v>
      </c>
    </row>
    <row r="8105" spans="1:2" ht="15" customHeight="1" x14ac:dyDescent="0.3">
      <c r="A8105" t="s">
        <v>10017</v>
      </c>
      <c r="B8105">
        <f t="shared" si="514"/>
        <v>80</v>
      </c>
    </row>
    <row r="8106" spans="1:2" ht="15" customHeight="1" x14ac:dyDescent="0.3">
      <c r="A8106" t="s">
        <v>10018</v>
      </c>
      <c r="B8106">
        <f t="shared" si="514"/>
        <v>90</v>
      </c>
    </row>
    <row r="8107" spans="1:2" ht="15" customHeight="1" x14ac:dyDescent="0.3">
      <c r="A8107" t="s">
        <v>10019</v>
      </c>
      <c r="B8107">
        <f t="shared" si="514"/>
        <v>230</v>
      </c>
    </row>
    <row r="8108" spans="1:2" ht="15" customHeight="1" x14ac:dyDescent="0.3">
      <c r="A8108" t="s">
        <v>10020</v>
      </c>
      <c r="B8108">
        <f t="shared" si="514"/>
        <v>230</v>
      </c>
    </row>
    <row r="8109" spans="1:2" ht="15" customHeight="1" x14ac:dyDescent="0.3">
      <c r="A8109" t="s">
        <v>10021</v>
      </c>
      <c r="B8109">
        <f t="shared" si="514"/>
        <v>230</v>
      </c>
    </row>
    <row r="8110" spans="1:2" ht="15" customHeight="1" x14ac:dyDescent="0.3">
      <c r="A8110" t="s">
        <v>10022</v>
      </c>
      <c r="B8110">
        <f t="shared" si="514"/>
        <v>25</v>
      </c>
    </row>
    <row r="8111" spans="1:2" ht="15" customHeight="1" x14ac:dyDescent="0.3">
      <c r="A8111" t="s">
        <v>10023</v>
      </c>
      <c r="B8111">
        <f t="shared" si="514"/>
        <v>25</v>
      </c>
    </row>
    <row r="8112" spans="1:2" ht="15" customHeight="1" x14ac:dyDescent="0.3">
      <c r="A8112" t="s">
        <v>10024</v>
      </c>
      <c r="B8112">
        <f t="shared" si="514"/>
        <v>25</v>
      </c>
    </row>
    <row r="8113" spans="1:2" ht="15" customHeight="1" x14ac:dyDescent="0.3">
      <c r="A8113" t="s">
        <v>10025</v>
      </c>
      <c r="B8113">
        <f t="shared" si="514"/>
        <v>30</v>
      </c>
    </row>
    <row r="8114" spans="1:2" ht="15" customHeight="1" x14ac:dyDescent="0.3">
      <c r="A8114" t="s">
        <v>10026</v>
      </c>
      <c r="B8114">
        <f t="shared" si="514"/>
        <v>30</v>
      </c>
    </row>
    <row r="8115" spans="1:2" ht="15" customHeight="1" x14ac:dyDescent="0.3">
      <c r="A8115" t="s">
        <v>10027</v>
      </c>
      <c r="B8115">
        <f t="shared" si="514"/>
        <v>30</v>
      </c>
    </row>
    <row r="8116" spans="1:2" ht="15" customHeight="1" x14ac:dyDescent="0.3">
      <c r="A8116" t="s">
        <v>10028</v>
      </c>
      <c r="B8116">
        <f t="shared" si="514"/>
        <v>30</v>
      </c>
    </row>
    <row r="8117" spans="1:2" ht="15" customHeight="1" x14ac:dyDescent="0.3">
      <c r="A8117" t="s">
        <v>10029</v>
      </c>
      <c r="B8117">
        <f t="shared" si="514"/>
        <v>35</v>
      </c>
    </row>
    <row r="8118" spans="1:2" ht="15" customHeight="1" x14ac:dyDescent="0.3">
      <c r="A8118" t="s">
        <v>10030</v>
      </c>
      <c r="B8118">
        <f t="shared" si="514"/>
        <v>35</v>
      </c>
    </row>
    <row r="8119" spans="1:2" ht="15" customHeight="1" x14ac:dyDescent="0.3">
      <c r="A8119" t="s">
        <v>10031</v>
      </c>
      <c r="B8119">
        <f t="shared" si="514"/>
        <v>35</v>
      </c>
    </row>
    <row r="8120" spans="1:2" ht="15" customHeight="1" x14ac:dyDescent="0.3">
      <c r="A8120" t="s">
        <v>10032</v>
      </c>
      <c r="B8120">
        <f t="shared" si="514"/>
        <v>35</v>
      </c>
    </row>
    <row r="8121" spans="1:2" ht="15" customHeight="1" x14ac:dyDescent="0.3">
      <c r="A8121" t="s">
        <v>10033</v>
      </c>
      <c r="B8121">
        <f t="shared" si="514"/>
        <v>45</v>
      </c>
    </row>
    <row r="8122" spans="1:2" ht="15" customHeight="1" x14ac:dyDescent="0.3">
      <c r="A8122" t="s">
        <v>10034</v>
      </c>
      <c r="B8122">
        <f t="shared" ref="B8122:B8151" si="515">B6819</f>
        <v>25</v>
      </c>
    </row>
    <row r="8123" spans="1:2" ht="15" customHeight="1" x14ac:dyDescent="0.3">
      <c r="A8123" t="s">
        <v>10035</v>
      </c>
      <c r="B8123">
        <f t="shared" si="515"/>
        <v>25</v>
      </c>
    </row>
    <row r="8124" spans="1:2" ht="15" customHeight="1" x14ac:dyDescent="0.3">
      <c r="A8124" t="s">
        <v>10036</v>
      </c>
      <c r="B8124">
        <f t="shared" si="515"/>
        <v>25</v>
      </c>
    </row>
    <row r="8125" spans="1:2" ht="15" customHeight="1" x14ac:dyDescent="0.3">
      <c r="A8125" t="s">
        <v>10037</v>
      </c>
      <c r="B8125">
        <f t="shared" si="515"/>
        <v>25</v>
      </c>
    </row>
    <row r="8126" spans="1:2" ht="15" customHeight="1" x14ac:dyDescent="0.3">
      <c r="A8126" t="s">
        <v>10038</v>
      </c>
      <c r="B8126">
        <f t="shared" si="515"/>
        <v>25</v>
      </c>
    </row>
    <row r="8127" spans="1:2" ht="15" customHeight="1" x14ac:dyDescent="0.3">
      <c r="A8127" t="s">
        <v>10039</v>
      </c>
      <c r="B8127">
        <f t="shared" si="515"/>
        <v>25</v>
      </c>
    </row>
    <row r="8128" spans="1:2" ht="15" customHeight="1" x14ac:dyDescent="0.3">
      <c r="A8128" t="s">
        <v>10040</v>
      </c>
      <c r="B8128">
        <f t="shared" si="515"/>
        <v>25</v>
      </c>
    </row>
    <row r="8129" spans="1:2" ht="15" customHeight="1" x14ac:dyDescent="0.3">
      <c r="A8129" t="s">
        <v>10041</v>
      </c>
      <c r="B8129">
        <f t="shared" si="515"/>
        <v>30</v>
      </c>
    </row>
    <row r="8130" spans="1:2" ht="15" customHeight="1" x14ac:dyDescent="0.3">
      <c r="A8130" t="s">
        <v>10042</v>
      </c>
      <c r="B8130">
        <f t="shared" si="515"/>
        <v>55</v>
      </c>
    </row>
    <row r="8131" spans="1:2" ht="15" customHeight="1" x14ac:dyDescent="0.3">
      <c r="A8131" t="s">
        <v>10043</v>
      </c>
      <c r="B8131">
        <f t="shared" si="515"/>
        <v>25</v>
      </c>
    </row>
    <row r="8132" spans="1:2" ht="15" customHeight="1" x14ac:dyDescent="0.3">
      <c r="A8132" t="s">
        <v>10044</v>
      </c>
      <c r="B8132">
        <f t="shared" si="515"/>
        <v>25</v>
      </c>
    </row>
    <row r="8133" spans="1:2" ht="15" customHeight="1" x14ac:dyDescent="0.3">
      <c r="A8133" t="s">
        <v>10045</v>
      </c>
      <c r="B8133">
        <f t="shared" si="515"/>
        <v>25</v>
      </c>
    </row>
    <row r="8134" spans="1:2" ht="15" customHeight="1" x14ac:dyDescent="0.3">
      <c r="A8134" t="s">
        <v>10046</v>
      </c>
      <c r="B8134">
        <f t="shared" si="515"/>
        <v>25</v>
      </c>
    </row>
    <row r="8135" spans="1:2" ht="15" customHeight="1" x14ac:dyDescent="0.3">
      <c r="A8135" t="s">
        <v>10047</v>
      </c>
      <c r="B8135">
        <f t="shared" si="515"/>
        <v>30</v>
      </c>
    </row>
    <row r="8136" spans="1:2" ht="15" customHeight="1" x14ac:dyDescent="0.3">
      <c r="A8136" t="s">
        <v>10048</v>
      </c>
      <c r="B8136">
        <f t="shared" si="515"/>
        <v>30</v>
      </c>
    </row>
    <row r="8137" spans="1:2" ht="15" customHeight="1" x14ac:dyDescent="0.3">
      <c r="A8137" t="s">
        <v>10049</v>
      </c>
      <c r="B8137">
        <f t="shared" si="515"/>
        <v>30</v>
      </c>
    </row>
    <row r="8138" spans="1:2" ht="15" customHeight="1" x14ac:dyDescent="0.3">
      <c r="A8138" t="s">
        <v>10050</v>
      </c>
      <c r="B8138">
        <f t="shared" si="515"/>
        <v>25</v>
      </c>
    </row>
    <row r="8139" spans="1:2" ht="15" customHeight="1" x14ac:dyDescent="0.3">
      <c r="A8139" t="s">
        <v>10051</v>
      </c>
      <c r="B8139">
        <f t="shared" si="515"/>
        <v>30</v>
      </c>
    </row>
    <row r="8140" spans="1:2" ht="15" customHeight="1" x14ac:dyDescent="0.3">
      <c r="A8140" t="s">
        <v>10052</v>
      </c>
      <c r="B8140">
        <f t="shared" si="515"/>
        <v>30</v>
      </c>
    </row>
    <row r="8141" spans="1:2" ht="15" customHeight="1" x14ac:dyDescent="0.3">
      <c r="A8141" t="s">
        <v>10053</v>
      </c>
      <c r="B8141">
        <f t="shared" si="515"/>
        <v>25</v>
      </c>
    </row>
    <row r="8142" spans="1:2" ht="15" customHeight="1" x14ac:dyDescent="0.3">
      <c r="A8142" t="s">
        <v>10054</v>
      </c>
      <c r="B8142">
        <f t="shared" si="515"/>
        <v>25</v>
      </c>
    </row>
    <row r="8143" spans="1:2" ht="15" customHeight="1" x14ac:dyDescent="0.3">
      <c r="A8143" t="s">
        <v>10055</v>
      </c>
      <c r="B8143">
        <f t="shared" si="515"/>
        <v>25</v>
      </c>
    </row>
    <row r="8144" spans="1:2" ht="15" customHeight="1" x14ac:dyDescent="0.3">
      <c r="A8144" t="s">
        <v>10056</v>
      </c>
      <c r="B8144">
        <f t="shared" si="515"/>
        <v>25</v>
      </c>
    </row>
    <row r="8145" spans="1:2" ht="15" customHeight="1" x14ac:dyDescent="0.3">
      <c r="A8145" t="s">
        <v>10057</v>
      </c>
      <c r="B8145">
        <f t="shared" si="515"/>
        <v>25</v>
      </c>
    </row>
    <row r="8146" spans="1:2" ht="15" customHeight="1" x14ac:dyDescent="0.3">
      <c r="A8146" t="s">
        <v>10058</v>
      </c>
      <c r="B8146">
        <f t="shared" si="515"/>
        <v>25</v>
      </c>
    </row>
    <row r="8147" spans="1:2" ht="15" customHeight="1" x14ac:dyDescent="0.3">
      <c r="A8147" t="s">
        <v>10059</v>
      </c>
      <c r="B8147">
        <f t="shared" si="515"/>
        <v>25</v>
      </c>
    </row>
    <row r="8148" spans="1:2" ht="15" customHeight="1" x14ac:dyDescent="0.3">
      <c r="A8148" t="s">
        <v>10060</v>
      </c>
      <c r="B8148">
        <f t="shared" si="515"/>
        <v>25</v>
      </c>
    </row>
    <row r="8149" spans="1:2" ht="15" customHeight="1" x14ac:dyDescent="0.3">
      <c r="A8149" t="s">
        <v>10061</v>
      </c>
      <c r="B8149">
        <f t="shared" si="515"/>
        <v>35</v>
      </c>
    </row>
    <row r="8150" spans="1:2" ht="15" customHeight="1" x14ac:dyDescent="0.3">
      <c r="A8150" t="s">
        <v>10062</v>
      </c>
      <c r="B8150">
        <f t="shared" si="515"/>
        <v>30</v>
      </c>
    </row>
    <row r="8151" spans="1:2" ht="15" customHeight="1" x14ac:dyDescent="0.3">
      <c r="A8151" t="s">
        <v>10063</v>
      </c>
      <c r="B8151">
        <f t="shared" si="515"/>
        <v>30</v>
      </c>
    </row>
    <row r="8152" spans="1:2" ht="15" customHeight="1" x14ac:dyDescent="0.3">
      <c r="A8152" t="s">
        <v>10064</v>
      </c>
      <c r="B8152">
        <f>B6850</f>
        <v>25</v>
      </c>
    </row>
    <row r="8153" spans="1:2" ht="15" customHeight="1" x14ac:dyDescent="0.3">
      <c r="A8153" t="s">
        <v>10065</v>
      </c>
      <c r="B8153">
        <f>B6850</f>
        <v>25</v>
      </c>
    </row>
    <row r="8154" spans="1:2" ht="15" customHeight="1" x14ac:dyDescent="0.3">
      <c r="A8154" t="s">
        <v>10066</v>
      </c>
      <c r="B8154">
        <f>B6851</f>
        <v>30</v>
      </c>
    </row>
    <row r="8155" spans="1:2" ht="15" customHeight="1" x14ac:dyDescent="0.3">
      <c r="A8155" t="s">
        <v>10067</v>
      </c>
      <c r="B8155">
        <f>B6852</f>
        <v>35</v>
      </c>
    </row>
    <row r="8156" spans="1:2" ht="15" customHeight="1" x14ac:dyDescent="0.3">
      <c r="A8156" t="s">
        <v>10068</v>
      </c>
      <c r="B8156">
        <f>B6853</f>
        <v>25</v>
      </c>
    </row>
    <row r="8157" spans="1:2" ht="15" customHeight="1" x14ac:dyDescent="0.3">
      <c r="A8157" t="s">
        <v>10069</v>
      </c>
      <c r="B8157">
        <f>B6858</f>
        <v>25</v>
      </c>
    </row>
    <row r="8158" spans="1:2" ht="15" customHeight="1" x14ac:dyDescent="0.3">
      <c r="A8158" t="s">
        <v>10070</v>
      </c>
      <c r="B8158">
        <f>B6859</f>
        <v>30</v>
      </c>
    </row>
    <row r="8159" spans="1:2" ht="15" customHeight="1" x14ac:dyDescent="0.3">
      <c r="A8159" t="s">
        <v>10071</v>
      </c>
      <c r="B8159">
        <f>B6860</f>
        <v>25</v>
      </c>
    </row>
    <row r="8160" spans="1:2" ht="15" customHeight="1" x14ac:dyDescent="0.3">
      <c r="A8160" t="s">
        <v>10072</v>
      </c>
      <c r="B8160">
        <f>B6861</f>
        <v>25</v>
      </c>
    </row>
    <row r="8161" spans="1:2" ht="15" customHeight="1" x14ac:dyDescent="0.3">
      <c r="A8161" t="s">
        <v>10073</v>
      </c>
      <c r="B8161">
        <f t="shared" ref="B8161:B8194" si="516">B6866</f>
        <v>30</v>
      </c>
    </row>
    <row r="8162" spans="1:2" ht="15" customHeight="1" x14ac:dyDescent="0.3">
      <c r="A8162" t="s">
        <v>10074</v>
      </c>
      <c r="B8162">
        <f t="shared" si="516"/>
        <v>25</v>
      </c>
    </row>
    <row r="8163" spans="1:2" ht="15" customHeight="1" x14ac:dyDescent="0.3">
      <c r="A8163" t="s">
        <v>10075</v>
      </c>
      <c r="B8163">
        <f t="shared" si="516"/>
        <v>30</v>
      </c>
    </row>
    <row r="8164" spans="1:2" ht="15" customHeight="1" x14ac:dyDescent="0.3">
      <c r="A8164" t="s">
        <v>10076</v>
      </c>
      <c r="B8164">
        <f t="shared" si="516"/>
        <v>30</v>
      </c>
    </row>
    <row r="8165" spans="1:2" ht="15" customHeight="1" x14ac:dyDescent="0.3">
      <c r="A8165" t="s">
        <v>10077</v>
      </c>
      <c r="B8165">
        <f t="shared" si="516"/>
        <v>25</v>
      </c>
    </row>
    <row r="8166" spans="1:2" ht="15" customHeight="1" x14ac:dyDescent="0.3">
      <c r="A8166" t="s">
        <v>10078</v>
      </c>
      <c r="B8166">
        <f t="shared" si="516"/>
        <v>30</v>
      </c>
    </row>
    <row r="8167" spans="1:2" ht="15" customHeight="1" x14ac:dyDescent="0.3">
      <c r="A8167" t="s">
        <v>10079</v>
      </c>
      <c r="B8167">
        <f t="shared" si="516"/>
        <v>35</v>
      </c>
    </row>
    <row r="8168" spans="1:2" ht="15" customHeight="1" x14ac:dyDescent="0.3">
      <c r="A8168" t="s">
        <v>10080</v>
      </c>
      <c r="B8168">
        <f t="shared" si="516"/>
        <v>30</v>
      </c>
    </row>
    <row r="8169" spans="1:2" ht="15" customHeight="1" x14ac:dyDescent="0.3">
      <c r="A8169" t="s">
        <v>10081</v>
      </c>
      <c r="B8169">
        <f t="shared" si="516"/>
        <v>30</v>
      </c>
    </row>
    <row r="8170" spans="1:2" ht="15" customHeight="1" x14ac:dyDescent="0.3">
      <c r="A8170" t="s">
        <v>10082</v>
      </c>
      <c r="B8170">
        <f t="shared" si="516"/>
        <v>30</v>
      </c>
    </row>
    <row r="8171" spans="1:2" ht="15" customHeight="1" x14ac:dyDescent="0.3">
      <c r="A8171" t="s">
        <v>10083</v>
      </c>
      <c r="B8171">
        <f t="shared" si="516"/>
        <v>30</v>
      </c>
    </row>
    <row r="8172" spans="1:2" ht="15" customHeight="1" x14ac:dyDescent="0.3">
      <c r="A8172" t="s">
        <v>10084</v>
      </c>
      <c r="B8172">
        <f t="shared" si="516"/>
        <v>30</v>
      </c>
    </row>
    <row r="8173" spans="1:2" ht="15" customHeight="1" x14ac:dyDescent="0.3">
      <c r="A8173" t="s">
        <v>10085</v>
      </c>
      <c r="B8173">
        <f t="shared" si="516"/>
        <v>25</v>
      </c>
    </row>
    <row r="8174" spans="1:2" ht="15" customHeight="1" x14ac:dyDescent="0.3">
      <c r="A8174" t="s">
        <v>10086</v>
      </c>
      <c r="B8174">
        <f t="shared" si="516"/>
        <v>25</v>
      </c>
    </row>
    <row r="8175" spans="1:2" ht="15" customHeight="1" x14ac:dyDescent="0.3">
      <c r="A8175" t="s">
        <v>10087</v>
      </c>
      <c r="B8175">
        <f t="shared" si="516"/>
        <v>30</v>
      </c>
    </row>
    <row r="8176" spans="1:2" ht="15" customHeight="1" x14ac:dyDescent="0.3">
      <c r="A8176" t="s">
        <v>10088</v>
      </c>
      <c r="B8176">
        <f t="shared" si="516"/>
        <v>30</v>
      </c>
    </row>
    <row r="8177" spans="1:2" ht="15" customHeight="1" x14ac:dyDescent="0.3">
      <c r="A8177" t="s">
        <v>10089</v>
      </c>
      <c r="B8177">
        <f t="shared" si="516"/>
        <v>25</v>
      </c>
    </row>
    <row r="8178" spans="1:2" ht="15" customHeight="1" x14ac:dyDescent="0.3">
      <c r="A8178" t="s">
        <v>10090</v>
      </c>
      <c r="B8178">
        <f t="shared" si="516"/>
        <v>25</v>
      </c>
    </row>
    <row r="8179" spans="1:2" ht="15" customHeight="1" x14ac:dyDescent="0.3">
      <c r="A8179" t="s">
        <v>10091</v>
      </c>
      <c r="B8179">
        <f t="shared" si="516"/>
        <v>25</v>
      </c>
    </row>
    <row r="8180" spans="1:2" ht="15" customHeight="1" x14ac:dyDescent="0.3">
      <c r="A8180" t="s">
        <v>10092</v>
      </c>
      <c r="B8180">
        <f t="shared" si="516"/>
        <v>25</v>
      </c>
    </row>
    <row r="8181" spans="1:2" ht="15" customHeight="1" x14ac:dyDescent="0.3">
      <c r="A8181" t="s">
        <v>10093</v>
      </c>
      <c r="B8181">
        <f t="shared" si="516"/>
        <v>30</v>
      </c>
    </row>
    <row r="8182" spans="1:2" ht="15" customHeight="1" x14ac:dyDescent="0.3">
      <c r="A8182" t="s">
        <v>10094</v>
      </c>
      <c r="B8182">
        <f t="shared" si="516"/>
        <v>30</v>
      </c>
    </row>
    <row r="8183" spans="1:2" ht="15" customHeight="1" x14ac:dyDescent="0.3">
      <c r="A8183" t="s">
        <v>10095</v>
      </c>
      <c r="B8183">
        <f t="shared" si="516"/>
        <v>25</v>
      </c>
    </row>
    <row r="8184" spans="1:2" ht="15" customHeight="1" x14ac:dyDescent="0.3">
      <c r="A8184" t="s">
        <v>10096</v>
      </c>
      <c r="B8184">
        <f t="shared" si="516"/>
        <v>25</v>
      </c>
    </row>
    <row r="8185" spans="1:2" ht="15" customHeight="1" x14ac:dyDescent="0.3">
      <c r="A8185" t="s">
        <v>10097</v>
      </c>
      <c r="B8185">
        <f t="shared" si="516"/>
        <v>25</v>
      </c>
    </row>
    <row r="8186" spans="1:2" ht="15" customHeight="1" x14ac:dyDescent="0.3">
      <c r="A8186" t="s">
        <v>10098</v>
      </c>
      <c r="B8186">
        <f t="shared" si="516"/>
        <v>30</v>
      </c>
    </row>
    <row r="8187" spans="1:2" ht="15" customHeight="1" x14ac:dyDescent="0.3">
      <c r="A8187" t="s">
        <v>10099</v>
      </c>
      <c r="B8187">
        <f t="shared" si="516"/>
        <v>25</v>
      </c>
    </row>
    <row r="8188" spans="1:2" ht="15" customHeight="1" x14ac:dyDescent="0.3">
      <c r="A8188" t="s">
        <v>10100</v>
      </c>
      <c r="B8188">
        <f t="shared" si="516"/>
        <v>25</v>
      </c>
    </row>
    <row r="8189" spans="1:2" ht="15" customHeight="1" x14ac:dyDescent="0.3">
      <c r="A8189" t="s">
        <v>10101</v>
      </c>
      <c r="B8189">
        <f t="shared" si="516"/>
        <v>25</v>
      </c>
    </row>
    <row r="8190" spans="1:2" ht="15" customHeight="1" x14ac:dyDescent="0.3">
      <c r="A8190" t="s">
        <v>10102</v>
      </c>
      <c r="B8190">
        <f t="shared" si="516"/>
        <v>25</v>
      </c>
    </row>
    <row r="8191" spans="1:2" ht="15" customHeight="1" x14ac:dyDescent="0.3">
      <c r="A8191" t="s">
        <v>10103</v>
      </c>
      <c r="B8191">
        <f t="shared" si="516"/>
        <v>30</v>
      </c>
    </row>
    <row r="8192" spans="1:2" ht="15" customHeight="1" x14ac:dyDescent="0.3">
      <c r="A8192" t="s">
        <v>10104</v>
      </c>
      <c r="B8192">
        <f t="shared" si="516"/>
        <v>30</v>
      </c>
    </row>
    <row r="8193" spans="1:2" ht="15" customHeight="1" x14ac:dyDescent="0.3">
      <c r="A8193" t="s">
        <v>10105</v>
      </c>
      <c r="B8193">
        <f t="shared" si="516"/>
        <v>25</v>
      </c>
    </row>
    <row r="8194" spans="1:2" ht="15" customHeight="1" x14ac:dyDescent="0.3">
      <c r="A8194" t="s">
        <v>10106</v>
      </c>
      <c r="B8194">
        <f t="shared" si="516"/>
        <v>25</v>
      </c>
    </row>
    <row r="8195" spans="1:2" ht="15" customHeight="1" x14ac:dyDescent="0.3">
      <c r="A8195" t="s">
        <v>10107</v>
      </c>
      <c r="B8195">
        <f>B6903</f>
        <v>25</v>
      </c>
    </row>
    <row r="8196" spans="1:2" ht="15" customHeight="1" x14ac:dyDescent="0.3">
      <c r="A8196" t="s">
        <v>10108</v>
      </c>
      <c r="B8196">
        <f>B6905</f>
        <v>35</v>
      </c>
    </row>
    <row r="8197" spans="1:2" ht="15" customHeight="1" x14ac:dyDescent="0.3">
      <c r="A8197" t="s">
        <v>10109</v>
      </c>
      <c r="B8197">
        <f>B6906</f>
        <v>35</v>
      </c>
    </row>
    <row r="8198" spans="1:2" ht="15" customHeight="1" x14ac:dyDescent="0.3">
      <c r="A8198" t="s">
        <v>10110</v>
      </c>
      <c r="B8198">
        <f>B6911</f>
        <v>25</v>
      </c>
    </row>
    <row r="8199" spans="1:2" ht="15" customHeight="1" x14ac:dyDescent="0.3">
      <c r="A8199" t="s">
        <v>10111</v>
      </c>
      <c r="B8199">
        <f>B6912</f>
        <v>30</v>
      </c>
    </row>
    <row r="8200" spans="1:2" ht="15" customHeight="1" x14ac:dyDescent="0.3">
      <c r="A8200" t="s">
        <v>10112</v>
      </c>
      <c r="B8200">
        <f>B6915</f>
        <v>30</v>
      </c>
    </row>
    <row r="8201" spans="1:2" ht="15" customHeight="1" x14ac:dyDescent="0.3">
      <c r="A8201" t="s">
        <v>10113</v>
      </c>
      <c r="B8201">
        <f t="shared" ref="B8201:B8227" si="517">B6920</f>
        <v>30</v>
      </c>
    </row>
    <row r="8202" spans="1:2" ht="15" customHeight="1" x14ac:dyDescent="0.3">
      <c r="A8202" t="s">
        <v>10114</v>
      </c>
      <c r="B8202">
        <f t="shared" si="517"/>
        <v>30</v>
      </c>
    </row>
    <row r="8203" spans="1:2" ht="15" customHeight="1" x14ac:dyDescent="0.3">
      <c r="A8203" t="s">
        <v>10115</v>
      </c>
      <c r="B8203">
        <f t="shared" si="517"/>
        <v>30</v>
      </c>
    </row>
    <row r="8204" spans="1:2" ht="15" customHeight="1" x14ac:dyDescent="0.3">
      <c r="A8204" t="s">
        <v>10116</v>
      </c>
      <c r="B8204">
        <f t="shared" si="517"/>
        <v>25</v>
      </c>
    </row>
    <row r="8205" spans="1:2" ht="15" customHeight="1" x14ac:dyDescent="0.3">
      <c r="A8205" t="s">
        <v>10117</v>
      </c>
      <c r="B8205">
        <f t="shared" si="517"/>
        <v>25</v>
      </c>
    </row>
    <row r="8206" spans="1:2" ht="15" customHeight="1" x14ac:dyDescent="0.3">
      <c r="A8206" t="s">
        <v>10118</v>
      </c>
      <c r="B8206">
        <f t="shared" si="517"/>
        <v>25</v>
      </c>
    </row>
    <row r="8207" spans="1:2" ht="15" customHeight="1" x14ac:dyDescent="0.3">
      <c r="A8207" s="74" t="s">
        <v>10119</v>
      </c>
      <c r="B8207">
        <f t="shared" si="517"/>
        <v>25</v>
      </c>
    </row>
    <row r="8208" spans="1:2" ht="15" customHeight="1" x14ac:dyDescent="0.3">
      <c r="A8208" t="s">
        <v>10120</v>
      </c>
      <c r="B8208">
        <f t="shared" si="517"/>
        <v>25</v>
      </c>
    </row>
    <row r="8209" spans="1:2" ht="15" customHeight="1" x14ac:dyDescent="0.3">
      <c r="A8209" t="s">
        <v>10121</v>
      </c>
      <c r="B8209">
        <f t="shared" si="517"/>
        <v>30</v>
      </c>
    </row>
    <row r="8210" spans="1:2" ht="15" customHeight="1" x14ac:dyDescent="0.3">
      <c r="A8210" t="s">
        <v>10122</v>
      </c>
      <c r="B8210">
        <f t="shared" si="517"/>
        <v>30</v>
      </c>
    </row>
    <row r="8211" spans="1:2" ht="15" customHeight="1" x14ac:dyDescent="0.3">
      <c r="A8211" t="s">
        <v>10123</v>
      </c>
      <c r="B8211">
        <f t="shared" si="517"/>
        <v>30</v>
      </c>
    </row>
    <row r="8212" spans="1:2" ht="15" customHeight="1" x14ac:dyDescent="0.3">
      <c r="A8212" t="s">
        <v>10124</v>
      </c>
      <c r="B8212">
        <f t="shared" si="517"/>
        <v>30</v>
      </c>
    </row>
    <row r="8213" spans="1:2" ht="15" customHeight="1" x14ac:dyDescent="0.3">
      <c r="A8213" t="s">
        <v>10125</v>
      </c>
      <c r="B8213">
        <f t="shared" si="517"/>
        <v>0</v>
      </c>
    </row>
    <row r="8214" spans="1:2" ht="15" customHeight="1" x14ac:dyDescent="0.3">
      <c r="A8214" t="s">
        <v>10126</v>
      </c>
      <c r="B8214">
        <f t="shared" si="517"/>
        <v>30</v>
      </c>
    </row>
    <row r="8215" spans="1:2" ht="15" customHeight="1" x14ac:dyDescent="0.3">
      <c r="A8215" t="s">
        <v>10127</v>
      </c>
      <c r="B8215">
        <f t="shared" si="517"/>
        <v>30</v>
      </c>
    </row>
    <row r="8216" spans="1:2" ht="15" customHeight="1" x14ac:dyDescent="0.3">
      <c r="A8216" t="s">
        <v>10128</v>
      </c>
      <c r="B8216">
        <f t="shared" si="517"/>
        <v>25</v>
      </c>
    </row>
    <row r="8217" spans="1:2" ht="15" customHeight="1" x14ac:dyDescent="0.3">
      <c r="A8217" t="s">
        <v>10129</v>
      </c>
      <c r="B8217">
        <f t="shared" si="517"/>
        <v>25</v>
      </c>
    </row>
    <row r="8218" spans="1:2" ht="15" customHeight="1" x14ac:dyDescent="0.3">
      <c r="A8218" t="s">
        <v>10130</v>
      </c>
      <c r="B8218">
        <f t="shared" si="517"/>
        <v>25</v>
      </c>
    </row>
    <row r="8219" spans="1:2" ht="15" customHeight="1" x14ac:dyDescent="0.3">
      <c r="A8219" t="s">
        <v>10131</v>
      </c>
      <c r="B8219">
        <f t="shared" si="517"/>
        <v>25</v>
      </c>
    </row>
    <row r="8220" spans="1:2" ht="15" customHeight="1" x14ac:dyDescent="0.3">
      <c r="A8220" t="s">
        <v>10132</v>
      </c>
      <c r="B8220">
        <f t="shared" si="517"/>
        <v>0</v>
      </c>
    </row>
    <row r="8221" spans="1:2" ht="15" customHeight="1" x14ac:dyDescent="0.3">
      <c r="A8221" t="s">
        <v>10133</v>
      </c>
      <c r="B8221">
        <f t="shared" si="517"/>
        <v>25</v>
      </c>
    </row>
    <row r="8222" spans="1:2" ht="15" customHeight="1" x14ac:dyDescent="0.3">
      <c r="A8222" t="s">
        <v>10134</v>
      </c>
      <c r="B8222">
        <f t="shared" si="517"/>
        <v>25</v>
      </c>
    </row>
    <row r="8223" spans="1:2" ht="15" customHeight="1" x14ac:dyDescent="0.3">
      <c r="A8223" t="s">
        <v>10135</v>
      </c>
      <c r="B8223">
        <f t="shared" si="517"/>
        <v>25</v>
      </c>
    </row>
    <row r="8224" spans="1:2" ht="15" customHeight="1" x14ac:dyDescent="0.3">
      <c r="A8224" t="s">
        <v>10136</v>
      </c>
      <c r="B8224">
        <f t="shared" si="517"/>
        <v>30</v>
      </c>
    </row>
    <row r="8225" spans="1:2" ht="15" customHeight="1" x14ac:dyDescent="0.3">
      <c r="A8225" t="s">
        <v>10137</v>
      </c>
      <c r="B8225">
        <f t="shared" si="517"/>
        <v>30</v>
      </c>
    </row>
    <row r="8226" spans="1:2" ht="15" customHeight="1" x14ac:dyDescent="0.3">
      <c r="A8226" t="s">
        <v>10138</v>
      </c>
      <c r="B8226">
        <f t="shared" si="517"/>
        <v>30</v>
      </c>
    </row>
    <row r="8227" spans="1:2" ht="15" customHeight="1" x14ac:dyDescent="0.3">
      <c r="A8227" t="s">
        <v>10139</v>
      </c>
      <c r="B8227">
        <f t="shared" si="517"/>
        <v>25</v>
      </c>
    </row>
    <row r="8228" spans="1:2" ht="15" customHeight="1" x14ac:dyDescent="0.3">
      <c r="A8228" t="s">
        <v>10140</v>
      </c>
      <c r="B8228">
        <f t="shared" ref="B8228:B8259" si="518">B6948</f>
        <v>30</v>
      </c>
    </row>
    <row r="8229" spans="1:2" ht="15" customHeight="1" x14ac:dyDescent="0.3">
      <c r="A8229" t="s">
        <v>10141</v>
      </c>
      <c r="B8229">
        <f t="shared" si="518"/>
        <v>25</v>
      </c>
    </row>
    <row r="8230" spans="1:2" ht="15" customHeight="1" x14ac:dyDescent="0.3">
      <c r="A8230" t="s">
        <v>10142</v>
      </c>
      <c r="B8230">
        <f t="shared" si="518"/>
        <v>30</v>
      </c>
    </row>
    <row r="8231" spans="1:2" ht="15" customHeight="1" x14ac:dyDescent="0.3">
      <c r="A8231" t="s">
        <v>10143</v>
      </c>
      <c r="B8231">
        <f t="shared" si="518"/>
        <v>25</v>
      </c>
    </row>
    <row r="8232" spans="1:2" ht="15" customHeight="1" x14ac:dyDescent="0.3">
      <c r="A8232" t="s">
        <v>10144</v>
      </c>
      <c r="B8232">
        <f t="shared" si="518"/>
        <v>30</v>
      </c>
    </row>
    <row r="8233" spans="1:2" ht="15" customHeight="1" x14ac:dyDescent="0.3">
      <c r="A8233" t="s">
        <v>10145</v>
      </c>
      <c r="B8233">
        <f t="shared" si="518"/>
        <v>25</v>
      </c>
    </row>
    <row r="8234" spans="1:2" ht="15" customHeight="1" x14ac:dyDescent="0.3">
      <c r="A8234" t="s">
        <v>10146</v>
      </c>
      <c r="B8234">
        <f t="shared" si="518"/>
        <v>30</v>
      </c>
    </row>
    <row r="8235" spans="1:2" ht="15" customHeight="1" x14ac:dyDescent="0.3">
      <c r="A8235" t="s">
        <v>10147</v>
      </c>
      <c r="B8235">
        <f t="shared" si="518"/>
        <v>30</v>
      </c>
    </row>
    <row r="8236" spans="1:2" ht="15" customHeight="1" x14ac:dyDescent="0.3">
      <c r="A8236" t="s">
        <v>10148</v>
      </c>
      <c r="B8236">
        <f t="shared" si="518"/>
        <v>30</v>
      </c>
    </row>
    <row r="8237" spans="1:2" ht="15" customHeight="1" x14ac:dyDescent="0.3">
      <c r="A8237" t="s">
        <v>10149</v>
      </c>
      <c r="B8237">
        <f t="shared" si="518"/>
        <v>25</v>
      </c>
    </row>
    <row r="8238" spans="1:2" ht="15" customHeight="1" x14ac:dyDescent="0.3">
      <c r="A8238" t="s">
        <v>10150</v>
      </c>
      <c r="B8238">
        <f t="shared" si="518"/>
        <v>25</v>
      </c>
    </row>
    <row r="8239" spans="1:2" ht="15" customHeight="1" x14ac:dyDescent="0.3">
      <c r="A8239" t="s">
        <v>10151</v>
      </c>
      <c r="B8239">
        <f t="shared" si="518"/>
        <v>25</v>
      </c>
    </row>
    <row r="8240" spans="1:2" ht="15" customHeight="1" x14ac:dyDescent="0.3">
      <c r="A8240" t="s">
        <v>10152</v>
      </c>
      <c r="B8240">
        <f t="shared" si="518"/>
        <v>25</v>
      </c>
    </row>
    <row r="8241" spans="1:2" ht="15" customHeight="1" x14ac:dyDescent="0.3">
      <c r="A8241" t="s">
        <v>10153</v>
      </c>
      <c r="B8241">
        <f t="shared" si="518"/>
        <v>25</v>
      </c>
    </row>
    <row r="8242" spans="1:2" ht="15" customHeight="1" x14ac:dyDescent="0.3">
      <c r="A8242" t="s">
        <v>10154</v>
      </c>
      <c r="B8242">
        <f t="shared" si="518"/>
        <v>25</v>
      </c>
    </row>
    <row r="8243" spans="1:2" ht="15" customHeight="1" x14ac:dyDescent="0.3">
      <c r="A8243" t="s">
        <v>10155</v>
      </c>
      <c r="B8243">
        <f t="shared" si="518"/>
        <v>25</v>
      </c>
    </row>
    <row r="8244" spans="1:2" ht="15" customHeight="1" x14ac:dyDescent="0.3">
      <c r="A8244" t="s">
        <v>10156</v>
      </c>
      <c r="B8244">
        <f t="shared" si="518"/>
        <v>25</v>
      </c>
    </row>
    <row r="8245" spans="1:2" ht="15" customHeight="1" x14ac:dyDescent="0.3">
      <c r="A8245" t="s">
        <v>10157</v>
      </c>
      <c r="B8245">
        <f t="shared" si="518"/>
        <v>25</v>
      </c>
    </row>
    <row r="8246" spans="1:2" ht="15" customHeight="1" x14ac:dyDescent="0.3">
      <c r="A8246" t="s">
        <v>10158</v>
      </c>
      <c r="B8246">
        <f t="shared" si="518"/>
        <v>25</v>
      </c>
    </row>
    <row r="8247" spans="1:2" ht="15" customHeight="1" x14ac:dyDescent="0.3">
      <c r="A8247" t="s">
        <v>10159</v>
      </c>
      <c r="B8247">
        <f t="shared" si="518"/>
        <v>25</v>
      </c>
    </row>
    <row r="8248" spans="1:2" ht="15" customHeight="1" x14ac:dyDescent="0.3">
      <c r="A8248" t="s">
        <v>10160</v>
      </c>
      <c r="B8248">
        <f t="shared" si="518"/>
        <v>25</v>
      </c>
    </row>
    <row r="8249" spans="1:2" ht="15" customHeight="1" x14ac:dyDescent="0.3">
      <c r="A8249" t="s">
        <v>10161</v>
      </c>
      <c r="B8249">
        <f t="shared" si="518"/>
        <v>25</v>
      </c>
    </row>
    <row r="8250" spans="1:2" ht="15" customHeight="1" x14ac:dyDescent="0.3">
      <c r="A8250" t="s">
        <v>10162</v>
      </c>
      <c r="B8250">
        <f t="shared" si="518"/>
        <v>25</v>
      </c>
    </row>
    <row r="8251" spans="1:2" ht="15" customHeight="1" x14ac:dyDescent="0.3">
      <c r="A8251" t="s">
        <v>10163</v>
      </c>
      <c r="B8251">
        <f t="shared" si="518"/>
        <v>25</v>
      </c>
    </row>
    <row r="8252" spans="1:2" ht="15" customHeight="1" x14ac:dyDescent="0.3">
      <c r="A8252" t="s">
        <v>10164</v>
      </c>
      <c r="B8252">
        <f t="shared" si="518"/>
        <v>25</v>
      </c>
    </row>
    <row r="8253" spans="1:2" ht="15" customHeight="1" x14ac:dyDescent="0.3">
      <c r="A8253" t="s">
        <v>10165</v>
      </c>
      <c r="B8253">
        <f t="shared" si="518"/>
        <v>25</v>
      </c>
    </row>
    <row r="8254" spans="1:2" ht="15" customHeight="1" x14ac:dyDescent="0.3">
      <c r="A8254" t="s">
        <v>10166</v>
      </c>
      <c r="B8254">
        <f t="shared" si="518"/>
        <v>35</v>
      </c>
    </row>
    <row r="8255" spans="1:2" ht="15" customHeight="1" x14ac:dyDescent="0.3">
      <c r="A8255" t="s">
        <v>10167</v>
      </c>
      <c r="B8255">
        <f t="shared" si="518"/>
        <v>30</v>
      </c>
    </row>
    <row r="8256" spans="1:2" ht="15" customHeight="1" x14ac:dyDescent="0.3">
      <c r="A8256" t="s">
        <v>10168</v>
      </c>
      <c r="B8256">
        <f t="shared" si="518"/>
        <v>25</v>
      </c>
    </row>
    <row r="8257" spans="1:2" ht="15" customHeight="1" x14ac:dyDescent="0.3">
      <c r="A8257" t="s">
        <v>10169</v>
      </c>
      <c r="B8257">
        <f t="shared" si="518"/>
        <v>25</v>
      </c>
    </row>
    <row r="8258" spans="1:2" ht="15" customHeight="1" x14ac:dyDescent="0.3">
      <c r="A8258" t="s">
        <v>10170</v>
      </c>
      <c r="B8258">
        <f t="shared" si="518"/>
        <v>25</v>
      </c>
    </row>
    <row r="8259" spans="1:2" ht="15" customHeight="1" x14ac:dyDescent="0.3">
      <c r="A8259" t="s">
        <v>10171</v>
      </c>
      <c r="B8259">
        <f t="shared" si="518"/>
        <v>25</v>
      </c>
    </row>
    <row r="8260" spans="1:2" ht="15" customHeight="1" x14ac:dyDescent="0.3">
      <c r="A8260" t="s">
        <v>10172</v>
      </c>
      <c r="B8260">
        <f t="shared" ref="B8260:B8291" si="519">B6980</f>
        <v>25</v>
      </c>
    </row>
    <row r="8261" spans="1:2" ht="15" customHeight="1" x14ac:dyDescent="0.3">
      <c r="A8261" t="s">
        <v>10173</v>
      </c>
      <c r="B8261">
        <f t="shared" si="519"/>
        <v>25</v>
      </c>
    </row>
    <row r="8262" spans="1:2" ht="15" customHeight="1" x14ac:dyDescent="0.3">
      <c r="A8262" t="s">
        <v>10174</v>
      </c>
      <c r="B8262">
        <f t="shared" si="519"/>
        <v>25</v>
      </c>
    </row>
    <row r="8263" spans="1:2" ht="15" customHeight="1" x14ac:dyDescent="0.3">
      <c r="A8263" t="s">
        <v>10175</v>
      </c>
      <c r="B8263">
        <f t="shared" si="519"/>
        <v>25</v>
      </c>
    </row>
    <row r="8264" spans="1:2" ht="15" customHeight="1" x14ac:dyDescent="0.3">
      <c r="A8264" t="s">
        <v>10176</v>
      </c>
      <c r="B8264">
        <f t="shared" si="519"/>
        <v>25</v>
      </c>
    </row>
    <row r="8265" spans="1:2" ht="15" customHeight="1" x14ac:dyDescent="0.3">
      <c r="A8265" t="s">
        <v>10177</v>
      </c>
      <c r="B8265">
        <f t="shared" si="519"/>
        <v>30</v>
      </c>
    </row>
    <row r="8266" spans="1:2" ht="15" customHeight="1" x14ac:dyDescent="0.3">
      <c r="A8266" t="s">
        <v>10178</v>
      </c>
      <c r="B8266">
        <f t="shared" si="519"/>
        <v>30</v>
      </c>
    </row>
    <row r="8267" spans="1:2" ht="15" customHeight="1" x14ac:dyDescent="0.3">
      <c r="A8267" t="s">
        <v>10179</v>
      </c>
      <c r="B8267">
        <f t="shared" si="519"/>
        <v>25</v>
      </c>
    </row>
    <row r="8268" spans="1:2" ht="15" customHeight="1" x14ac:dyDescent="0.3">
      <c r="A8268" t="s">
        <v>10180</v>
      </c>
      <c r="B8268">
        <f t="shared" si="519"/>
        <v>25</v>
      </c>
    </row>
    <row r="8269" spans="1:2" ht="15" customHeight="1" x14ac:dyDescent="0.3">
      <c r="A8269" t="s">
        <v>10181</v>
      </c>
      <c r="B8269">
        <f t="shared" si="519"/>
        <v>25</v>
      </c>
    </row>
    <row r="8270" spans="1:2" ht="15" customHeight="1" x14ac:dyDescent="0.3">
      <c r="A8270" t="s">
        <v>10182</v>
      </c>
      <c r="B8270">
        <f t="shared" si="519"/>
        <v>30</v>
      </c>
    </row>
    <row r="8271" spans="1:2" ht="15" customHeight="1" x14ac:dyDescent="0.3">
      <c r="A8271" t="s">
        <v>10183</v>
      </c>
      <c r="B8271">
        <f t="shared" si="519"/>
        <v>30</v>
      </c>
    </row>
    <row r="8272" spans="1:2" ht="15" customHeight="1" x14ac:dyDescent="0.3">
      <c r="A8272" t="s">
        <v>10184</v>
      </c>
      <c r="B8272">
        <f t="shared" si="519"/>
        <v>25</v>
      </c>
    </row>
    <row r="8273" spans="1:2" ht="15" customHeight="1" x14ac:dyDescent="0.3">
      <c r="A8273" t="s">
        <v>10185</v>
      </c>
      <c r="B8273">
        <f t="shared" si="519"/>
        <v>25</v>
      </c>
    </row>
    <row r="8274" spans="1:2" ht="15" customHeight="1" x14ac:dyDescent="0.3">
      <c r="A8274" t="s">
        <v>10186</v>
      </c>
      <c r="B8274">
        <f t="shared" si="519"/>
        <v>25</v>
      </c>
    </row>
    <row r="8275" spans="1:2" ht="15" customHeight="1" x14ac:dyDescent="0.3">
      <c r="A8275" t="s">
        <v>10187</v>
      </c>
      <c r="B8275">
        <f t="shared" si="519"/>
        <v>65</v>
      </c>
    </row>
    <row r="8276" spans="1:2" ht="15" customHeight="1" x14ac:dyDescent="0.3">
      <c r="A8276" t="s">
        <v>10188</v>
      </c>
      <c r="B8276">
        <f t="shared" si="519"/>
        <v>65</v>
      </c>
    </row>
    <row r="8277" spans="1:2" ht="15" customHeight="1" x14ac:dyDescent="0.3">
      <c r="A8277" t="s">
        <v>10189</v>
      </c>
      <c r="B8277">
        <f t="shared" si="519"/>
        <v>65</v>
      </c>
    </row>
    <row r="8278" spans="1:2" ht="15" customHeight="1" x14ac:dyDescent="0.3">
      <c r="A8278" t="s">
        <v>10190</v>
      </c>
      <c r="B8278">
        <f t="shared" si="519"/>
        <v>35</v>
      </c>
    </row>
    <row r="8279" spans="1:2" ht="15" customHeight="1" x14ac:dyDescent="0.3">
      <c r="A8279" t="s">
        <v>10191</v>
      </c>
      <c r="B8279">
        <f t="shared" si="519"/>
        <v>0</v>
      </c>
    </row>
    <row r="8280" spans="1:2" ht="15" customHeight="1" x14ac:dyDescent="0.3">
      <c r="A8280" t="s">
        <v>10192</v>
      </c>
      <c r="B8280">
        <f t="shared" si="519"/>
        <v>55</v>
      </c>
    </row>
    <row r="8281" spans="1:2" ht="15" customHeight="1" x14ac:dyDescent="0.3">
      <c r="A8281" t="s">
        <v>10193</v>
      </c>
      <c r="B8281">
        <f t="shared" si="519"/>
        <v>50</v>
      </c>
    </row>
    <row r="8282" spans="1:2" ht="15" customHeight="1" x14ac:dyDescent="0.3">
      <c r="A8282" t="s">
        <v>10194</v>
      </c>
      <c r="B8282">
        <f t="shared" si="519"/>
        <v>70</v>
      </c>
    </row>
    <row r="8283" spans="1:2" ht="15" customHeight="1" x14ac:dyDescent="0.3">
      <c r="A8283" t="s">
        <v>10195</v>
      </c>
      <c r="B8283">
        <f t="shared" si="519"/>
        <v>65</v>
      </c>
    </row>
    <row r="8284" spans="1:2" ht="15" customHeight="1" x14ac:dyDescent="0.3">
      <c r="A8284" t="s">
        <v>10196</v>
      </c>
      <c r="B8284">
        <f t="shared" si="519"/>
        <v>50</v>
      </c>
    </row>
    <row r="8285" spans="1:2" ht="15" customHeight="1" x14ac:dyDescent="0.3">
      <c r="A8285" t="s">
        <v>10197</v>
      </c>
      <c r="B8285">
        <f t="shared" si="519"/>
        <v>30</v>
      </c>
    </row>
    <row r="8286" spans="1:2" ht="15" customHeight="1" x14ac:dyDescent="0.3">
      <c r="A8286" t="s">
        <v>10198</v>
      </c>
      <c r="B8286">
        <f t="shared" si="519"/>
        <v>30</v>
      </c>
    </row>
    <row r="8287" spans="1:2" ht="15" customHeight="1" x14ac:dyDescent="0.3">
      <c r="A8287" t="s">
        <v>10199</v>
      </c>
      <c r="B8287">
        <f t="shared" si="519"/>
        <v>55</v>
      </c>
    </row>
    <row r="8288" spans="1:2" ht="15" customHeight="1" x14ac:dyDescent="0.3">
      <c r="A8288" t="s">
        <v>10200</v>
      </c>
      <c r="B8288">
        <f t="shared" si="519"/>
        <v>25</v>
      </c>
    </row>
    <row r="8289" spans="1:2" ht="15" customHeight="1" x14ac:dyDescent="0.3">
      <c r="A8289" t="s">
        <v>10201</v>
      </c>
      <c r="B8289">
        <f t="shared" si="519"/>
        <v>30</v>
      </c>
    </row>
    <row r="8290" spans="1:2" ht="15" customHeight="1" x14ac:dyDescent="0.3">
      <c r="A8290" t="s">
        <v>10202</v>
      </c>
      <c r="B8290">
        <f t="shared" si="519"/>
        <v>30</v>
      </c>
    </row>
    <row r="8291" spans="1:2" ht="15" customHeight="1" x14ac:dyDescent="0.3">
      <c r="A8291" t="s">
        <v>10203</v>
      </c>
      <c r="B8291">
        <f t="shared" si="519"/>
        <v>25</v>
      </c>
    </row>
    <row r="8292" spans="1:2" ht="15" customHeight="1" x14ac:dyDescent="0.3">
      <c r="A8292" t="s">
        <v>10204</v>
      </c>
      <c r="B8292">
        <f t="shared" ref="B8292:B8301" si="520">B7012</f>
        <v>30</v>
      </c>
    </row>
    <row r="8293" spans="1:2" ht="15" customHeight="1" x14ac:dyDescent="0.3">
      <c r="A8293" t="s">
        <v>10205</v>
      </c>
      <c r="B8293">
        <f t="shared" si="520"/>
        <v>30</v>
      </c>
    </row>
    <row r="8294" spans="1:2" ht="15" customHeight="1" x14ac:dyDescent="0.3">
      <c r="A8294" t="s">
        <v>10206</v>
      </c>
      <c r="B8294">
        <f t="shared" si="520"/>
        <v>30</v>
      </c>
    </row>
    <row r="8295" spans="1:2" ht="15" customHeight="1" x14ac:dyDescent="0.3">
      <c r="A8295" t="s">
        <v>10207</v>
      </c>
      <c r="B8295">
        <f t="shared" si="520"/>
        <v>30</v>
      </c>
    </row>
    <row r="8296" spans="1:2" ht="15" customHeight="1" x14ac:dyDescent="0.3">
      <c r="A8296" t="s">
        <v>10208</v>
      </c>
      <c r="B8296">
        <f t="shared" si="520"/>
        <v>50</v>
      </c>
    </row>
    <row r="8297" spans="1:2" ht="15" customHeight="1" x14ac:dyDescent="0.3">
      <c r="A8297" t="s">
        <v>10209</v>
      </c>
      <c r="B8297">
        <f t="shared" si="520"/>
        <v>50</v>
      </c>
    </row>
    <row r="8298" spans="1:2" ht="15" customHeight="1" x14ac:dyDescent="0.3">
      <c r="A8298" t="s">
        <v>10210</v>
      </c>
      <c r="B8298">
        <f t="shared" si="520"/>
        <v>45</v>
      </c>
    </row>
    <row r="8299" spans="1:2" ht="15" customHeight="1" x14ac:dyDescent="0.3">
      <c r="A8299" t="s">
        <v>10211</v>
      </c>
      <c r="B8299">
        <f t="shared" si="520"/>
        <v>35</v>
      </c>
    </row>
    <row r="8300" spans="1:2" ht="15" customHeight="1" x14ac:dyDescent="0.3">
      <c r="A8300" t="s">
        <v>10212</v>
      </c>
      <c r="B8300">
        <f t="shared" si="520"/>
        <v>35</v>
      </c>
    </row>
    <row r="8301" spans="1:2" ht="15" customHeight="1" x14ac:dyDescent="0.3">
      <c r="A8301" t="s">
        <v>10213</v>
      </c>
      <c r="B8301">
        <f t="shared" si="520"/>
        <v>65</v>
      </c>
    </row>
    <row r="8302" spans="1:2" ht="15" customHeight="1" x14ac:dyDescent="0.3">
      <c r="A8302" t="s">
        <v>6813</v>
      </c>
      <c r="B8302">
        <f>E2065</f>
        <v>35</v>
      </c>
    </row>
    <row r="8303" spans="1:2" ht="15" customHeight="1" x14ac:dyDescent="0.3">
      <c r="A8303" t="s">
        <v>6814</v>
      </c>
      <c r="B8303">
        <f>E2070</f>
        <v>40</v>
      </c>
    </row>
    <row r="8304" spans="1:2" ht="15" customHeight="1" x14ac:dyDescent="0.3">
      <c r="A8304" t="s">
        <v>6815</v>
      </c>
      <c r="B8304">
        <f>E2074</f>
        <v>40</v>
      </c>
    </row>
    <row r="8305" spans="1:2" ht="15" customHeight="1" x14ac:dyDescent="0.3">
      <c r="A8305" t="s">
        <v>6816</v>
      </c>
      <c r="B8305">
        <f>E2079</f>
        <v>40</v>
      </c>
    </row>
    <row r="8306" spans="1:2" ht="15" customHeight="1" x14ac:dyDescent="0.3">
      <c r="A8306" t="s">
        <v>6817</v>
      </c>
      <c r="B8306">
        <f>E2085</f>
        <v>35</v>
      </c>
    </row>
    <row r="8307" spans="1:2" ht="15" customHeight="1" x14ac:dyDescent="0.3">
      <c r="A8307" t="s">
        <v>7567</v>
      </c>
      <c r="B8307">
        <f>E2090</f>
        <v>45</v>
      </c>
    </row>
    <row r="8308" spans="1:2" ht="15" customHeight="1" x14ac:dyDescent="0.3">
      <c r="A8308" t="s">
        <v>7160</v>
      </c>
      <c r="B8308">
        <f>E2094</f>
        <v>45</v>
      </c>
    </row>
    <row r="8309" spans="1:2" ht="15" customHeight="1" x14ac:dyDescent="0.3">
      <c r="A8309" t="s">
        <v>6818</v>
      </c>
      <c r="B8309">
        <f>E2098</f>
        <v>40</v>
      </c>
    </row>
    <row r="8310" spans="1:2" ht="15" customHeight="1" x14ac:dyDescent="0.3">
      <c r="A8310" t="s">
        <v>6819</v>
      </c>
      <c r="B8310">
        <f>E2104</f>
        <v>45</v>
      </c>
    </row>
    <row r="8311" spans="1:2" ht="15" customHeight="1" x14ac:dyDescent="0.3">
      <c r="A8311" t="s">
        <v>6820</v>
      </c>
      <c r="B8311">
        <f>E2109</f>
        <v>50</v>
      </c>
    </row>
    <row r="8312" spans="1:2" ht="15" customHeight="1" x14ac:dyDescent="0.3">
      <c r="A8312" t="s">
        <v>6951</v>
      </c>
      <c r="B8312">
        <f>E2114</f>
        <v>50</v>
      </c>
    </row>
    <row r="8313" spans="1:2" ht="15" customHeight="1" x14ac:dyDescent="0.3">
      <c r="A8313" t="s">
        <v>7161</v>
      </c>
      <c r="B8313">
        <f>E2115</f>
        <v>55</v>
      </c>
    </row>
    <row r="8314" spans="1:2" ht="15" customHeight="1" x14ac:dyDescent="0.3">
      <c r="A8314" t="s">
        <v>6952</v>
      </c>
      <c r="B8314">
        <f>E2119</f>
        <v>30</v>
      </c>
    </row>
    <row r="8315" spans="1:2" ht="15" customHeight="1" x14ac:dyDescent="0.3">
      <c r="A8315" t="s">
        <v>6953</v>
      </c>
      <c r="B8315">
        <f>E2123</f>
        <v>35</v>
      </c>
    </row>
    <row r="8316" spans="1:2" ht="15" customHeight="1" x14ac:dyDescent="0.3">
      <c r="A8316" t="s">
        <v>7162</v>
      </c>
      <c r="B8316">
        <f>E2127</f>
        <v>35</v>
      </c>
    </row>
    <row r="8317" spans="1:2" ht="15" customHeight="1" x14ac:dyDescent="0.3">
      <c r="A8317" t="s">
        <v>6954</v>
      </c>
      <c r="B8317">
        <f>E2131</f>
        <v>35</v>
      </c>
    </row>
    <row r="8318" spans="1:2" ht="15" customHeight="1" x14ac:dyDescent="0.3">
      <c r="A8318" t="s">
        <v>7163</v>
      </c>
      <c r="B8318">
        <f>E2136</f>
        <v>40</v>
      </c>
    </row>
    <row r="8319" spans="1:2" ht="15" customHeight="1" x14ac:dyDescent="0.3">
      <c r="A8319" t="s">
        <v>7164</v>
      </c>
      <c r="B8319">
        <f>E2139</f>
        <v>40</v>
      </c>
    </row>
    <row r="8320" spans="1:2" ht="15" customHeight="1" x14ac:dyDescent="0.3">
      <c r="A8320" t="s">
        <v>7568</v>
      </c>
      <c r="B8320">
        <f>E2142</f>
        <v>35</v>
      </c>
    </row>
    <row r="8321" spans="1:2" ht="15" customHeight="1" x14ac:dyDescent="0.3">
      <c r="A8321" t="s">
        <v>7165</v>
      </c>
      <c r="B8321">
        <f>E2145</f>
        <v>35</v>
      </c>
    </row>
    <row r="8322" spans="1:2" ht="15" customHeight="1" x14ac:dyDescent="0.3">
      <c r="A8322" t="s">
        <v>7166</v>
      </c>
      <c r="B8322">
        <f>E2148</f>
        <v>35</v>
      </c>
    </row>
    <row r="8323" spans="1:2" ht="15" customHeight="1" x14ac:dyDescent="0.3">
      <c r="A8323" t="s">
        <v>7689</v>
      </c>
      <c r="B8323">
        <f>E2152</f>
        <v>35</v>
      </c>
    </row>
    <row r="8324" spans="1:2" ht="15" customHeight="1" x14ac:dyDescent="0.3">
      <c r="A8324" t="s">
        <v>7167</v>
      </c>
      <c r="B8324">
        <f>E2153</f>
        <v>35</v>
      </c>
    </row>
    <row r="8325" spans="1:2" ht="15" customHeight="1" x14ac:dyDescent="0.3">
      <c r="A8325" t="s">
        <v>7171</v>
      </c>
      <c r="B8325">
        <f>E2159</f>
        <v>35</v>
      </c>
    </row>
    <row r="8326" spans="1:2" ht="15" customHeight="1" x14ac:dyDescent="0.3">
      <c r="A8326" t="s">
        <v>7168</v>
      </c>
      <c r="B8326">
        <f>E2156</f>
        <v>35</v>
      </c>
    </row>
    <row r="8327" spans="1:2" ht="15" customHeight="1" x14ac:dyDescent="0.3">
      <c r="A8327" t="s">
        <v>7169</v>
      </c>
      <c r="B8327">
        <f>E2158</f>
        <v>35</v>
      </c>
    </row>
    <row r="8328" spans="1:2" ht="15" customHeight="1" x14ac:dyDescent="0.3">
      <c r="A8328" t="s">
        <v>7172</v>
      </c>
      <c r="B8328">
        <f>E2159</f>
        <v>35</v>
      </c>
    </row>
    <row r="8329" spans="1:2" ht="15" customHeight="1" x14ac:dyDescent="0.3">
      <c r="A8329" t="s">
        <v>7170</v>
      </c>
      <c r="B8329">
        <f>E2162</f>
        <v>35</v>
      </c>
    </row>
    <row r="8330" spans="1:2" ht="15" customHeight="1" x14ac:dyDescent="0.3">
      <c r="A8330" t="s">
        <v>7173</v>
      </c>
      <c r="B8330">
        <f>E2164</f>
        <v>35</v>
      </c>
    </row>
    <row r="8331" spans="1:2" ht="15" customHeight="1" x14ac:dyDescent="0.3">
      <c r="A8331" t="s">
        <v>7174</v>
      </c>
      <c r="B8331">
        <f>E2164</f>
        <v>35</v>
      </c>
    </row>
    <row r="8332" spans="1:2" ht="15" customHeight="1" x14ac:dyDescent="0.3">
      <c r="A8332" t="s">
        <v>7175</v>
      </c>
      <c r="B8332">
        <f>E2166</f>
        <v>35</v>
      </c>
    </row>
    <row r="8333" spans="1:2" ht="15" customHeight="1" x14ac:dyDescent="0.3">
      <c r="A8333" t="s">
        <v>7176</v>
      </c>
      <c r="B8333">
        <f>E2167</f>
        <v>35</v>
      </c>
    </row>
    <row r="8334" spans="1:2" ht="15" customHeight="1" x14ac:dyDescent="0.3">
      <c r="A8334" t="s">
        <v>7690</v>
      </c>
      <c r="B8334">
        <f>E2169</f>
        <v>80</v>
      </c>
    </row>
    <row r="8335" spans="1:2" ht="15" customHeight="1" x14ac:dyDescent="0.3">
      <c r="A8335" t="s">
        <v>7608</v>
      </c>
      <c r="B8335">
        <f>E2170</f>
        <v>35</v>
      </c>
    </row>
    <row r="8336" spans="1:2" ht="15" customHeight="1" x14ac:dyDescent="0.3">
      <c r="A8336" t="s">
        <v>7177</v>
      </c>
      <c r="B8336">
        <f>E2172</f>
        <v>30</v>
      </c>
    </row>
    <row r="8337" spans="1:2" ht="15" customHeight="1" x14ac:dyDescent="0.3">
      <c r="A8337" t="s">
        <v>7609</v>
      </c>
      <c r="B8337">
        <f>E2175</f>
        <v>35</v>
      </c>
    </row>
    <row r="8338" spans="1:2" ht="15" customHeight="1" x14ac:dyDescent="0.3">
      <c r="A8338" t="s">
        <v>7691</v>
      </c>
      <c r="B8338">
        <f>E2178</f>
        <v>35</v>
      </c>
    </row>
    <row r="8339" spans="1:2" ht="15" customHeight="1" x14ac:dyDescent="0.3">
      <c r="A8339" t="s">
        <v>7178</v>
      </c>
      <c r="B8339">
        <f>E2180</f>
        <v>35</v>
      </c>
    </row>
    <row r="8340" spans="1:2" ht="15" customHeight="1" x14ac:dyDescent="0.3">
      <c r="A8340" t="s">
        <v>7179</v>
      </c>
      <c r="B8340">
        <f>E2182</f>
        <v>35</v>
      </c>
    </row>
    <row r="8341" spans="1:2" ht="15" customHeight="1" x14ac:dyDescent="0.3">
      <c r="A8341" t="s">
        <v>7180</v>
      </c>
      <c r="B8341">
        <f>E2184</f>
        <v>30</v>
      </c>
    </row>
    <row r="8342" spans="1:2" ht="15" customHeight="1" x14ac:dyDescent="0.3">
      <c r="A8342" t="s">
        <v>6955</v>
      </c>
      <c r="B8342">
        <f>E2186</f>
        <v>35</v>
      </c>
    </row>
    <row r="8343" spans="1:2" ht="15" customHeight="1" x14ac:dyDescent="0.3">
      <c r="A8343" t="s">
        <v>7610</v>
      </c>
      <c r="B8343">
        <f>E2189</f>
        <v>35</v>
      </c>
    </row>
    <row r="8344" spans="1:2" ht="15" customHeight="1" x14ac:dyDescent="0.3">
      <c r="A8344" t="s">
        <v>7611</v>
      </c>
      <c r="B8344">
        <f>E2189</f>
        <v>35</v>
      </c>
    </row>
    <row r="8345" spans="1:2" ht="15" customHeight="1" x14ac:dyDescent="0.3">
      <c r="A8345" t="s">
        <v>6821</v>
      </c>
      <c r="B8345">
        <f>E2193</f>
        <v>35</v>
      </c>
    </row>
    <row r="8346" spans="1:2" ht="15" customHeight="1" x14ac:dyDescent="0.3">
      <c r="A8346" t="s">
        <v>7612</v>
      </c>
      <c r="B8346">
        <f>E2196</f>
        <v>35</v>
      </c>
    </row>
    <row r="8347" spans="1:2" ht="15" customHeight="1" x14ac:dyDescent="0.3">
      <c r="A8347" t="s">
        <v>6956</v>
      </c>
      <c r="B8347">
        <f>E2198</f>
        <v>35</v>
      </c>
    </row>
    <row r="8348" spans="1:2" ht="15" customHeight="1" x14ac:dyDescent="0.3">
      <c r="A8348" t="s">
        <v>7181</v>
      </c>
      <c r="B8348">
        <f>E2200</f>
        <v>35</v>
      </c>
    </row>
    <row r="8349" spans="1:2" ht="15" customHeight="1" x14ac:dyDescent="0.3">
      <c r="A8349" t="s">
        <v>7613</v>
      </c>
      <c r="B8349">
        <f>E2202</f>
        <v>35</v>
      </c>
    </row>
    <row r="8350" spans="1:2" ht="15" customHeight="1" x14ac:dyDescent="0.3">
      <c r="A8350" t="s">
        <v>7614</v>
      </c>
      <c r="B8350">
        <f>E2202</f>
        <v>35</v>
      </c>
    </row>
    <row r="8351" spans="1:2" ht="15" customHeight="1" x14ac:dyDescent="0.3">
      <c r="A8351" t="s">
        <v>7615</v>
      </c>
      <c r="B8351">
        <f>E2202</f>
        <v>35</v>
      </c>
    </row>
    <row r="8352" spans="1:2" ht="15" customHeight="1" x14ac:dyDescent="0.3">
      <c r="A8352" t="s">
        <v>7616</v>
      </c>
      <c r="B8352">
        <f>E2206</f>
        <v>35</v>
      </c>
    </row>
    <row r="8353" spans="1:2" ht="15" customHeight="1" x14ac:dyDescent="0.3">
      <c r="A8353" t="s">
        <v>6822</v>
      </c>
      <c r="B8353">
        <f>E2208</f>
        <v>35</v>
      </c>
    </row>
    <row r="8354" spans="1:2" ht="15" customHeight="1" x14ac:dyDescent="0.3">
      <c r="A8354" t="s">
        <v>6823</v>
      </c>
      <c r="B8354">
        <f>E2210</f>
        <v>40</v>
      </c>
    </row>
    <row r="8355" spans="1:2" ht="15" customHeight="1" x14ac:dyDescent="0.3">
      <c r="A8355" t="s">
        <v>6824</v>
      </c>
      <c r="B8355">
        <f>E2210</f>
        <v>40</v>
      </c>
    </row>
    <row r="8356" spans="1:2" ht="15" customHeight="1" x14ac:dyDescent="0.3">
      <c r="A8356" t="s">
        <v>6825</v>
      </c>
      <c r="B8356">
        <f>E2214</f>
        <v>35</v>
      </c>
    </row>
    <row r="8357" spans="1:2" ht="15" customHeight="1" x14ac:dyDescent="0.3">
      <c r="A8357" t="s">
        <v>7692</v>
      </c>
      <c r="B8357">
        <f>E2217</f>
        <v>35</v>
      </c>
    </row>
    <row r="8358" spans="1:2" ht="15" customHeight="1" x14ac:dyDescent="0.3">
      <c r="A8358" t="s">
        <v>7182</v>
      </c>
      <c r="B8358">
        <f>E2218</f>
        <v>30</v>
      </c>
    </row>
    <row r="8359" spans="1:2" ht="15" customHeight="1" x14ac:dyDescent="0.3">
      <c r="A8359" t="s">
        <v>6826</v>
      </c>
      <c r="B8359">
        <f>E2220</f>
        <v>40</v>
      </c>
    </row>
    <row r="8360" spans="1:2" ht="15" customHeight="1" x14ac:dyDescent="0.3">
      <c r="A8360" t="s">
        <v>7617</v>
      </c>
      <c r="B8360">
        <f>E2222</f>
        <v>40</v>
      </c>
    </row>
    <row r="8361" spans="1:2" ht="15" customHeight="1" x14ac:dyDescent="0.3">
      <c r="A8361" t="s">
        <v>7183</v>
      </c>
      <c r="B8361">
        <f>E2224</f>
        <v>35</v>
      </c>
    </row>
    <row r="8362" spans="1:2" ht="15" customHeight="1" x14ac:dyDescent="0.3">
      <c r="A8362" t="s">
        <v>7184</v>
      </c>
      <c r="B8362">
        <f>E2226</f>
        <v>35</v>
      </c>
    </row>
    <row r="8363" spans="1:2" ht="15" customHeight="1" x14ac:dyDescent="0.3">
      <c r="A8363" t="s">
        <v>7618</v>
      </c>
      <c r="B8363">
        <f>E2227</f>
        <v>35</v>
      </c>
    </row>
    <row r="8364" spans="1:2" ht="15" customHeight="1" x14ac:dyDescent="0.3">
      <c r="A8364" t="s">
        <v>7185</v>
      </c>
      <c r="B8364">
        <f>E2228</f>
        <v>35</v>
      </c>
    </row>
    <row r="8365" spans="1:2" ht="15" customHeight="1" x14ac:dyDescent="0.3">
      <c r="A8365" t="s">
        <v>12019</v>
      </c>
      <c r="B8365">
        <f>E2229</f>
        <v>35</v>
      </c>
    </row>
    <row r="8366" spans="1:2" ht="15" customHeight="1" x14ac:dyDescent="0.3">
      <c r="A8366" t="s">
        <v>7186</v>
      </c>
      <c r="B8366">
        <f>E2230</f>
        <v>40</v>
      </c>
    </row>
    <row r="8367" spans="1:2" ht="15" customHeight="1" x14ac:dyDescent="0.3">
      <c r="A8367" t="s">
        <v>7187</v>
      </c>
      <c r="B8367">
        <f>E2233</f>
        <v>30</v>
      </c>
    </row>
    <row r="8368" spans="1:2" ht="15" customHeight="1" x14ac:dyDescent="0.3">
      <c r="A8368" t="s">
        <v>7188</v>
      </c>
      <c r="B8368">
        <f>E2236</f>
        <v>35</v>
      </c>
    </row>
    <row r="8369" spans="1:2" ht="15" customHeight="1" x14ac:dyDescent="0.3">
      <c r="A8369" t="s">
        <v>7619</v>
      </c>
      <c r="B8369">
        <f>E2238</f>
        <v>35</v>
      </c>
    </row>
    <row r="8370" spans="1:2" ht="15" customHeight="1" x14ac:dyDescent="0.3">
      <c r="A8370" t="s">
        <v>7740</v>
      </c>
      <c r="B8370">
        <f>E2239</f>
        <v>35</v>
      </c>
    </row>
    <row r="8371" spans="1:2" ht="15" customHeight="1" x14ac:dyDescent="0.3">
      <c r="A8371" t="s">
        <v>6827</v>
      </c>
      <c r="B8371">
        <f>E2240</f>
        <v>35</v>
      </c>
    </row>
    <row r="8372" spans="1:2" ht="15" customHeight="1" x14ac:dyDescent="0.3">
      <c r="A8372" t="s">
        <v>7189</v>
      </c>
      <c r="B8372">
        <f>E2241</f>
        <v>30</v>
      </c>
    </row>
    <row r="8373" spans="1:2" ht="15" customHeight="1" x14ac:dyDescent="0.3">
      <c r="A8373" t="s">
        <v>7190</v>
      </c>
      <c r="B8373">
        <f>E2243</f>
        <v>30</v>
      </c>
    </row>
    <row r="8374" spans="1:2" ht="15" customHeight="1" x14ac:dyDescent="0.3">
      <c r="A8374" t="s">
        <v>6957</v>
      </c>
      <c r="B8374">
        <f>E2245</f>
        <v>35</v>
      </c>
    </row>
    <row r="8375" spans="1:2" ht="15" customHeight="1" x14ac:dyDescent="0.3">
      <c r="A8375" t="s">
        <v>7191</v>
      </c>
      <c r="B8375">
        <f>E2247</f>
        <v>35</v>
      </c>
    </row>
    <row r="8376" spans="1:2" ht="15" customHeight="1" x14ac:dyDescent="0.3">
      <c r="A8376" t="s">
        <v>6828</v>
      </c>
      <c r="B8376">
        <f>E2249</f>
        <v>35</v>
      </c>
    </row>
    <row r="8377" spans="1:2" ht="15" customHeight="1" x14ac:dyDescent="0.3">
      <c r="A8377" t="s">
        <v>7569</v>
      </c>
      <c r="B8377">
        <f>E2251</f>
        <v>35</v>
      </c>
    </row>
    <row r="8378" spans="1:2" ht="15" customHeight="1" x14ac:dyDescent="0.3">
      <c r="A8378" t="s">
        <v>6958</v>
      </c>
      <c r="B8378">
        <f>E2253</f>
        <v>35</v>
      </c>
    </row>
    <row r="8379" spans="1:2" ht="15" customHeight="1" x14ac:dyDescent="0.3">
      <c r="A8379" t="s">
        <v>6959</v>
      </c>
      <c r="B8379">
        <f>E2255</f>
        <v>35</v>
      </c>
    </row>
    <row r="8380" spans="1:2" ht="15" customHeight="1" x14ac:dyDescent="0.3">
      <c r="A8380" t="s">
        <v>7192</v>
      </c>
      <c r="B8380">
        <f>E2257</f>
        <v>35</v>
      </c>
    </row>
    <row r="8381" spans="1:2" ht="15" customHeight="1" x14ac:dyDescent="0.3">
      <c r="A8381" t="s">
        <v>12020</v>
      </c>
      <c r="B8381">
        <f>E2259</f>
        <v>35</v>
      </c>
    </row>
    <row r="8382" spans="1:2" ht="15" customHeight="1" x14ac:dyDescent="0.3">
      <c r="A8382" t="s">
        <v>6829</v>
      </c>
      <c r="B8382">
        <f>E2261</f>
        <v>35</v>
      </c>
    </row>
    <row r="8383" spans="1:2" ht="15" customHeight="1" x14ac:dyDescent="0.3">
      <c r="A8383" t="s">
        <v>7728</v>
      </c>
      <c r="B8383">
        <f>E2265</f>
        <v>40</v>
      </c>
    </row>
    <row r="8384" spans="1:2" ht="15" customHeight="1" x14ac:dyDescent="0.3">
      <c r="A8384" t="s">
        <v>7193</v>
      </c>
      <c r="B8384">
        <f>E2266</f>
        <v>35</v>
      </c>
    </row>
    <row r="8385" spans="1:2" ht="15" customHeight="1" x14ac:dyDescent="0.3">
      <c r="A8385" t="s">
        <v>7194</v>
      </c>
      <c r="B8385">
        <f>E2268</f>
        <v>35</v>
      </c>
    </row>
    <row r="8386" spans="1:2" ht="15" customHeight="1" x14ac:dyDescent="0.3">
      <c r="A8386" t="s">
        <v>6830</v>
      </c>
      <c r="B8386">
        <f>E2271</f>
        <v>35</v>
      </c>
    </row>
    <row r="8387" spans="1:2" ht="15" customHeight="1" x14ac:dyDescent="0.3">
      <c r="A8387" t="s">
        <v>6960</v>
      </c>
      <c r="B8387">
        <f>E2273</f>
        <v>40</v>
      </c>
    </row>
    <row r="8388" spans="1:2" ht="15" customHeight="1" x14ac:dyDescent="0.3">
      <c r="A8388" t="s">
        <v>7749</v>
      </c>
      <c r="B8388">
        <f>E2276</f>
        <v>35</v>
      </c>
    </row>
    <row r="8389" spans="1:2" ht="15" customHeight="1" x14ac:dyDescent="0.3">
      <c r="A8389" t="s">
        <v>7620</v>
      </c>
      <c r="B8389">
        <f>E2277</f>
        <v>35</v>
      </c>
    </row>
    <row r="8390" spans="1:2" ht="15" customHeight="1" x14ac:dyDescent="0.3">
      <c r="A8390" t="s">
        <v>7693</v>
      </c>
      <c r="B8390">
        <f>E2280</f>
        <v>40</v>
      </c>
    </row>
    <row r="8391" spans="1:2" ht="15" customHeight="1" x14ac:dyDescent="0.3">
      <c r="A8391" t="s">
        <v>7621</v>
      </c>
      <c r="B8391">
        <f>E2282</f>
        <v>35</v>
      </c>
    </row>
    <row r="8392" spans="1:2" ht="15" customHeight="1" x14ac:dyDescent="0.3">
      <c r="A8392" t="s">
        <v>6831</v>
      </c>
      <c r="B8392">
        <f>E2284</f>
        <v>35</v>
      </c>
    </row>
    <row r="8393" spans="1:2" ht="15" customHeight="1" x14ac:dyDescent="0.3">
      <c r="A8393" t="s">
        <v>6832</v>
      </c>
      <c r="B8393">
        <f>E2284</f>
        <v>35</v>
      </c>
    </row>
    <row r="8394" spans="1:2" ht="15" customHeight="1" x14ac:dyDescent="0.3">
      <c r="A8394" t="s">
        <v>6961</v>
      </c>
      <c r="B8394">
        <f>E2289</f>
        <v>30</v>
      </c>
    </row>
    <row r="8395" spans="1:2" ht="15" customHeight="1" x14ac:dyDescent="0.3">
      <c r="A8395" t="s">
        <v>6962</v>
      </c>
      <c r="B8395">
        <f>E2289</f>
        <v>30</v>
      </c>
    </row>
    <row r="8396" spans="1:2" ht="15" customHeight="1" x14ac:dyDescent="0.3">
      <c r="A8396" t="s">
        <v>6963</v>
      </c>
      <c r="B8396">
        <f>E2291</f>
        <v>35</v>
      </c>
    </row>
    <row r="8397" spans="1:2" ht="15" customHeight="1" x14ac:dyDescent="0.3">
      <c r="A8397" t="s">
        <v>6964</v>
      </c>
      <c r="B8397">
        <f>E2294</f>
        <v>30</v>
      </c>
    </row>
    <row r="8398" spans="1:2" ht="15" customHeight="1" x14ac:dyDescent="0.3">
      <c r="A8398" t="s">
        <v>6965</v>
      </c>
      <c r="B8398">
        <f>E2295</f>
        <v>35</v>
      </c>
    </row>
    <row r="8399" spans="1:2" ht="15" customHeight="1" x14ac:dyDescent="0.3">
      <c r="A8399" t="s">
        <v>6966</v>
      </c>
      <c r="B8399">
        <f>E2298</f>
        <v>30</v>
      </c>
    </row>
    <row r="8400" spans="1:2" ht="15" customHeight="1" x14ac:dyDescent="0.3">
      <c r="A8400" t="s">
        <v>6967</v>
      </c>
      <c r="B8400">
        <f>E2301</f>
        <v>30</v>
      </c>
    </row>
    <row r="8401" spans="1:2" ht="15" customHeight="1" x14ac:dyDescent="0.3">
      <c r="A8401" t="s">
        <v>6833</v>
      </c>
      <c r="B8401">
        <f>E2304</f>
        <v>30</v>
      </c>
    </row>
    <row r="8402" spans="1:2" ht="15" customHeight="1" x14ac:dyDescent="0.3">
      <c r="A8402" t="s">
        <v>6968</v>
      </c>
      <c r="B8402">
        <f>E2308</f>
        <v>35</v>
      </c>
    </row>
    <row r="8403" spans="1:2" ht="15" customHeight="1" x14ac:dyDescent="0.3">
      <c r="A8403" t="s">
        <v>6969</v>
      </c>
      <c r="B8403">
        <f>E2311</f>
        <v>35</v>
      </c>
    </row>
    <row r="8404" spans="1:2" ht="15" customHeight="1" x14ac:dyDescent="0.3">
      <c r="A8404" t="s">
        <v>6970</v>
      </c>
      <c r="B8404">
        <f>E2314</f>
        <v>35</v>
      </c>
    </row>
    <row r="8405" spans="1:2" ht="15" customHeight="1" x14ac:dyDescent="0.3">
      <c r="A8405" t="s">
        <v>6971</v>
      </c>
      <c r="B8405">
        <f>E2318</f>
        <v>30</v>
      </c>
    </row>
    <row r="8406" spans="1:2" ht="15" customHeight="1" x14ac:dyDescent="0.3">
      <c r="A8406" t="s">
        <v>6834</v>
      </c>
      <c r="B8406">
        <f>E2322</f>
        <v>35</v>
      </c>
    </row>
    <row r="8407" spans="1:2" ht="15" customHeight="1" x14ac:dyDescent="0.3">
      <c r="A8407" t="s">
        <v>6972</v>
      </c>
      <c r="B8407">
        <f>E2325</f>
        <v>35</v>
      </c>
    </row>
    <row r="8408" spans="1:2" ht="15" customHeight="1" x14ac:dyDescent="0.3">
      <c r="A8408" t="s">
        <v>6973</v>
      </c>
      <c r="B8408">
        <f>E2328</f>
        <v>35</v>
      </c>
    </row>
    <row r="8409" spans="1:2" ht="15" customHeight="1" x14ac:dyDescent="0.3">
      <c r="A8409" t="s">
        <v>7195</v>
      </c>
      <c r="B8409">
        <f>E2331</f>
        <v>35</v>
      </c>
    </row>
    <row r="8410" spans="1:2" ht="15" customHeight="1" x14ac:dyDescent="0.3">
      <c r="A8410" t="s">
        <v>6974</v>
      </c>
      <c r="B8410">
        <f>E2332</f>
        <v>35</v>
      </c>
    </row>
    <row r="8411" spans="1:2" ht="15" customHeight="1" x14ac:dyDescent="0.3">
      <c r="A8411" t="s">
        <v>6835</v>
      </c>
      <c r="B8411">
        <f>E2336</f>
        <v>30</v>
      </c>
    </row>
    <row r="8412" spans="1:2" ht="15" customHeight="1" x14ac:dyDescent="0.3">
      <c r="A8412" t="s">
        <v>7196</v>
      </c>
      <c r="B8412">
        <f>E2340</f>
        <v>35</v>
      </c>
    </row>
    <row r="8413" spans="1:2" ht="15" customHeight="1" x14ac:dyDescent="0.3">
      <c r="A8413" t="s">
        <v>7197</v>
      </c>
      <c r="B8413">
        <f>E2342</f>
        <v>35</v>
      </c>
    </row>
    <row r="8414" spans="1:2" ht="15" customHeight="1" x14ac:dyDescent="0.3">
      <c r="A8414" t="s">
        <v>6975</v>
      </c>
      <c r="B8414">
        <f>E2345</f>
        <v>35</v>
      </c>
    </row>
    <row r="8415" spans="1:2" ht="15" customHeight="1" x14ac:dyDescent="0.3">
      <c r="A8415" t="s">
        <v>7570</v>
      </c>
      <c r="B8415">
        <f>E2349</f>
        <v>35</v>
      </c>
    </row>
    <row r="8416" spans="1:2" ht="15" customHeight="1" x14ac:dyDescent="0.3">
      <c r="A8416" t="s">
        <v>7198</v>
      </c>
      <c r="B8416">
        <f>E2354</f>
        <v>35</v>
      </c>
    </row>
    <row r="8417" spans="1:2" ht="15" customHeight="1" x14ac:dyDescent="0.3">
      <c r="A8417" t="s">
        <v>7199</v>
      </c>
      <c r="B8417">
        <f>E2354</f>
        <v>35</v>
      </c>
    </row>
    <row r="8418" spans="1:2" ht="15" customHeight="1" x14ac:dyDescent="0.3">
      <c r="A8418" t="s">
        <v>7200</v>
      </c>
      <c r="B8418">
        <f>E2357</f>
        <v>35</v>
      </c>
    </row>
    <row r="8419" spans="1:2" ht="15" customHeight="1" x14ac:dyDescent="0.3">
      <c r="A8419" t="s">
        <v>7201</v>
      </c>
      <c r="B8419">
        <f>E2357</f>
        <v>35</v>
      </c>
    </row>
    <row r="8420" spans="1:2" ht="15" customHeight="1" x14ac:dyDescent="0.3">
      <c r="A8420" t="s">
        <v>7202</v>
      </c>
      <c r="B8420">
        <f>E2358</f>
        <v>35</v>
      </c>
    </row>
    <row r="8421" spans="1:2" ht="15" customHeight="1" x14ac:dyDescent="0.3">
      <c r="A8421" t="s">
        <v>6836</v>
      </c>
      <c r="B8421">
        <f>E2361</f>
        <v>35</v>
      </c>
    </row>
    <row r="8422" spans="1:2" ht="15" customHeight="1" x14ac:dyDescent="0.3">
      <c r="A8422" t="s">
        <v>7203</v>
      </c>
      <c r="B8422">
        <f>E2365</f>
        <v>40</v>
      </c>
    </row>
    <row r="8423" spans="1:2" ht="15" customHeight="1" x14ac:dyDescent="0.3">
      <c r="A8423" t="s">
        <v>7204</v>
      </c>
      <c r="B8423">
        <f>E2371</f>
        <v>30</v>
      </c>
    </row>
    <row r="8424" spans="1:2" ht="15" customHeight="1" x14ac:dyDescent="0.3">
      <c r="A8424" t="s">
        <v>7205</v>
      </c>
      <c r="B8424">
        <f>E2371</f>
        <v>30</v>
      </c>
    </row>
    <row r="8425" spans="1:2" ht="15" customHeight="1" x14ac:dyDescent="0.3">
      <c r="A8425" t="s">
        <v>7206</v>
      </c>
      <c r="B8425">
        <f>E2375</f>
        <v>35</v>
      </c>
    </row>
    <row r="8426" spans="1:2" ht="15" customHeight="1" x14ac:dyDescent="0.3">
      <c r="A8426" t="s">
        <v>7207</v>
      </c>
      <c r="B8426">
        <f>E2375</f>
        <v>35</v>
      </c>
    </row>
    <row r="8427" spans="1:2" ht="15" customHeight="1" x14ac:dyDescent="0.3">
      <c r="A8427" t="s">
        <v>7208</v>
      </c>
      <c r="B8427">
        <f>E2377</f>
        <v>35</v>
      </c>
    </row>
    <row r="8428" spans="1:2" ht="15" customHeight="1" x14ac:dyDescent="0.3">
      <c r="A8428" t="s">
        <v>7209</v>
      </c>
      <c r="B8428">
        <f>E2380</f>
        <v>35</v>
      </c>
    </row>
    <row r="8429" spans="1:2" ht="15" customHeight="1" x14ac:dyDescent="0.3">
      <c r="A8429" t="s">
        <v>7210</v>
      </c>
      <c r="B8429">
        <f>E2384</f>
        <v>35</v>
      </c>
    </row>
    <row r="8430" spans="1:2" ht="15" customHeight="1" x14ac:dyDescent="0.3">
      <c r="A8430" t="s">
        <v>7211</v>
      </c>
      <c r="B8430">
        <f>E2388</f>
        <v>35</v>
      </c>
    </row>
    <row r="8431" spans="1:2" ht="15" customHeight="1" x14ac:dyDescent="0.3">
      <c r="A8431" t="s">
        <v>7694</v>
      </c>
      <c r="B8431">
        <f>E2393</f>
        <v>40</v>
      </c>
    </row>
    <row r="8432" spans="1:2" ht="15" customHeight="1" x14ac:dyDescent="0.3">
      <c r="A8432" t="s">
        <v>7212</v>
      </c>
      <c r="B8432">
        <f>E2395</f>
        <v>35</v>
      </c>
    </row>
    <row r="8433" spans="1:2" ht="15" customHeight="1" x14ac:dyDescent="0.3">
      <c r="A8433" t="s">
        <v>7213</v>
      </c>
      <c r="B8433">
        <f>E2395</f>
        <v>35</v>
      </c>
    </row>
    <row r="8434" spans="1:2" ht="15" customHeight="1" x14ac:dyDescent="0.3">
      <c r="A8434" t="s">
        <v>7214</v>
      </c>
      <c r="B8434">
        <f>E2399</f>
        <v>35</v>
      </c>
    </row>
    <row r="8435" spans="1:2" ht="15" customHeight="1" x14ac:dyDescent="0.3">
      <c r="A8435" t="s">
        <v>7215</v>
      </c>
      <c r="B8435">
        <f>E2399</f>
        <v>35</v>
      </c>
    </row>
    <row r="8436" spans="1:2" ht="15" customHeight="1" x14ac:dyDescent="0.3">
      <c r="A8436" t="s">
        <v>7216</v>
      </c>
      <c r="B8436">
        <f>E2401</f>
        <v>35</v>
      </c>
    </row>
    <row r="8437" spans="1:2" ht="15" customHeight="1" x14ac:dyDescent="0.3">
      <c r="A8437" t="s">
        <v>7217</v>
      </c>
      <c r="B8437">
        <f>E2404</f>
        <v>40</v>
      </c>
    </row>
    <row r="8438" spans="1:2" ht="15" customHeight="1" x14ac:dyDescent="0.3">
      <c r="A8438" t="s">
        <v>2382</v>
      </c>
      <c r="B8438">
        <f>E2420</f>
        <v>40</v>
      </c>
    </row>
    <row r="8439" spans="1:2" ht="15" customHeight="1" x14ac:dyDescent="0.3">
      <c r="A8439" t="s">
        <v>7218</v>
      </c>
      <c r="B8439">
        <f>E2423</f>
        <v>35</v>
      </c>
    </row>
    <row r="8440" spans="1:2" ht="15" customHeight="1" x14ac:dyDescent="0.3">
      <c r="A8440" t="s">
        <v>7219</v>
      </c>
      <c r="B8440">
        <f>E2423</f>
        <v>35</v>
      </c>
    </row>
    <row r="8441" spans="1:2" ht="15" customHeight="1" x14ac:dyDescent="0.3">
      <c r="A8441" t="s">
        <v>7220</v>
      </c>
      <c r="B8441">
        <f>E2425</f>
        <v>35</v>
      </c>
    </row>
    <row r="8442" spans="1:2" ht="15" customHeight="1" x14ac:dyDescent="0.3">
      <c r="A8442" t="s">
        <v>7221</v>
      </c>
      <c r="B8442">
        <f>E2425</f>
        <v>35</v>
      </c>
    </row>
    <row r="8443" spans="1:2" ht="15" customHeight="1" x14ac:dyDescent="0.3">
      <c r="A8443" t="s">
        <v>7222</v>
      </c>
      <c r="B8443">
        <f>E2425</f>
        <v>35</v>
      </c>
    </row>
    <row r="8444" spans="1:2" ht="15" customHeight="1" x14ac:dyDescent="0.3">
      <c r="A8444" t="s">
        <v>7223</v>
      </c>
      <c r="B8444">
        <f>E2428</f>
        <v>35</v>
      </c>
    </row>
    <row r="8445" spans="1:2" ht="15" customHeight="1" x14ac:dyDescent="0.3">
      <c r="A8445" t="s">
        <v>7224</v>
      </c>
      <c r="B8445">
        <f>E2431</f>
        <v>35</v>
      </c>
    </row>
    <row r="8446" spans="1:2" ht="15" customHeight="1" x14ac:dyDescent="0.3">
      <c r="A8446" t="s">
        <v>7225</v>
      </c>
      <c r="B8446">
        <f>E2431</f>
        <v>35</v>
      </c>
    </row>
    <row r="8447" spans="1:2" ht="15" customHeight="1" x14ac:dyDescent="0.3">
      <c r="A8447" t="s">
        <v>7226</v>
      </c>
      <c r="B8447">
        <f>E2434</f>
        <v>35</v>
      </c>
    </row>
    <row r="8448" spans="1:2" ht="15" customHeight="1" x14ac:dyDescent="0.3">
      <c r="A8448" t="s">
        <v>7227</v>
      </c>
      <c r="B8448">
        <f>E2434</f>
        <v>35</v>
      </c>
    </row>
    <row r="8449" spans="1:2" ht="15" customHeight="1" x14ac:dyDescent="0.3">
      <c r="A8449" t="s">
        <v>7228</v>
      </c>
      <c r="B8449">
        <f>E2437</f>
        <v>35</v>
      </c>
    </row>
    <row r="8450" spans="1:2" ht="15" customHeight="1" x14ac:dyDescent="0.3">
      <c r="A8450" t="s">
        <v>7229</v>
      </c>
      <c r="B8450">
        <f>E2437</f>
        <v>35</v>
      </c>
    </row>
    <row r="8451" spans="1:2" ht="15" customHeight="1" x14ac:dyDescent="0.3">
      <c r="A8451" t="s">
        <v>7230</v>
      </c>
      <c r="B8451">
        <f>E2437</f>
        <v>35</v>
      </c>
    </row>
    <row r="8452" spans="1:2" ht="15" customHeight="1" x14ac:dyDescent="0.3">
      <c r="A8452" t="s">
        <v>7571</v>
      </c>
      <c r="B8452">
        <f>E2439</f>
        <v>35</v>
      </c>
    </row>
    <row r="8453" spans="1:2" ht="15" customHeight="1" x14ac:dyDescent="0.3">
      <c r="A8453" t="s">
        <v>7572</v>
      </c>
      <c r="B8453">
        <f>E2439</f>
        <v>35</v>
      </c>
    </row>
    <row r="8454" spans="1:2" ht="15" customHeight="1" x14ac:dyDescent="0.3">
      <c r="A8454" t="s">
        <v>7729</v>
      </c>
      <c r="B8454">
        <f>E2440</f>
        <v>35</v>
      </c>
    </row>
    <row r="8455" spans="1:2" ht="15" customHeight="1" x14ac:dyDescent="0.3">
      <c r="A8455" t="s">
        <v>7730</v>
      </c>
      <c r="B8455">
        <f>E2440</f>
        <v>35</v>
      </c>
    </row>
    <row r="8456" spans="1:2" ht="15" customHeight="1" x14ac:dyDescent="0.3">
      <c r="A8456" t="s">
        <v>7231</v>
      </c>
      <c r="B8456">
        <f>E2441</f>
        <v>35</v>
      </c>
    </row>
    <row r="8457" spans="1:2" ht="15" customHeight="1" x14ac:dyDescent="0.3">
      <c r="A8457" t="s">
        <v>7232</v>
      </c>
      <c r="B8457">
        <f>E2441</f>
        <v>35</v>
      </c>
    </row>
    <row r="8458" spans="1:2" ht="15" customHeight="1" x14ac:dyDescent="0.3">
      <c r="A8458" t="s">
        <v>7622</v>
      </c>
      <c r="B8458">
        <f>E2443</f>
        <v>35</v>
      </c>
    </row>
    <row r="8459" spans="1:2" ht="15" customHeight="1" x14ac:dyDescent="0.3">
      <c r="A8459" t="s">
        <v>7233</v>
      </c>
      <c r="B8459">
        <f>E2444</f>
        <v>35</v>
      </c>
    </row>
    <row r="8460" spans="1:2" ht="15" customHeight="1" x14ac:dyDescent="0.3">
      <c r="A8460" t="s">
        <v>6976</v>
      </c>
      <c r="B8460">
        <f>E2446</f>
        <v>35</v>
      </c>
    </row>
    <row r="8461" spans="1:2" ht="15" customHeight="1" x14ac:dyDescent="0.3">
      <c r="A8461" t="s">
        <v>7623</v>
      </c>
      <c r="B8461">
        <f>E2448</f>
        <v>35</v>
      </c>
    </row>
    <row r="8462" spans="1:2" ht="15" customHeight="1" x14ac:dyDescent="0.3">
      <c r="A8462" t="s">
        <v>7234</v>
      </c>
      <c r="B8462">
        <f>E2450</f>
        <v>35</v>
      </c>
    </row>
    <row r="8463" spans="1:2" ht="15" customHeight="1" x14ac:dyDescent="0.3">
      <c r="A8463" t="s">
        <v>4799</v>
      </c>
      <c r="B8463">
        <f>E2451</f>
        <v>35</v>
      </c>
    </row>
    <row r="8464" spans="1:2" ht="15" customHeight="1" x14ac:dyDescent="0.3">
      <c r="A8464" t="s">
        <v>7695</v>
      </c>
      <c r="B8464">
        <f>E2452</f>
        <v>35</v>
      </c>
    </row>
    <row r="8465" spans="1:2" ht="15" customHeight="1" x14ac:dyDescent="0.3">
      <c r="A8465" t="s">
        <v>7235</v>
      </c>
      <c r="B8465">
        <f>E2456</f>
        <v>35</v>
      </c>
    </row>
    <row r="8466" spans="1:2" ht="15" customHeight="1" x14ac:dyDescent="0.3">
      <c r="A8466" t="s">
        <v>7236</v>
      </c>
      <c r="B8466">
        <f>E2458</f>
        <v>45</v>
      </c>
    </row>
    <row r="8467" spans="1:2" ht="15" customHeight="1" x14ac:dyDescent="0.3">
      <c r="A8467" t="s">
        <v>6977</v>
      </c>
      <c r="B8467">
        <f>E2460</f>
        <v>40</v>
      </c>
    </row>
    <row r="8468" spans="1:2" ht="15" customHeight="1" x14ac:dyDescent="0.3">
      <c r="A8468" t="s">
        <v>7696</v>
      </c>
      <c r="B8468">
        <f>E2465</f>
        <v>55</v>
      </c>
    </row>
    <row r="8469" spans="1:2" ht="15" customHeight="1" x14ac:dyDescent="0.3">
      <c r="A8469" t="s">
        <v>7237</v>
      </c>
      <c r="B8469">
        <f>E2466</f>
        <v>35</v>
      </c>
    </row>
    <row r="8470" spans="1:2" ht="15" customHeight="1" x14ac:dyDescent="0.3">
      <c r="A8470" t="s">
        <v>7755</v>
      </c>
      <c r="B8470">
        <f>E2468</f>
        <v>35</v>
      </c>
    </row>
    <row r="8471" spans="1:2" ht="15" customHeight="1" x14ac:dyDescent="0.3">
      <c r="A8471" t="s">
        <v>7741</v>
      </c>
      <c r="B8471">
        <f>E2469</f>
        <v>40</v>
      </c>
    </row>
    <row r="8472" spans="1:2" ht="15" customHeight="1" x14ac:dyDescent="0.3">
      <c r="A8472" t="s">
        <v>7238</v>
      </c>
      <c r="B8472">
        <f>E2470</f>
        <v>30</v>
      </c>
    </row>
    <row r="8473" spans="1:2" ht="15" customHeight="1" x14ac:dyDescent="0.3">
      <c r="A8473" t="s">
        <v>7573</v>
      </c>
      <c r="B8473">
        <f>E2472</f>
        <v>35</v>
      </c>
    </row>
    <row r="8474" spans="1:2" ht="15" customHeight="1" x14ac:dyDescent="0.3">
      <c r="A8474" t="s">
        <v>7239</v>
      </c>
      <c r="B8474">
        <f>E2474</f>
        <v>30</v>
      </c>
    </row>
    <row r="8475" spans="1:2" ht="15" customHeight="1" x14ac:dyDescent="0.3">
      <c r="A8475" t="s">
        <v>7240</v>
      </c>
      <c r="B8475">
        <f>E2475</f>
        <v>30</v>
      </c>
    </row>
    <row r="8476" spans="1:2" ht="15" customHeight="1" x14ac:dyDescent="0.3">
      <c r="A8476" t="s">
        <v>7241</v>
      </c>
      <c r="B8476">
        <f>E2477</f>
        <v>35</v>
      </c>
    </row>
    <row r="8477" spans="1:2" ht="15" customHeight="1" x14ac:dyDescent="0.3">
      <c r="A8477" t="s">
        <v>12021</v>
      </c>
      <c r="B8477">
        <f>E2480</f>
        <v>50</v>
      </c>
    </row>
    <row r="8478" spans="1:2" ht="15" customHeight="1" x14ac:dyDescent="0.3">
      <c r="A8478" t="s">
        <v>7242</v>
      </c>
      <c r="B8478">
        <f>E2481</f>
        <v>40</v>
      </c>
    </row>
    <row r="8479" spans="1:2" ht="15" customHeight="1" x14ac:dyDescent="0.3">
      <c r="A8479" t="s">
        <v>6837</v>
      </c>
      <c r="B8479">
        <f>E2484</f>
        <v>35</v>
      </c>
    </row>
    <row r="8480" spans="1:2" ht="15" customHeight="1" x14ac:dyDescent="0.3">
      <c r="A8480" t="s">
        <v>7243</v>
      </c>
      <c r="B8480">
        <f>E2487</f>
        <v>35</v>
      </c>
    </row>
    <row r="8481" spans="1:2" ht="15" customHeight="1" x14ac:dyDescent="0.3">
      <c r="A8481" t="s">
        <v>6978</v>
      </c>
      <c r="B8481">
        <f>E2488</f>
        <v>35</v>
      </c>
    </row>
    <row r="8482" spans="1:2" ht="15" customHeight="1" x14ac:dyDescent="0.3">
      <c r="A8482" t="s">
        <v>7244</v>
      </c>
      <c r="B8482">
        <f>E2491</f>
        <v>30</v>
      </c>
    </row>
    <row r="8483" spans="1:2" ht="15" customHeight="1" x14ac:dyDescent="0.3">
      <c r="A8483" t="s">
        <v>7245</v>
      </c>
      <c r="B8483">
        <f>E2493</f>
        <v>30</v>
      </c>
    </row>
    <row r="8484" spans="1:2" ht="15" customHeight="1" x14ac:dyDescent="0.3">
      <c r="A8484" t="s">
        <v>7624</v>
      </c>
      <c r="B8484">
        <f>E2496</f>
        <v>35</v>
      </c>
    </row>
    <row r="8485" spans="1:2" ht="15" customHeight="1" x14ac:dyDescent="0.3">
      <c r="A8485" t="s">
        <v>7246</v>
      </c>
      <c r="B8485">
        <f>E2496</f>
        <v>35</v>
      </c>
    </row>
    <row r="8486" spans="1:2" ht="15" customHeight="1" x14ac:dyDescent="0.3">
      <c r="A8486" t="s">
        <v>7247</v>
      </c>
      <c r="B8486">
        <f>E2499</f>
        <v>35</v>
      </c>
    </row>
    <row r="8487" spans="1:2" ht="15" customHeight="1" x14ac:dyDescent="0.3">
      <c r="A8487" t="s">
        <v>6838</v>
      </c>
      <c r="B8487">
        <f>E2502</f>
        <v>30</v>
      </c>
    </row>
    <row r="8488" spans="1:2" ht="15" customHeight="1" x14ac:dyDescent="0.3">
      <c r="A8488" t="s">
        <v>6839</v>
      </c>
      <c r="B8488">
        <f>E2505</f>
        <v>35</v>
      </c>
    </row>
    <row r="8489" spans="1:2" ht="15" customHeight="1" x14ac:dyDescent="0.3">
      <c r="A8489" t="s">
        <v>6840</v>
      </c>
      <c r="B8489">
        <f>E2505</f>
        <v>35</v>
      </c>
    </row>
    <row r="8490" spans="1:2" ht="15" customHeight="1" x14ac:dyDescent="0.3">
      <c r="A8490" t="s">
        <v>7248</v>
      </c>
      <c r="B8490">
        <f>E2407</f>
        <v>40</v>
      </c>
    </row>
    <row r="8491" spans="1:2" ht="15" customHeight="1" x14ac:dyDescent="0.3">
      <c r="A8491" t="s">
        <v>6979</v>
      </c>
      <c r="B8491">
        <f>E2410</f>
        <v>35</v>
      </c>
    </row>
    <row r="8492" spans="1:2" ht="15" customHeight="1" x14ac:dyDescent="0.3">
      <c r="A8492" t="s">
        <v>7574</v>
      </c>
      <c r="B8492">
        <f>E2412</f>
        <v>35</v>
      </c>
    </row>
    <row r="8493" spans="1:2" ht="15" customHeight="1" x14ac:dyDescent="0.3">
      <c r="A8493" t="s">
        <v>7249</v>
      </c>
      <c r="B8493">
        <f>E2414</f>
        <v>35</v>
      </c>
    </row>
    <row r="8494" spans="1:2" ht="15" customHeight="1" x14ac:dyDescent="0.3">
      <c r="A8494" t="s">
        <v>7625</v>
      </c>
      <c r="B8494">
        <f>E2419</f>
        <v>35</v>
      </c>
    </row>
    <row r="8495" spans="1:2" ht="15" customHeight="1" x14ac:dyDescent="0.3">
      <c r="A8495" t="s">
        <v>6841</v>
      </c>
      <c r="B8495">
        <f t="shared" ref="B8495:B8526" si="521">B8302</f>
        <v>35</v>
      </c>
    </row>
    <row r="8496" spans="1:2" ht="15" customHeight="1" x14ac:dyDescent="0.3">
      <c r="A8496" t="s">
        <v>6842</v>
      </c>
      <c r="B8496">
        <f t="shared" si="521"/>
        <v>40</v>
      </c>
    </row>
    <row r="8497" spans="1:2" ht="15" customHeight="1" x14ac:dyDescent="0.3">
      <c r="A8497" t="s">
        <v>6843</v>
      </c>
      <c r="B8497">
        <f t="shared" si="521"/>
        <v>40</v>
      </c>
    </row>
    <row r="8498" spans="1:2" ht="15" customHeight="1" x14ac:dyDescent="0.3">
      <c r="A8498" t="s">
        <v>6844</v>
      </c>
      <c r="B8498">
        <f t="shared" si="521"/>
        <v>40</v>
      </c>
    </row>
    <row r="8499" spans="1:2" ht="15" customHeight="1" x14ac:dyDescent="0.3">
      <c r="A8499" t="s">
        <v>6845</v>
      </c>
      <c r="B8499">
        <f t="shared" si="521"/>
        <v>35</v>
      </c>
    </row>
    <row r="8500" spans="1:2" ht="15" customHeight="1" x14ac:dyDescent="0.3">
      <c r="A8500" t="s">
        <v>7575</v>
      </c>
      <c r="B8500">
        <f t="shared" si="521"/>
        <v>45</v>
      </c>
    </row>
    <row r="8501" spans="1:2" ht="15" customHeight="1" x14ac:dyDescent="0.3">
      <c r="A8501" t="s">
        <v>7250</v>
      </c>
      <c r="B8501">
        <f t="shared" si="521"/>
        <v>45</v>
      </c>
    </row>
    <row r="8502" spans="1:2" ht="15" customHeight="1" x14ac:dyDescent="0.3">
      <c r="A8502" t="s">
        <v>6846</v>
      </c>
      <c r="B8502">
        <f t="shared" si="521"/>
        <v>40</v>
      </c>
    </row>
    <row r="8503" spans="1:2" ht="15" customHeight="1" x14ac:dyDescent="0.3">
      <c r="A8503" t="s">
        <v>6847</v>
      </c>
      <c r="B8503">
        <f t="shared" si="521"/>
        <v>45</v>
      </c>
    </row>
    <row r="8504" spans="1:2" ht="15" customHeight="1" x14ac:dyDescent="0.3">
      <c r="A8504" t="s">
        <v>6848</v>
      </c>
      <c r="B8504">
        <f t="shared" si="521"/>
        <v>50</v>
      </c>
    </row>
    <row r="8505" spans="1:2" ht="15" customHeight="1" x14ac:dyDescent="0.3">
      <c r="A8505" t="s">
        <v>6980</v>
      </c>
      <c r="B8505">
        <f t="shared" si="521"/>
        <v>50</v>
      </c>
    </row>
    <row r="8506" spans="1:2" ht="15" customHeight="1" x14ac:dyDescent="0.3">
      <c r="A8506" t="s">
        <v>7251</v>
      </c>
      <c r="B8506">
        <f t="shared" si="521"/>
        <v>55</v>
      </c>
    </row>
    <row r="8507" spans="1:2" ht="15" customHeight="1" x14ac:dyDescent="0.3">
      <c r="A8507" t="s">
        <v>6981</v>
      </c>
      <c r="B8507">
        <f t="shared" si="521"/>
        <v>30</v>
      </c>
    </row>
    <row r="8508" spans="1:2" ht="15" customHeight="1" x14ac:dyDescent="0.3">
      <c r="A8508" t="s">
        <v>6982</v>
      </c>
      <c r="B8508">
        <f t="shared" si="521"/>
        <v>35</v>
      </c>
    </row>
    <row r="8509" spans="1:2" ht="15" customHeight="1" x14ac:dyDescent="0.3">
      <c r="A8509" t="s">
        <v>7252</v>
      </c>
      <c r="B8509">
        <f t="shared" si="521"/>
        <v>35</v>
      </c>
    </row>
    <row r="8510" spans="1:2" ht="15" customHeight="1" x14ac:dyDescent="0.3">
      <c r="A8510" t="s">
        <v>6983</v>
      </c>
      <c r="B8510">
        <f t="shared" si="521"/>
        <v>35</v>
      </c>
    </row>
    <row r="8511" spans="1:2" ht="15" customHeight="1" x14ac:dyDescent="0.3">
      <c r="A8511" t="s">
        <v>7253</v>
      </c>
      <c r="B8511">
        <f t="shared" si="521"/>
        <v>40</v>
      </c>
    </row>
    <row r="8512" spans="1:2" ht="15" customHeight="1" x14ac:dyDescent="0.3">
      <c r="A8512" t="s">
        <v>7254</v>
      </c>
      <c r="B8512">
        <f t="shared" si="521"/>
        <v>40</v>
      </c>
    </row>
    <row r="8513" spans="1:2" ht="15" customHeight="1" x14ac:dyDescent="0.3">
      <c r="A8513" t="s">
        <v>7576</v>
      </c>
      <c r="B8513">
        <f t="shared" si="521"/>
        <v>35</v>
      </c>
    </row>
    <row r="8514" spans="1:2" ht="15" customHeight="1" x14ac:dyDescent="0.3">
      <c r="A8514" t="s">
        <v>7255</v>
      </c>
      <c r="B8514">
        <f t="shared" si="521"/>
        <v>35</v>
      </c>
    </row>
    <row r="8515" spans="1:2" ht="15" customHeight="1" x14ac:dyDescent="0.3">
      <c r="A8515" t="s">
        <v>7256</v>
      </c>
      <c r="B8515">
        <f t="shared" si="521"/>
        <v>35</v>
      </c>
    </row>
    <row r="8516" spans="1:2" ht="15" customHeight="1" x14ac:dyDescent="0.3">
      <c r="A8516" t="s">
        <v>7697</v>
      </c>
      <c r="B8516">
        <f t="shared" si="521"/>
        <v>35</v>
      </c>
    </row>
    <row r="8517" spans="1:2" ht="15" customHeight="1" x14ac:dyDescent="0.3">
      <c r="A8517" t="s">
        <v>7257</v>
      </c>
      <c r="B8517">
        <f t="shared" si="521"/>
        <v>35</v>
      </c>
    </row>
    <row r="8518" spans="1:2" ht="15" customHeight="1" x14ac:dyDescent="0.3">
      <c r="A8518" t="s">
        <v>7261</v>
      </c>
      <c r="B8518">
        <f t="shared" si="521"/>
        <v>35</v>
      </c>
    </row>
    <row r="8519" spans="1:2" ht="15" customHeight="1" x14ac:dyDescent="0.3">
      <c r="A8519" t="s">
        <v>7258</v>
      </c>
      <c r="B8519">
        <f t="shared" si="521"/>
        <v>35</v>
      </c>
    </row>
    <row r="8520" spans="1:2" ht="15" customHeight="1" x14ac:dyDescent="0.3">
      <c r="A8520" t="s">
        <v>7259</v>
      </c>
      <c r="B8520">
        <f t="shared" si="521"/>
        <v>35</v>
      </c>
    </row>
    <row r="8521" spans="1:2" ht="15" customHeight="1" x14ac:dyDescent="0.3">
      <c r="A8521" t="s">
        <v>7262</v>
      </c>
      <c r="B8521">
        <f t="shared" si="521"/>
        <v>35</v>
      </c>
    </row>
    <row r="8522" spans="1:2" ht="15" customHeight="1" x14ac:dyDescent="0.3">
      <c r="A8522" t="s">
        <v>7260</v>
      </c>
      <c r="B8522">
        <f t="shared" si="521"/>
        <v>35</v>
      </c>
    </row>
    <row r="8523" spans="1:2" ht="15" customHeight="1" x14ac:dyDescent="0.3">
      <c r="A8523" t="s">
        <v>7263</v>
      </c>
      <c r="B8523">
        <f t="shared" si="521"/>
        <v>35</v>
      </c>
    </row>
    <row r="8524" spans="1:2" ht="15" customHeight="1" x14ac:dyDescent="0.3">
      <c r="A8524" t="s">
        <v>7264</v>
      </c>
      <c r="B8524">
        <f t="shared" si="521"/>
        <v>35</v>
      </c>
    </row>
    <row r="8525" spans="1:2" ht="15" customHeight="1" x14ac:dyDescent="0.3">
      <c r="A8525" t="s">
        <v>7265</v>
      </c>
      <c r="B8525">
        <f t="shared" si="521"/>
        <v>35</v>
      </c>
    </row>
    <row r="8526" spans="1:2" ht="15" customHeight="1" x14ac:dyDescent="0.3">
      <c r="A8526" t="s">
        <v>7266</v>
      </c>
      <c r="B8526">
        <f t="shared" si="521"/>
        <v>35</v>
      </c>
    </row>
    <row r="8527" spans="1:2" ht="15" customHeight="1" x14ac:dyDescent="0.3">
      <c r="A8527" t="s">
        <v>7698</v>
      </c>
      <c r="B8527">
        <f t="shared" ref="B8527:B8558" si="522">B8334</f>
        <v>80</v>
      </c>
    </row>
    <row r="8528" spans="1:2" ht="15" customHeight="1" x14ac:dyDescent="0.3">
      <c r="A8528" t="s">
        <v>7626</v>
      </c>
      <c r="B8528">
        <f t="shared" si="522"/>
        <v>35</v>
      </c>
    </row>
    <row r="8529" spans="1:2" ht="15" customHeight="1" x14ac:dyDescent="0.3">
      <c r="A8529" t="s">
        <v>7267</v>
      </c>
      <c r="B8529">
        <f t="shared" si="522"/>
        <v>30</v>
      </c>
    </row>
    <row r="8530" spans="1:2" ht="15" customHeight="1" x14ac:dyDescent="0.3">
      <c r="A8530" t="s">
        <v>7627</v>
      </c>
      <c r="B8530">
        <f t="shared" si="522"/>
        <v>35</v>
      </c>
    </row>
    <row r="8531" spans="1:2" ht="15" customHeight="1" x14ac:dyDescent="0.3">
      <c r="A8531" t="s">
        <v>7699</v>
      </c>
      <c r="B8531">
        <f t="shared" si="522"/>
        <v>35</v>
      </c>
    </row>
    <row r="8532" spans="1:2" ht="15" customHeight="1" x14ac:dyDescent="0.3">
      <c r="A8532" t="s">
        <v>7268</v>
      </c>
      <c r="B8532">
        <f t="shared" si="522"/>
        <v>35</v>
      </c>
    </row>
    <row r="8533" spans="1:2" ht="15" customHeight="1" x14ac:dyDescent="0.3">
      <c r="A8533" t="s">
        <v>7269</v>
      </c>
      <c r="B8533">
        <f t="shared" si="522"/>
        <v>35</v>
      </c>
    </row>
    <row r="8534" spans="1:2" ht="15" customHeight="1" x14ac:dyDescent="0.3">
      <c r="A8534" t="s">
        <v>7270</v>
      </c>
      <c r="B8534">
        <f t="shared" si="522"/>
        <v>30</v>
      </c>
    </row>
    <row r="8535" spans="1:2" ht="15" customHeight="1" x14ac:dyDescent="0.3">
      <c r="A8535" t="s">
        <v>6984</v>
      </c>
      <c r="B8535">
        <f t="shared" si="522"/>
        <v>35</v>
      </c>
    </row>
    <row r="8536" spans="1:2" ht="15" customHeight="1" x14ac:dyDescent="0.3">
      <c r="A8536" t="s">
        <v>7628</v>
      </c>
      <c r="B8536">
        <f t="shared" si="522"/>
        <v>35</v>
      </c>
    </row>
    <row r="8537" spans="1:2" ht="15" customHeight="1" x14ac:dyDescent="0.3">
      <c r="A8537" t="s">
        <v>7629</v>
      </c>
      <c r="B8537">
        <f t="shared" si="522"/>
        <v>35</v>
      </c>
    </row>
    <row r="8538" spans="1:2" ht="15" customHeight="1" x14ac:dyDescent="0.3">
      <c r="A8538" t="s">
        <v>6849</v>
      </c>
      <c r="B8538">
        <f t="shared" si="522"/>
        <v>35</v>
      </c>
    </row>
    <row r="8539" spans="1:2" ht="15" customHeight="1" x14ac:dyDescent="0.3">
      <c r="A8539" t="s">
        <v>7630</v>
      </c>
      <c r="B8539">
        <f t="shared" si="522"/>
        <v>35</v>
      </c>
    </row>
    <row r="8540" spans="1:2" ht="15" customHeight="1" x14ac:dyDescent="0.3">
      <c r="A8540" t="s">
        <v>6985</v>
      </c>
      <c r="B8540">
        <f t="shared" si="522"/>
        <v>35</v>
      </c>
    </row>
    <row r="8541" spans="1:2" ht="15" customHeight="1" x14ac:dyDescent="0.3">
      <c r="A8541" t="s">
        <v>7271</v>
      </c>
      <c r="B8541">
        <f t="shared" si="522"/>
        <v>35</v>
      </c>
    </row>
    <row r="8542" spans="1:2" ht="15" customHeight="1" x14ac:dyDescent="0.3">
      <c r="A8542" t="s">
        <v>7631</v>
      </c>
      <c r="B8542">
        <f t="shared" si="522"/>
        <v>35</v>
      </c>
    </row>
    <row r="8543" spans="1:2" ht="15" customHeight="1" x14ac:dyDescent="0.3">
      <c r="A8543" t="s">
        <v>7632</v>
      </c>
      <c r="B8543">
        <f t="shared" si="522"/>
        <v>35</v>
      </c>
    </row>
    <row r="8544" spans="1:2" ht="15" customHeight="1" x14ac:dyDescent="0.3">
      <c r="A8544" t="s">
        <v>7633</v>
      </c>
      <c r="B8544">
        <f t="shared" si="522"/>
        <v>35</v>
      </c>
    </row>
    <row r="8545" spans="1:2" ht="15" customHeight="1" x14ac:dyDescent="0.3">
      <c r="A8545" t="s">
        <v>7634</v>
      </c>
      <c r="B8545">
        <f t="shared" si="522"/>
        <v>35</v>
      </c>
    </row>
    <row r="8546" spans="1:2" ht="15" customHeight="1" x14ac:dyDescent="0.3">
      <c r="A8546" t="s">
        <v>6850</v>
      </c>
      <c r="B8546">
        <f t="shared" si="522"/>
        <v>35</v>
      </c>
    </row>
    <row r="8547" spans="1:2" ht="15" customHeight="1" x14ac:dyDescent="0.3">
      <c r="A8547" t="s">
        <v>6851</v>
      </c>
      <c r="B8547">
        <f t="shared" si="522"/>
        <v>40</v>
      </c>
    </row>
    <row r="8548" spans="1:2" ht="15" customHeight="1" x14ac:dyDescent="0.3">
      <c r="A8548" t="s">
        <v>6852</v>
      </c>
      <c r="B8548">
        <f t="shared" si="522"/>
        <v>40</v>
      </c>
    </row>
    <row r="8549" spans="1:2" ht="15" customHeight="1" x14ac:dyDescent="0.3">
      <c r="A8549" t="s">
        <v>6853</v>
      </c>
      <c r="B8549">
        <f t="shared" si="522"/>
        <v>35</v>
      </c>
    </row>
    <row r="8550" spans="1:2" ht="15" customHeight="1" x14ac:dyDescent="0.3">
      <c r="A8550" t="s">
        <v>7700</v>
      </c>
      <c r="B8550">
        <f t="shared" si="522"/>
        <v>35</v>
      </c>
    </row>
    <row r="8551" spans="1:2" ht="15" customHeight="1" x14ac:dyDescent="0.3">
      <c r="A8551" t="s">
        <v>7272</v>
      </c>
      <c r="B8551">
        <f t="shared" si="522"/>
        <v>30</v>
      </c>
    </row>
    <row r="8552" spans="1:2" ht="15" customHeight="1" x14ac:dyDescent="0.3">
      <c r="A8552" t="s">
        <v>6854</v>
      </c>
      <c r="B8552">
        <f t="shared" si="522"/>
        <v>40</v>
      </c>
    </row>
    <row r="8553" spans="1:2" ht="15" customHeight="1" x14ac:dyDescent="0.3">
      <c r="A8553" t="s">
        <v>7635</v>
      </c>
      <c r="B8553">
        <f t="shared" si="522"/>
        <v>40</v>
      </c>
    </row>
    <row r="8554" spans="1:2" ht="15" customHeight="1" x14ac:dyDescent="0.3">
      <c r="A8554" t="s">
        <v>7273</v>
      </c>
      <c r="B8554">
        <f t="shared" si="522"/>
        <v>35</v>
      </c>
    </row>
    <row r="8555" spans="1:2" ht="15" customHeight="1" x14ac:dyDescent="0.3">
      <c r="A8555" t="s">
        <v>7274</v>
      </c>
      <c r="B8555">
        <f t="shared" si="522"/>
        <v>35</v>
      </c>
    </row>
    <row r="8556" spans="1:2" ht="15" customHeight="1" x14ac:dyDescent="0.3">
      <c r="A8556" t="s">
        <v>7636</v>
      </c>
      <c r="B8556">
        <f t="shared" si="522"/>
        <v>35</v>
      </c>
    </row>
    <row r="8557" spans="1:2" ht="15" customHeight="1" x14ac:dyDescent="0.3">
      <c r="A8557" t="s">
        <v>7275</v>
      </c>
      <c r="B8557">
        <f t="shared" si="522"/>
        <v>35</v>
      </c>
    </row>
    <row r="8558" spans="1:2" ht="15" customHeight="1" x14ac:dyDescent="0.3">
      <c r="A8558" t="s">
        <v>7754</v>
      </c>
      <c r="B8558">
        <f t="shared" si="522"/>
        <v>35</v>
      </c>
    </row>
    <row r="8559" spans="1:2" ht="15" customHeight="1" x14ac:dyDescent="0.3">
      <c r="A8559" t="s">
        <v>7276</v>
      </c>
      <c r="B8559">
        <f t="shared" ref="B8559:B8590" si="523">B8366</f>
        <v>40</v>
      </c>
    </row>
    <row r="8560" spans="1:2" ht="15" customHeight="1" x14ac:dyDescent="0.3">
      <c r="A8560" t="s">
        <v>7277</v>
      </c>
      <c r="B8560">
        <f t="shared" si="523"/>
        <v>30</v>
      </c>
    </row>
    <row r="8561" spans="1:2" ht="15" customHeight="1" x14ac:dyDescent="0.3">
      <c r="A8561" t="s">
        <v>7278</v>
      </c>
      <c r="B8561">
        <f t="shared" si="523"/>
        <v>35</v>
      </c>
    </row>
    <row r="8562" spans="1:2" ht="15" customHeight="1" x14ac:dyDescent="0.3">
      <c r="A8562" t="s">
        <v>7637</v>
      </c>
      <c r="B8562">
        <f t="shared" si="523"/>
        <v>35</v>
      </c>
    </row>
    <row r="8563" spans="1:2" ht="15" customHeight="1" x14ac:dyDescent="0.3">
      <c r="A8563" t="s">
        <v>7742</v>
      </c>
      <c r="B8563">
        <f t="shared" si="523"/>
        <v>35</v>
      </c>
    </row>
    <row r="8564" spans="1:2" ht="15" customHeight="1" x14ac:dyDescent="0.3">
      <c r="A8564" t="s">
        <v>6855</v>
      </c>
      <c r="B8564">
        <f t="shared" si="523"/>
        <v>35</v>
      </c>
    </row>
    <row r="8565" spans="1:2" ht="15" customHeight="1" x14ac:dyDescent="0.3">
      <c r="A8565" t="s">
        <v>7279</v>
      </c>
      <c r="B8565">
        <f t="shared" si="523"/>
        <v>30</v>
      </c>
    </row>
    <row r="8566" spans="1:2" ht="15" customHeight="1" x14ac:dyDescent="0.3">
      <c r="A8566" t="s">
        <v>7280</v>
      </c>
      <c r="B8566">
        <f t="shared" si="523"/>
        <v>30</v>
      </c>
    </row>
    <row r="8567" spans="1:2" ht="15" customHeight="1" x14ac:dyDescent="0.3">
      <c r="A8567" t="s">
        <v>6986</v>
      </c>
      <c r="B8567">
        <f t="shared" si="523"/>
        <v>35</v>
      </c>
    </row>
    <row r="8568" spans="1:2" ht="15" customHeight="1" x14ac:dyDescent="0.3">
      <c r="A8568" t="s">
        <v>7281</v>
      </c>
      <c r="B8568">
        <f t="shared" si="523"/>
        <v>35</v>
      </c>
    </row>
    <row r="8569" spans="1:2" ht="15" customHeight="1" x14ac:dyDescent="0.3">
      <c r="A8569" t="s">
        <v>6856</v>
      </c>
      <c r="B8569">
        <f t="shared" si="523"/>
        <v>35</v>
      </c>
    </row>
    <row r="8570" spans="1:2" ht="15" customHeight="1" x14ac:dyDescent="0.3">
      <c r="A8570" t="s">
        <v>7577</v>
      </c>
      <c r="B8570">
        <f t="shared" si="523"/>
        <v>35</v>
      </c>
    </row>
    <row r="8571" spans="1:2" ht="15" customHeight="1" x14ac:dyDescent="0.3">
      <c r="A8571" t="s">
        <v>6987</v>
      </c>
      <c r="B8571">
        <f t="shared" si="523"/>
        <v>35</v>
      </c>
    </row>
    <row r="8572" spans="1:2" ht="15" customHeight="1" x14ac:dyDescent="0.3">
      <c r="A8572" t="s">
        <v>6988</v>
      </c>
      <c r="B8572">
        <f t="shared" si="523"/>
        <v>35</v>
      </c>
    </row>
    <row r="8573" spans="1:2" ht="15" customHeight="1" x14ac:dyDescent="0.3">
      <c r="A8573" t="s">
        <v>7282</v>
      </c>
      <c r="B8573">
        <f t="shared" si="523"/>
        <v>35</v>
      </c>
    </row>
    <row r="8574" spans="1:2" ht="15" customHeight="1" x14ac:dyDescent="0.3">
      <c r="A8574" t="s">
        <v>12022</v>
      </c>
      <c r="B8574">
        <f t="shared" si="523"/>
        <v>35</v>
      </c>
    </row>
    <row r="8575" spans="1:2" ht="15" customHeight="1" x14ac:dyDescent="0.3">
      <c r="A8575" t="s">
        <v>6857</v>
      </c>
      <c r="B8575">
        <f t="shared" si="523"/>
        <v>35</v>
      </c>
    </row>
    <row r="8576" spans="1:2" ht="15" customHeight="1" x14ac:dyDescent="0.3">
      <c r="A8576" t="s">
        <v>7731</v>
      </c>
      <c r="B8576">
        <f t="shared" si="523"/>
        <v>40</v>
      </c>
    </row>
    <row r="8577" spans="1:2" ht="15" customHeight="1" x14ac:dyDescent="0.3">
      <c r="A8577" t="s">
        <v>7283</v>
      </c>
      <c r="B8577">
        <f t="shared" si="523"/>
        <v>35</v>
      </c>
    </row>
    <row r="8578" spans="1:2" ht="15" customHeight="1" x14ac:dyDescent="0.3">
      <c r="A8578" t="s">
        <v>7284</v>
      </c>
      <c r="B8578">
        <f t="shared" si="523"/>
        <v>35</v>
      </c>
    </row>
    <row r="8579" spans="1:2" ht="15" customHeight="1" x14ac:dyDescent="0.3">
      <c r="A8579" t="s">
        <v>6858</v>
      </c>
      <c r="B8579">
        <f t="shared" si="523"/>
        <v>35</v>
      </c>
    </row>
    <row r="8580" spans="1:2" ht="15" customHeight="1" x14ac:dyDescent="0.3">
      <c r="A8580" t="s">
        <v>6989</v>
      </c>
      <c r="B8580">
        <f t="shared" si="523"/>
        <v>40</v>
      </c>
    </row>
    <row r="8581" spans="1:2" ht="15" customHeight="1" x14ac:dyDescent="0.3">
      <c r="A8581" t="s">
        <v>7750</v>
      </c>
      <c r="B8581">
        <f t="shared" si="523"/>
        <v>35</v>
      </c>
    </row>
    <row r="8582" spans="1:2" ht="15" customHeight="1" x14ac:dyDescent="0.3">
      <c r="A8582" t="s">
        <v>7638</v>
      </c>
      <c r="B8582">
        <f t="shared" si="523"/>
        <v>35</v>
      </c>
    </row>
    <row r="8583" spans="1:2" ht="15" customHeight="1" x14ac:dyDescent="0.3">
      <c r="A8583" t="s">
        <v>7701</v>
      </c>
      <c r="B8583">
        <f t="shared" si="523"/>
        <v>40</v>
      </c>
    </row>
    <row r="8584" spans="1:2" ht="15" customHeight="1" x14ac:dyDescent="0.3">
      <c r="A8584" t="s">
        <v>7639</v>
      </c>
      <c r="B8584">
        <f t="shared" si="523"/>
        <v>35</v>
      </c>
    </row>
    <row r="8585" spans="1:2" ht="15" customHeight="1" x14ac:dyDescent="0.3">
      <c r="A8585" t="s">
        <v>6859</v>
      </c>
      <c r="B8585">
        <f t="shared" si="523"/>
        <v>35</v>
      </c>
    </row>
    <row r="8586" spans="1:2" ht="15" customHeight="1" x14ac:dyDescent="0.3">
      <c r="A8586" t="s">
        <v>6860</v>
      </c>
      <c r="B8586">
        <f t="shared" si="523"/>
        <v>35</v>
      </c>
    </row>
    <row r="8587" spans="1:2" ht="15" customHeight="1" x14ac:dyDescent="0.3">
      <c r="A8587" t="s">
        <v>6990</v>
      </c>
      <c r="B8587">
        <f t="shared" si="523"/>
        <v>30</v>
      </c>
    </row>
    <row r="8588" spans="1:2" ht="15" customHeight="1" x14ac:dyDescent="0.3">
      <c r="A8588" t="s">
        <v>6991</v>
      </c>
      <c r="B8588">
        <f t="shared" si="523"/>
        <v>30</v>
      </c>
    </row>
    <row r="8589" spans="1:2" ht="15" customHeight="1" x14ac:dyDescent="0.3">
      <c r="A8589" t="s">
        <v>6992</v>
      </c>
      <c r="B8589">
        <f t="shared" si="523"/>
        <v>35</v>
      </c>
    </row>
    <row r="8590" spans="1:2" ht="15" customHeight="1" x14ac:dyDescent="0.3">
      <c r="A8590" t="s">
        <v>6993</v>
      </c>
      <c r="B8590">
        <f t="shared" si="523"/>
        <v>30</v>
      </c>
    </row>
    <row r="8591" spans="1:2" ht="15" customHeight="1" x14ac:dyDescent="0.3">
      <c r="A8591" t="s">
        <v>6994</v>
      </c>
      <c r="B8591">
        <f t="shared" ref="B8591:B8622" si="524">B8398</f>
        <v>35</v>
      </c>
    </row>
    <row r="8592" spans="1:2" ht="15" customHeight="1" x14ac:dyDescent="0.3">
      <c r="A8592" t="s">
        <v>6995</v>
      </c>
      <c r="B8592">
        <f t="shared" si="524"/>
        <v>30</v>
      </c>
    </row>
    <row r="8593" spans="1:2" ht="15" customHeight="1" x14ac:dyDescent="0.3">
      <c r="A8593" t="s">
        <v>6996</v>
      </c>
      <c r="B8593">
        <f t="shared" si="524"/>
        <v>30</v>
      </c>
    </row>
    <row r="8594" spans="1:2" ht="15" customHeight="1" x14ac:dyDescent="0.3">
      <c r="A8594" t="s">
        <v>6861</v>
      </c>
      <c r="B8594">
        <f t="shared" si="524"/>
        <v>30</v>
      </c>
    </row>
    <row r="8595" spans="1:2" ht="15" customHeight="1" x14ac:dyDescent="0.3">
      <c r="A8595" t="s">
        <v>6997</v>
      </c>
      <c r="B8595">
        <f t="shared" si="524"/>
        <v>35</v>
      </c>
    </row>
    <row r="8596" spans="1:2" ht="15" customHeight="1" x14ac:dyDescent="0.3">
      <c r="A8596" t="s">
        <v>6998</v>
      </c>
      <c r="B8596">
        <f t="shared" si="524"/>
        <v>35</v>
      </c>
    </row>
    <row r="8597" spans="1:2" ht="15" customHeight="1" x14ac:dyDescent="0.3">
      <c r="A8597" t="s">
        <v>6999</v>
      </c>
      <c r="B8597">
        <f t="shared" si="524"/>
        <v>35</v>
      </c>
    </row>
    <row r="8598" spans="1:2" ht="15" customHeight="1" x14ac:dyDescent="0.3">
      <c r="A8598" t="s">
        <v>7000</v>
      </c>
      <c r="B8598">
        <f t="shared" si="524"/>
        <v>30</v>
      </c>
    </row>
    <row r="8599" spans="1:2" ht="15" customHeight="1" x14ac:dyDescent="0.3">
      <c r="A8599" t="s">
        <v>6862</v>
      </c>
      <c r="B8599">
        <f t="shared" si="524"/>
        <v>35</v>
      </c>
    </row>
    <row r="8600" spans="1:2" ht="15" customHeight="1" x14ac:dyDescent="0.3">
      <c r="A8600" t="s">
        <v>7001</v>
      </c>
      <c r="B8600">
        <f t="shared" si="524"/>
        <v>35</v>
      </c>
    </row>
    <row r="8601" spans="1:2" ht="15" customHeight="1" x14ac:dyDescent="0.3">
      <c r="A8601" t="s">
        <v>7002</v>
      </c>
      <c r="B8601">
        <f t="shared" si="524"/>
        <v>35</v>
      </c>
    </row>
    <row r="8602" spans="1:2" ht="15" customHeight="1" x14ac:dyDescent="0.3">
      <c r="A8602" t="s">
        <v>7285</v>
      </c>
      <c r="B8602">
        <f t="shared" si="524"/>
        <v>35</v>
      </c>
    </row>
    <row r="8603" spans="1:2" ht="15" customHeight="1" x14ac:dyDescent="0.3">
      <c r="A8603" t="s">
        <v>7003</v>
      </c>
      <c r="B8603">
        <f t="shared" si="524"/>
        <v>35</v>
      </c>
    </row>
    <row r="8604" spans="1:2" ht="15" customHeight="1" x14ac:dyDescent="0.3">
      <c r="A8604" t="s">
        <v>6863</v>
      </c>
      <c r="B8604">
        <f t="shared" si="524"/>
        <v>30</v>
      </c>
    </row>
    <row r="8605" spans="1:2" ht="15" customHeight="1" x14ac:dyDescent="0.3">
      <c r="A8605" t="s">
        <v>7286</v>
      </c>
      <c r="B8605">
        <f t="shared" si="524"/>
        <v>35</v>
      </c>
    </row>
    <row r="8606" spans="1:2" ht="15" customHeight="1" x14ac:dyDescent="0.3">
      <c r="A8606" t="s">
        <v>7287</v>
      </c>
      <c r="B8606">
        <f t="shared" si="524"/>
        <v>35</v>
      </c>
    </row>
    <row r="8607" spans="1:2" ht="15" customHeight="1" x14ac:dyDescent="0.3">
      <c r="A8607" t="s">
        <v>7004</v>
      </c>
      <c r="B8607">
        <f t="shared" si="524"/>
        <v>35</v>
      </c>
    </row>
    <row r="8608" spans="1:2" ht="15" customHeight="1" x14ac:dyDescent="0.3">
      <c r="A8608" t="s">
        <v>7578</v>
      </c>
      <c r="B8608">
        <f t="shared" si="524"/>
        <v>35</v>
      </c>
    </row>
    <row r="8609" spans="1:2" ht="15" customHeight="1" x14ac:dyDescent="0.3">
      <c r="A8609" t="s">
        <v>7288</v>
      </c>
      <c r="B8609">
        <f t="shared" si="524"/>
        <v>35</v>
      </c>
    </row>
    <row r="8610" spans="1:2" ht="15" customHeight="1" x14ac:dyDescent="0.3">
      <c r="A8610" t="s">
        <v>7289</v>
      </c>
      <c r="B8610">
        <f t="shared" si="524"/>
        <v>35</v>
      </c>
    </row>
    <row r="8611" spans="1:2" ht="15" customHeight="1" x14ac:dyDescent="0.3">
      <c r="A8611" t="s">
        <v>7290</v>
      </c>
      <c r="B8611">
        <f t="shared" si="524"/>
        <v>35</v>
      </c>
    </row>
    <row r="8612" spans="1:2" ht="15" customHeight="1" x14ac:dyDescent="0.3">
      <c r="A8612" t="s">
        <v>7291</v>
      </c>
      <c r="B8612">
        <f t="shared" si="524"/>
        <v>35</v>
      </c>
    </row>
    <row r="8613" spans="1:2" ht="15" customHeight="1" x14ac:dyDescent="0.3">
      <c r="A8613" t="s">
        <v>7292</v>
      </c>
      <c r="B8613">
        <f t="shared" si="524"/>
        <v>35</v>
      </c>
    </row>
    <row r="8614" spans="1:2" ht="15" customHeight="1" x14ac:dyDescent="0.3">
      <c r="A8614" t="s">
        <v>6864</v>
      </c>
      <c r="B8614">
        <f t="shared" si="524"/>
        <v>35</v>
      </c>
    </row>
    <row r="8615" spans="1:2" ht="15" customHeight="1" x14ac:dyDescent="0.3">
      <c r="A8615" t="s">
        <v>7293</v>
      </c>
      <c r="B8615">
        <f t="shared" si="524"/>
        <v>40</v>
      </c>
    </row>
    <row r="8616" spans="1:2" ht="15" customHeight="1" x14ac:dyDescent="0.3">
      <c r="A8616" t="s">
        <v>7294</v>
      </c>
      <c r="B8616">
        <f t="shared" si="524"/>
        <v>30</v>
      </c>
    </row>
    <row r="8617" spans="1:2" ht="15" customHeight="1" x14ac:dyDescent="0.3">
      <c r="A8617" t="s">
        <v>7295</v>
      </c>
      <c r="B8617">
        <f t="shared" si="524"/>
        <v>30</v>
      </c>
    </row>
    <row r="8618" spans="1:2" ht="15" customHeight="1" x14ac:dyDescent="0.3">
      <c r="A8618" t="s">
        <v>7296</v>
      </c>
      <c r="B8618">
        <f t="shared" si="524"/>
        <v>35</v>
      </c>
    </row>
    <row r="8619" spans="1:2" ht="15" customHeight="1" x14ac:dyDescent="0.3">
      <c r="A8619" t="s">
        <v>7297</v>
      </c>
      <c r="B8619">
        <f t="shared" si="524"/>
        <v>35</v>
      </c>
    </row>
    <row r="8620" spans="1:2" ht="15" customHeight="1" x14ac:dyDescent="0.3">
      <c r="A8620" t="s">
        <v>7298</v>
      </c>
      <c r="B8620">
        <f t="shared" si="524"/>
        <v>35</v>
      </c>
    </row>
    <row r="8621" spans="1:2" ht="15" customHeight="1" x14ac:dyDescent="0.3">
      <c r="A8621" t="s">
        <v>7299</v>
      </c>
      <c r="B8621">
        <f t="shared" si="524"/>
        <v>35</v>
      </c>
    </row>
    <row r="8622" spans="1:2" ht="15" customHeight="1" x14ac:dyDescent="0.3">
      <c r="A8622" t="s">
        <v>7300</v>
      </c>
      <c r="B8622">
        <f t="shared" si="524"/>
        <v>35</v>
      </c>
    </row>
    <row r="8623" spans="1:2" ht="15" customHeight="1" x14ac:dyDescent="0.3">
      <c r="A8623" t="s">
        <v>7301</v>
      </c>
      <c r="B8623">
        <f t="shared" ref="B8623:B8654" si="525">B8430</f>
        <v>35</v>
      </c>
    </row>
    <row r="8624" spans="1:2" ht="15" customHeight="1" x14ac:dyDescent="0.3">
      <c r="A8624" t="s">
        <v>7702</v>
      </c>
      <c r="B8624">
        <f t="shared" si="525"/>
        <v>40</v>
      </c>
    </row>
    <row r="8625" spans="1:2" ht="15" customHeight="1" x14ac:dyDescent="0.3">
      <c r="A8625" t="s">
        <v>7302</v>
      </c>
      <c r="B8625">
        <f t="shared" si="525"/>
        <v>35</v>
      </c>
    </row>
    <row r="8626" spans="1:2" ht="15" customHeight="1" x14ac:dyDescent="0.3">
      <c r="A8626" t="s">
        <v>7303</v>
      </c>
      <c r="B8626">
        <f t="shared" si="525"/>
        <v>35</v>
      </c>
    </row>
    <row r="8627" spans="1:2" ht="15" customHeight="1" x14ac:dyDescent="0.3">
      <c r="A8627" t="s">
        <v>7304</v>
      </c>
      <c r="B8627">
        <f t="shared" si="525"/>
        <v>35</v>
      </c>
    </row>
    <row r="8628" spans="1:2" ht="15" customHeight="1" x14ac:dyDescent="0.3">
      <c r="A8628" t="s">
        <v>7305</v>
      </c>
      <c r="B8628">
        <f t="shared" si="525"/>
        <v>35</v>
      </c>
    </row>
    <row r="8629" spans="1:2" ht="15" customHeight="1" x14ac:dyDescent="0.3">
      <c r="A8629" t="s">
        <v>7306</v>
      </c>
      <c r="B8629">
        <f t="shared" si="525"/>
        <v>35</v>
      </c>
    </row>
    <row r="8630" spans="1:2" ht="15" customHeight="1" x14ac:dyDescent="0.3">
      <c r="A8630" t="s">
        <v>7307</v>
      </c>
      <c r="B8630">
        <f t="shared" si="525"/>
        <v>40</v>
      </c>
    </row>
    <row r="8631" spans="1:2" ht="15" customHeight="1" x14ac:dyDescent="0.3">
      <c r="A8631" t="s">
        <v>5129</v>
      </c>
      <c r="B8631">
        <f t="shared" si="525"/>
        <v>40</v>
      </c>
    </row>
    <row r="8632" spans="1:2" ht="15" customHeight="1" x14ac:dyDescent="0.3">
      <c r="A8632" t="s">
        <v>7308</v>
      </c>
      <c r="B8632">
        <f t="shared" si="525"/>
        <v>35</v>
      </c>
    </row>
    <row r="8633" spans="1:2" ht="15" customHeight="1" x14ac:dyDescent="0.3">
      <c r="A8633" t="s">
        <v>7309</v>
      </c>
      <c r="B8633">
        <f t="shared" si="525"/>
        <v>35</v>
      </c>
    </row>
    <row r="8634" spans="1:2" ht="15" customHeight="1" x14ac:dyDescent="0.3">
      <c r="A8634" t="s">
        <v>7310</v>
      </c>
      <c r="B8634">
        <f t="shared" si="525"/>
        <v>35</v>
      </c>
    </row>
    <row r="8635" spans="1:2" ht="15" customHeight="1" x14ac:dyDescent="0.3">
      <c r="A8635" t="s">
        <v>7311</v>
      </c>
      <c r="B8635">
        <f t="shared" si="525"/>
        <v>35</v>
      </c>
    </row>
    <row r="8636" spans="1:2" ht="15" customHeight="1" x14ac:dyDescent="0.3">
      <c r="A8636" t="s">
        <v>7312</v>
      </c>
      <c r="B8636">
        <f t="shared" si="525"/>
        <v>35</v>
      </c>
    </row>
    <row r="8637" spans="1:2" ht="15" customHeight="1" x14ac:dyDescent="0.3">
      <c r="A8637" t="s">
        <v>7313</v>
      </c>
      <c r="B8637">
        <f t="shared" si="525"/>
        <v>35</v>
      </c>
    </row>
    <row r="8638" spans="1:2" ht="15" customHeight="1" x14ac:dyDescent="0.3">
      <c r="A8638" t="s">
        <v>7314</v>
      </c>
      <c r="B8638">
        <f t="shared" si="525"/>
        <v>35</v>
      </c>
    </row>
    <row r="8639" spans="1:2" ht="15" customHeight="1" x14ac:dyDescent="0.3">
      <c r="A8639" t="s">
        <v>7315</v>
      </c>
      <c r="B8639">
        <f t="shared" si="525"/>
        <v>35</v>
      </c>
    </row>
    <row r="8640" spans="1:2" ht="15" customHeight="1" x14ac:dyDescent="0.3">
      <c r="A8640" t="s">
        <v>7316</v>
      </c>
      <c r="B8640">
        <f t="shared" si="525"/>
        <v>35</v>
      </c>
    </row>
    <row r="8641" spans="1:2" ht="15" customHeight="1" x14ac:dyDescent="0.3">
      <c r="A8641" t="s">
        <v>7317</v>
      </c>
      <c r="B8641">
        <f t="shared" si="525"/>
        <v>35</v>
      </c>
    </row>
    <row r="8642" spans="1:2" ht="15" customHeight="1" x14ac:dyDescent="0.3">
      <c r="A8642" t="s">
        <v>7318</v>
      </c>
      <c r="B8642">
        <f t="shared" si="525"/>
        <v>35</v>
      </c>
    </row>
    <row r="8643" spans="1:2" ht="15" customHeight="1" x14ac:dyDescent="0.3">
      <c r="A8643" t="s">
        <v>7319</v>
      </c>
      <c r="B8643">
        <f t="shared" si="525"/>
        <v>35</v>
      </c>
    </row>
    <row r="8644" spans="1:2" ht="15" customHeight="1" x14ac:dyDescent="0.3">
      <c r="A8644" t="s">
        <v>7320</v>
      </c>
      <c r="B8644">
        <f t="shared" si="525"/>
        <v>35</v>
      </c>
    </row>
    <row r="8645" spans="1:2" ht="15" customHeight="1" x14ac:dyDescent="0.3">
      <c r="A8645" t="s">
        <v>7579</v>
      </c>
      <c r="B8645">
        <f t="shared" si="525"/>
        <v>35</v>
      </c>
    </row>
    <row r="8646" spans="1:2" ht="15" customHeight="1" x14ac:dyDescent="0.3">
      <c r="A8646" t="s">
        <v>7580</v>
      </c>
      <c r="B8646">
        <f t="shared" si="525"/>
        <v>35</v>
      </c>
    </row>
    <row r="8647" spans="1:2" ht="15" customHeight="1" x14ac:dyDescent="0.3">
      <c r="A8647" t="s">
        <v>7732</v>
      </c>
      <c r="B8647">
        <f t="shared" si="525"/>
        <v>35</v>
      </c>
    </row>
    <row r="8648" spans="1:2" ht="15" customHeight="1" x14ac:dyDescent="0.3">
      <c r="A8648" t="s">
        <v>7733</v>
      </c>
      <c r="B8648">
        <f t="shared" si="525"/>
        <v>35</v>
      </c>
    </row>
    <row r="8649" spans="1:2" ht="15" customHeight="1" x14ac:dyDescent="0.3">
      <c r="A8649" t="s">
        <v>7321</v>
      </c>
      <c r="B8649">
        <f t="shared" si="525"/>
        <v>35</v>
      </c>
    </row>
    <row r="8650" spans="1:2" ht="15" customHeight="1" x14ac:dyDescent="0.3">
      <c r="A8650" t="s">
        <v>7322</v>
      </c>
      <c r="B8650">
        <f t="shared" si="525"/>
        <v>35</v>
      </c>
    </row>
    <row r="8651" spans="1:2" ht="15" customHeight="1" x14ac:dyDescent="0.3">
      <c r="A8651" t="s">
        <v>7640</v>
      </c>
      <c r="B8651">
        <f t="shared" si="525"/>
        <v>35</v>
      </c>
    </row>
    <row r="8652" spans="1:2" ht="15" customHeight="1" x14ac:dyDescent="0.3">
      <c r="A8652" t="s">
        <v>7323</v>
      </c>
      <c r="B8652">
        <f t="shared" si="525"/>
        <v>35</v>
      </c>
    </row>
    <row r="8653" spans="1:2" ht="15" customHeight="1" x14ac:dyDescent="0.3">
      <c r="A8653" t="s">
        <v>7005</v>
      </c>
      <c r="B8653">
        <f t="shared" si="525"/>
        <v>35</v>
      </c>
    </row>
    <row r="8654" spans="1:2" ht="15" customHeight="1" x14ac:dyDescent="0.3">
      <c r="A8654" t="s">
        <v>7641</v>
      </c>
      <c r="B8654">
        <f t="shared" si="525"/>
        <v>35</v>
      </c>
    </row>
    <row r="8655" spans="1:2" ht="15" customHeight="1" x14ac:dyDescent="0.3">
      <c r="A8655" t="s">
        <v>7324</v>
      </c>
      <c r="B8655">
        <f t="shared" ref="B8655:B8686" si="526">B8462</f>
        <v>35</v>
      </c>
    </row>
    <row r="8656" spans="1:2" ht="15" customHeight="1" x14ac:dyDescent="0.3">
      <c r="A8656" t="s">
        <v>5179</v>
      </c>
      <c r="B8656">
        <f t="shared" si="526"/>
        <v>35</v>
      </c>
    </row>
    <row r="8657" spans="1:2" ht="15" customHeight="1" x14ac:dyDescent="0.3">
      <c r="A8657" t="s">
        <v>7703</v>
      </c>
      <c r="B8657">
        <f t="shared" si="526"/>
        <v>35</v>
      </c>
    </row>
    <row r="8658" spans="1:2" ht="15" customHeight="1" x14ac:dyDescent="0.3">
      <c r="A8658" t="s">
        <v>7325</v>
      </c>
      <c r="B8658">
        <f t="shared" si="526"/>
        <v>35</v>
      </c>
    </row>
    <row r="8659" spans="1:2" ht="15" customHeight="1" x14ac:dyDescent="0.3">
      <c r="A8659" t="s">
        <v>7326</v>
      </c>
      <c r="B8659">
        <f t="shared" si="526"/>
        <v>45</v>
      </c>
    </row>
    <row r="8660" spans="1:2" ht="15" customHeight="1" x14ac:dyDescent="0.3">
      <c r="A8660" t="s">
        <v>7006</v>
      </c>
      <c r="B8660">
        <f t="shared" si="526"/>
        <v>40</v>
      </c>
    </row>
    <row r="8661" spans="1:2" ht="15" customHeight="1" x14ac:dyDescent="0.3">
      <c r="A8661" t="s">
        <v>7704</v>
      </c>
      <c r="B8661">
        <f t="shared" si="526"/>
        <v>55</v>
      </c>
    </row>
    <row r="8662" spans="1:2" ht="15" customHeight="1" x14ac:dyDescent="0.3">
      <c r="A8662" t="s">
        <v>7327</v>
      </c>
      <c r="B8662">
        <f t="shared" si="526"/>
        <v>35</v>
      </c>
    </row>
    <row r="8663" spans="1:2" ht="15" customHeight="1" x14ac:dyDescent="0.3">
      <c r="A8663" t="s">
        <v>12023</v>
      </c>
      <c r="B8663">
        <f t="shared" si="526"/>
        <v>35</v>
      </c>
    </row>
    <row r="8664" spans="1:2" ht="15" customHeight="1" x14ac:dyDescent="0.3">
      <c r="A8664" t="s">
        <v>7743</v>
      </c>
      <c r="B8664">
        <f t="shared" si="526"/>
        <v>40</v>
      </c>
    </row>
    <row r="8665" spans="1:2" ht="15" customHeight="1" x14ac:dyDescent="0.3">
      <c r="A8665" t="s">
        <v>7328</v>
      </c>
      <c r="B8665">
        <f t="shared" si="526"/>
        <v>30</v>
      </c>
    </row>
    <row r="8666" spans="1:2" ht="15" customHeight="1" x14ac:dyDescent="0.3">
      <c r="A8666" t="s">
        <v>7581</v>
      </c>
      <c r="B8666">
        <f t="shared" si="526"/>
        <v>35</v>
      </c>
    </row>
    <row r="8667" spans="1:2" ht="15" customHeight="1" x14ac:dyDescent="0.3">
      <c r="A8667" t="s">
        <v>7329</v>
      </c>
      <c r="B8667">
        <f t="shared" si="526"/>
        <v>30</v>
      </c>
    </row>
    <row r="8668" spans="1:2" ht="15" customHeight="1" x14ac:dyDescent="0.3">
      <c r="A8668" t="s">
        <v>7330</v>
      </c>
      <c r="B8668">
        <f t="shared" si="526"/>
        <v>30</v>
      </c>
    </row>
    <row r="8669" spans="1:2" ht="15" customHeight="1" x14ac:dyDescent="0.3">
      <c r="A8669" t="s">
        <v>7331</v>
      </c>
      <c r="B8669">
        <f t="shared" si="526"/>
        <v>35</v>
      </c>
    </row>
    <row r="8670" spans="1:2" ht="15" customHeight="1" x14ac:dyDescent="0.3">
      <c r="A8670" t="s">
        <v>12024</v>
      </c>
      <c r="B8670">
        <f t="shared" si="526"/>
        <v>50</v>
      </c>
    </row>
    <row r="8671" spans="1:2" ht="15" customHeight="1" x14ac:dyDescent="0.3">
      <c r="A8671" t="s">
        <v>7332</v>
      </c>
      <c r="B8671">
        <f t="shared" si="526"/>
        <v>40</v>
      </c>
    </row>
    <row r="8672" spans="1:2" ht="15" customHeight="1" x14ac:dyDescent="0.3">
      <c r="A8672" t="s">
        <v>6865</v>
      </c>
      <c r="B8672">
        <f t="shared" si="526"/>
        <v>35</v>
      </c>
    </row>
    <row r="8673" spans="1:2" ht="15" customHeight="1" x14ac:dyDescent="0.3">
      <c r="A8673" t="s">
        <v>7333</v>
      </c>
      <c r="B8673">
        <f t="shared" si="526"/>
        <v>35</v>
      </c>
    </row>
    <row r="8674" spans="1:2" ht="15" customHeight="1" x14ac:dyDescent="0.3">
      <c r="A8674" t="s">
        <v>7007</v>
      </c>
      <c r="B8674">
        <f t="shared" si="526"/>
        <v>35</v>
      </c>
    </row>
    <row r="8675" spans="1:2" ht="15" customHeight="1" x14ac:dyDescent="0.3">
      <c r="A8675" t="s">
        <v>7334</v>
      </c>
      <c r="B8675">
        <f t="shared" si="526"/>
        <v>30</v>
      </c>
    </row>
    <row r="8676" spans="1:2" ht="15" customHeight="1" x14ac:dyDescent="0.3">
      <c r="A8676" t="s">
        <v>7335</v>
      </c>
      <c r="B8676">
        <f t="shared" si="526"/>
        <v>30</v>
      </c>
    </row>
    <row r="8677" spans="1:2" ht="15" customHeight="1" x14ac:dyDescent="0.3">
      <c r="A8677" t="s">
        <v>7642</v>
      </c>
      <c r="B8677">
        <f t="shared" si="526"/>
        <v>35</v>
      </c>
    </row>
    <row r="8678" spans="1:2" ht="15" customHeight="1" x14ac:dyDescent="0.3">
      <c r="A8678" t="s">
        <v>7336</v>
      </c>
      <c r="B8678">
        <f t="shared" si="526"/>
        <v>35</v>
      </c>
    </row>
    <row r="8679" spans="1:2" ht="15" customHeight="1" x14ac:dyDescent="0.3">
      <c r="A8679" t="s">
        <v>7337</v>
      </c>
      <c r="B8679">
        <f t="shared" si="526"/>
        <v>35</v>
      </c>
    </row>
    <row r="8680" spans="1:2" ht="15" customHeight="1" x14ac:dyDescent="0.3">
      <c r="A8680" t="s">
        <v>6866</v>
      </c>
      <c r="B8680">
        <f t="shared" si="526"/>
        <v>30</v>
      </c>
    </row>
    <row r="8681" spans="1:2" ht="15" customHeight="1" x14ac:dyDescent="0.3">
      <c r="A8681" t="s">
        <v>6867</v>
      </c>
      <c r="B8681">
        <f t="shared" si="526"/>
        <v>35</v>
      </c>
    </row>
    <row r="8682" spans="1:2" ht="15" customHeight="1" x14ac:dyDescent="0.3">
      <c r="A8682" t="s">
        <v>6868</v>
      </c>
      <c r="B8682">
        <f t="shared" si="526"/>
        <v>35</v>
      </c>
    </row>
    <row r="8683" spans="1:2" ht="15" customHeight="1" x14ac:dyDescent="0.3">
      <c r="A8683" t="s">
        <v>7338</v>
      </c>
      <c r="B8683">
        <f t="shared" si="526"/>
        <v>40</v>
      </c>
    </row>
    <row r="8684" spans="1:2" ht="15" customHeight="1" x14ac:dyDescent="0.3">
      <c r="A8684" t="s">
        <v>7008</v>
      </c>
      <c r="B8684">
        <f t="shared" si="526"/>
        <v>35</v>
      </c>
    </row>
    <row r="8685" spans="1:2" ht="15" customHeight="1" x14ac:dyDescent="0.3">
      <c r="A8685" t="s">
        <v>7582</v>
      </c>
      <c r="B8685">
        <f t="shared" si="526"/>
        <v>35</v>
      </c>
    </row>
    <row r="8686" spans="1:2" ht="15" customHeight="1" x14ac:dyDescent="0.3">
      <c r="A8686" t="s">
        <v>7339</v>
      </c>
      <c r="B8686">
        <f t="shared" si="526"/>
        <v>35</v>
      </c>
    </row>
    <row r="8687" spans="1:2" ht="15" customHeight="1" x14ac:dyDescent="0.3">
      <c r="A8687" t="s">
        <v>7643</v>
      </c>
      <c r="B8687">
        <f t="shared" ref="B8687" si="527">B8494</f>
        <v>35</v>
      </c>
    </row>
    <row r="8688" spans="1:2" ht="15" customHeight="1" x14ac:dyDescent="0.3">
      <c r="A8688" t="s">
        <v>6869</v>
      </c>
      <c r="B8688">
        <f t="shared" ref="B8688:B8719" si="528">B8302</f>
        <v>35</v>
      </c>
    </row>
    <row r="8689" spans="1:2" ht="15" customHeight="1" x14ac:dyDescent="0.3">
      <c r="A8689" t="s">
        <v>6870</v>
      </c>
      <c r="B8689">
        <f t="shared" si="528"/>
        <v>40</v>
      </c>
    </row>
    <row r="8690" spans="1:2" ht="15" customHeight="1" x14ac:dyDescent="0.3">
      <c r="A8690" t="s">
        <v>6871</v>
      </c>
      <c r="B8690">
        <f t="shared" si="528"/>
        <v>40</v>
      </c>
    </row>
    <row r="8691" spans="1:2" ht="15" customHeight="1" x14ac:dyDescent="0.3">
      <c r="A8691" t="s">
        <v>6872</v>
      </c>
      <c r="B8691">
        <f t="shared" si="528"/>
        <v>40</v>
      </c>
    </row>
    <row r="8692" spans="1:2" ht="15" customHeight="1" x14ac:dyDescent="0.3">
      <c r="A8692" t="s">
        <v>6873</v>
      </c>
      <c r="B8692">
        <f t="shared" si="528"/>
        <v>35</v>
      </c>
    </row>
    <row r="8693" spans="1:2" ht="15" customHeight="1" x14ac:dyDescent="0.3">
      <c r="A8693" t="s">
        <v>7583</v>
      </c>
      <c r="B8693">
        <f t="shared" si="528"/>
        <v>45</v>
      </c>
    </row>
    <row r="8694" spans="1:2" ht="15" customHeight="1" x14ac:dyDescent="0.3">
      <c r="A8694" t="s">
        <v>7340</v>
      </c>
      <c r="B8694">
        <f t="shared" si="528"/>
        <v>45</v>
      </c>
    </row>
    <row r="8695" spans="1:2" ht="15" customHeight="1" x14ac:dyDescent="0.3">
      <c r="A8695" t="s">
        <v>6874</v>
      </c>
      <c r="B8695">
        <f t="shared" si="528"/>
        <v>40</v>
      </c>
    </row>
    <row r="8696" spans="1:2" ht="15" customHeight="1" x14ac:dyDescent="0.3">
      <c r="A8696" t="s">
        <v>6875</v>
      </c>
      <c r="B8696">
        <f t="shared" si="528"/>
        <v>45</v>
      </c>
    </row>
    <row r="8697" spans="1:2" ht="15" customHeight="1" x14ac:dyDescent="0.3">
      <c r="A8697" t="s">
        <v>6876</v>
      </c>
      <c r="B8697">
        <f t="shared" si="528"/>
        <v>50</v>
      </c>
    </row>
    <row r="8698" spans="1:2" ht="15" customHeight="1" x14ac:dyDescent="0.3">
      <c r="A8698" t="s">
        <v>7009</v>
      </c>
      <c r="B8698">
        <f t="shared" si="528"/>
        <v>50</v>
      </c>
    </row>
    <row r="8699" spans="1:2" ht="15" customHeight="1" x14ac:dyDescent="0.3">
      <c r="A8699" t="s">
        <v>7341</v>
      </c>
      <c r="B8699">
        <f t="shared" si="528"/>
        <v>55</v>
      </c>
    </row>
    <row r="8700" spans="1:2" ht="15" customHeight="1" x14ac:dyDescent="0.3">
      <c r="A8700" t="s">
        <v>7010</v>
      </c>
      <c r="B8700">
        <f t="shared" si="528"/>
        <v>30</v>
      </c>
    </row>
    <row r="8701" spans="1:2" ht="15" customHeight="1" x14ac:dyDescent="0.3">
      <c r="A8701" t="s">
        <v>7011</v>
      </c>
      <c r="B8701">
        <f t="shared" si="528"/>
        <v>35</v>
      </c>
    </row>
    <row r="8702" spans="1:2" ht="15" customHeight="1" x14ac:dyDescent="0.3">
      <c r="A8702" t="s">
        <v>7342</v>
      </c>
      <c r="B8702">
        <f t="shared" si="528"/>
        <v>35</v>
      </c>
    </row>
    <row r="8703" spans="1:2" ht="15" customHeight="1" x14ac:dyDescent="0.3">
      <c r="A8703" t="s">
        <v>7012</v>
      </c>
      <c r="B8703">
        <f t="shared" si="528"/>
        <v>35</v>
      </c>
    </row>
    <row r="8704" spans="1:2" ht="15" customHeight="1" x14ac:dyDescent="0.3">
      <c r="A8704" t="s">
        <v>7343</v>
      </c>
      <c r="B8704">
        <f t="shared" si="528"/>
        <v>40</v>
      </c>
    </row>
    <row r="8705" spans="1:2" ht="15" customHeight="1" x14ac:dyDescent="0.3">
      <c r="A8705" t="s">
        <v>7344</v>
      </c>
      <c r="B8705">
        <f t="shared" si="528"/>
        <v>40</v>
      </c>
    </row>
    <row r="8706" spans="1:2" ht="15" customHeight="1" x14ac:dyDescent="0.3">
      <c r="A8706" t="s">
        <v>7584</v>
      </c>
      <c r="B8706">
        <f t="shared" si="528"/>
        <v>35</v>
      </c>
    </row>
    <row r="8707" spans="1:2" ht="15" customHeight="1" x14ac:dyDescent="0.3">
      <c r="A8707" t="s">
        <v>7345</v>
      </c>
      <c r="B8707">
        <f t="shared" si="528"/>
        <v>35</v>
      </c>
    </row>
    <row r="8708" spans="1:2" ht="15" customHeight="1" x14ac:dyDescent="0.3">
      <c r="A8708" t="s">
        <v>7346</v>
      </c>
      <c r="B8708">
        <f t="shared" si="528"/>
        <v>35</v>
      </c>
    </row>
    <row r="8709" spans="1:2" ht="15" customHeight="1" x14ac:dyDescent="0.3">
      <c r="A8709" t="s">
        <v>7705</v>
      </c>
      <c r="B8709">
        <f t="shared" si="528"/>
        <v>35</v>
      </c>
    </row>
    <row r="8710" spans="1:2" ht="15" customHeight="1" x14ac:dyDescent="0.3">
      <c r="A8710" t="s">
        <v>7347</v>
      </c>
      <c r="B8710">
        <f t="shared" si="528"/>
        <v>35</v>
      </c>
    </row>
    <row r="8711" spans="1:2" ht="15" customHeight="1" x14ac:dyDescent="0.3">
      <c r="A8711" t="s">
        <v>7351</v>
      </c>
      <c r="B8711">
        <f t="shared" si="528"/>
        <v>35</v>
      </c>
    </row>
    <row r="8712" spans="1:2" ht="15" customHeight="1" x14ac:dyDescent="0.3">
      <c r="A8712" t="s">
        <v>7348</v>
      </c>
      <c r="B8712">
        <f t="shared" si="528"/>
        <v>35</v>
      </c>
    </row>
    <row r="8713" spans="1:2" ht="15" customHeight="1" x14ac:dyDescent="0.3">
      <c r="A8713" t="s">
        <v>7349</v>
      </c>
      <c r="B8713">
        <f t="shared" si="528"/>
        <v>35</v>
      </c>
    </row>
    <row r="8714" spans="1:2" ht="15" customHeight="1" x14ac:dyDescent="0.3">
      <c r="A8714" t="s">
        <v>7352</v>
      </c>
      <c r="B8714">
        <f t="shared" si="528"/>
        <v>35</v>
      </c>
    </row>
    <row r="8715" spans="1:2" ht="15" customHeight="1" x14ac:dyDescent="0.3">
      <c r="A8715" t="s">
        <v>7350</v>
      </c>
      <c r="B8715">
        <f t="shared" si="528"/>
        <v>35</v>
      </c>
    </row>
    <row r="8716" spans="1:2" ht="15" customHeight="1" x14ac:dyDescent="0.3">
      <c r="A8716" t="s">
        <v>7353</v>
      </c>
      <c r="B8716">
        <f t="shared" si="528"/>
        <v>35</v>
      </c>
    </row>
    <row r="8717" spans="1:2" ht="15" customHeight="1" x14ac:dyDescent="0.3">
      <c r="A8717" t="s">
        <v>7354</v>
      </c>
      <c r="B8717">
        <f t="shared" si="528"/>
        <v>35</v>
      </c>
    </row>
    <row r="8718" spans="1:2" ht="15" customHeight="1" x14ac:dyDescent="0.3">
      <c r="A8718" t="s">
        <v>7355</v>
      </c>
      <c r="B8718">
        <f t="shared" si="528"/>
        <v>35</v>
      </c>
    </row>
    <row r="8719" spans="1:2" ht="15" customHeight="1" x14ac:dyDescent="0.3">
      <c r="A8719" t="s">
        <v>7356</v>
      </c>
      <c r="B8719">
        <f t="shared" si="528"/>
        <v>35</v>
      </c>
    </row>
    <row r="8720" spans="1:2" ht="15" customHeight="1" x14ac:dyDescent="0.3">
      <c r="A8720" t="s">
        <v>7706</v>
      </c>
      <c r="B8720">
        <f t="shared" ref="B8720:B8751" si="529">B8334</f>
        <v>80</v>
      </c>
    </row>
    <row r="8721" spans="1:2" ht="15" customHeight="1" x14ac:dyDescent="0.3">
      <c r="A8721" t="s">
        <v>7644</v>
      </c>
      <c r="B8721">
        <f t="shared" si="529"/>
        <v>35</v>
      </c>
    </row>
    <row r="8722" spans="1:2" ht="15" customHeight="1" x14ac:dyDescent="0.3">
      <c r="A8722" t="s">
        <v>7357</v>
      </c>
      <c r="B8722">
        <f t="shared" si="529"/>
        <v>30</v>
      </c>
    </row>
    <row r="8723" spans="1:2" ht="15" customHeight="1" x14ac:dyDescent="0.3">
      <c r="A8723" t="s">
        <v>7645</v>
      </c>
      <c r="B8723">
        <f t="shared" si="529"/>
        <v>35</v>
      </c>
    </row>
    <row r="8724" spans="1:2" ht="15" customHeight="1" x14ac:dyDescent="0.3">
      <c r="A8724" t="s">
        <v>7707</v>
      </c>
      <c r="B8724">
        <f t="shared" si="529"/>
        <v>35</v>
      </c>
    </row>
    <row r="8725" spans="1:2" ht="15" customHeight="1" x14ac:dyDescent="0.3">
      <c r="A8725" t="s">
        <v>7358</v>
      </c>
      <c r="B8725">
        <f t="shared" si="529"/>
        <v>35</v>
      </c>
    </row>
    <row r="8726" spans="1:2" ht="15" customHeight="1" x14ac:dyDescent="0.3">
      <c r="A8726" t="s">
        <v>7359</v>
      </c>
      <c r="B8726">
        <f t="shared" si="529"/>
        <v>35</v>
      </c>
    </row>
    <row r="8727" spans="1:2" ht="15" customHeight="1" x14ac:dyDescent="0.3">
      <c r="A8727" t="s">
        <v>7360</v>
      </c>
      <c r="B8727">
        <f t="shared" si="529"/>
        <v>30</v>
      </c>
    </row>
    <row r="8728" spans="1:2" ht="15" customHeight="1" x14ac:dyDescent="0.3">
      <c r="A8728" t="s">
        <v>7013</v>
      </c>
      <c r="B8728">
        <f t="shared" si="529"/>
        <v>35</v>
      </c>
    </row>
    <row r="8729" spans="1:2" ht="15" customHeight="1" x14ac:dyDescent="0.3">
      <c r="A8729" t="s">
        <v>7646</v>
      </c>
      <c r="B8729">
        <f t="shared" si="529"/>
        <v>35</v>
      </c>
    </row>
    <row r="8730" spans="1:2" ht="15" customHeight="1" x14ac:dyDescent="0.3">
      <c r="A8730" t="s">
        <v>7647</v>
      </c>
      <c r="B8730">
        <f t="shared" si="529"/>
        <v>35</v>
      </c>
    </row>
    <row r="8731" spans="1:2" ht="15" customHeight="1" x14ac:dyDescent="0.3">
      <c r="A8731" t="s">
        <v>6877</v>
      </c>
      <c r="B8731">
        <f t="shared" si="529"/>
        <v>35</v>
      </c>
    </row>
    <row r="8732" spans="1:2" ht="15" customHeight="1" x14ac:dyDescent="0.3">
      <c r="A8732" t="s">
        <v>7648</v>
      </c>
      <c r="B8732">
        <f t="shared" si="529"/>
        <v>35</v>
      </c>
    </row>
    <row r="8733" spans="1:2" ht="15" customHeight="1" x14ac:dyDescent="0.3">
      <c r="A8733" t="s">
        <v>7014</v>
      </c>
      <c r="B8733">
        <f t="shared" si="529"/>
        <v>35</v>
      </c>
    </row>
    <row r="8734" spans="1:2" ht="15" customHeight="1" x14ac:dyDescent="0.3">
      <c r="A8734" t="s">
        <v>7361</v>
      </c>
      <c r="B8734">
        <f t="shared" si="529"/>
        <v>35</v>
      </c>
    </row>
    <row r="8735" spans="1:2" ht="15" customHeight="1" x14ac:dyDescent="0.3">
      <c r="A8735" t="s">
        <v>7649</v>
      </c>
      <c r="B8735">
        <f t="shared" si="529"/>
        <v>35</v>
      </c>
    </row>
    <row r="8736" spans="1:2" ht="15" customHeight="1" x14ac:dyDescent="0.3">
      <c r="A8736" t="s">
        <v>7650</v>
      </c>
      <c r="B8736">
        <f t="shared" si="529"/>
        <v>35</v>
      </c>
    </row>
    <row r="8737" spans="1:2" ht="15" customHeight="1" x14ac:dyDescent="0.3">
      <c r="A8737" t="s">
        <v>7651</v>
      </c>
      <c r="B8737">
        <f t="shared" si="529"/>
        <v>35</v>
      </c>
    </row>
    <row r="8738" spans="1:2" ht="15" customHeight="1" x14ac:dyDescent="0.3">
      <c r="A8738" t="s">
        <v>7652</v>
      </c>
      <c r="B8738">
        <f t="shared" si="529"/>
        <v>35</v>
      </c>
    </row>
    <row r="8739" spans="1:2" ht="15" customHeight="1" x14ac:dyDescent="0.3">
      <c r="A8739" t="s">
        <v>6878</v>
      </c>
      <c r="B8739">
        <f t="shared" si="529"/>
        <v>35</v>
      </c>
    </row>
    <row r="8740" spans="1:2" ht="15" customHeight="1" x14ac:dyDescent="0.3">
      <c r="A8740" t="s">
        <v>6879</v>
      </c>
      <c r="B8740">
        <f t="shared" si="529"/>
        <v>40</v>
      </c>
    </row>
    <row r="8741" spans="1:2" ht="15" customHeight="1" x14ac:dyDescent="0.3">
      <c r="A8741" t="s">
        <v>6880</v>
      </c>
      <c r="B8741">
        <f t="shared" si="529"/>
        <v>40</v>
      </c>
    </row>
    <row r="8742" spans="1:2" ht="15" customHeight="1" x14ac:dyDescent="0.3">
      <c r="A8742" t="s">
        <v>6881</v>
      </c>
      <c r="B8742">
        <f t="shared" si="529"/>
        <v>35</v>
      </c>
    </row>
    <row r="8743" spans="1:2" ht="15" customHeight="1" x14ac:dyDescent="0.3">
      <c r="A8743" t="s">
        <v>7708</v>
      </c>
      <c r="B8743">
        <f t="shared" si="529"/>
        <v>35</v>
      </c>
    </row>
    <row r="8744" spans="1:2" ht="15" customHeight="1" x14ac:dyDescent="0.3">
      <c r="A8744" t="s">
        <v>7362</v>
      </c>
      <c r="B8744">
        <f t="shared" si="529"/>
        <v>30</v>
      </c>
    </row>
    <row r="8745" spans="1:2" ht="15" customHeight="1" x14ac:dyDescent="0.3">
      <c r="A8745" t="s">
        <v>6882</v>
      </c>
      <c r="B8745">
        <f t="shared" si="529"/>
        <v>40</v>
      </c>
    </row>
    <row r="8746" spans="1:2" ht="15" customHeight="1" x14ac:dyDescent="0.3">
      <c r="A8746" t="s">
        <v>7653</v>
      </c>
      <c r="B8746">
        <f t="shared" si="529"/>
        <v>40</v>
      </c>
    </row>
    <row r="8747" spans="1:2" ht="15" customHeight="1" x14ac:dyDescent="0.3">
      <c r="A8747" t="s">
        <v>7363</v>
      </c>
      <c r="B8747">
        <f t="shared" si="529"/>
        <v>35</v>
      </c>
    </row>
    <row r="8748" spans="1:2" ht="15" customHeight="1" x14ac:dyDescent="0.3">
      <c r="A8748" t="s">
        <v>7364</v>
      </c>
      <c r="B8748">
        <f t="shared" si="529"/>
        <v>35</v>
      </c>
    </row>
    <row r="8749" spans="1:2" ht="15" customHeight="1" x14ac:dyDescent="0.3">
      <c r="A8749" t="s">
        <v>7654</v>
      </c>
      <c r="B8749">
        <f t="shared" si="529"/>
        <v>35</v>
      </c>
    </row>
    <row r="8750" spans="1:2" ht="15" customHeight="1" x14ac:dyDescent="0.3">
      <c r="A8750" t="s">
        <v>7365</v>
      </c>
      <c r="B8750">
        <f t="shared" si="529"/>
        <v>35</v>
      </c>
    </row>
    <row r="8751" spans="1:2" ht="15" customHeight="1" x14ac:dyDescent="0.3">
      <c r="A8751" t="s">
        <v>12025</v>
      </c>
      <c r="B8751">
        <f t="shared" si="529"/>
        <v>35</v>
      </c>
    </row>
    <row r="8752" spans="1:2" ht="15" customHeight="1" x14ac:dyDescent="0.3">
      <c r="A8752" t="s">
        <v>7366</v>
      </c>
      <c r="B8752">
        <f t="shared" ref="B8752:B8759" si="530">B8366</f>
        <v>40</v>
      </c>
    </row>
    <row r="8753" spans="1:2" ht="15" customHeight="1" x14ac:dyDescent="0.3">
      <c r="A8753" t="s">
        <v>7367</v>
      </c>
      <c r="B8753">
        <f t="shared" si="530"/>
        <v>30</v>
      </c>
    </row>
    <row r="8754" spans="1:2" ht="15" customHeight="1" x14ac:dyDescent="0.3">
      <c r="A8754" t="s">
        <v>7368</v>
      </c>
      <c r="B8754">
        <f t="shared" si="530"/>
        <v>35</v>
      </c>
    </row>
    <row r="8755" spans="1:2" ht="15" customHeight="1" x14ac:dyDescent="0.3">
      <c r="A8755" t="s">
        <v>7655</v>
      </c>
      <c r="B8755">
        <f t="shared" si="530"/>
        <v>35</v>
      </c>
    </row>
    <row r="8756" spans="1:2" ht="15" customHeight="1" x14ac:dyDescent="0.3">
      <c r="A8756" t="s">
        <v>7744</v>
      </c>
      <c r="B8756">
        <f t="shared" si="530"/>
        <v>35</v>
      </c>
    </row>
    <row r="8757" spans="1:2" ht="15" customHeight="1" x14ac:dyDescent="0.3">
      <c r="A8757" t="s">
        <v>6883</v>
      </c>
      <c r="B8757">
        <f t="shared" si="530"/>
        <v>35</v>
      </c>
    </row>
    <row r="8758" spans="1:2" ht="15" customHeight="1" x14ac:dyDescent="0.3">
      <c r="A8758" t="s">
        <v>7369</v>
      </c>
      <c r="B8758">
        <f t="shared" si="530"/>
        <v>30</v>
      </c>
    </row>
    <row r="8759" spans="1:2" ht="15" customHeight="1" x14ac:dyDescent="0.3">
      <c r="A8759" t="s">
        <v>7370</v>
      </c>
      <c r="B8759">
        <f t="shared" si="530"/>
        <v>30</v>
      </c>
    </row>
    <row r="8760" spans="1:2" ht="15" customHeight="1" x14ac:dyDescent="0.3">
      <c r="A8760" t="s">
        <v>7015</v>
      </c>
      <c r="B8760">
        <f>B8567</f>
        <v>35</v>
      </c>
    </row>
    <row r="8761" spans="1:2" ht="15" customHeight="1" x14ac:dyDescent="0.3">
      <c r="A8761" t="s">
        <v>7371</v>
      </c>
      <c r="B8761">
        <f t="shared" ref="B8761:B8777" si="531">B8375</f>
        <v>35</v>
      </c>
    </row>
    <row r="8762" spans="1:2" ht="15" customHeight="1" x14ac:dyDescent="0.3">
      <c r="A8762" t="s">
        <v>6884</v>
      </c>
      <c r="B8762">
        <f t="shared" si="531"/>
        <v>35</v>
      </c>
    </row>
    <row r="8763" spans="1:2" ht="15" customHeight="1" x14ac:dyDescent="0.3">
      <c r="A8763" t="s">
        <v>7585</v>
      </c>
      <c r="B8763">
        <f t="shared" si="531"/>
        <v>35</v>
      </c>
    </row>
    <row r="8764" spans="1:2" ht="15" customHeight="1" x14ac:dyDescent="0.3">
      <c r="A8764" t="s">
        <v>7016</v>
      </c>
      <c r="B8764">
        <f t="shared" si="531"/>
        <v>35</v>
      </c>
    </row>
    <row r="8765" spans="1:2" ht="15" customHeight="1" x14ac:dyDescent="0.3">
      <c r="A8765" t="s">
        <v>7017</v>
      </c>
      <c r="B8765">
        <f t="shared" si="531"/>
        <v>35</v>
      </c>
    </row>
    <row r="8766" spans="1:2" ht="15" customHeight="1" x14ac:dyDescent="0.3">
      <c r="A8766" t="s">
        <v>7372</v>
      </c>
      <c r="B8766">
        <f t="shared" si="531"/>
        <v>35</v>
      </c>
    </row>
    <row r="8767" spans="1:2" ht="15" customHeight="1" x14ac:dyDescent="0.3">
      <c r="A8767" t="s">
        <v>12026</v>
      </c>
      <c r="B8767">
        <f t="shared" si="531"/>
        <v>35</v>
      </c>
    </row>
    <row r="8768" spans="1:2" ht="15" customHeight="1" x14ac:dyDescent="0.3">
      <c r="A8768" t="s">
        <v>6885</v>
      </c>
      <c r="B8768">
        <f t="shared" si="531"/>
        <v>35</v>
      </c>
    </row>
    <row r="8769" spans="1:2" ht="15" customHeight="1" x14ac:dyDescent="0.3">
      <c r="A8769" t="s">
        <v>7734</v>
      </c>
      <c r="B8769">
        <f t="shared" si="531"/>
        <v>40</v>
      </c>
    </row>
    <row r="8770" spans="1:2" ht="15" customHeight="1" x14ac:dyDescent="0.3">
      <c r="A8770" t="s">
        <v>7373</v>
      </c>
      <c r="B8770">
        <f t="shared" si="531"/>
        <v>35</v>
      </c>
    </row>
    <row r="8771" spans="1:2" ht="15" customHeight="1" x14ac:dyDescent="0.3">
      <c r="A8771" t="s">
        <v>7374</v>
      </c>
      <c r="B8771">
        <f t="shared" si="531"/>
        <v>35</v>
      </c>
    </row>
    <row r="8772" spans="1:2" ht="15" customHeight="1" x14ac:dyDescent="0.3">
      <c r="A8772" t="s">
        <v>6886</v>
      </c>
      <c r="B8772">
        <f t="shared" si="531"/>
        <v>35</v>
      </c>
    </row>
    <row r="8773" spans="1:2" ht="15" customHeight="1" x14ac:dyDescent="0.3">
      <c r="A8773" t="s">
        <v>7018</v>
      </c>
      <c r="B8773">
        <f t="shared" si="531"/>
        <v>40</v>
      </c>
    </row>
    <row r="8774" spans="1:2" ht="15" customHeight="1" x14ac:dyDescent="0.3">
      <c r="A8774" t="s">
        <v>7751</v>
      </c>
      <c r="B8774">
        <f t="shared" si="531"/>
        <v>35</v>
      </c>
    </row>
    <row r="8775" spans="1:2" ht="15" customHeight="1" x14ac:dyDescent="0.3">
      <c r="A8775" t="s">
        <v>7656</v>
      </c>
      <c r="B8775">
        <f t="shared" si="531"/>
        <v>35</v>
      </c>
    </row>
    <row r="8776" spans="1:2" ht="15" customHeight="1" x14ac:dyDescent="0.3">
      <c r="A8776" t="s">
        <v>7709</v>
      </c>
      <c r="B8776">
        <f t="shared" si="531"/>
        <v>40</v>
      </c>
    </row>
    <row r="8777" spans="1:2" ht="15" customHeight="1" x14ac:dyDescent="0.3">
      <c r="A8777" t="s">
        <v>7657</v>
      </c>
      <c r="B8777">
        <f t="shared" si="531"/>
        <v>35</v>
      </c>
    </row>
    <row r="8778" spans="1:2" ht="15" customHeight="1" x14ac:dyDescent="0.3">
      <c r="A8778" t="s">
        <v>7019</v>
      </c>
      <c r="B8778">
        <f t="shared" ref="B8778:B8809" si="532">B8396</f>
        <v>35</v>
      </c>
    </row>
    <row r="8779" spans="1:2" ht="15" customHeight="1" x14ac:dyDescent="0.3">
      <c r="A8779" t="s">
        <v>7020</v>
      </c>
      <c r="B8779">
        <f t="shared" si="532"/>
        <v>30</v>
      </c>
    </row>
    <row r="8780" spans="1:2" ht="15" customHeight="1" x14ac:dyDescent="0.3">
      <c r="A8780" t="s">
        <v>7021</v>
      </c>
      <c r="B8780">
        <f t="shared" si="532"/>
        <v>35</v>
      </c>
    </row>
    <row r="8781" spans="1:2" ht="15" customHeight="1" x14ac:dyDescent="0.3">
      <c r="A8781" t="s">
        <v>7022</v>
      </c>
      <c r="B8781">
        <f t="shared" si="532"/>
        <v>30</v>
      </c>
    </row>
    <row r="8782" spans="1:2" ht="15" customHeight="1" x14ac:dyDescent="0.3">
      <c r="A8782" t="s">
        <v>7023</v>
      </c>
      <c r="B8782">
        <f t="shared" si="532"/>
        <v>30</v>
      </c>
    </row>
    <row r="8783" spans="1:2" ht="15" customHeight="1" x14ac:dyDescent="0.3">
      <c r="A8783" t="s">
        <v>6887</v>
      </c>
      <c r="B8783">
        <f t="shared" si="532"/>
        <v>30</v>
      </c>
    </row>
    <row r="8784" spans="1:2" ht="15" customHeight="1" x14ac:dyDescent="0.3">
      <c r="A8784" t="s">
        <v>7024</v>
      </c>
      <c r="B8784">
        <f t="shared" si="532"/>
        <v>35</v>
      </c>
    </row>
    <row r="8785" spans="1:2" ht="15" customHeight="1" x14ac:dyDescent="0.3">
      <c r="A8785" t="s">
        <v>7025</v>
      </c>
      <c r="B8785">
        <f t="shared" si="532"/>
        <v>35</v>
      </c>
    </row>
    <row r="8786" spans="1:2" ht="15" customHeight="1" x14ac:dyDescent="0.3">
      <c r="A8786" t="s">
        <v>7026</v>
      </c>
      <c r="B8786">
        <f t="shared" si="532"/>
        <v>35</v>
      </c>
    </row>
    <row r="8787" spans="1:2" ht="15" customHeight="1" x14ac:dyDescent="0.3">
      <c r="A8787" t="s">
        <v>7027</v>
      </c>
      <c r="B8787">
        <f t="shared" si="532"/>
        <v>30</v>
      </c>
    </row>
    <row r="8788" spans="1:2" ht="15" customHeight="1" x14ac:dyDescent="0.3">
      <c r="A8788" t="s">
        <v>6888</v>
      </c>
      <c r="B8788">
        <f t="shared" si="532"/>
        <v>35</v>
      </c>
    </row>
    <row r="8789" spans="1:2" ht="15" customHeight="1" x14ac:dyDescent="0.3">
      <c r="A8789" t="s">
        <v>7028</v>
      </c>
      <c r="B8789">
        <f t="shared" si="532"/>
        <v>35</v>
      </c>
    </row>
    <row r="8790" spans="1:2" ht="15" customHeight="1" x14ac:dyDescent="0.3">
      <c r="A8790" t="s">
        <v>7029</v>
      </c>
      <c r="B8790">
        <f t="shared" si="532"/>
        <v>35</v>
      </c>
    </row>
    <row r="8791" spans="1:2" ht="15" customHeight="1" x14ac:dyDescent="0.3">
      <c r="A8791" t="s">
        <v>7375</v>
      </c>
      <c r="B8791">
        <f t="shared" si="532"/>
        <v>35</v>
      </c>
    </row>
    <row r="8792" spans="1:2" ht="15" customHeight="1" x14ac:dyDescent="0.3">
      <c r="A8792" t="s">
        <v>7030</v>
      </c>
      <c r="B8792">
        <f t="shared" si="532"/>
        <v>35</v>
      </c>
    </row>
    <row r="8793" spans="1:2" ht="15" customHeight="1" x14ac:dyDescent="0.3">
      <c r="A8793" t="s">
        <v>6889</v>
      </c>
      <c r="B8793">
        <f t="shared" si="532"/>
        <v>30</v>
      </c>
    </row>
    <row r="8794" spans="1:2" ht="15" customHeight="1" x14ac:dyDescent="0.3">
      <c r="A8794" t="s">
        <v>7376</v>
      </c>
      <c r="B8794">
        <f t="shared" si="532"/>
        <v>35</v>
      </c>
    </row>
    <row r="8795" spans="1:2" ht="15" customHeight="1" x14ac:dyDescent="0.3">
      <c r="A8795" t="s">
        <v>7377</v>
      </c>
      <c r="B8795">
        <f t="shared" si="532"/>
        <v>35</v>
      </c>
    </row>
    <row r="8796" spans="1:2" ht="15" customHeight="1" x14ac:dyDescent="0.3">
      <c r="A8796" t="s">
        <v>7031</v>
      </c>
      <c r="B8796">
        <f t="shared" si="532"/>
        <v>35</v>
      </c>
    </row>
    <row r="8797" spans="1:2" ht="15" customHeight="1" x14ac:dyDescent="0.3">
      <c r="A8797" t="s">
        <v>7586</v>
      </c>
      <c r="B8797">
        <f t="shared" si="532"/>
        <v>35</v>
      </c>
    </row>
    <row r="8798" spans="1:2" ht="15" customHeight="1" x14ac:dyDescent="0.3">
      <c r="A8798" t="s">
        <v>7378</v>
      </c>
      <c r="B8798">
        <f t="shared" si="532"/>
        <v>35</v>
      </c>
    </row>
    <row r="8799" spans="1:2" ht="15" customHeight="1" x14ac:dyDescent="0.3">
      <c r="A8799" t="s">
        <v>7379</v>
      </c>
      <c r="B8799">
        <f t="shared" si="532"/>
        <v>35</v>
      </c>
    </row>
    <row r="8800" spans="1:2" ht="15" customHeight="1" x14ac:dyDescent="0.3">
      <c r="A8800" t="s">
        <v>7380</v>
      </c>
      <c r="B8800">
        <f t="shared" si="532"/>
        <v>35</v>
      </c>
    </row>
    <row r="8801" spans="1:2" ht="15" customHeight="1" x14ac:dyDescent="0.3">
      <c r="A8801" t="s">
        <v>7381</v>
      </c>
      <c r="B8801">
        <f t="shared" si="532"/>
        <v>35</v>
      </c>
    </row>
    <row r="8802" spans="1:2" ht="15" customHeight="1" x14ac:dyDescent="0.3">
      <c r="A8802" t="s">
        <v>7382</v>
      </c>
      <c r="B8802">
        <f t="shared" si="532"/>
        <v>35</v>
      </c>
    </row>
    <row r="8803" spans="1:2" ht="15" customHeight="1" x14ac:dyDescent="0.3">
      <c r="A8803" t="s">
        <v>6890</v>
      </c>
      <c r="B8803">
        <f t="shared" si="532"/>
        <v>35</v>
      </c>
    </row>
    <row r="8804" spans="1:2" ht="15" customHeight="1" x14ac:dyDescent="0.3">
      <c r="A8804" t="s">
        <v>7383</v>
      </c>
      <c r="B8804">
        <f t="shared" si="532"/>
        <v>40</v>
      </c>
    </row>
    <row r="8805" spans="1:2" ht="15" customHeight="1" x14ac:dyDescent="0.3">
      <c r="A8805" t="s">
        <v>7384</v>
      </c>
      <c r="B8805">
        <f t="shared" si="532"/>
        <v>30</v>
      </c>
    </row>
    <row r="8806" spans="1:2" ht="15" customHeight="1" x14ac:dyDescent="0.3">
      <c r="A8806" t="s">
        <v>7385</v>
      </c>
      <c r="B8806">
        <f t="shared" si="532"/>
        <v>30</v>
      </c>
    </row>
    <row r="8807" spans="1:2" ht="15" customHeight="1" x14ac:dyDescent="0.3">
      <c r="A8807" t="s">
        <v>7386</v>
      </c>
      <c r="B8807">
        <f t="shared" si="532"/>
        <v>35</v>
      </c>
    </row>
    <row r="8808" spans="1:2" ht="15" customHeight="1" x14ac:dyDescent="0.3">
      <c r="A8808" t="s">
        <v>7387</v>
      </c>
      <c r="B8808">
        <f t="shared" si="532"/>
        <v>35</v>
      </c>
    </row>
    <row r="8809" spans="1:2" ht="15" customHeight="1" x14ac:dyDescent="0.3">
      <c r="A8809" t="s">
        <v>7388</v>
      </c>
      <c r="B8809">
        <f t="shared" si="532"/>
        <v>35</v>
      </c>
    </row>
    <row r="8810" spans="1:2" ht="15" customHeight="1" x14ac:dyDescent="0.3">
      <c r="A8810" t="s">
        <v>7389</v>
      </c>
      <c r="B8810">
        <f t="shared" ref="B8810:B8841" si="533">B8428</f>
        <v>35</v>
      </c>
    </row>
    <row r="8811" spans="1:2" ht="15" customHeight="1" x14ac:dyDescent="0.3">
      <c r="A8811" t="s">
        <v>7390</v>
      </c>
      <c r="B8811">
        <f t="shared" si="533"/>
        <v>35</v>
      </c>
    </row>
    <row r="8812" spans="1:2" ht="15" customHeight="1" x14ac:dyDescent="0.3">
      <c r="A8812" t="s">
        <v>7391</v>
      </c>
      <c r="B8812">
        <f t="shared" si="533"/>
        <v>35</v>
      </c>
    </row>
    <row r="8813" spans="1:2" ht="15" customHeight="1" x14ac:dyDescent="0.3">
      <c r="A8813" t="s">
        <v>12027</v>
      </c>
      <c r="B8813">
        <f t="shared" si="533"/>
        <v>40</v>
      </c>
    </row>
    <row r="8814" spans="1:2" ht="15" customHeight="1" x14ac:dyDescent="0.3">
      <c r="A8814" t="s">
        <v>7392</v>
      </c>
      <c r="B8814">
        <f t="shared" si="533"/>
        <v>35</v>
      </c>
    </row>
    <row r="8815" spans="1:2" ht="15" customHeight="1" x14ac:dyDescent="0.3">
      <c r="A8815" t="s">
        <v>7393</v>
      </c>
      <c r="B8815">
        <f t="shared" si="533"/>
        <v>35</v>
      </c>
    </row>
    <row r="8816" spans="1:2" ht="15" customHeight="1" x14ac:dyDescent="0.3">
      <c r="A8816" t="s">
        <v>7394</v>
      </c>
      <c r="B8816">
        <f t="shared" si="533"/>
        <v>35</v>
      </c>
    </row>
    <row r="8817" spans="1:2" ht="15" customHeight="1" x14ac:dyDescent="0.3">
      <c r="A8817" t="s">
        <v>7395</v>
      </c>
      <c r="B8817">
        <f t="shared" si="533"/>
        <v>35</v>
      </c>
    </row>
    <row r="8818" spans="1:2" ht="15" customHeight="1" x14ac:dyDescent="0.3">
      <c r="A8818" t="s">
        <v>7396</v>
      </c>
      <c r="B8818">
        <f t="shared" si="533"/>
        <v>35</v>
      </c>
    </row>
    <row r="8819" spans="1:2" ht="15" customHeight="1" x14ac:dyDescent="0.3">
      <c r="A8819" t="s">
        <v>7397</v>
      </c>
      <c r="B8819">
        <f t="shared" si="533"/>
        <v>40</v>
      </c>
    </row>
    <row r="8820" spans="1:2" ht="15" customHeight="1" x14ac:dyDescent="0.3">
      <c r="A8820" t="s">
        <v>4801</v>
      </c>
      <c r="B8820">
        <f t="shared" si="533"/>
        <v>40</v>
      </c>
    </row>
    <row r="8821" spans="1:2" ht="15" customHeight="1" x14ac:dyDescent="0.3">
      <c r="A8821" t="s">
        <v>7398</v>
      </c>
      <c r="B8821">
        <f t="shared" si="533"/>
        <v>35</v>
      </c>
    </row>
    <row r="8822" spans="1:2" ht="15" customHeight="1" x14ac:dyDescent="0.3">
      <c r="A8822" t="s">
        <v>7399</v>
      </c>
      <c r="B8822">
        <f t="shared" si="533"/>
        <v>35</v>
      </c>
    </row>
    <row r="8823" spans="1:2" ht="15" customHeight="1" x14ac:dyDescent="0.3">
      <c r="A8823" t="s">
        <v>7400</v>
      </c>
      <c r="B8823">
        <f t="shared" si="533"/>
        <v>35</v>
      </c>
    </row>
    <row r="8824" spans="1:2" ht="15" customHeight="1" x14ac:dyDescent="0.3">
      <c r="A8824" t="s">
        <v>7401</v>
      </c>
      <c r="B8824">
        <f t="shared" si="533"/>
        <v>35</v>
      </c>
    </row>
    <row r="8825" spans="1:2" ht="15" customHeight="1" x14ac:dyDescent="0.3">
      <c r="A8825" t="s">
        <v>7402</v>
      </c>
      <c r="B8825">
        <f t="shared" si="533"/>
        <v>35</v>
      </c>
    </row>
    <row r="8826" spans="1:2" ht="15" customHeight="1" x14ac:dyDescent="0.3">
      <c r="A8826" t="s">
        <v>7403</v>
      </c>
      <c r="B8826">
        <f t="shared" si="533"/>
        <v>35</v>
      </c>
    </row>
    <row r="8827" spans="1:2" ht="15" customHeight="1" x14ac:dyDescent="0.3">
      <c r="A8827" t="s">
        <v>7404</v>
      </c>
      <c r="B8827">
        <f t="shared" si="533"/>
        <v>35</v>
      </c>
    </row>
    <row r="8828" spans="1:2" ht="15" customHeight="1" x14ac:dyDescent="0.3">
      <c r="A8828" t="s">
        <v>7405</v>
      </c>
      <c r="B8828">
        <f t="shared" si="533"/>
        <v>35</v>
      </c>
    </row>
    <row r="8829" spans="1:2" ht="15" customHeight="1" x14ac:dyDescent="0.3">
      <c r="A8829" t="s">
        <v>7406</v>
      </c>
      <c r="B8829">
        <f t="shared" si="533"/>
        <v>35</v>
      </c>
    </row>
    <row r="8830" spans="1:2" ht="15" customHeight="1" x14ac:dyDescent="0.3">
      <c r="A8830" t="s">
        <v>7407</v>
      </c>
      <c r="B8830">
        <f t="shared" si="533"/>
        <v>35</v>
      </c>
    </row>
    <row r="8831" spans="1:2" ht="15" customHeight="1" x14ac:dyDescent="0.3">
      <c r="A8831" t="s">
        <v>7408</v>
      </c>
      <c r="B8831">
        <f t="shared" si="533"/>
        <v>35</v>
      </c>
    </row>
    <row r="8832" spans="1:2" ht="15" customHeight="1" x14ac:dyDescent="0.3">
      <c r="A8832" t="s">
        <v>7409</v>
      </c>
      <c r="B8832">
        <f t="shared" si="533"/>
        <v>35</v>
      </c>
    </row>
    <row r="8833" spans="1:2" ht="15" customHeight="1" x14ac:dyDescent="0.3">
      <c r="A8833" t="s">
        <v>7410</v>
      </c>
      <c r="B8833">
        <f t="shared" si="533"/>
        <v>35</v>
      </c>
    </row>
    <row r="8834" spans="1:2" ht="15" customHeight="1" x14ac:dyDescent="0.3">
      <c r="A8834" t="s">
        <v>7587</v>
      </c>
      <c r="B8834">
        <f t="shared" si="533"/>
        <v>35</v>
      </c>
    </row>
    <row r="8835" spans="1:2" ht="15" customHeight="1" x14ac:dyDescent="0.3">
      <c r="A8835" t="s">
        <v>7588</v>
      </c>
      <c r="B8835">
        <f t="shared" si="533"/>
        <v>35</v>
      </c>
    </row>
    <row r="8836" spans="1:2" ht="15" customHeight="1" x14ac:dyDescent="0.3">
      <c r="A8836" t="s">
        <v>7735</v>
      </c>
      <c r="B8836">
        <f t="shared" si="533"/>
        <v>35</v>
      </c>
    </row>
    <row r="8837" spans="1:2" ht="15" customHeight="1" x14ac:dyDescent="0.3">
      <c r="A8837" t="s">
        <v>7736</v>
      </c>
      <c r="B8837">
        <f t="shared" si="533"/>
        <v>35</v>
      </c>
    </row>
    <row r="8838" spans="1:2" ht="15" customHeight="1" x14ac:dyDescent="0.3">
      <c r="A8838" t="s">
        <v>7411</v>
      </c>
      <c r="B8838">
        <f t="shared" si="533"/>
        <v>35</v>
      </c>
    </row>
    <row r="8839" spans="1:2" ht="15" customHeight="1" x14ac:dyDescent="0.3">
      <c r="A8839" t="s">
        <v>7412</v>
      </c>
      <c r="B8839">
        <f t="shared" si="533"/>
        <v>35</v>
      </c>
    </row>
    <row r="8840" spans="1:2" ht="15" customHeight="1" x14ac:dyDescent="0.3">
      <c r="A8840" t="s">
        <v>7658</v>
      </c>
      <c r="B8840">
        <f t="shared" si="533"/>
        <v>35</v>
      </c>
    </row>
    <row r="8841" spans="1:2" ht="15" customHeight="1" x14ac:dyDescent="0.3">
      <c r="A8841" t="s">
        <v>7413</v>
      </c>
      <c r="B8841">
        <f t="shared" si="533"/>
        <v>35</v>
      </c>
    </row>
    <row r="8842" spans="1:2" ht="15" customHeight="1" x14ac:dyDescent="0.3">
      <c r="A8842" t="s">
        <v>7032</v>
      </c>
      <c r="B8842">
        <f t="shared" ref="B8842:B8848" si="534">B8460</f>
        <v>35</v>
      </c>
    </row>
    <row r="8843" spans="1:2" ht="15" customHeight="1" x14ac:dyDescent="0.3">
      <c r="A8843" t="s">
        <v>7659</v>
      </c>
      <c r="B8843">
        <f t="shared" si="534"/>
        <v>35</v>
      </c>
    </row>
    <row r="8844" spans="1:2" ht="15" customHeight="1" x14ac:dyDescent="0.3">
      <c r="A8844" t="s">
        <v>7414</v>
      </c>
      <c r="B8844">
        <f t="shared" si="534"/>
        <v>35</v>
      </c>
    </row>
    <row r="8845" spans="1:2" ht="15" customHeight="1" x14ac:dyDescent="0.3">
      <c r="A8845" t="s">
        <v>4802</v>
      </c>
      <c r="B8845">
        <f t="shared" si="534"/>
        <v>35</v>
      </c>
    </row>
    <row r="8846" spans="1:2" ht="15" customHeight="1" x14ac:dyDescent="0.3">
      <c r="A8846" t="s">
        <v>7710</v>
      </c>
      <c r="B8846">
        <f t="shared" si="534"/>
        <v>35</v>
      </c>
    </row>
    <row r="8847" spans="1:2" ht="15" customHeight="1" x14ac:dyDescent="0.3">
      <c r="A8847" t="s">
        <v>7415</v>
      </c>
      <c r="B8847">
        <f t="shared" si="534"/>
        <v>35</v>
      </c>
    </row>
    <row r="8848" spans="1:2" ht="15" customHeight="1" x14ac:dyDescent="0.3">
      <c r="A8848" t="s">
        <v>7416</v>
      </c>
      <c r="B8848">
        <f t="shared" si="534"/>
        <v>45</v>
      </c>
    </row>
    <row r="8849" spans="1:2" ht="15" customHeight="1" x14ac:dyDescent="0.3">
      <c r="A8849" t="s">
        <v>7033</v>
      </c>
      <c r="B8849">
        <f>B8660</f>
        <v>40</v>
      </c>
    </row>
    <row r="8850" spans="1:2" ht="15" customHeight="1" x14ac:dyDescent="0.3">
      <c r="A8850" t="s">
        <v>7711</v>
      </c>
      <c r="B8850">
        <f t="shared" ref="B8850:B8876" si="535">B8468</f>
        <v>55</v>
      </c>
    </row>
    <row r="8851" spans="1:2" ht="15" customHeight="1" x14ac:dyDescent="0.3">
      <c r="A8851" t="s">
        <v>7417</v>
      </c>
      <c r="B8851">
        <f t="shared" si="535"/>
        <v>35</v>
      </c>
    </row>
    <row r="8852" spans="1:2" ht="15" customHeight="1" x14ac:dyDescent="0.3">
      <c r="A8852" t="s">
        <v>12028</v>
      </c>
      <c r="B8852">
        <f t="shared" si="535"/>
        <v>35</v>
      </c>
    </row>
    <row r="8853" spans="1:2" ht="15" customHeight="1" x14ac:dyDescent="0.3">
      <c r="A8853" t="s">
        <v>7745</v>
      </c>
      <c r="B8853">
        <f t="shared" si="535"/>
        <v>40</v>
      </c>
    </row>
    <row r="8854" spans="1:2" ht="15" customHeight="1" x14ac:dyDescent="0.3">
      <c r="A8854" t="s">
        <v>7418</v>
      </c>
      <c r="B8854">
        <f t="shared" si="535"/>
        <v>30</v>
      </c>
    </row>
    <row r="8855" spans="1:2" ht="15" customHeight="1" x14ac:dyDescent="0.3">
      <c r="A8855" t="s">
        <v>7589</v>
      </c>
      <c r="B8855">
        <f t="shared" si="535"/>
        <v>35</v>
      </c>
    </row>
    <row r="8856" spans="1:2" ht="15" customHeight="1" x14ac:dyDescent="0.3">
      <c r="A8856" t="s">
        <v>7419</v>
      </c>
      <c r="B8856">
        <f t="shared" si="535"/>
        <v>30</v>
      </c>
    </row>
    <row r="8857" spans="1:2" ht="15" customHeight="1" x14ac:dyDescent="0.3">
      <c r="A8857" t="s">
        <v>7420</v>
      </c>
      <c r="B8857">
        <f t="shared" si="535"/>
        <v>30</v>
      </c>
    </row>
    <row r="8858" spans="1:2" ht="15" customHeight="1" x14ac:dyDescent="0.3">
      <c r="A8858" t="s">
        <v>7421</v>
      </c>
      <c r="B8858">
        <f t="shared" si="535"/>
        <v>35</v>
      </c>
    </row>
    <row r="8859" spans="1:2" ht="15" customHeight="1" x14ac:dyDescent="0.3">
      <c r="A8859" t="s">
        <v>12029</v>
      </c>
      <c r="B8859">
        <f t="shared" si="535"/>
        <v>50</v>
      </c>
    </row>
    <row r="8860" spans="1:2" ht="15" customHeight="1" x14ac:dyDescent="0.3">
      <c r="A8860" t="s">
        <v>7422</v>
      </c>
      <c r="B8860">
        <f t="shared" si="535"/>
        <v>40</v>
      </c>
    </row>
    <row r="8861" spans="1:2" ht="15" customHeight="1" x14ac:dyDescent="0.3">
      <c r="A8861" t="s">
        <v>6891</v>
      </c>
      <c r="B8861">
        <f t="shared" si="535"/>
        <v>35</v>
      </c>
    </row>
    <row r="8862" spans="1:2" ht="15" customHeight="1" x14ac:dyDescent="0.3">
      <c r="A8862" t="s">
        <v>7423</v>
      </c>
      <c r="B8862">
        <f t="shared" si="535"/>
        <v>35</v>
      </c>
    </row>
    <row r="8863" spans="1:2" ht="15" customHeight="1" x14ac:dyDescent="0.3">
      <c r="A8863" t="s">
        <v>7034</v>
      </c>
      <c r="B8863">
        <f t="shared" si="535"/>
        <v>35</v>
      </c>
    </row>
    <row r="8864" spans="1:2" ht="15" customHeight="1" x14ac:dyDescent="0.3">
      <c r="A8864" t="s">
        <v>7424</v>
      </c>
      <c r="B8864">
        <f t="shared" si="535"/>
        <v>30</v>
      </c>
    </row>
    <row r="8865" spans="1:2" ht="15" customHeight="1" x14ac:dyDescent="0.3">
      <c r="A8865" t="s">
        <v>7425</v>
      </c>
      <c r="B8865">
        <f t="shared" si="535"/>
        <v>30</v>
      </c>
    </row>
    <row r="8866" spans="1:2" ht="15" customHeight="1" x14ac:dyDescent="0.3">
      <c r="A8866" t="s">
        <v>7660</v>
      </c>
      <c r="B8866">
        <f t="shared" si="535"/>
        <v>35</v>
      </c>
    </row>
    <row r="8867" spans="1:2" ht="15" customHeight="1" x14ac:dyDescent="0.3">
      <c r="A8867" t="s">
        <v>7426</v>
      </c>
      <c r="B8867">
        <f t="shared" si="535"/>
        <v>35</v>
      </c>
    </row>
    <row r="8868" spans="1:2" ht="15" customHeight="1" x14ac:dyDescent="0.3">
      <c r="A8868" t="s">
        <v>7427</v>
      </c>
      <c r="B8868">
        <f t="shared" si="535"/>
        <v>35</v>
      </c>
    </row>
    <row r="8869" spans="1:2" ht="15" customHeight="1" x14ac:dyDescent="0.3">
      <c r="A8869" t="s">
        <v>6892</v>
      </c>
      <c r="B8869">
        <f t="shared" si="535"/>
        <v>30</v>
      </c>
    </row>
    <row r="8870" spans="1:2" ht="15" customHeight="1" x14ac:dyDescent="0.3">
      <c r="A8870" t="s">
        <v>6893</v>
      </c>
      <c r="B8870">
        <f t="shared" si="535"/>
        <v>35</v>
      </c>
    </row>
    <row r="8871" spans="1:2" ht="15" customHeight="1" x14ac:dyDescent="0.3">
      <c r="A8871" t="s">
        <v>6894</v>
      </c>
      <c r="B8871">
        <f t="shared" si="535"/>
        <v>35</v>
      </c>
    </row>
    <row r="8872" spans="1:2" ht="15" customHeight="1" x14ac:dyDescent="0.3">
      <c r="A8872" t="s">
        <v>7428</v>
      </c>
      <c r="B8872">
        <f t="shared" si="535"/>
        <v>40</v>
      </c>
    </row>
    <row r="8873" spans="1:2" ht="15" customHeight="1" x14ac:dyDescent="0.3">
      <c r="A8873" t="s">
        <v>7035</v>
      </c>
      <c r="B8873">
        <f t="shared" si="535"/>
        <v>35</v>
      </c>
    </row>
    <row r="8874" spans="1:2" ht="15" customHeight="1" x14ac:dyDescent="0.3">
      <c r="A8874" t="s">
        <v>7590</v>
      </c>
      <c r="B8874">
        <f t="shared" si="535"/>
        <v>35</v>
      </c>
    </row>
    <row r="8875" spans="1:2" ht="15" customHeight="1" x14ac:dyDescent="0.3">
      <c r="A8875" t="s">
        <v>7429</v>
      </c>
      <c r="B8875">
        <f t="shared" si="535"/>
        <v>35</v>
      </c>
    </row>
    <row r="8876" spans="1:2" ht="15" customHeight="1" x14ac:dyDescent="0.3">
      <c r="A8876" t="s">
        <v>7661</v>
      </c>
      <c r="B8876">
        <f t="shared" si="535"/>
        <v>35</v>
      </c>
    </row>
    <row r="8877" spans="1:2" ht="15" customHeight="1" x14ac:dyDescent="0.3">
      <c r="A8877" t="s">
        <v>6895</v>
      </c>
      <c r="B8877">
        <f t="shared" ref="B8877:B8908" si="536">B8302</f>
        <v>35</v>
      </c>
    </row>
    <row r="8878" spans="1:2" ht="15" customHeight="1" x14ac:dyDescent="0.3">
      <c r="A8878" t="s">
        <v>6896</v>
      </c>
      <c r="B8878">
        <f t="shared" si="536"/>
        <v>40</v>
      </c>
    </row>
    <row r="8879" spans="1:2" ht="15" customHeight="1" x14ac:dyDescent="0.3">
      <c r="A8879" t="s">
        <v>6897</v>
      </c>
      <c r="B8879">
        <f t="shared" si="536"/>
        <v>40</v>
      </c>
    </row>
    <row r="8880" spans="1:2" ht="15" customHeight="1" x14ac:dyDescent="0.3">
      <c r="A8880" t="s">
        <v>6898</v>
      </c>
      <c r="B8880">
        <f t="shared" si="536"/>
        <v>40</v>
      </c>
    </row>
    <row r="8881" spans="1:2" ht="15" customHeight="1" x14ac:dyDescent="0.3">
      <c r="A8881" t="s">
        <v>6899</v>
      </c>
      <c r="B8881">
        <f t="shared" si="536"/>
        <v>35</v>
      </c>
    </row>
    <row r="8882" spans="1:2" ht="15" customHeight="1" x14ac:dyDescent="0.3">
      <c r="A8882" t="s">
        <v>7591</v>
      </c>
      <c r="B8882">
        <f t="shared" si="536"/>
        <v>45</v>
      </c>
    </row>
    <row r="8883" spans="1:2" ht="15" customHeight="1" x14ac:dyDescent="0.3">
      <c r="A8883" t="s">
        <v>7430</v>
      </c>
      <c r="B8883">
        <f t="shared" si="536"/>
        <v>45</v>
      </c>
    </row>
    <row r="8884" spans="1:2" ht="15" customHeight="1" x14ac:dyDescent="0.3">
      <c r="A8884" t="s">
        <v>6900</v>
      </c>
      <c r="B8884">
        <f t="shared" si="536"/>
        <v>40</v>
      </c>
    </row>
    <row r="8885" spans="1:2" ht="15" customHeight="1" x14ac:dyDescent="0.3">
      <c r="A8885" t="s">
        <v>6901</v>
      </c>
      <c r="B8885">
        <f t="shared" si="536"/>
        <v>45</v>
      </c>
    </row>
    <row r="8886" spans="1:2" ht="15" customHeight="1" x14ac:dyDescent="0.3">
      <c r="A8886" t="s">
        <v>6902</v>
      </c>
      <c r="B8886">
        <f t="shared" si="536"/>
        <v>50</v>
      </c>
    </row>
    <row r="8887" spans="1:2" ht="15" customHeight="1" x14ac:dyDescent="0.3">
      <c r="A8887" t="s">
        <v>7036</v>
      </c>
      <c r="B8887">
        <f t="shared" si="536"/>
        <v>50</v>
      </c>
    </row>
    <row r="8888" spans="1:2" ht="15" customHeight="1" x14ac:dyDescent="0.3">
      <c r="A8888" t="s">
        <v>7431</v>
      </c>
      <c r="B8888">
        <f t="shared" si="536"/>
        <v>55</v>
      </c>
    </row>
    <row r="8889" spans="1:2" ht="15" customHeight="1" x14ac:dyDescent="0.3">
      <c r="A8889" t="s">
        <v>7037</v>
      </c>
      <c r="B8889">
        <f t="shared" si="536"/>
        <v>30</v>
      </c>
    </row>
    <row r="8890" spans="1:2" ht="15" customHeight="1" x14ac:dyDescent="0.3">
      <c r="A8890" t="s">
        <v>7038</v>
      </c>
      <c r="B8890">
        <f t="shared" si="536"/>
        <v>35</v>
      </c>
    </row>
    <row r="8891" spans="1:2" ht="15" customHeight="1" x14ac:dyDescent="0.3">
      <c r="A8891" t="s">
        <v>7432</v>
      </c>
      <c r="B8891">
        <f t="shared" si="536"/>
        <v>35</v>
      </c>
    </row>
    <row r="8892" spans="1:2" ht="15" customHeight="1" x14ac:dyDescent="0.3">
      <c r="A8892" t="s">
        <v>7039</v>
      </c>
      <c r="B8892">
        <f t="shared" si="536"/>
        <v>35</v>
      </c>
    </row>
    <row r="8893" spans="1:2" ht="15" customHeight="1" x14ac:dyDescent="0.3">
      <c r="A8893" t="s">
        <v>7433</v>
      </c>
      <c r="B8893">
        <f t="shared" si="536"/>
        <v>40</v>
      </c>
    </row>
    <row r="8894" spans="1:2" ht="15" customHeight="1" x14ac:dyDescent="0.3">
      <c r="A8894" t="s">
        <v>7434</v>
      </c>
      <c r="B8894">
        <f t="shared" si="536"/>
        <v>40</v>
      </c>
    </row>
    <row r="8895" spans="1:2" ht="15" customHeight="1" x14ac:dyDescent="0.3">
      <c r="A8895" t="s">
        <v>7592</v>
      </c>
      <c r="B8895">
        <f t="shared" si="536"/>
        <v>35</v>
      </c>
    </row>
    <row r="8896" spans="1:2" ht="15" customHeight="1" x14ac:dyDescent="0.3">
      <c r="A8896" t="s">
        <v>7435</v>
      </c>
      <c r="B8896">
        <f t="shared" si="536"/>
        <v>35</v>
      </c>
    </row>
    <row r="8897" spans="1:2" ht="15" customHeight="1" x14ac:dyDescent="0.3">
      <c r="A8897" t="s">
        <v>7436</v>
      </c>
      <c r="B8897">
        <f t="shared" si="536"/>
        <v>35</v>
      </c>
    </row>
    <row r="8898" spans="1:2" ht="15" customHeight="1" x14ac:dyDescent="0.3">
      <c r="A8898" t="s">
        <v>7712</v>
      </c>
      <c r="B8898">
        <f t="shared" si="536"/>
        <v>35</v>
      </c>
    </row>
    <row r="8899" spans="1:2" ht="15" customHeight="1" x14ac:dyDescent="0.3">
      <c r="A8899" t="s">
        <v>7437</v>
      </c>
      <c r="B8899">
        <f t="shared" si="536"/>
        <v>35</v>
      </c>
    </row>
    <row r="8900" spans="1:2" ht="15" customHeight="1" x14ac:dyDescent="0.3">
      <c r="A8900" t="s">
        <v>7441</v>
      </c>
      <c r="B8900">
        <f t="shared" si="536"/>
        <v>35</v>
      </c>
    </row>
    <row r="8901" spans="1:2" ht="15" customHeight="1" x14ac:dyDescent="0.3">
      <c r="A8901" t="s">
        <v>7438</v>
      </c>
      <c r="B8901">
        <f t="shared" si="536"/>
        <v>35</v>
      </c>
    </row>
    <row r="8902" spans="1:2" ht="15" customHeight="1" x14ac:dyDescent="0.3">
      <c r="A8902" t="s">
        <v>7439</v>
      </c>
      <c r="B8902">
        <f t="shared" si="536"/>
        <v>35</v>
      </c>
    </row>
    <row r="8903" spans="1:2" ht="15" customHeight="1" x14ac:dyDescent="0.3">
      <c r="A8903" t="s">
        <v>7442</v>
      </c>
      <c r="B8903">
        <f t="shared" si="536"/>
        <v>35</v>
      </c>
    </row>
    <row r="8904" spans="1:2" ht="15" customHeight="1" x14ac:dyDescent="0.3">
      <c r="A8904" t="s">
        <v>7440</v>
      </c>
      <c r="B8904">
        <f t="shared" si="536"/>
        <v>35</v>
      </c>
    </row>
    <row r="8905" spans="1:2" ht="15" customHeight="1" x14ac:dyDescent="0.3">
      <c r="A8905" t="s">
        <v>7443</v>
      </c>
      <c r="B8905">
        <f t="shared" si="536"/>
        <v>35</v>
      </c>
    </row>
    <row r="8906" spans="1:2" ht="15" customHeight="1" x14ac:dyDescent="0.3">
      <c r="A8906" t="s">
        <v>7444</v>
      </c>
      <c r="B8906">
        <f t="shared" si="536"/>
        <v>35</v>
      </c>
    </row>
    <row r="8907" spans="1:2" ht="15" customHeight="1" x14ac:dyDescent="0.3">
      <c r="A8907" t="s">
        <v>7445</v>
      </c>
      <c r="B8907">
        <f t="shared" si="536"/>
        <v>35</v>
      </c>
    </row>
    <row r="8908" spans="1:2" ht="15" customHeight="1" x14ac:dyDescent="0.3">
      <c r="A8908" t="s">
        <v>7446</v>
      </c>
      <c r="B8908">
        <f t="shared" si="536"/>
        <v>35</v>
      </c>
    </row>
    <row r="8909" spans="1:2" ht="15" customHeight="1" x14ac:dyDescent="0.3">
      <c r="A8909" t="s">
        <v>7713</v>
      </c>
      <c r="B8909">
        <f t="shared" ref="B8909:B8940" si="537">B8334</f>
        <v>80</v>
      </c>
    </row>
    <row r="8910" spans="1:2" ht="15" customHeight="1" x14ac:dyDescent="0.3">
      <c r="A8910" t="s">
        <v>7662</v>
      </c>
      <c r="B8910">
        <f t="shared" si="537"/>
        <v>35</v>
      </c>
    </row>
    <row r="8911" spans="1:2" ht="15" customHeight="1" x14ac:dyDescent="0.3">
      <c r="A8911" t="s">
        <v>7447</v>
      </c>
      <c r="B8911">
        <f t="shared" si="537"/>
        <v>30</v>
      </c>
    </row>
    <row r="8912" spans="1:2" ht="15" customHeight="1" x14ac:dyDescent="0.3">
      <c r="A8912" t="s">
        <v>7663</v>
      </c>
      <c r="B8912">
        <f t="shared" si="537"/>
        <v>35</v>
      </c>
    </row>
    <row r="8913" spans="1:2" ht="15" customHeight="1" x14ac:dyDescent="0.3">
      <c r="A8913" t="s">
        <v>7714</v>
      </c>
      <c r="B8913">
        <f t="shared" si="537"/>
        <v>35</v>
      </c>
    </row>
    <row r="8914" spans="1:2" ht="15" customHeight="1" x14ac:dyDescent="0.3">
      <c r="A8914" t="s">
        <v>7448</v>
      </c>
      <c r="B8914">
        <f t="shared" si="537"/>
        <v>35</v>
      </c>
    </row>
    <row r="8915" spans="1:2" ht="15" customHeight="1" x14ac:dyDescent="0.3">
      <c r="A8915" t="s">
        <v>7449</v>
      </c>
      <c r="B8915">
        <f t="shared" si="537"/>
        <v>35</v>
      </c>
    </row>
    <row r="8916" spans="1:2" ht="15" customHeight="1" x14ac:dyDescent="0.3">
      <c r="A8916" t="s">
        <v>7450</v>
      </c>
      <c r="B8916">
        <f t="shared" si="537"/>
        <v>30</v>
      </c>
    </row>
    <row r="8917" spans="1:2" ht="15" customHeight="1" x14ac:dyDescent="0.3">
      <c r="A8917" t="s">
        <v>7040</v>
      </c>
      <c r="B8917">
        <f t="shared" si="537"/>
        <v>35</v>
      </c>
    </row>
    <row r="8918" spans="1:2" ht="15" customHeight="1" x14ac:dyDescent="0.3">
      <c r="A8918" t="s">
        <v>7664</v>
      </c>
      <c r="B8918">
        <f t="shared" si="537"/>
        <v>35</v>
      </c>
    </row>
    <row r="8919" spans="1:2" ht="15" customHeight="1" x14ac:dyDescent="0.3">
      <c r="A8919" t="s">
        <v>7665</v>
      </c>
      <c r="B8919">
        <f t="shared" si="537"/>
        <v>35</v>
      </c>
    </row>
    <row r="8920" spans="1:2" ht="15" customHeight="1" x14ac:dyDescent="0.3">
      <c r="A8920" t="s">
        <v>6903</v>
      </c>
      <c r="B8920">
        <f t="shared" si="537"/>
        <v>35</v>
      </c>
    </row>
    <row r="8921" spans="1:2" ht="15" customHeight="1" x14ac:dyDescent="0.3">
      <c r="A8921" t="s">
        <v>7666</v>
      </c>
      <c r="B8921">
        <f t="shared" si="537"/>
        <v>35</v>
      </c>
    </row>
    <row r="8922" spans="1:2" ht="15" customHeight="1" x14ac:dyDescent="0.3">
      <c r="A8922" t="s">
        <v>7041</v>
      </c>
      <c r="B8922">
        <f t="shared" si="537"/>
        <v>35</v>
      </c>
    </row>
    <row r="8923" spans="1:2" ht="15" customHeight="1" x14ac:dyDescent="0.3">
      <c r="A8923" t="s">
        <v>7451</v>
      </c>
      <c r="B8923">
        <f t="shared" si="537"/>
        <v>35</v>
      </c>
    </row>
    <row r="8924" spans="1:2" ht="15" customHeight="1" x14ac:dyDescent="0.3">
      <c r="A8924" t="s">
        <v>7667</v>
      </c>
      <c r="B8924">
        <f t="shared" si="537"/>
        <v>35</v>
      </c>
    </row>
    <row r="8925" spans="1:2" ht="15" customHeight="1" x14ac:dyDescent="0.3">
      <c r="A8925" t="s">
        <v>7668</v>
      </c>
      <c r="B8925">
        <f t="shared" si="537"/>
        <v>35</v>
      </c>
    </row>
    <row r="8926" spans="1:2" ht="15" customHeight="1" x14ac:dyDescent="0.3">
      <c r="A8926" t="s">
        <v>7669</v>
      </c>
      <c r="B8926">
        <f t="shared" si="537"/>
        <v>35</v>
      </c>
    </row>
    <row r="8927" spans="1:2" ht="15" customHeight="1" x14ac:dyDescent="0.3">
      <c r="A8927" t="s">
        <v>7670</v>
      </c>
      <c r="B8927">
        <f t="shared" si="537"/>
        <v>35</v>
      </c>
    </row>
    <row r="8928" spans="1:2" ht="15" customHeight="1" x14ac:dyDescent="0.3">
      <c r="A8928" t="s">
        <v>6904</v>
      </c>
      <c r="B8928">
        <f t="shared" si="537"/>
        <v>35</v>
      </c>
    </row>
    <row r="8929" spans="1:2" ht="15" customHeight="1" x14ac:dyDescent="0.3">
      <c r="A8929" t="s">
        <v>6905</v>
      </c>
      <c r="B8929">
        <f t="shared" si="537"/>
        <v>40</v>
      </c>
    </row>
    <row r="8930" spans="1:2" ht="15" customHeight="1" x14ac:dyDescent="0.3">
      <c r="A8930" t="s">
        <v>6906</v>
      </c>
      <c r="B8930">
        <f t="shared" si="537"/>
        <v>40</v>
      </c>
    </row>
    <row r="8931" spans="1:2" ht="15" customHeight="1" x14ac:dyDescent="0.3">
      <c r="A8931" t="s">
        <v>6907</v>
      </c>
      <c r="B8931">
        <f t="shared" si="537"/>
        <v>35</v>
      </c>
    </row>
    <row r="8932" spans="1:2" ht="15" customHeight="1" x14ac:dyDescent="0.3">
      <c r="A8932" t="s">
        <v>7715</v>
      </c>
      <c r="B8932">
        <f t="shared" si="537"/>
        <v>35</v>
      </c>
    </row>
    <row r="8933" spans="1:2" ht="15" customHeight="1" x14ac:dyDescent="0.3">
      <c r="A8933" t="s">
        <v>7452</v>
      </c>
      <c r="B8933">
        <f t="shared" si="537"/>
        <v>30</v>
      </c>
    </row>
    <row r="8934" spans="1:2" ht="15" customHeight="1" x14ac:dyDescent="0.3">
      <c r="A8934" t="s">
        <v>6908</v>
      </c>
      <c r="B8934">
        <f t="shared" si="537"/>
        <v>40</v>
      </c>
    </row>
    <row r="8935" spans="1:2" ht="15" customHeight="1" x14ac:dyDescent="0.3">
      <c r="A8935" t="s">
        <v>7671</v>
      </c>
      <c r="B8935">
        <f t="shared" si="537"/>
        <v>40</v>
      </c>
    </row>
    <row r="8936" spans="1:2" ht="15" customHeight="1" x14ac:dyDescent="0.3">
      <c r="A8936" t="s">
        <v>7453</v>
      </c>
      <c r="B8936">
        <f t="shared" si="537"/>
        <v>35</v>
      </c>
    </row>
    <row r="8937" spans="1:2" ht="15" customHeight="1" x14ac:dyDescent="0.3">
      <c r="A8937" t="s">
        <v>7454</v>
      </c>
      <c r="B8937">
        <f t="shared" si="537"/>
        <v>35</v>
      </c>
    </row>
    <row r="8938" spans="1:2" ht="15" customHeight="1" x14ac:dyDescent="0.3">
      <c r="A8938" t="s">
        <v>7672</v>
      </c>
      <c r="B8938">
        <f t="shared" si="537"/>
        <v>35</v>
      </c>
    </row>
    <row r="8939" spans="1:2" ht="15" customHeight="1" x14ac:dyDescent="0.3">
      <c r="A8939" t="s">
        <v>7455</v>
      </c>
      <c r="B8939">
        <f t="shared" si="537"/>
        <v>35</v>
      </c>
    </row>
    <row r="8940" spans="1:2" ht="15" customHeight="1" x14ac:dyDescent="0.3">
      <c r="A8940" t="s">
        <v>12030</v>
      </c>
      <c r="B8940">
        <f t="shared" si="537"/>
        <v>35</v>
      </c>
    </row>
    <row r="8941" spans="1:2" ht="15" customHeight="1" x14ac:dyDescent="0.3">
      <c r="A8941" t="s">
        <v>7456</v>
      </c>
      <c r="B8941">
        <f t="shared" ref="B8941:B8945" si="538">B8366</f>
        <v>40</v>
      </c>
    </row>
    <row r="8942" spans="1:2" ht="15" customHeight="1" x14ac:dyDescent="0.3">
      <c r="A8942" t="s">
        <v>7457</v>
      </c>
      <c r="B8942">
        <f t="shared" si="538"/>
        <v>30</v>
      </c>
    </row>
    <row r="8943" spans="1:2" ht="15" customHeight="1" x14ac:dyDescent="0.3">
      <c r="A8943" t="s">
        <v>7458</v>
      </c>
      <c r="B8943">
        <f t="shared" si="538"/>
        <v>35</v>
      </c>
    </row>
    <row r="8944" spans="1:2" ht="15" customHeight="1" x14ac:dyDescent="0.3">
      <c r="A8944" t="s">
        <v>7673</v>
      </c>
      <c r="B8944">
        <f t="shared" si="538"/>
        <v>35</v>
      </c>
    </row>
    <row r="8945" spans="1:2" ht="15" customHeight="1" x14ac:dyDescent="0.3">
      <c r="A8945" t="s">
        <v>7746</v>
      </c>
      <c r="B8945">
        <f t="shared" si="538"/>
        <v>35</v>
      </c>
    </row>
    <row r="8946" spans="1:2" ht="15" customHeight="1" x14ac:dyDescent="0.3">
      <c r="A8946" t="s">
        <v>6909</v>
      </c>
      <c r="B8946">
        <f>B8757</f>
        <v>35</v>
      </c>
    </row>
    <row r="8947" spans="1:2" ht="15" customHeight="1" x14ac:dyDescent="0.3">
      <c r="A8947" t="s">
        <v>7459</v>
      </c>
      <c r="B8947">
        <f>B8372</f>
        <v>30</v>
      </c>
    </row>
    <row r="8948" spans="1:2" ht="15" customHeight="1" x14ac:dyDescent="0.3">
      <c r="A8948" t="s">
        <v>7460</v>
      </c>
      <c r="B8948">
        <f>B8373</f>
        <v>30</v>
      </c>
    </row>
    <row r="8949" spans="1:2" ht="15" customHeight="1" x14ac:dyDescent="0.3">
      <c r="A8949" t="s">
        <v>7042</v>
      </c>
      <c r="B8949">
        <f>B8567</f>
        <v>35</v>
      </c>
    </row>
    <row r="8950" spans="1:2" ht="15" customHeight="1" x14ac:dyDescent="0.3">
      <c r="A8950" t="s">
        <v>7461</v>
      </c>
      <c r="B8950">
        <f t="shared" ref="B8950:B8966" si="539">B8375</f>
        <v>35</v>
      </c>
    </row>
    <row r="8951" spans="1:2" ht="15" customHeight="1" x14ac:dyDescent="0.3">
      <c r="A8951" t="s">
        <v>6910</v>
      </c>
      <c r="B8951">
        <f t="shared" si="539"/>
        <v>35</v>
      </c>
    </row>
    <row r="8952" spans="1:2" ht="15" customHeight="1" x14ac:dyDescent="0.3">
      <c r="A8952" t="s">
        <v>7593</v>
      </c>
      <c r="B8952">
        <f t="shared" si="539"/>
        <v>35</v>
      </c>
    </row>
    <row r="8953" spans="1:2" ht="15" customHeight="1" x14ac:dyDescent="0.3">
      <c r="A8953" t="s">
        <v>7043</v>
      </c>
      <c r="B8953">
        <f t="shared" si="539"/>
        <v>35</v>
      </c>
    </row>
    <row r="8954" spans="1:2" ht="15" customHeight="1" x14ac:dyDescent="0.3">
      <c r="A8954" t="s">
        <v>7044</v>
      </c>
      <c r="B8954">
        <f t="shared" si="539"/>
        <v>35</v>
      </c>
    </row>
    <row r="8955" spans="1:2" ht="15" customHeight="1" x14ac:dyDescent="0.3">
      <c r="A8955" t="s">
        <v>7462</v>
      </c>
      <c r="B8955">
        <f t="shared" si="539"/>
        <v>35</v>
      </c>
    </row>
    <row r="8956" spans="1:2" ht="15" customHeight="1" x14ac:dyDescent="0.3">
      <c r="A8956" t="s">
        <v>12031</v>
      </c>
      <c r="B8956">
        <f t="shared" si="539"/>
        <v>35</v>
      </c>
    </row>
    <row r="8957" spans="1:2" ht="15" customHeight="1" x14ac:dyDescent="0.3">
      <c r="A8957" t="s">
        <v>6911</v>
      </c>
      <c r="B8957">
        <f t="shared" si="539"/>
        <v>35</v>
      </c>
    </row>
    <row r="8958" spans="1:2" ht="15" customHeight="1" x14ac:dyDescent="0.3">
      <c r="A8958" t="s">
        <v>7737</v>
      </c>
      <c r="B8958">
        <f t="shared" si="539"/>
        <v>40</v>
      </c>
    </row>
    <row r="8959" spans="1:2" ht="15" customHeight="1" x14ac:dyDescent="0.3">
      <c r="A8959" t="s">
        <v>7463</v>
      </c>
      <c r="B8959">
        <f t="shared" si="539"/>
        <v>35</v>
      </c>
    </row>
    <row r="8960" spans="1:2" ht="15" customHeight="1" x14ac:dyDescent="0.3">
      <c r="A8960" t="s">
        <v>7464</v>
      </c>
      <c r="B8960">
        <f t="shared" si="539"/>
        <v>35</v>
      </c>
    </row>
    <row r="8961" spans="1:2" ht="15" customHeight="1" x14ac:dyDescent="0.3">
      <c r="A8961" t="s">
        <v>6912</v>
      </c>
      <c r="B8961">
        <f t="shared" si="539"/>
        <v>35</v>
      </c>
    </row>
    <row r="8962" spans="1:2" ht="15" customHeight="1" x14ac:dyDescent="0.3">
      <c r="A8962" t="s">
        <v>7045</v>
      </c>
      <c r="B8962">
        <f t="shared" si="539"/>
        <v>40</v>
      </c>
    </row>
    <row r="8963" spans="1:2" ht="15" customHeight="1" x14ac:dyDescent="0.3">
      <c r="A8963" t="s">
        <v>7752</v>
      </c>
      <c r="B8963">
        <f t="shared" si="539"/>
        <v>35</v>
      </c>
    </row>
    <row r="8964" spans="1:2" ht="15" customHeight="1" x14ac:dyDescent="0.3">
      <c r="A8964" t="s">
        <v>7674</v>
      </c>
      <c r="B8964">
        <f t="shared" si="539"/>
        <v>35</v>
      </c>
    </row>
    <row r="8965" spans="1:2" ht="15" customHeight="1" x14ac:dyDescent="0.3">
      <c r="A8965" t="s">
        <v>7716</v>
      </c>
      <c r="B8965">
        <f t="shared" si="539"/>
        <v>40</v>
      </c>
    </row>
    <row r="8966" spans="1:2" ht="15" customHeight="1" x14ac:dyDescent="0.3">
      <c r="A8966" t="s">
        <v>7675</v>
      </c>
      <c r="B8966">
        <f t="shared" si="539"/>
        <v>35</v>
      </c>
    </row>
    <row r="8967" spans="1:2" ht="15" customHeight="1" x14ac:dyDescent="0.3">
      <c r="A8967" t="s">
        <v>7046</v>
      </c>
      <c r="B8967">
        <f t="shared" ref="B8967:B8998" si="540">B8396</f>
        <v>35</v>
      </c>
    </row>
    <row r="8968" spans="1:2" ht="15" customHeight="1" x14ac:dyDescent="0.3">
      <c r="A8968" t="s">
        <v>7047</v>
      </c>
      <c r="B8968">
        <f t="shared" si="540"/>
        <v>30</v>
      </c>
    </row>
    <row r="8969" spans="1:2" ht="15" customHeight="1" x14ac:dyDescent="0.3">
      <c r="A8969" t="s">
        <v>7048</v>
      </c>
      <c r="B8969">
        <f t="shared" si="540"/>
        <v>35</v>
      </c>
    </row>
    <row r="8970" spans="1:2" ht="15" customHeight="1" x14ac:dyDescent="0.3">
      <c r="A8970" t="s">
        <v>7049</v>
      </c>
      <c r="B8970">
        <f t="shared" si="540"/>
        <v>30</v>
      </c>
    </row>
    <row r="8971" spans="1:2" ht="15" customHeight="1" x14ac:dyDescent="0.3">
      <c r="A8971" t="s">
        <v>7050</v>
      </c>
      <c r="B8971">
        <f t="shared" si="540"/>
        <v>30</v>
      </c>
    </row>
    <row r="8972" spans="1:2" ht="15" customHeight="1" x14ac:dyDescent="0.3">
      <c r="A8972" t="s">
        <v>6913</v>
      </c>
      <c r="B8972">
        <f t="shared" si="540"/>
        <v>30</v>
      </c>
    </row>
    <row r="8973" spans="1:2" ht="15" customHeight="1" x14ac:dyDescent="0.3">
      <c r="A8973" t="s">
        <v>7051</v>
      </c>
      <c r="B8973">
        <f t="shared" si="540"/>
        <v>35</v>
      </c>
    </row>
    <row r="8974" spans="1:2" ht="15" customHeight="1" x14ac:dyDescent="0.3">
      <c r="A8974" t="s">
        <v>7052</v>
      </c>
      <c r="B8974">
        <f t="shared" si="540"/>
        <v>35</v>
      </c>
    </row>
    <row r="8975" spans="1:2" ht="15" customHeight="1" x14ac:dyDescent="0.3">
      <c r="A8975" t="s">
        <v>7053</v>
      </c>
      <c r="B8975">
        <f t="shared" si="540"/>
        <v>35</v>
      </c>
    </row>
    <row r="8976" spans="1:2" ht="15" customHeight="1" x14ac:dyDescent="0.3">
      <c r="A8976" t="s">
        <v>7054</v>
      </c>
      <c r="B8976">
        <f t="shared" si="540"/>
        <v>30</v>
      </c>
    </row>
    <row r="8977" spans="1:2" ht="15" customHeight="1" x14ac:dyDescent="0.3">
      <c r="A8977" t="s">
        <v>6914</v>
      </c>
      <c r="B8977">
        <f t="shared" si="540"/>
        <v>35</v>
      </c>
    </row>
    <row r="8978" spans="1:2" ht="15" customHeight="1" x14ac:dyDescent="0.3">
      <c r="A8978" t="s">
        <v>7055</v>
      </c>
      <c r="B8978">
        <f t="shared" si="540"/>
        <v>35</v>
      </c>
    </row>
    <row r="8979" spans="1:2" ht="15" customHeight="1" x14ac:dyDescent="0.3">
      <c r="A8979" t="s">
        <v>7056</v>
      </c>
      <c r="B8979">
        <f t="shared" si="540"/>
        <v>35</v>
      </c>
    </row>
    <row r="8980" spans="1:2" ht="15" customHeight="1" x14ac:dyDescent="0.3">
      <c r="A8980" t="s">
        <v>7465</v>
      </c>
      <c r="B8980">
        <f t="shared" si="540"/>
        <v>35</v>
      </c>
    </row>
    <row r="8981" spans="1:2" ht="15" customHeight="1" x14ac:dyDescent="0.3">
      <c r="A8981" t="s">
        <v>7057</v>
      </c>
      <c r="B8981">
        <f t="shared" si="540"/>
        <v>35</v>
      </c>
    </row>
    <row r="8982" spans="1:2" ht="15" customHeight="1" x14ac:dyDescent="0.3">
      <c r="A8982" t="s">
        <v>6915</v>
      </c>
      <c r="B8982">
        <f t="shared" si="540"/>
        <v>30</v>
      </c>
    </row>
    <row r="8983" spans="1:2" ht="15" customHeight="1" x14ac:dyDescent="0.3">
      <c r="A8983" t="s">
        <v>7466</v>
      </c>
      <c r="B8983">
        <f t="shared" si="540"/>
        <v>35</v>
      </c>
    </row>
    <row r="8984" spans="1:2" ht="15" customHeight="1" x14ac:dyDescent="0.3">
      <c r="A8984" t="s">
        <v>7467</v>
      </c>
      <c r="B8984">
        <f t="shared" si="540"/>
        <v>35</v>
      </c>
    </row>
    <row r="8985" spans="1:2" ht="15" customHeight="1" x14ac:dyDescent="0.3">
      <c r="A8985" t="s">
        <v>7058</v>
      </c>
      <c r="B8985">
        <f t="shared" si="540"/>
        <v>35</v>
      </c>
    </row>
    <row r="8986" spans="1:2" ht="15" customHeight="1" x14ac:dyDescent="0.3">
      <c r="A8986" t="s">
        <v>7594</v>
      </c>
      <c r="B8986">
        <f t="shared" si="540"/>
        <v>35</v>
      </c>
    </row>
    <row r="8987" spans="1:2" ht="15" customHeight="1" x14ac:dyDescent="0.3">
      <c r="A8987" t="s">
        <v>7468</v>
      </c>
      <c r="B8987">
        <f t="shared" si="540"/>
        <v>35</v>
      </c>
    </row>
    <row r="8988" spans="1:2" ht="15" customHeight="1" x14ac:dyDescent="0.3">
      <c r="A8988" t="s">
        <v>7469</v>
      </c>
      <c r="B8988">
        <f t="shared" si="540"/>
        <v>35</v>
      </c>
    </row>
    <row r="8989" spans="1:2" ht="15" customHeight="1" x14ac:dyDescent="0.3">
      <c r="A8989" t="s">
        <v>7470</v>
      </c>
      <c r="B8989">
        <f t="shared" si="540"/>
        <v>35</v>
      </c>
    </row>
    <row r="8990" spans="1:2" ht="15" customHeight="1" x14ac:dyDescent="0.3">
      <c r="A8990" t="s">
        <v>7471</v>
      </c>
      <c r="B8990">
        <f t="shared" si="540"/>
        <v>35</v>
      </c>
    </row>
    <row r="8991" spans="1:2" ht="15" customHeight="1" x14ac:dyDescent="0.3">
      <c r="A8991" t="s">
        <v>7472</v>
      </c>
      <c r="B8991">
        <f t="shared" si="540"/>
        <v>35</v>
      </c>
    </row>
    <row r="8992" spans="1:2" ht="15" customHeight="1" x14ac:dyDescent="0.3">
      <c r="A8992" t="s">
        <v>6916</v>
      </c>
      <c r="B8992">
        <f t="shared" si="540"/>
        <v>35</v>
      </c>
    </row>
    <row r="8993" spans="1:2" ht="15" customHeight="1" x14ac:dyDescent="0.3">
      <c r="A8993" t="s">
        <v>7473</v>
      </c>
      <c r="B8993">
        <f t="shared" si="540"/>
        <v>40</v>
      </c>
    </row>
    <row r="8994" spans="1:2" ht="15" customHeight="1" x14ac:dyDescent="0.3">
      <c r="A8994" t="s">
        <v>7474</v>
      </c>
      <c r="B8994">
        <f t="shared" si="540"/>
        <v>30</v>
      </c>
    </row>
    <row r="8995" spans="1:2" ht="15" customHeight="1" x14ac:dyDescent="0.3">
      <c r="A8995" t="s">
        <v>7475</v>
      </c>
      <c r="B8995">
        <f t="shared" si="540"/>
        <v>30</v>
      </c>
    </row>
    <row r="8996" spans="1:2" ht="15" customHeight="1" x14ac:dyDescent="0.3">
      <c r="A8996" t="s">
        <v>7476</v>
      </c>
      <c r="B8996">
        <f t="shared" si="540"/>
        <v>35</v>
      </c>
    </row>
    <row r="8997" spans="1:2" ht="15" customHeight="1" x14ac:dyDescent="0.3">
      <c r="A8997" t="s">
        <v>7477</v>
      </c>
      <c r="B8997">
        <f t="shared" si="540"/>
        <v>35</v>
      </c>
    </row>
    <row r="8998" spans="1:2" ht="15" customHeight="1" x14ac:dyDescent="0.3">
      <c r="A8998" t="s">
        <v>7478</v>
      </c>
      <c r="B8998">
        <f t="shared" si="540"/>
        <v>35</v>
      </c>
    </row>
    <row r="8999" spans="1:2" ht="15" customHeight="1" x14ac:dyDescent="0.3">
      <c r="A8999" t="s">
        <v>7479</v>
      </c>
      <c r="B8999">
        <f t="shared" ref="B8999:B9030" si="541">B8428</f>
        <v>35</v>
      </c>
    </row>
    <row r="9000" spans="1:2" ht="15" customHeight="1" x14ac:dyDescent="0.3">
      <c r="A9000" t="s">
        <v>7480</v>
      </c>
      <c r="B9000">
        <f t="shared" si="541"/>
        <v>35</v>
      </c>
    </row>
    <row r="9001" spans="1:2" ht="15" customHeight="1" x14ac:dyDescent="0.3">
      <c r="A9001" t="s">
        <v>7481</v>
      </c>
      <c r="B9001">
        <f t="shared" si="541"/>
        <v>35</v>
      </c>
    </row>
    <row r="9002" spans="1:2" ht="15" customHeight="1" x14ac:dyDescent="0.3">
      <c r="A9002" t="s">
        <v>7753</v>
      </c>
      <c r="B9002">
        <f t="shared" si="541"/>
        <v>40</v>
      </c>
    </row>
    <row r="9003" spans="1:2" ht="15" customHeight="1" x14ac:dyDescent="0.3">
      <c r="A9003" t="s">
        <v>7482</v>
      </c>
      <c r="B9003">
        <f t="shared" si="541"/>
        <v>35</v>
      </c>
    </row>
    <row r="9004" spans="1:2" ht="15" customHeight="1" x14ac:dyDescent="0.3">
      <c r="A9004" t="s">
        <v>7483</v>
      </c>
      <c r="B9004">
        <f t="shared" si="541"/>
        <v>35</v>
      </c>
    </row>
    <row r="9005" spans="1:2" ht="15" customHeight="1" x14ac:dyDescent="0.3">
      <c r="A9005" t="s">
        <v>7484</v>
      </c>
      <c r="B9005">
        <f t="shared" si="541"/>
        <v>35</v>
      </c>
    </row>
    <row r="9006" spans="1:2" ht="15" customHeight="1" x14ac:dyDescent="0.3">
      <c r="A9006" t="s">
        <v>7485</v>
      </c>
      <c r="B9006">
        <f t="shared" si="541"/>
        <v>35</v>
      </c>
    </row>
    <row r="9007" spans="1:2" ht="15" customHeight="1" x14ac:dyDescent="0.3">
      <c r="A9007" t="s">
        <v>7486</v>
      </c>
      <c r="B9007">
        <f t="shared" si="541"/>
        <v>35</v>
      </c>
    </row>
    <row r="9008" spans="1:2" ht="15" customHeight="1" x14ac:dyDescent="0.3">
      <c r="A9008" t="s">
        <v>7487</v>
      </c>
      <c r="B9008">
        <f t="shared" si="541"/>
        <v>40</v>
      </c>
    </row>
    <row r="9009" spans="1:2" ht="15" customHeight="1" x14ac:dyDescent="0.3">
      <c r="A9009" t="s">
        <v>4803</v>
      </c>
      <c r="B9009">
        <f t="shared" si="541"/>
        <v>40</v>
      </c>
    </row>
    <row r="9010" spans="1:2" ht="15" customHeight="1" x14ac:dyDescent="0.3">
      <c r="A9010" t="s">
        <v>7488</v>
      </c>
      <c r="B9010">
        <f t="shared" si="541"/>
        <v>35</v>
      </c>
    </row>
    <row r="9011" spans="1:2" ht="15" customHeight="1" x14ac:dyDescent="0.3">
      <c r="A9011" t="s">
        <v>7489</v>
      </c>
      <c r="B9011">
        <f t="shared" si="541"/>
        <v>35</v>
      </c>
    </row>
    <row r="9012" spans="1:2" ht="15" customHeight="1" x14ac:dyDescent="0.3">
      <c r="A9012" t="s">
        <v>7490</v>
      </c>
      <c r="B9012">
        <f t="shared" si="541"/>
        <v>35</v>
      </c>
    </row>
    <row r="9013" spans="1:2" ht="15" customHeight="1" x14ac:dyDescent="0.3">
      <c r="A9013" t="s">
        <v>7491</v>
      </c>
      <c r="B9013">
        <f t="shared" si="541"/>
        <v>35</v>
      </c>
    </row>
    <row r="9014" spans="1:2" ht="15" customHeight="1" x14ac:dyDescent="0.3">
      <c r="A9014" t="s">
        <v>7492</v>
      </c>
      <c r="B9014">
        <f t="shared" si="541"/>
        <v>35</v>
      </c>
    </row>
    <row r="9015" spans="1:2" ht="15" customHeight="1" x14ac:dyDescent="0.3">
      <c r="A9015" t="s">
        <v>7493</v>
      </c>
      <c r="B9015">
        <f t="shared" si="541"/>
        <v>35</v>
      </c>
    </row>
    <row r="9016" spans="1:2" ht="15" customHeight="1" x14ac:dyDescent="0.3">
      <c r="A9016" t="s">
        <v>7494</v>
      </c>
      <c r="B9016">
        <f t="shared" si="541"/>
        <v>35</v>
      </c>
    </row>
    <row r="9017" spans="1:2" ht="15" customHeight="1" x14ac:dyDescent="0.3">
      <c r="A9017" t="s">
        <v>7495</v>
      </c>
      <c r="B9017">
        <f t="shared" si="541"/>
        <v>35</v>
      </c>
    </row>
    <row r="9018" spans="1:2" ht="15" customHeight="1" x14ac:dyDescent="0.3">
      <c r="A9018" t="s">
        <v>7496</v>
      </c>
      <c r="B9018">
        <f t="shared" si="541"/>
        <v>35</v>
      </c>
    </row>
    <row r="9019" spans="1:2" ht="15" customHeight="1" x14ac:dyDescent="0.3">
      <c r="A9019" t="s">
        <v>7497</v>
      </c>
      <c r="B9019">
        <f t="shared" si="541"/>
        <v>35</v>
      </c>
    </row>
    <row r="9020" spans="1:2" ht="15" customHeight="1" x14ac:dyDescent="0.3">
      <c r="A9020" t="s">
        <v>7498</v>
      </c>
      <c r="B9020">
        <f t="shared" si="541"/>
        <v>35</v>
      </c>
    </row>
    <row r="9021" spans="1:2" ht="15" customHeight="1" x14ac:dyDescent="0.3">
      <c r="A9021" t="s">
        <v>7499</v>
      </c>
      <c r="B9021">
        <f t="shared" si="541"/>
        <v>35</v>
      </c>
    </row>
    <row r="9022" spans="1:2" ht="15" customHeight="1" x14ac:dyDescent="0.3">
      <c r="A9022" t="s">
        <v>7500</v>
      </c>
      <c r="B9022">
        <f t="shared" si="541"/>
        <v>35</v>
      </c>
    </row>
    <row r="9023" spans="1:2" ht="15" customHeight="1" x14ac:dyDescent="0.3">
      <c r="A9023" t="s">
        <v>7595</v>
      </c>
      <c r="B9023">
        <f t="shared" si="541"/>
        <v>35</v>
      </c>
    </row>
    <row r="9024" spans="1:2" ht="15" customHeight="1" x14ac:dyDescent="0.3">
      <c r="A9024" t="s">
        <v>7596</v>
      </c>
      <c r="B9024">
        <f t="shared" si="541"/>
        <v>35</v>
      </c>
    </row>
    <row r="9025" spans="1:2" ht="15" customHeight="1" x14ac:dyDescent="0.3">
      <c r="A9025" t="s">
        <v>7727</v>
      </c>
      <c r="B9025">
        <f t="shared" si="541"/>
        <v>35</v>
      </c>
    </row>
    <row r="9026" spans="1:2" ht="15" customHeight="1" x14ac:dyDescent="0.3">
      <c r="A9026" t="s">
        <v>7726</v>
      </c>
      <c r="B9026">
        <f t="shared" si="541"/>
        <v>35</v>
      </c>
    </row>
    <row r="9027" spans="1:2" ht="15" customHeight="1" x14ac:dyDescent="0.3">
      <c r="A9027" t="s">
        <v>7501</v>
      </c>
      <c r="B9027">
        <f t="shared" si="541"/>
        <v>35</v>
      </c>
    </row>
    <row r="9028" spans="1:2" ht="15" customHeight="1" x14ac:dyDescent="0.3">
      <c r="A9028" t="s">
        <v>7502</v>
      </c>
      <c r="B9028">
        <f t="shared" si="541"/>
        <v>35</v>
      </c>
    </row>
    <row r="9029" spans="1:2" ht="15" customHeight="1" x14ac:dyDescent="0.3">
      <c r="A9029" t="s">
        <v>7676</v>
      </c>
      <c r="B9029">
        <f t="shared" si="541"/>
        <v>35</v>
      </c>
    </row>
    <row r="9030" spans="1:2" ht="15" customHeight="1" x14ac:dyDescent="0.3">
      <c r="A9030" t="s">
        <v>7503</v>
      </c>
      <c r="B9030">
        <f t="shared" si="541"/>
        <v>35</v>
      </c>
    </row>
    <row r="9031" spans="1:2" ht="15" customHeight="1" x14ac:dyDescent="0.3">
      <c r="A9031" t="s">
        <v>7059</v>
      </c>
      <c r="B9031">
        <f t="shared" ref="B9031:B9046" si="542">B8460</f>
        <v>35</v>
      </c>
    </row>
    <row r="9032" spans="1:2" ht="15" customHeight="1" x14ac:dyDescent="0.3">
      <c r="A9032" t="s">
        <v>7677</v>
      </c>
      <c r="B9032">
        <f t="shared" si="542"/>
        <v>35</v>
      </c>
    </row>
    <row r="9033" spans="1:2" ht="15" customHeight="1" x14ac:dyDescent="0.3">
      <c r="A9033" t="s">
        <v>7504</v>
      </c>
      <c r="B9033">
        <f t="shared" si="542"/>
        <v>35</v>
      </c>
    </row>
    <row r="9034" spans="1:2" ht="15" customHeight="1" x14ac:dyDescent="0.3">
      <c r="A9034" t="s">
        <v>4804</v>
      </c>
      <c r="B9034">
        <f t="shared" si="542"/>
        <v>35</v>
      </c>
    </row>
    <row r="9035" spans="1:2" ht="15" customHeight="1" x14ac:dyDescent="0.3">
      <c r="A9035" t="s">
        <v>7717</v>
      </c>
      <c r="B9035">
        <f t="shared" si="542"/>
        <v>35</v>
      </c>
    </row>
    <row r="9036" spans="1:2" ht="15" customHeight="1" x14ac:dyDescent="0.3">
      <c r="A9036" t="s">
        <v>7505</v>
      </c>
      <c r="B9036">
        <f t="shared" si="542"/>
        <v>35</v>
      </c>
    </row>
    <row r="9037" spans="1:2" ht="15" customHeight="1" x14ac:dyDescent="0.3">
      <c r="A9037" t="s">
        <v>7506</v>
      </c>
      <c r="B9037">
        <f t="shared" si="542"/>
        <v>45</v>
      </c>
    </row>
    <row r="9038" spans="1:2" ht="15" customHeight="1" x14ac:dyDescent="0.3">
      <c r="A9038" t="s">
        <v>7060</v>
      </c>
      <c r="B9038">
        <f t="shared" si="542"/>
        <v>40</v>
      </c>
    </row>
    <row r="9039" spans="1:2" ht="15" customHeight="1" x14ac:dyDescent="0.3">
      <c r="A9039" t="s">
        <v>7718</v>
      </c>
      <c r="B9039">
        <f t="shared" si="542"/>
        <v>55</v>
      </c>
    </row>
    <row r="9040" spans="1:2" ht="15" customHeight="1" x14ac:dyDescent="0.3">
      <c r="A9040" t="s">
        <v>7507</v>
      </c>
      <c r="B9040">
        <f t="shared" si="542"/>
        <v>35</v>
      </c>
    </row>
    <row r="9041" spans="1:2" ht="15" customHeight="1" x14ac:dyDescent="0.3">
      <c r="A9041" t="s">
        <v>12032</v>
      </c>
      <c r="B9041">
        <f t="shared" si="542"/>
        <v>35</v>
      </c>
    </row>
    <row r="9042" spans="1:2" ht="15" customHeight="1" x14ac:dyDescent="0.3">
      <c r="A9042" t="s">
        <v>7725</v>
      </c>
      <c r="B9042">
        <f t="shared" si="542"/>
        <v>40</v>
      </c>
    </row>
    <row r="9043" spans="1:2" ht="15" customHeight="1" x14ac:dyDescent="0.3">
      <c r="A9043" t="s">
        <v>7508</v>
      </c>
      <c r="B9043">
        <f t="shared" si="542"/>
        <v>30</v>
      </c>
    </row>
    <row r="9044" spans="1:2" ht="15" customHeight="1" x14ac:dyDescent="0.3">
      <c r="A9044" t="s">
        <v>7597</v>
      </c>
      <c r="B9044">
        <f t="shared" si="542"/>
        <v>35</v>
      </c>
    </row>
    <row r="9045" spans="1:2" ht="15" customHeight="1" x14ac:dyDescent="0.3">
      <c r="A9045" t="s">
        <v>7509</v>
      </c>
      <c r="B9045">
        <f t="shared" si="542"/>
        <v>30</v>
      </c>
    </row>
    <row r="9046" spans="1:2" ht="15" customHeight="1" x14ac:dyDescent="0.3">
      <c r="A9046" t="s">
        <v>7510</v>
      </c>
      <c r="B9046">
        <f t="shared" si="542"/>
        <v>30</v>
      </c>
    </row>
    <row r="9047" spans="1:2" ht="15" customHeight="1" x14ac:dyDescent="0.3">
      <c r="A9047" t="s">
        <v>7511</v>
      </c>
      <c r="B9047">
        <f>B8858</f>
        <v>35</v>
      </c>
    </row>
    <row r="9048" spans="1:2" ht="15" customHeight="1" x14ac:dyDescent="0.3">
      <c r="A9048" t="s">
        <v>7724</v>
      </c>
      <c r="B9048">
        <f t="shared" ref="B9048:B9056" si="543">B8477</f>
        <v>50</v>
      </c>
    </row>
    <row r="9049" spans="1:2" ht="15" customHeight="1" x14ac:dyDescent="0.3">
      <c r="A9049" t="s">
        <v>7512</v>
      </c>
      <c r="B9049">
        <f t="shared" si="543"/>
        <v>40</v>
      </c>
    </row>
    <row r="9050" spans="1:2" ht="15" customHeight="1" x14ac:dyDescent="0.3">
      <c r="A9050" t="s">
        <v>6917</v>
      </c>
      <c r="B9050">
        <f t="shared" si="543"/>
        <v>35</v>
      </c>
    </row>
    <row r="9051" spans="1:2" ht="15" customHeight="1" x14ac:dyDescent="0.3">
      <c r="A9051" t="s">
        <v>7513</v>
      </c>
      <c r="B9051">
        <f t="shared" si="543"/>
        <v>35</v>
      </c>
    </row>
    <row r="9052" spans="1:2" ht="15" customHeight="1" x14ac:dyDescent="0.3">
      <c r="A9052" t="s">
        <v>7061</v>
      </c>
      <c r="B9052">
        <f t="shared" si="543"/>
        <v>35</v>
      </c>
    </row>
    <row r="9053" spans="1:2" ht="15" customHeight="1" x14ac:dyDescent="0.3">
      <c r="A9053" t="s">
        <v>7514</v>
      </c>
      <c r="B9053">
        <f t="shared" si="543"/>
        <v>30</v>
      </c>
    </row>
    <row r="9054" spans="1:2" ht="15" customHeight="1" x14ac:dyDescent="0.3">
      <c r="A9054" t="s">
        <v>7515</v>
      </c>
      <c r="B9054">
        <f t="shared" si="543"/>
        <v>30</v>
      </c>
    </row>
    <row r="9055" spans="1:2" ht="15" customHeight="1" x14ac:dyDescent="0.3">
      <c r="A9055" t="s">
        <v>7678</v>
      </c>
      <c r="B9055">
        <f t="shared" si="543"/>
        <v>35</v>
      </c>
    </row>
    <row r="9056" spans="1:2" ht="15" customHeight="1" x14ac:dyDescent="0.3">
      <c r="A9056" t="s">
        <v>7516</v>
      </c>
      <c r="B9056">
        <f t="shared" si="543"/>
        <v>35</v>
      </c>
    </row>
    <row r="9057" spans="1:2" ht="15" customHeight="1" x14ac:dyDescent="0.3">
      <c r="A9057" t="s">
        <v>7517</v>
      </c>
      <c r="B9057">
        <f>B8868</f>
        <v>35</v>
      </c>
    </row>
    <row r="9058" spans="1:2" ht="15" customHeight="1" x14ac:dyDescent="0.3">
      <c r="A9058" t="s">
        <v>6918</v>
      </c>
      <c r="B9058">
        <f>B8869</f>
        <v>30</v>
      </c>
    </row>
    <row r="9059" spans="1:2" ht="15" customHeight="1" x14ac:dyDescent="0.3">
      <c r="A9059" t="s">
        <v>6919</v>
      </c>
      <c r="B9059">
        <f t="shared" ref="B9059:B9065" si="544">B8488</f>
        <v>35</v>
      </c>
    </row>
    <row r="9060" spans="1:2" ht="15" customHeight="1" x14ac:dyDescent="0.3">
      <c r="A9060" t="s">
        <v>6920</v>
      </c>
      <c r="B9060">
        <f t="shared" si="544"/>
        <v>35</v>
      </c>
    </row>
    <row r="9061" spans="1:2" ht="15" customHeight="1" x14ac:dyDescent="0.3">
      <c r="A9061" t="s">
        <v>7518</v>
      </c>
      <c r="B9061">
        <f t="shared" si="544"/>
        <v>40</v>
      </c>
    </row>
    <row r="9062" spans="1:2" ht="15" customHeight="1" x14ac:dyDescent="0.3">
      <c r="A9062" t="s">
        <v>7062</v>
      </c>
      <c r="B9062">
        <f t="shared" si="544"/>
        <v>35</v>
      </c>
    </row>
    <row r="9063" spans="1:2" ht="15" customHeight="1" x14ac:dyDescent="0.3">
      <c r="A9063" t="s">
        <v>7598</v>
      </c>
      <c r="B9063">
        <f t="shared" si="544"/>
        <v>35</v>
      </c>
    </row>
    <row r="9064" spans="1:2" ht="15" customHeight="1" x14ac:dyDescent="0.3">
      <c r="A9064" t="s">
        <v>7519</v>
      </c>
      <c r="B9064">
        <f t="shared" si="544"/>
        <v>35</v>
      </c>
    </row>
    <row r="9065" spans="1:2" ht="15" customHeight="1" x14ac:dyDescent="0.3">
      <c r="A9065" t="s">
        <v>7679</v>
      </c>
      <c r="B9065">
        <f t="shared" si="544"/>
        <v>35</v>
      </c>
    </row>
    <row r="9066" spans="1:2" ht="15" customHeight="1" x14ac:dyDescent="0.3">
      <c r="A9066" t="s">
        <v>11703</v>
      </c>
      <c r="B9066">
        <f t="shared" ref="B9066:B9097" si="545">B5829</f>
        <v>20</v>
      </c>
    </row>
    <row r="9067" spans="1:2" ht="15" customHeight="1" x14ac:dyDescent="0.3">
      <c r="A9067" t="s">
        <v>11704</v>
      </c>
      <c r="B9067">
        <f t="shared" si="545"/>
        <v>15</v>
      </c>
    </row>
    <row r="9068" spans="1:2" ht="15" customHeight="1" x14ac:dyDescent="0.3">
      <c r="A9068" t="s">
        <v>11705</v>
      </c>
      <c r="B9068">
        <f t="shared" si="545"/>
        <v>15</v>
      </c>
    </row>
    <row r="9069" spans="1:2" ht="15" customHeight="1" x14ac:dyDescent="0.3">
      <c r="A9069" t="s">
        <v>11706</v>
      </c>
      <c r="B9069">
        <f t="shared" si="545"/>
        <v>15</v>
      </c>
    </row>
    <row r="9070" spans="1:2" ht="15" customHeight="1" x14ac:dyDescent="0.3">
      <c r="A9070" s="71" t="s">
        <v>11707</v>
      </c>
      <c r="B9070">
        <f t="shared" si="545"/>
        <v>12</v>
      </c>
    </row>
    <row r="9071" spans="1:2" ht="15" customHeight="1" x14ac:dyDescent="0.3">
      <c r="A9071" s="71" t="s">
        <v>11708</v>
      </c>
      <c r="B9071">
        <f t="shared" si="545"/>
        <v>12</v>
      </c>
    </row>
    <row r="9072" spans="1:2" ht="15" customHeight="1" x14ac:dyDescent="0.3">
      <c r="A9072" t="s">
        <v>11709</v>
      </c>
      <c r="B9072">
        <f t="shared" si="545"/>
        <v>15</v>
      </c>
    </row>
    <row r="9073" spans="1:2" ht="15" customHeight="1" x14ac:dyDescent="0.3">
      <c r="A9073" t="s">
        <v>11710</v>
      </c>
      <c r="B9073">
        <f t="shared" si="545"/>
        <v>15</v>
      </c>
    </row>
    <row r="9074" spans="1:2" ht="15" customHeight="1" x14ac:dyDescent="0.3">
      <c r="A9074" s="71" t="s">
        <v>11711</v>
      </c>
      <c r="B9074">
        <f t="shared" si="545"/>
        <v>15</v>
      </c>
    </row>
    <row r="9075" spans="1:2" ht="15" customHeight="1" x14ac:dyDescent="0.3">
      <c r="A9075" s="71" t="s">
        <v>11712</v>
      </c>
      <c r="B9075">
        <f t="shared" si="545"/>
        <v>15</v>
      </c>
    </row>
    <row r="9076" spans="1:2" ht="15" customHeight="1" x14ac:dyDescent="0.3">
      <c r="A9076" t="s">
        <v>11713</v>
      </c>
      <c r="B9076">
        <f t="shared" si="545"/>
        <v>0</v>
      </c>
    </row>
    <row r="9077" spans="1:2" ht="15" customHeight="1" x14ac:dyDescent="0.3">
      <c r="A9077" t="s">
        <v>11714</v>
      </c>
      <c r="B9077">
        <f t="shared" si="545"/>
        <v>15</v>
      </c>
    </row>
    <row r="9078" spans="1:2" ht="15" customHeight="1" x14ac:dyDescent="0.3">
      <c r="A9078" t="s">
        <v>11715</v>
      </c>
      <c r="B9078">
        <f t="shared" si="545"/>
        <v>15</v>
      </c>
    </row>
    <row r="9079" spans="1:2" ht="15" customHeight="1" x14ac:dyDescent="0.3">
      <c r="A9079" t="s">
        <v>11716</v>
      </c>
      <c r="B9079">
        <f t="shared" si="545"/>
        <v>15</v>
      </c>
    </row>
    <row r="9080" spans="1:2" ht="15" customHeight="1" x14ac:dyDescent="0.3">
      <c r="A9080" t="s">
        <v>11717</v>
      </c>
      <c r="B9080">
        <f t="shared" si="545"/>
        <v>15</v>
      </c>
    </row>
    <row r="9081" spans="1:2" ht="15" customHeight="1" x14ac:dyDescent="0.3">
      <c r="A9081" t="s">
        <v>11718</v>
      </c>
      <c r="B9081">
        <f t="shared" si="545"/>
        <v>15</v>
      </c>
    </row>
    <row r="9082" spans="1:2" ht="15" customHeight="1" x14ac:dyDescent="0.3">
      <c r="A9082" t="s">
        <v>11719</v>
      </c>
      <c r="B9082">
        <f t="shared" si="545"/>
        <v>15</v>
      </c>
    </row>
    <row r="9083" spans="1:2" ht="15" customHeight="1" x14ac:dyDescent="0.3">
      <c r="A9083" t="s">
        <v>11720</v>
      </c>
      <c r="B9083">
        <f t="shared" si="545"/>
        <v>12</v>
      </c>
    </row>
    <row r="9084" spans="1:2" ht="15" customHeight="1" x14ac:dyDescent="0.3">
      <c r="A9084" t="s">
        <v>11721</v>
      </c>
      <c r="B9084">
        <f t="shared" si="545"/>
        <v>12</v>
      </c>
    </row>
    <row r="9085" spans="1:2" ht="15" customHeight="1" x14ac:dyDescent="0.3">
      <c r="A9085" t="s">
        <v>11722</v>
      </c>
      <c r="B9085">
        <f t="shared" si="545"/>
        <v>12</v>
      </c>
    </row>
    <row r="9086" spans="1:2" ht="15" customHeight="1" x14ac:dyDescent="0.3">
      <c r="A9086" t="s">
        <v>11723</v>
      </c>
      <c r="B9086">
        <f t="shared" si="545"/>
        <v>12</v>
      </c>
    </row>
    <row r="9087" spans="1:2" ht="15" customHeight="1" x14ac:dyDescent="0.3">
      <c r="A9087" s="71" t="s">
        <v>11724</v>
      </c>
      <c r="B9087">
        <f t="shared" si="545"/>
        <v>15</v>
      </c>
    </row>
    <row r="9088" spans="1:2" ht="15" customHeight="1" x14ac:dyDescent="0.3">
      <c r="A9088" s="71" t="s">
        <v>11725</v>
      </c>
      <c r="B9088">
        <f t="shared" si="545"/>
        <v>15</v>
      </c>
    </row>
    <row r="9089" spans="1:2" ht="15" customHeight="1" x14ac:dyDescent="0.3">
      <c r="A9089" s="71" t="s">
        <v>11726</v>
      </c>
      <c r="B9089">
        <f t="shared" si="545"/>
        <v>15</v>
      </c>
    </row>
    <row r="9090" spans="1:2" ht="15" customHeight="1" x14ac:dyDescent="0.3">
      <c r="A9090" s="71" t="s">
        <v>11727</v>
      </c>
      <c r="B9090">
        <f t="shared" si="545"/>
        <v>15</v>
      </c>
    </row>
    <row r="9091" spans="1:2" ht="15" customHeight="1" x14ac:dyDescent="0.3">
      <c r="A9091" s="71" t="s">
        <v>11728</v>
      </c>
      <c r="B9091">
        <f t="shared" si="545"/>
        <v>15</v>
      </c>
    </row>
    <row r="9092" spans="1:2" ht="15" customHeight="1" x14ac:dyDescent="0.3">
      <c r="A9092" t="s">
        <v>11729</v>
      </c>
      <c r="B9092">
        <f t="shared" si="545"/>
        <v>12</v>
      </c>
    </row>
    <row r="9093" spans="1:2" ht="15" customHeight="1" x14ac:dyDescent="0.3">
      <c r="A9093" t="s">
        <v>11730</v>
      </c>
      <c r="B9093">
        <f t="shared" si="545"/>
        <v>15</v>
      </c>
    </row>
    <row r="9094" spans="1:2" ht="15" customHeight="1" x14ac:dyDescent="0.3">
      <c r="A9094" t="s">
        <v>11731</v>
      </c>
      <c r="B9094">
        <f t="shared" si="545"/>
        <v>15</v>
      </c>
    </row>
    <row r="9095" spans="1:2" ht="15" customHeight="1" x14ac:dyDescent="0.3">
      <c r="A9095" s="71" t="s">
        <v>11732</v>
      </c>
      <c r="B9095">
        <f t="shared" si="545"/>
        <v>15</v>
      </c>
    </row>
    <row r="9096" spans="1:2" ht="15" customHeight="1" x14ac:dyDescent="0.3">
      <c r="A9096" s="71" t="s">
        <v>11733</v>
      </c>
      <c r="B9096">
        <f t="shared" si="545"/>
        <v>15</v>
      </c>
    </row>
    <row r="9097" spans="1:2" ht="15" customHeight="1" x14ac:dyDescent="0.3">
      <c r="A9097" s="71" t="s">
        <v>11734</v>
      </c>
      <c r="B9097">
        <f t="shared" si="545"/>
        <v>15</v>
      </c>
    </row>
    <row r="9098" spans="1:2" ht="15" customHeight="1" x14ac:dyDescent="0.3">
      <c r="A9098" t="s">
        <v>11735</v>
      </c>
      <c r="B9098">
        <f t="shared" ref="B9098:B9129" si="546">B5861</f>
        <v>12</v>
      </c>
    </row>
    <row r="9099" spans="1:2" ht="15" customHeight="1" x14ac:dyDescent="0.3">
      <c r="A9099" t="s">
        <v>11736</v>
      </c>
      <c r="B9099">
        <f t="shared" si="546"/>
        <v>15</v>
      </c>
    </row>
    <row r="9100" spans="1:2" ht="15" customHeight="1" x14ac:dyDescent="0.3">
      <c r="A9100" t="s">
        <v>11737</v>
      </c>
      <c r="B9100">
        <f t="shared" si="546"/>
        <v>15</v>
      </c>
    </row>
    <row r="9101" spans="1:2" ht="15" customHeight="1" x14ac:dyDescent="0.3">
      <c r="A9101" t="s">
        <v>11738</v>
      </c>
      <c r="B9101">
        <f t="shared" si="546"/>
        <v>15</v>
      </c>
    </row>
    <row r="9102" spans="1:2" ht="15" customHeight="1" x14ac:dyDescent="0.3">
      <c r="A9102" s="71" t="s">
        <v>11739</v>
      </c>
      <c r="B9102">
        <f t="shared" si="546"/>
        <v>12</v>
      </c>
    </row>
    <row r="9103" spans="1:2" ht="15" customHeight="1" x14ac:dyDescent="0.3">
      <c r="A9103" t="s">
        <v>11740</v>
      </c>
      <c r="B9103">
        <f t="shared" si="546"/>
        <v>12</v>
      </c>
    </row>
    <row r="9104" spans="1:2" ht="15" customHeight="1" x14ac:dyDescent="0.3">
      <c r="A9104" t="s">
        <v>11741</v>
      </c>
      <c r="B9104">
        <f t="shared" si="546"/>
        <v>15</v>
      </c>
    </row>
    <row r="9105" spans="1:2" ht="15" customHeight="1" x14ac:dyDescent="0.3">
      <c r="A9105" s="71" t="s">
        <v>11742</v>
      </c>
      <c r="B9105">
        <f t="shared" si="546"/>
        <v>15</v>
      </c>
    </row>
    <row r="9106" spans="1:2" ht="15" customHeight="1" x14ac:dyDescent="0.3">
      <c r="A9106" t="s">
        <v>11743</v>
      </c>
      <c r="B9106">
        <f t="shared" si="546"/>
        <v>15</v>
      </c>
    </row>
    <row r="9107" spans="1:2" ht="15" customHeight="1" x14ac:dyDescent="0.3">
      <c r="A9107" s="71" t="s">
        <v>11744</v>
      </c>
      <c r="B9107">
        <f t="shared" si="546"/>
        <v>15</v>
      </c>
    </row>
    <row r="9108" spans="1:2" ht="15" customHeight="1" x14ac:dyDescent="0.3">
      <c r="A9108" t="s">
        <v>11745</v>
      </c>
      <c r="B9108">
        <f t="shared" si="546"/>
        <v>12</v>
      </c>
    </row>
    <row r="9109" spans="1:2" ht="15" customHeight="1" x14ac:dyDescent="0.3">
      <c r="A9109" t="s">
        <v>11746</v>
      </c>
      <c r="B9109">
        <f t="shared" si="546"/>
        <v>15</v>
      </c>
    </row>
    <row r="9110" spans="1:2" ht="15" customHeight="1" x14ac:dyDescent="0.3">
      <c r="A9110" s="71" t="s">
        <v>11747</v>
      </c>
      <c r="B9110">
        <f t="shared" si="546"/>
        <v>15</v>
      </c>
    </row>
    <row r="9111" spans="1:2" ht="15" customHeight="1" x14ac:dyDescent="0.3">
      <c r="A9111" s="72" t="s">
        <v>11748</v>
      </c>
      <c r="B9111">
        <f t="shared" si="546"/>
        <v>12</v>
      </c>
    </row>
    <row r="9112" spans="1:2" ht="15" customHeight="1" x14ac:dyDescent="0.3">
      <c r="A9112" s="72" t="s">
        <v>11749</v>
      </c>
      <c r="B9112">
        <f t="shared" si="546"/>
        <v>12</v>
      </c>
    </row>
    <row r="9113" spans="1:2" ht="15" customHeight="1" x14ac:dyDescent="0.3">
      <c r="A9113" t="s">
        <v>11750</v>
      </c>
      <c r="B9113">
        <f t="shared" si="546"/>
        <v>15</v>
      </c>
    </row>
    <row r="9114" spans="1:2" ht="15" customHeight="1" x14ac:dyDescent="0.3">
      <c r="A9114" s="71" t="s">
        <v>11751</v>
      </c>
      <c r="B9114">
        <f t="shared" si="546"/>
        <v>15</v>
      </c>
    </row>
    <row r="9115" spans="1:2" ht="15" customHeight="1" x14ac:dyDescent="0.3">
      <c r="A9115" s="71" t="s">
        <v>11752</v>
      </c>
      <c r="B9115">
        <f t="shared" si="546"/>
        <v>15</v>
      </c>
    </row>
    <row r="9116" spans="1:2" ht="15" customHeight="1" x14ac:dyDescent="0.3">
      <c r="A9116" s="71" t="s">
        <v>11753</v>
      </c>
      <c r="B9116">
        <f t="shared" si="546"/>
        <v>15</v>
      </c>
    </row>
    <row r="9117" spans="1:2" ht="15" customHeight="1" x14ac:dyDescent="0.3">
      <c r="A9117" t="s">
        <v>11754</v>
      </c>
      <c r="B9117">
        <f t="shared" si="546"/>
        <v>15</v>
      </c>
    </row>
    <row r="9118" spans="1:2" ht="15" customHeight="1" x14ac:dyDescent="0.3">
      <c r="A9118" t="s">
        <v>11755</v>
      </c>
      <c r="B9118">
        <f t="shared" si="546"/>
        <v>12</v>
      </c>
    </row>
    <row r="9119" spans="1:2" ht="15" customHeight="1" x14ac:dyDescent="0.3">
      <c r="A9119" t="s">
        <v>11756</v>
      </c>
      <c r="B9119">
        <f t="shared" si="546"/>
        <v>15</v>
      </c>
    </row>
    <row r="9120" spans="1:2" ht="15" customHeight="1" x14ac:dyDescent="0.3">
      <c r="A9120" s="71" t="s">
        <v>11757</v>
      </c>
      <c r="B9120">
        <f t="shared" si="546"/>
        <v>12</v>
      </c>
    </row>
    <row r="9121" spans="1:2" ht="15" customHeight="1" x14ac:dyDescent="0.3">
      <c r="A9121" s="71" t="s">
        <v>11758</v>
      </c>
      <c r="B9121">
        <f t="shared" si="546"/>
        <v>15</v>
      </c>
    </row>
    <row r="9122" spans="1:2" ht="15" customHeight="1" x14ac:dyDescent="0.3">
      <c r="A9122" t="s">
        <v>11759</v>
      </c>
      <c r="B9122">
        <f t="shared" si="546"/>
        <v>15</v>
      </c>
    </row>
    <row r="9123" spans="1:2" ht="15" customHeight="1" x14ac:dyDescent="0.3">
      <c r="A9123" s="72" t="s">
        <v>11760</v>
      </c>
      <c r="B9123">
        <f t="shared" si="546"/>
        <v>15</v>
      </c>
    </row>
    <row r="9124" spans="1:2" ht="15" customHeight="1" x14ac:dyDescent="0.3">
      <c r="A9124" s="72" t="s">
        <v>11761</v>
      </c>
      <c r="B9124">
        <f t="shared" si="546"/>
        <v>15</v>
      </c>
    </row>
    <row r="9125" spans="1:2" ht="15" customHeight="1" x14ac:dyDescent="0.3">
      <c r="A9125" t="s">
        <v>11762</v>
      </c>
      <c r="B9125">
        <f t="shared" si="546"/>
        <v>12</v>
      </c>
    </row>
    <row r="9126" spans="1:2" ht="15" customHeight="1" x14ac:dyDescent="0.3">
      <c r="A9126" t="s">
        <v>11763</v>
      </c>
      <c r="B9126">
        <f t="shared" si="546"/>
        <v>12</v>
      </c>
    </row>
    <row r="9127" spans="1:2" ht="15" customHeight="1" x14ac:dyDescent="0.3">
      <c r="A9127" t="s">
        <v>11764</v>
      </c>
      <c r="B9127">
        <f t="shared" si="546"/>
        <v>0</v>
      </c>
    </row>
    <row r="9128" spans="1:2" ht="15" customHeight="1" x14ac:dyDescent="0.3">
      <c r="A9128" t="s">
        <v>11765</v>
      </c>
      <c r="B9128">
        <f t="shared" si="546"/>
        <v>15</v>
      </c>
    </row>
    <row r="9129" spans="1:2" ht="15" customHeight="1" x14ac:dyDescent="0.3">
      <c r="A9129" t="s">
        <v>11766</v>
      </c>
      <c r="B9129">
        <f t="shared" si="546"/>
        <v>15</v>
      </c>
    </row>
    <row r="9130" spans="1:2" ht="15" customHeight="1" x14ac:dyDescent="0.3">
      <c r="A9130" t="s">
        <v>11767</v>
      </c>
      <c r="B9130">
        <f t="shared" ref="B9130:B9148" si="547">B5893</f>
        <v>15</v>
      </c>
    </row>
    <row r="9131" spans="1:2" ht="15" customHeight="1" x14ac:dyDescent="0.3">
      <c r="A9131" t="s">
        <v>11768</v>
      </c>
      <c r="B9131">
        <f t="shared" si="547"/>
        <v>15</v>
      </c>
    </row>
    <row r="9132" spans="1:2" ht="15" customHeight="1" x14ac:dyDescent="0.3">
      <c r="A9132" t="s">
        <v>11769</v>
      </c>
      <c r="B9132">
        <f t="shared" si="547"/>
        <v>15</v>
      </c>
    </row>
    <row r="9133" spans="1:2" ht="15" customHeight="1" x14ac:dyDescent="0.3">
      <c r="A9133" t="s">
        <v>11770</v>
      </c>
      <c r="B9133">
        <f t="shared" si="547"/>
        <v>12</v>
      </c>
    </row>
    <row r="9134" spans="1:2" ht="15" customHeight="1" x14ac:dyDescent="0.3">
      <c r="A9134" t="s">
        <v>11771</v>
      </c>
      <c r="B9134">
        <f t="shared" si="547"/>
        <v>15</v>
      </c>
    </row>
    <row r="9135" spans="1:2" ht="15" customHeight="1" x14ac:dyDescent="0.3">
      <c r="A9135" s="71" t="s">
        <v>11772</v>
      </c>
      <c r="B9135">
        <f t="shared" si="547"/>
        <v>15</v>
      </c>
    </row>
    <row r="9136" spans="1:2" ht="15" customHeight="1" x14ac:dyDescent="0.3">
      <c r="A9136" s="71" t="s">
        <v>11773</v>
      </c>
      <c r="B9136">
        <f t="shared" si="547"/>
        <v>15</v>
      </c>
    </row>
    <row r="9137" spans="1:2" ht="15" customHeight="1" x14ac:dyDescent="0.3">
      <c r="A9137" s="71" t="s">
        <v>11774</v>
      </c>
      <c r="B9137">
        <f t="shared" si="547"/>
        <v>15</v>
      </c>
    </row>
    <row r="9138" spans="1:2" ht="15" customHeight="1" x14ac:dyDescent="0.3">
      <c r="A9138" s="71" t="s">
        <v>11775</v>
      </c>
      <c r="B9138">
        <f t="shared" si="547"/>
        <v>15</v>
      </c>
    </row>
    <row r="9139" spans="1:2" ht="15" customHeight="1" x14ac:dyDescent="0.3">
      <c r="A9139" s="71" t="s">
        <v>11776</v>
      </c>
      <c r="B9139">
        <f t="shared" si="547"/>
        <v>15</v>
      </c>
    </row>
    <row r="9140" spans="1:2" ht="15" customHeight="1" x14ac:dyDescent="0.3">
      <c r="A9140" t="s">
        <v>11777</v>
      </c>
      <c r="B9140">
        <f t="shared" si="547"/>
        <v>10</v>
      </c>
    </row>
    <row r="9141" spans="1:2" ht="15" customHeight="1" x14ac:dyDescent="0.3">
      <c r="A9141" t="s">
        <v>11778</v>
      </c>
      <c r="B9141">
        <f t="shared" si="547"/>
        <v>12</v>
      </c>
    </row>
    <row r="9142" spans="1:2" ht="15" customHeight="1" x14ac:dyDescent="0.3">
      <c r="A9142" s="71" t="s">
        <v>11779</v>
      </c>
      <c r="B9142">
        <f t="shared" si="547"/>
        <v>12</v>
      </c>
    </row>
    <row r="9143" spans="1:2" ht="15" customHeight="1" x14ac:dyDescent="0.3">
      <c r="A9143" s="71" t="s">
        <v>11780</v>
      </c>
      <c r="B9143">
        <f t="shared" si="547"/>
        <v>12</v>
      </c>
    </row>
    <row r="9144" spans="1:2" ht="15" customHeight="1" x14ac:dyDescent="0.3">
      <c r="A9144" s="71" t="s">
        <v>11781</v>
      </c>
      <c r="B9144">
        <f t="shared" si="547"/>
        <v>12</v>
      </c>
    </row>
    <row r="9145" spans="1:2" ht="15" customHeight="1" x14ac:dyDescent="0.3">
      <c r="A9145" s="71" t="s">
        <v>11782</v>
      </c>
      <c r="B9145">
        <f t="shared" si="547"/>
        <v>12</v>
      </c>
    </row>
    <row r="9146" spans="1:2" ht="15" customHeight="1" x14ac:dyDescent="0.3">
      <c r="A9146" t="s">
        <v>11783</v>
      </c>
      <c r="B9146">
        <f t="shared" si="547"/>
        <v>12</v>
      </c>
    </row>
    <row r="9147" spans="1:2" ht="15" customHeight="1" x14ac:dyDescent="0.3">
      <c r="A9147" t="s">
        <v>11784</v>
      </c>
      <c r="B9147">
        <f t="shared" si="547"/>
        <v>15</v>
      </c>
    </row>
    <row r="9148" spans="1:2" ht="15" customHeight="1" x14ac:dyDescent="0.3">
      <c r="A9148" t="s">
        <v>11785</v>
      </c>
      <c r="B9148">
        <f t="shared" si="547"/>
        <v>0</v>
      </c>
    </row>
    <row r="9149" spans="1:2" ht="15" customHeight="1" x14ac:dyDescent="0.3">
      <c r="A9149" t="s">
        <v>11786</v>
      </c>
      <c r="B9149">
        <f t="shared" ref="B9149:B9186" si="548">B5830</f>
        <v>15</v>
      </c>
    </row>
    <row r="9150" spans="1:2" ht="15" customHeight="1" x14ac:dyDescent="0.3">
      <c r="A9150" t="s">
        <v>11787</v>
      </c>
      <c r="B9150">
        <f t="shared" si="548"/>
        <v>15</v>
      </c>
    </row>
    <row r="9151" spans="1:2" ht="15" customHeight="1" x14ac:dyDescent="0.3">
      <c r="A9151" t="s">
        <v>11788</v>
      </c>
      <c r="B9151">
        <f t="shared" si="548"/>
        <v>15</v>
      </c>
    </row>
    <row r="9152" spans="1:2" ht="15" customHeight="1" x14ac:dyDescent="0.3">
      <c r="A9152" s="71" t="s">
        <v>11789</v>
      </c>
      <c r="B9152">
        <f t="shared" si="548"/>
        <v>12</v>
      </c>
    </row>
    <row r="9153" spans="1:2" ht="15" customHeight="1" x14ac:dyDescent="0.3">
      <c r="A9153" s="71" t="s">
        <v>11790</v>
      </c>
      <c r="B9153">
        <f t="shared" si="548"/>
        <v>12</v>
      </c>
    </row>
    <row r="9154" spans="1:2" ht="15" customHeight="1" x14ac:dyDescent="0.3">
      <c r="A9154" t="s">
        <v>11791</v>
      </c>
      <c r="B9154">
        <f t="shared" si="548"/>
        <v>15</v>
      </c>
    </row>
    <row r="9155" spans="1:2" ht="15" customHeight="1" x14ac:dyDescent="0.3">
      <c r="A9155" t="s">
        <v>11792</v>
      </c>
      <c r="B9155">
        <f t="shared" si="548"/>
        <v>15</v>
      </c>
    </row>
    <row r="9156" spans="1:2" ht="15" customHeight="1" x14ac:dyDescent="0.3">
      <c r="A9156" s="71" t="s">
        <v>11793</v>
      </c>
      <c r="B9156">
        <f t="shared" si="548"/>
        <v>15</v>
      </c>
    </row>
    <row r="9157" spans="1:2" ht="15" customHeight="1" x14ac:dyDescent="0.3">
      <c r="A9157" s="71" t="s">
        <v>11794</v>
      </c>
      <c r="B9157">
        <f t="shared" si="548"/>
        <v>15</v>
      </c>
    </row>
    <row r="9158" spans="1:2" ht="15" customHeight="1" x14ac:dyDescent="0.3">
      <c r="A9158" t="s">
        <v>11795</v>
      </c>
      <c r="B9158">
        <f t="shared" si="548"/>
        <v>0</v>
      </c>
    </row>
    <row r="9159" spans="1:2" ht="15" customHeight="1" x14ac:dyDescent="0.3">
      <c r="A9159" t="s">
        <v>11796</v>
      </c>
      <c r="B9159">
        <f t="shared" si="548"/>
        <v>15</v>
      </c>
    </row>
    <row r="9160" spans="1:2" ht="15" customHeight="1" x14ac:dyDescent="0.3">
      <c r="A9160" t="s">
        <v>11797</v>
      </c>
      <c r="B9160">
        <f t="shared" si="548"/>
        <v>15</v>
      </c>
    </row>
    <row r="9161" spans="1:2" ht="15" customHeight="1" x14ac:dyDescent="0.3">
      <c r="A9161" t="s">
        <v>11798</v>
      </c>
      <c r="B9161">
        <f t="shared" si="548"/>
        <v>15</v>
      </c>
    </row>
    <row r="9162" spans="1:2" ht="15" customHeight="1" x14ac:dyDescent="0.3">
      <c r="A9162" t="s">
        <v>11799</v>
      </c>
      <c r="B9162">
        <f t="shared" si="548"/>
        <v>15</v>
      </c>
    </row>
    <row r="9163" spans="1:2" ht="15" customHeight="1" x14ac:dyDescent="0.3">
      <c r="A9163" t="s">
        <v>11800</v>
      </c>
      <c r="B9163">
        <f t="shared" si="548"/>
        <v>15</v>
      </c>
    </row>
    <row r="9164" spans="1:2" ht="15" customHeight="1" x14ac:dyDescent="0.3">
      <c r="A9164" t="s">
        <v>11801</v>
      </c>
      <c r="B9164">
        <f t="shared" si="548"/>
        <v>15</v>
      </c>
    </row>
    <row r="9165" spans="1:2" ht="15" customHeight="1" x14ac:dyDescent="0.3">
      <c r="A9165" t="s">
        <v>11802</v>
      </c>
      <c r="B9165">
        <f t="shared" si="548"/>
        <v>12</v>
      </c>
    </row>
    <row r="9166" spans="1:2" ht="15" customHeight="1" x14ac:dyDescent="0.3">
      <c r="A9166" t="s">
        <v>11803</v>
      </c>
      <c r="B9166">
        <f t="shared" si="548"/>
        <v>12</v>
      </c>
    </row>
    <row r="9167" spans="1:2" ht="15" customHeight="1" x14ac:dyDescent="0.3">
      <c r="A9167" t="s">
        <v>11804</v>
      </c>
      <c r="B9167">
        <f t="shared" si="548"/>
        <v>12</v>
      </c>
    </row>
    <row r="9168" spans="1:2" ht="15" customHeight="1" x14ac:dyDescent="0.3">
      <c r="A9168" t="s">
        <v>11805</v>
      </c>
      <c r="B9168">
        <f t="shared" si="548"/>
        <v>12</v>
      </c>
    </row>
    <row r="9169" spans="1:2" ht="15" customHeight="1" x14ac:dyDescent="0.3">
      <c r="A9169" s="71" t="s">
        <v>11806</v>
      </c>
      <c r="B9169">
        <f t="shared" si="548"/>
        <v>15</v>
      </c>
    </row>
    <row r="9170" spans="1:2" ht="15" customHeight="1" x14ac:dyDescent="0.3">
      <c r="A9170" s="71" t="s">
        <v>11807</v>
      </c>
      <c r="B9170">
        <f t="shared" si="548"/>
        <v>15</v>
      </c>
    </row>
    <row r="9171" spans="1:2" ht="15" customHeight="1" x14ac:dyDescent="0.3">
      <c r="A9171" s="71" t="s">
        <v>11808</v>
      </c>
      <c r="B9171">
        <f t="shared" si="548"/>
        <v>15</v>
      </c>
    </row>
    <row r="9172" spans="1:2" ht="15" customHeight="1" x14ac:dyDescent="0.3">
      <c r="A9172" s="71" t="s">
        <v>11809</v>
      </c>
      <c r="B9172">
        <f t="shared" si="548"/>
        <v>15</v>
      </c>
    </row>
    <row r="9173" spans="1:2" ht="15" customHeight="1" x14ac:dyDescent="0.3">
      <c r="A9173" s="71" t="s">
        <v>11810</v>
      </c>
      <c r="B9173">
        <f t="shared" si="548"/>
        <v>15</v>
      </c>
    </row>
    <row r="9174" spans="1:2" ht="15" customHeight="1" x14ac:dyDescent="0.3">
      <c r="A9174" t="s">
        <v>11811</v>
      </c>
      <c r="B9174">
        <f t="shared" si="548"/>
        <v>12</v>
      </c>
    </row>
    <row r="9175" spans="1:2" ht="15" customHeight="1" x14ac:dyDescent="0.3">
      <c r="A9175" t="s">
        <v>11812</v>
      </c>
      <c r="B9175">
        <f t="shared" si="548"/>
        <v>15</v>
      </c>
    </row>
    <row r="9176" spans="1:2" ht="15" customHeight="1" x14ac:dyDescent="0.3">
      <c r="A9176" t="s">
        <v>11813</v>
      </c>
      <c r="B9176">
        <f t="shared" si="548"/>
        <v>15</v>
      </c>
    </row>
    <row r="9177" spans="1:2" ht="15" customHeight="1" x14ac:dyDescent="0.3">
      <c r="A9177" s="71" t="s">
        <v>11814</v>
      </c>
      <c r="B9177">
        <f t="shared" si="548"/>
        <v>15</v>
      </c>
    </row>
    <row r="9178" spans="1:2" ht="15" customHeight="1" x14ac:dyDescent="0.3">
      <c r="A9178" s="71" t="s">
        <v>11815</v>
      </c>
      <c r="B9178">
        <f t="shared" si="548"/>
        <v>15</v>
      </c>
    </row>
    <row r="9179" spans="1:2" ht="15" customHeight="1" x14ac:dyDescent="0.3">
      <c r="A9179" s="71" t="s">
        <v>11816</v>
      </c>
      <c r="B9179">
        <f t="shared" si="548"/>
        <v>15</v>
      </c>
    </row>
    <row r="9180" spans="1:2" ht="15" customHeight="1" x14ac:dyDescent="0.3">
      <c r="A9180" t="s">
        <v>11817</v>
      </c>
      <c r="B9180">
        <f t="shared" si="548"/>
        <v>12</v>
      </c>
    </row>
    <row r="9181" spans="1:2" ht="15" customHeight="1" x14ac:dyDescent="0.3">
      <c r="A9181" t="s">
        <v>11818</v>
      </c>
      <c r="B9181">
        <f t="shared" si="548"/>
        <v>15</v>
      </c>
    </row>
    <row r="9182" spans="1:2" ht="15" customHeight="1" x14ac:dyDescent="0.3">
      <c r="A9182" t="s">
        <v>11819</v>
      </c>
      <c r="B9182">
        <f t="shared" si="548"/>
        <v>15</v>
      </c>
    </row>
    <row r="9183" spans="1:2" ht="15" customHeight="1" x14ac:dyDescent="0.3">
      <c r="A9183" t="s">
        <v>11820</v>
      </c>
      <c r="B9183">
        <f t="shared" si="548"/>
        <v>15</v>
      </c>
    </row>
    <row r="9184" spans="1:2" ht="15" customHeight="1" x14ac:dyDescent="0.3">
      <c r="A9184" s="71" t="s">
        <v>11821</v>
      </c>
      <c r="B9184">
        <f t="shared" si="548"/>
        <v>12</v>
      </c>
    </row>
    <row r="9185" spans="1:2" ht="15" customHeight="1" x14ac:dyDescent="0.3">
      <c r="A9185" t="s">
        <v>11822</v>
      </c>
      <c r="B9185">
        <f t="shared" si="548"/>
        <v>12</v>
      </c>
    </row>
    <row r="9186" spans="1:2" ht="15" customHeight="1" x14ac:dyDescent="0.3">
      <c r="A9186" t="s">
        <v>11823</v>
      </c>
      <c r="B9186">
        <f t="shared" si="548"/>
        <v>15</v>
      </c>
    </row>
    <row r="9187" spans="1:2" ht="15" customHeight="1" x14ac:dyDescent="0.3">
      <c r="A9187" s="71" t="s">
        <v>11824</v>
      </c>
      <c r="B9187">
        <f>B9105</f>
        <v>15</v>
      </c>
    </row>
    <row r="9188" spans="1:2" ht="15" customHeight="1" x14ac:dyDescent="0.3">
      <c r="A9188" t="s">
        <v>11825</v>
      </c>
      <c r="B9188">
        <f t="shared" ref="B9188:B9210" si="549">B5869</f>
        <v>15</v>
      </c>
    </row>
    <row r="9189" spans="1:2" ht="15" customHeight="1" x14ac:dyDescent="0.3">
      <c r="A9189" s="71" t="s">
        <v>11826</v>
      </c>
      <c r="B9189">
        <f t="shared" si="549"/>
        <v>15</v>
      </c>
    </row>
    <row r="9190" spans="1:2" ht="15" customHeight="1" x14ac:dyDescent="0.3">
      <c r="A9190" t="s">
        <v>11827</v>
      </c>
      <c r="B9190">
        <f t="shared" si="549"/>
        <v>12</v>
      </c>
    </row>
    <row r="9191" spans="1:2" ht="15" customHeight="1" x14ac:dyDescent="0.3">
      <c r="A9191" t="s">
        <v>11828</v>
      </c>
      <c r="B9191">
        <f t="shared" si="549"/>
        <v>15</v>
      </c>
    </row>
    <row r="9192" spans="1:2" ht="15" customHeight="1" x14ac:dyDescent="0.3">
      <c r="A9192" s="71" t="s">
        <v>11829</v>
      </c>
      <c r="B9192">
        <f t="shared" si="549"/>
        <v>15</v>
      </c>
    </row>
    <row r="9193" spans="1:2" ht="15" customHeight="1" x14ac:dyDescent="0.3">
      <c r="A9193" s="71" t="s">
        <v>11830</v>
      </c>
      <c r="B9193">
        <f t="shared" si="549"/>
        <v>12</v>
      </c>
    </row>
    <row r="9194" spans="1:2" ht="15" customHeight="1" x14ac:dyDescent="0.3">
      <c r="A9194" s="71" t="s">
        <v>11831</v>
      </c>
      <c r="B9194">
        <f t="shared" si="549"/>
        <v>12</v>
      </c>
    </row>
    <row r="9195" spans="1:2" ht="15" customHeight="1" x14ac:dyDescent="0.3">
      <c r="A9195" t="s">
        <v>11832</v>
      </c>
      <c r="B9195">
        <f t="shared" si="549"/>
        <v>15</v>
      </c>
    </row>
    <row r="9196" spans="1:2" ht="15" customHeight="1" x14ac:dyDescent="0.3">
      <c r="A9196" s="71" t="s">
        <v>11833</v>
      </c>
      <c r="B9196">
        <f t="shared" si="549"/>
        <v>15</v>
      </c>
    </row>
    <row r="9197" spans="1:2" ht="15" customHeight="1" x14ac:dyDescent="0.3">
      <c r="A9197" s="71" t="s">
        <v>11834</v>
      </c>
      <c r="B9197">
        <f t="shared" si="549"/>
        <v>15</v>
      </c>
    </row>
    <row r="9198" spans="1:2" ht="15" customHeight="1" x14ac:dyDescent="0.3">
      <c r="A9198" s="71" t="s">
        <v>11835</v>
      </c>
      <c r="B9198">
        <f t="shared" si="549"/>
        <v>15</v>
      </c>
    </row>
    <row r="9199" spans="1:2" ht="15" customHeight="1" x14ac:dyDescent="0.3">
      <c r="A9199" t="s">
        <v>11836</v>
      </c>
      <c r="B9199">
        <f t="shared" si="549"/>
        <v>15</v>
      </c>
    </row>
    <row r="9200" spans="1:2" ht="15" customHeight="1" x14ac:dyDescent="0.3">
      <c r="A9200" t="s">
        <v>11837</v>
      </c>
      <c r="B9200">
        <f t="shared" si="549"/>
        <v>12</v>
      </c>
    </row>
    <row r="9201" spans="1:2" ht="15" customHeight="1" x14ac:dyDescent="0.3">
      <c r="A9201" t="s">
        <v>11838</v>
      </c>
      <c r="B9201">
        <f t="shared" si="549"/>
        <v>15</v>
      </c>
    </row>
    <row r="9202" spans="1:2" ht="15" customHeight="1" x14ac:dyDescent="0.3">
      <c r="A9202" s="71" t="s">
        <v>11839</v>
      </c>
      <c r="B9202">
        <f t="shared" si="549"/>
        <v>12</v>
      </c>
    </row>
    <row r="9203" spans="1:2" ht="15" customHeight="1" x14ac:dyDescent="0.3">
      <c r="A9203" s="71" t="s">
        <v>11840</v>
      </c>
      <c r="B9203">
        <f t="shared" si="549"/>
        <v>15</v>
      </c>
    </row>
    <row r="9204" spans="1:2" ht="15" customHeight="1" x14ac:dyDescent="0.3">
      <c r="A9204" t="s">
        <v>11841</v>
      </c>
      <c r="B9204">
        <f t="shared" si="549"/>
        <v>15</v>
      </c>
    </row>
    <row r="9205" spans="1:2" ht="15" customHeight="1" x14ac:dyDescent="0.3">
      <c r="A9205" s="71" t="s">
        <v>11842</v>
      </c>
      <c r="B9205">
        <f t="shared" si="549"/>
        <v>15</v>
      </c>
    </row>
    <row r="9206" spans="1:2" ht="15" customHeight="1" x14ac:dyDescent="0.3">
      <c r="A9206" s="71" t="s">
        <v>11843</v>
      </c>
      <c r="B9206">
        <f t="shared" si="549"/>
        <v>15</v>
      </c>
    </row>
    <row r="9207" spans="1:2" ht="15" customHeight="1" x14ac:dyDescent="0.3">
      <c r="A9207" t="s">
        <v>11844</v>
      </c>
      <c r="B9207">
        <f t="shared" si="549"/>
        <v>12</v>
      </c>
    </row>
    <row r="9208" spans="1:2" ht="15" customHeight="1" x14ac:dyDescent="0.3">
      <c r="A9208" t="s">
        <v>11845</v>
      </c>
      <c r="B9208">
        <f t="shared" si="549"/>
        <v>12</v>
      </c>
    </row>
    <row r="9209" spans="1:2" ht="15" customHeight="1" x14ac:dyDescent="0.3">
      <c r="A9209" t="s">
        <v>11846</v>
      </c>
      <c r="B9209">
        <f t="shared" si="549"/>
        <v>0</v>
      </c>
    </row>
    <row r="9210" spans="1:2" ht="15" customHeight="1" x14ac:dyDescent="0.3">
      <c r="A9210" t="s">
        <v>11847</v>
      </c>
      <c r="B9210">
        <f t="shared" si="549"/>
        <v>15</v>
      </c>
    </row>
    <row r="9211" spans="1:2" ht="15" customHeight="1" x14ac:dyDescent="0.3">
      <c r="A9211" t="s">
        <v>11848</v>
      </c>
      <c r="B9211">
        <f t="shared" ref="B9211:B9226" si="550">B5896</f>
        <v>12</v>
      </c>
    </row>
    <row r="9212" spans="1:2" ht="15" customHeight="1" x14ac:dyDescent="0.3">
      <c r="A9212" t="s">
        <v>11849</v>
      </c>
      <c r="B9212">
        <f t="shared" si="550"/>
        <v>15</v>
      </c>
    </row>
    <row r="9213" spans="1:2" ht="15" customHeight="1" x14ac:dyDescent="0.3">
      <c r="A9213" s="71" t="s">
        <v>11850</v>
      </c>
      <c r="B9213">
        <f t="shared" si="550"/>
        <v>15</v>
      </c>
    </row>
    <row r="9214" spans="1:2" ht="15" customHeight="1" x14ac:dyDescent="0.3">
      <c r="A9214" s="71" t="s">
        <v>11851</v>
      </c>
      <c r="B9214">
        <f t="shared" si="550"/>
        <v>15</v>
      </c>
    </row>
    <row r="9215" spans="1:2" ht="15" customHeight="1" x14ac:dyDescent="0.3">
      <c r="A9215" s="71" t="s">
        <v>11852</v>
      </c>
      <c r="B9215">
        <f t="shared" si="550"/>
        <v>15</v>
      </c>
    </row>
    <row r="9216" spans="1:2" ht="15" customHeight="1" x14ac:dyDescent="0.3">
      <c r="A9216" s="71" t="s">
        <v>11853</v>
      </c>
      <c r="B9216">
        <f t="shared" si="550"/>
        <v>15</v>
      </c>
    </row>
    <row r="9217" spans="1:2" ht="15" customHeight="1" x14ac:dyDescent="0.3">
      <c r="A9217" s="71" t="s">
        <v>11854</v>
      </c>
      <c r="B9217">
        <f t="shared" si="550"/>
        <v>15</v>
      </c>
    </row>
    <row r="9218" spans="1:2" ht="15" customHeight="1" x14ac:dyDescent="0.3">
      <c r="A9218" t="s">
        <v>11855</v>
      </c>
      <c r="B9218">
        <f t="shared" si="550"/>
        <v>10</v>
      </c>
    </row>
    <row r="9219" spans="1:2" ht="15" customHeight="1" x14ac:dyDescent="0.3">
      <c r="A9219" t="s">
        <v>11856</v>
      </c>
      <c r="B9219">
        <f t="shared" si="550"/>
        <v>12</v>
      </c>
    </row>
    <row r="9220" spans="1:2" ht="15" customHeight="1" x14ac:dyDescent="0.3">
      <c r="A9220" s="71" t="s">
        <v>11857</v>
      </c>
      <c r="B9220">
        <f t="shared" si="550"/>
        <v>12</v>
      </c>
    </row>
    <row r="9221" spans="1:2" ht="15" customHeight="1" x14ac:dyDescent="0.3">
      <c r="A9221" s="71" t="s">
        <v>11858</v>
      </c>
      <c r="B9221">
        <f t="shared" si="550"/>
        <v>12</v>
      </c>
    </row>
    <row r="9222" spans="1:2" ht="15" customHeight="1" x14ac:dyDescent="0.3">
      <c r="A9222" s="71" t="s">
        <v>11859</v>
      </c>
      <c r="B9222">
        <f t="shared" si="550"/>
        <v>12</v>
      </c>
    </row>
    <row r="9223" spans="1:2" ht="15" customHeight="1" x14ac:dyDescent="0.3">
      <c r="A9223" s="71" t="s">
        <v>11860</v>
      </c>
      <c r="B9223">
        <f t="shared" si="550"/>
        <v>12</v>
      </c>
    </row>
    <row r="9224" spans="1:2" ht="15" customHeight="1" x14ac:dyDescent="0.3">
      <c r="A9224" t="s">
        <v>11861</v>
      </c>
      <c r="B9224">
        <f t="shared" si="550"/>
        <v>12</v>
      </c>
    </row>
    <row r="9225" spans="1:2" ht="15" customHeight="1" x14ac:dyDescent="0.3">
      <c r="A9225" t="s">
        <v>11862</v>
      </c>
      <c r="B9225">
        <f t="shared" si="550"/>
        <v>15</v>
      </c>
    </row>
    <row r="9226" spans="1:2" ht="15" customHeight="1" x14ac:dyDescent="0.3">
      <c r="A9226" t="s">
        <v>11863</v>
      </c>
      <c r="B9226">
        <f t="shared" si="550"/>
        <v>0</v>
      </c>
    </row>
    <row r="9227" spans="1:2" ht="15" customHeight="1" x14ac:dyDescent="0.3">
      <c r="A9227" t="s">
        <v>5497</v>
      </c>
      <c r="B9227">
        <f t="shared" ref="B9227:B9252" si="551">B3747</f>
        <v>0</v>
      </c>
    </row>
    <row r="9228" spans="1:2" ht="15" customHeight="1" x14ac:dyDescent="0.3">
      <c r="A9228" s="71" t="s">
        <v>5498</v>
      </c>
      <c r="B9228">
        <f t="shared" si="551"/>
        <v>4</v>
      </c>
    </row>
    <row r="9229" spans="1:2" ht="15" customHeight="1" x14ac:dyDescent="0.3">
      <c r="A9229" t="s">
        <v>5499</v>
      </c>
      <c r="B9229">
        <f t="shared" si="551"/>
        <v>0</v>
      </c>
    </row>
    <row r="9230" spans="1:2" ht="15" customHeight="1" x14ac:dyDescent="0.3">
      <c r="A9230" s="71" t="s">
        <v>5500</v>
      </c>
      <c r="B9230">
        <f t="shared" si="551"/>
        <v>5</v>
      </c>
    </row>
    <row r="9231" spans="1:2" ht="15" customHeight="1" x14ac:dyDescent="0.3">
      <c r="A9231" s="71" t="s">
        <v>5501</v>
      </c>
      <c r="B9231">
        <f t="shared" si="551"/>
        <v>5</v>
      </c>
    </row>
    <row r="9232" spans="1:2" ht="15" customHeight="1" x14ac:dyDescent="0.3">
      <c r="A9232" s="71" t="s">
        <v>5502</v>
      </c>
      <c r="B9232">
        <f t="shared" si="551"/>
        <v>5</v>
      </c>
    </row>
    <row r="9233" spans="1:2" ht="15" customHeight="1" x14ac:dyDescent="0.3">
      <c r="A9233" s="71" t="s">
        <v>5503</v>
      </c>
      <c r="B9233">
        <f t="shared" si="551"/>
        <v>5</v>
      </c>
    </row>
    <row r="9234" spans="1:2" ht="15" customHeight="1" x14ac:dyDescent="0.3">
      <c r="A9234" s="71" t="s">
        <v>5504</v>
      </c>
      <c r="B9234">
        <f t="shared" si="551"/>
        <v>5</v>
      </c>
    </row>
    <row r="9235" spans="1:2" ht="15" customHeight="1" x14ac:dyDescent="0.3">
      <c r="A9235" s="71" t="s">
        <v>5505</v>
      </c>
      <c r="B9235">
        <f t="shared" si="551"/>
        <v>5</v>
      </c>
    </row>
    <row r="9236" spans="1:2" ht="15" customHeight="1" x14ac:dyDescent="0.3">
      <c r="A9236" s="71" t="s">
        <v>5506</v>
      </c>
      <c r="B9236">
        <f t="shared" si="551"/>
        <v>5</v>
      </c>
    </row>
    <row r="9237" spans="1:2" ht="15" customHeight="1" x14ac:dyDescent="0.3">
      <c r="A9237" s="71" t="s">
        <v>5507</v>
      </c>
      <c r="B9237">
        <f t="shared" si="551"/>
        <v>5</v>
      </c>
    </row>
    <row r="9238" spans="1:2" ht="15" customHeight="1" x14ac:dyDescent="0.3">
      <c r="A9238" s="71" t="s">
        <v>5508</v>
      </c>
      <c r="B9238">
        <f t="shared" si="551"/>
        <v>0</v>
      </c>
    </row>
    <row r="9239" spans="1:2" ht="15" customHeight="1" x14ac:dyDescent="0.3">
      <c r="A9239" s="71" t="s">
        <v>5509</v>
      </c>
      <c r="B9239">
        <f t="shared" si="551"/>
        <v>5</v>
      </c>
    </row>
    <row r="9240" spans="1:2" ht="15" customHeight="1" x14ac:dyDescent="0.3">
      <c r="A9240" s="71" t="s">
        <v>5510</v>
      </c>
      <c r="B9240">
        <f t="shared" si="551"/>
        <v>5</v>
      </c>
    </row>
    <row r="9241" spans="1:2" ht="15" customHeight="1" x14ac:dyDescent="0.3">
      <c r="A9241" s="71" t="s">
        <v>5511</v>
      </c>
      <c r="B9241">
        <f t="shared" si="551"/>
        <v>5</v>
      </c>
    </row>
    <row r="9242" spans="1:2" ht="15" customHeight="1" x14ac:dyDescent="0.3">
      <c r="A9242" s="71" t="s">
        <v>5512</v>
      </c>
      <c r="B9242">
        <f t="shared" si="551"/>
        <v>5</v>
      </c>
    </row>
    <row r="9243" spans="1:2" ht="15" customHeight="1" x14ac:dyDescent="0.3">
      <c r="A9243" s="71" t="s">
        <v>5513</v>
      </c>
      <c r="B9243">
        <f t="shared" si="551"/>
        <v>5</v>
      </c>
    </row>
    <row r="9244" spans="1:2" ht="15" customHeight="1" x14ac:dyDescent="0.3">
      <c r="A9244" s="71" t="s">
        <v>5514</v>
      </c>
      <c r="B9244">
        <f t="shared" si="551"/>
        <v>5</v>
      </c>
    </row>
    <row r="9245" spans="1:2" ht="15" customHeight="1" x14ac:dyDescent="0.3">
      <c r="A9245" s="71" t="s">
        <v>5515</v>
      </c>
      <c r="B9245">
        <f t="shared" si="551"/>
        <v>5</v>
      </c>
    </row>
    <row r="9246" spans="1:2" ht="15" customHeight="1" x14ac:dyDescent="0.3">
      <c r="A9246" s="71" t="s">
        <v>5516</v>
      </c>
      <c r="B9246">
        <f t="shared" si="551"/>
        <v>5</v>
      </c>
    </row>
    <row r="9247" spans="1:2" ht="15" customHeight="1" x14ac:dyDescent="0.3">
      <c r="A9247" s="71" t="s">
        <v>5517</v>
      </c>
      <c r="B9247">
        <f t="shared" si="551"/>
        <v>5</v>
      </c>
    </row>
    <row r="9248" spans="1:2" ht="15" customHeight="1" x14ac:dyDescent="0.3">
      <c r="A9248" s="71" t="s">
        <v>5518</v>
      </c>
      <c r="B9248">
        <f t="shared" si="551"/>
        <v>5</v>
      </c>
    </row>
    <row r="9249" spans="1:2" ht="15" customHeight="1" x14ac:dyDescent="0.3">
      <c r="A9249" s="71" t="s">
        <v>5519</v>
      </c>
      <c r="B9249">
        <f t="shared" si="551"/>
        <v>5</v>
      </c>
    </row>
    <row r="9250" spans="1:2" ht="15" customHeight="1" x14ac:dyDescent="0.3">
      <c r="A9250" s="71" t="s">
        <v>5520</v>
      </c>
      <c r="B9250">
        <f t="shared" si="551"/>
        <v>0</v>
      </c>
    </row>
    <row r="9251" spans="1:2" ht="15" customHeight="1" x14ac:dyDescent="0.3">
      <c r="A9251" s="71" t="s">
        <v>5521</v>
      </c>
      <c r="B9251">
        <f t="shared" si="551"/>
        <v>0</v>
      </c>
    </row>
    <row r="9252" spans="1:2" ht="15" customHeight="1" x14ac:dyDescent="0.3">
      <c r="A9252" t="s">
        <v>5522</v>
      </c>
      <c r="B9252">
        <f t="shared" si="551"/>
        <v>9</v>
      </c>
    </row>
    <row r="9253" spans="1:2" ht="15" customHeight="1" x14ac:dyDescent="0.3">
      <c r="A9253" t="s">
        <v>5979</v>
      </c>
      <c r="B9253">
        <f t="shared" ref="B9253:B9284" si="552">B3464</f>
        <v>15</v>
      </c>
    </row>
    <row r="9254" spans="1:2" ht="15" customHeight="1" x14ac:dyDescent="0.3">
      <c r="A9254" t="s">
        <v>5980</v>
      </c>
      <c r="B9254">
        <f t="shared" si="552"/>
        <v>15</v>
      </c>
    </row>
    <row r="9255" spans="1:2" ht="15" customHeight="1" x14ac:dyDescent="0.3">
      <c r="A9255" t="s">
        <v>5981</v>
      </c>
      <c r="B9255">
        <f t="shared" si="552"/>
        <v>15</v>
      </c>
    </row>
    <row r="9256" spans="1:2" ht="15" customHeight="1" x14ac:dyDescent="0.3">
      <c r="A9256" t="s">
        <v>5982</v>
      </c>
      <c r="B9256">
        <f t="shared" si="552"/>
        <v>15</v>
      </c>
    </row>
    <row r="9257" spans="1:2" ht="15" customHeight="1" x14ac:dyDescent="0.3">
      <c r="A9257" t="s">
        <v>5983</v>
      </c>
      <c r="B9257">
        <f t="shared" si="552"/>
        <v>15</v>
      </c>
    </row>
    <row r="9258" spans="1:2" ht="15" customHeight="1" x14ac:dyDescent="0.3">
      <c r="A9258" t="s">
        <v>5984</v>
      </c>
      <c r="B9258">
        <f t="shared" si="552"/>
        <v>15</v>
      </c>
    </row>
    <row r="9259" spans="1:2" ht="15" customHeight="1" x14ac:dyDescent="0.3">
      <c r="A9259" t="s">
        <v>5985</v>
      </c>
      <c r="B9259">
        <f t="shared" si="552"/>
        <v>15</v>
      </c>
    </row>
    <row r="9260" spans="1:2" ht="15" customHeight="1" x14ac:dyDescent="0.3">
      <c r="A9260" t="s">
        <v>5986</v>
      </c>
      <c r="B9260">
        <f t="shared" si="552"/>
        <v>15</v>
      </c>
    </row>
    <row r="9261" spans="1:2" ht="15" customHeight="1" x14ac:dyDescent="0.3">
      <c r="A9261" t="s">
        <v>5987</v>
      </c>
      <c r="B9261">
        <f t="shared" si="552"/>
        <v>0</v>
      </c>
    </row>
    <row r="9262" spans="1:2" ht="15" customHeight="1" x14ac:dyDescent="0.3">
      <c r="A9262" t="s">
        <v>5988</v>
      </c>
      <c r="B9262">
        <f t="shared" si="552"/>
        <v>15</v>
      </c>
    </row>
    <row r="9263" spans="1:2" ht="15" customHeight="1" x14ac:dyDescent="0.3">
      <c r="A9263" t="s">
        <v>5989</v>
      </c>
      <c r="B9263">
        <f t="shared" si="552"/>
        <v>15</v>
      </c>
    </row>
    <row r="9264" spans="1:2" ht="15" customHeight="1" x14ac:dyDescent="0.3">
      <c r="A9264" t="s">
        <v>5990</v>
      </c>
      <c r="B9264">
        <f t="shared" si="552"/>
        <v>15</v>
      </c>
    </row>
    <row r="9265" spans="1:2" ht="15" customHeight="1" x14ac:dyDescent="0.3">
      <c r="A9265" t="s">
        <v>5991</v>
      </c>
      <c r="B9265">
        <f t="shared" si="552"/>
        <v>15</v>
      </c>
    </row>
    <row r="9266" spans="1:2" ht="15" customHeight="1" x14ac:dyDescent="0.3">
      <c r="A9266" t="s">
        <v>5992</v>
      </c>
      <c r="B9266">
        <f t="shared" si="552"/>
        <v>15</v>
      </c>
    </row>
    <row r="9267" spans="1:2" ht="15" customHeight="1" x14ac:dyDescent="0.3">
      <c r="A9267" t="s">
        <v>5993</v>
      </c>
      <c r="B9267">
        <f t="shared" si="552"/>
        <v>15</v>
      </c>
    </row>
    <row r="9268" spans="1:2" ht="15" customHeight="1" x14ac:dyDescent="0.3">
      <c r="A9268" t="s">
        <v>5994</v>
      </c>
      <c r="B9268">
        <f t="shared" si="552"/>
        <v>15</v>
      </c>
    </row>
    <row r="9269" spans="1:2" ht="15" customHeight="1" x14ac:dyDescent="0.3">
      <c r="A9269" t="s">
        <v>5995</v>
      </c>
      <c r="B9269">
        <f t="shared" si="552"/>
        <v>15</v>
      </c>
    </row>
    <row r="9270" spans="1:2" ht="15" customHeight="1" x14ac:dyDescent="0.3">
      <c r="A9270" t="s">
        <v>5996</v>
      </c>
      <c r="B9270">
        <f t="shared" si="552"/>
        <v>15</v>
      </c>
    </row>
    <row r="9271" spans="1:2" ht="15" customHeight="1" x14ac:dyDescent="0.3">
      <c r="A9271" t="s">
        <v>5997</v>
      </c>
      <c r="B9271">
        <f t="shared" si="552"/>
        <v>15</v>
      </c>
    </row>
    <row r="9272" spans="1:2" ht="15" customHeight="1" x14ac:dyDescent="0.3">
      <c r="A9272" t="s">
        <v>5998</v>
      </c>
      <c r="B9272">
        <f t="shared" si="552"/>
        <v>15</v>
      </c>
    </row>
    <row r="9273" spans="1:2" ht="15" customHeight="1" x14ac:dyDescent="0.3">
      <c r="A9273" t="s">
        <v>5999</v>
      </c>
      <c r="B9273">
        <f t="shared" si="552"/>
        <v>15</v>
      </c>
    </row>
    <row r="9274" spans="1:2" ht="15" customHeight="1" x14ac:dyDescent="0.3">
      <c r="A9274" t="s">
        <v>6000</v>
      </c>
      <c r="B9274">
        <f t="shared" si="552"/>
        <v>15</v>
      </c>
    </row>
    <row r="9275" spans="1:2" ht="15" customHeight="1" x14ac:dyDescent="0.3">
      <c r="A9275" t="s">
        <v>6001</v>
      </c>
      <c r="B9275">
        <f t="shared" si="552"/>
        <v>15</v>
      </c>
    </row>
    <row r="9276" spans="1:2" ht="15" customHeight="1" x14ac:dyDescent="0.3">
      <c r="A9276" t="s">
        <v>6002</v>
      </c>
      <c r="B9276">
        <f t="shared" si="552"/>
        <v>15</v>
      </c>
    </row>
    <row r="9277" spans="1:2" ht="15" customHeight="1" x14ac:dyDescent="0.3">
      <c r="A9277" t="s">
        <v>6003</v>
      </c>
      <c r="B9277">
        <f t="shared" si="552"/>
        <v>15</v>
      </c>
    </row>
    <row r="9278" spans="1:2" ht="15" customHeight="1" x14ac:dyDescent="0.3">
      <c r="A9278" t="s">
        <v>6004</v>
      </c>
      <c r="B9278">
        <f t="shared" si="552"/>
        <v>15</v>
      </c>
    </row>
    <row r="9279" spans="1:2" ht="15" customHeight="1" x14ac:dyDescent="0.3">
      <c r="A9279" t="s">
        <v>6005</v>
      </c>
      <c r="B9279">
        <f t="shared" si="552"/>
        <v>15</v>
      </c>
    </row>
    <row r="9280" spans="1:2" ht="15" customHeight="1" x14ac:dyDescent="0.3">
      <c r="A9280" t="s">
        <v>6006</v>
      </c>
      <c r="B9280">
        <f t="shared" si="552"/>
        <v>15</v>
      </c>
    </row>
    <row r="9281" spans="1:2" ht="15" customHeight="1" x14ac:dyDescent="0.3">
      <c r="A9281" t="s">
        <v>6007</v>
      </c>
      <c r="B9281">
        <f t="shared" si="552"/>
        <v>15</v>
      </c>
    </row>
    <row r="9282" spans="1:2" ht="15" customHeight="1" x14ac:dyDescent="0.3">
      <c r="A9282" t="s">
        <v>6008</v>
      </c>
      <c r="B9282">
        <f t="shared" si="552"/>
        <v>15</v>
      </c>
    </row>
    <row r="9283" spans="1:2" ht="15" customHeight="1" x14ac:dyDescent="0.3">
      <c r="A9283" t="s">
        <v>6009</v>
      </c>
      <c r="B9283">
        <f t="shared" si="552"/>
        <v>15</v>
      </c>
    </row>
    <row r="9284" spans="1:2" ht="15" customHeight="1" x14ac:dyDescent="0.3">
      <c r="A9284" t="s">
        <v>6010</v>
      </c>
      <c r="B9284">
        <f t="shared" si="552"/>
        <v>15</v>
      </c>
    </row>
    <row r="9285" spans="1:2" ht="15" customHeight="1" x14ac:dyDescent="0.3">
      <c r="A9285" t="s">
        <v>6011</v>
      </c>
      <c r="B9285">
        <f t="shared" ref="B9285:B9316" si="553">B3496</f>
        <v>15</v>
      </c>
    </row>
    <row r="9286" spans="1:2" ht="15" customHeight="1" x14ac:dyDescent="0.3">
      <c r="A9286" t="s">
        <v>6012</v>
      </c>
      <c r="B9286">
        <f t="shared" si="553"/>
        <v>15</v>
      </c>
    </row>
    <row r="9287" spans="1:2" ht="15" customHeight="1" x14ac:dyDescent="0.3">
      <c r="A9287" t="s">
        <v>6013</v>
      </c>
      <c r="B9287">
        <f t="shared" si="553"/>
        <v>15</v>
      </c>
    </row>
    <row r="9288" spans="1:2" ht="15" customHeight="1" x14ac:dyDescent="0.3">
      <c r="A9288" t="s">
        <v>6014</v>
      </c>
      <c r="B9288">
        <f t="shared" si="553"/>
        <v>0</v>
      </c>
    </row>
    <row r="9289" spans="1:2" ht="15" customHeight="1" x14ac:dyDescent="0.3">
      <c r="A9289" t="s">
        <v>6015</v>
      </c>
      <c r="B9289">
        <f t="shared" si="553"/>
        <v>20</v>
      </c>
    </row>
    <row r="9290" spans="1:2" ht="15" customHeight="1" x14ac:dyDescent="0.3">
      <c r="A9290" t="s">
        <v>6016</v>
      </c>
      <c r="B9290">
        <f t="shared" si="553"/>
        <v>20</v>
      </c>
    </row>
    <row r="9291" spans="1:2" ht="15" customHeight="1" x14ac:dyDescent="0.3">
      <c r="A9291" t="s">
        <v>6017</v>
      </c>
      <c r="B9291">
        <f t="shared" si="553"/>
        <v>25</v>
      </c>
    </row>
    <row r="9292" spans="1:2" ht="15" customHeight="1" x14ac:dyDescent="0.3">
      <c r="A9292" t="s">
        <v>6018</v>
      </c>
      <c r="B9292">
        <f t="shared" si="553"/>
        <v>25</v>
      </c>
    </row>
    <row r="9293" spans="1:2" ht="15" customHeight="1" x14ac:dyDescent="0.3">
      <c r="A9293" t="s">
        <v>6019</v>
      </c>
      <c r="B9293">
        <f t="shared" si="553"/>
        <v>25</v>
      </c>
    </row>
    <row r="9294" spans="1:2" ht="15" customHeight="1" x14ac:dyDescent="0.3">
      <c r="A9294" t="s">
        <v>6020</v>
      </c>
      <c r="B9294">
        <f t="shared" si="553"/>
        <v>25</v>
      </c>
    </row>
    <row r="9295" spans="1:2" ht="15" customHeight="1" x14ac:dyDescent="0.3">
      <c r="A9295" t="s">
        <v>6021</v>
      </c>
      <c r="B9295">
        <f t="shared" si="553"/>
        <v>20</v>
      </c>
    </row>
    <row r="9296" spans="1:2" ht="15" customHeight="1" x14ac:dyDescent="0.3">
      <c r="A9296" t="s">
        <v>6065</v>
      </c>
      <c r="B9296">
        <f t="shared" si="553"/>
        <v>0</v>
      </c>
    </row>
    <row r="9297" spans="1:2" ht="15" customHeight="1" x14ac:dyDescent="0.3">
      <c r="A9297" t="s">
        <v>6066</v>
      </c>
      <c r="B9297">
        <f t="shared" si="553"/>
        <v>10</v>
      </c>
    </row>
    <row r="9298" spans="1:2" ht="15" customHeight="1" x14ac:dyDescent="0.3">
      <c r="A9298" t="s">
        <v>6067</v>
      </c>
      <c r="B9298">
        <f t="shared" si="553"/>
        <v>20</v>
      </c>
    </row>
    <row r="9299" spans="1:2" ht="15" customHeight="1" x14ac:dyDescent="0.3">
      <c r="A9299" t="s">
        <v>6068</v>
      </c>
      <c r="B9299">
        <f t="shared" si="553"/>
        <v>20</v>
      </c>
    </row>
    <row r="9300" spans="1:2" ht="15" customHeight="1" x14ac:dyDescent="0.3">
      <c r="A9300" t="s">
        <v>6069</v>
      </c>
      <c r="B9300">
        <f t="shared" si="553"/>
        <v>20</v>
      </c>
    </row>
    <row r="9301" spans="1:2" ht="15" customHeight="1" x14ac:dyDescent="0.3">
      <c r="A9301" t="s">
        <v>6070</v>
      </c>
      <c r="B9301">
        <f t="shared" si="553"/>
        <v>20</v>
      </c>
    </row>
    <row r="9302" spans="1:2" ht="15" customHeight="1" x14ac:dyDescent="0.3">
      <c r="A9302" t="s">
        <v>6071</v>
      </c>
      <c r="B9302">
        <f t="shared" si="553"/>
        <v>20</v>
      </c>
    </row>
    <row r="9303" spans="1:2" ht="15" customHeight="1" x14ac:dyDescent="0.3">
      <c r="A9303" t="s">
        <v>6072</v>
      </c>
      <c r="B9303">
        <f t="shared" si="553"/>
        <v>0</v>
      </c>
    </row>
    <row r="9304" spans="1:2" ht="15" customHeight="1" x14ac:dyDescent="0.3">
      <c r="A9304" t="s">
        <v>6073</v>
      </c>
      <c r="B9304">
        <f t="shared" si="553"/>
        <v>0</v>
      </c>
    </row>
    <row r="9305" spans="1:2" ht="15" customHeight="1" x14ac:dyDescent="0.3">
      <c r="A9305" t="s">
        <v>6074</v>
      </c>
      <c r="B9305">
        <f t="shared" si="553"/>
        <v>0</v>
      </c>
    </row>
    <row r="9306" spans="1:2" ht="15" customHeight="1" x14ac:dyDescent="0.3">
      <c r="A9306" t="s">
        <v>6075</v>
      </c>
      <c r="B9306">
        <f t="shared" si="553"/>
        <v>15</v>
      </c>
    </row>
    <row r="9307" spans="1:2" ht="15" customHeight="1" x14ac:dyDescent="0.3">
      <c r="A9307" t="s">
        <v>6076</v>
      </c>
      <c r="B9307">
        <f t="shared" si="553"/>
        <v>15</v>
      </c>
    </row>
    <row r="9308" spans="1:2" ht="15" customHeight="1" x14ac:dyDescent="0.3">
      <c r="A9308" t="s">
        <v>6077</v>
      </c>
      <c r="B9308">
        <f t="shared" si="553"/>
        <v>20</v>
      </c>
    </row>
    <row r="9309" spans="1:2" ht="15" customHeight="1" x14ac:dyDescent="0.3">
      <c r="A9309" t="s">
        <v>6078</v>
      </c>
      <c r="B9309">
        <f t="shared" si="553"/>
        <v>15</v>
      </c>
    </row>
    <row r="9310" spans="1:2" ht="15" customHeight="1" x14ac:dyDescent="0.3">
      <c r="A9310" t="s">
        <v>6079</v>
      </c>
      <c r="B9310">
        <f t="shared" si="553"/>
        <v>15</v>
      </c>
    </row>
    <row r="9311" spans="1:2" ht="15" customHeight="1" x14ac:dyDescent="0.3">
      <c r="A9311" t="s">
        <v>6080</v>
      </c>
      <c r="B9311">
        <f t="shared" si="553"/>
        <v>20</v>
      </c>
    </row>
    <row r="9312" spans="1:2" ht="15" customHeight="1" x14ac:dyDescent="0.3">
      <c r="A9312" t="s">
        <v>6081</v>
      </c>
      <c r="B9312">
        <f t="shared" si="553"/>
        <v>20</v>
      </c>
    </row>
    <row r="9313" spans="1:2" ht="15" customHeight="1" x14ac:dyDescent="0.3">
      <c r="A9313" t="s">
        <v>6082</v>
      </c>
      <c r="B9313">
        <f t="shared" si="553"/>
        <v>15</v>
      </c>
    </row>
    <row r="9314" spans="1:2" ht="15" customHeight="1" x14ac:dyDescent="0.3">
      <c r="A9314" t="s">
        <v>12033</v>
      </c>
      <c r="B9314">
        <f t="shared" si="553"/>
        <v>15</v>
      </c>
    </row>
    <row r="9315" spans="1:2" ht="15" customHeight="1" x14ac:dyDescent="0.3">
      <c r="A9315" t="s">
        <v>12034</v>
      </c>
      <c r="B9315">
        <f t="shared" si="553"/>
        <v>25</v>
      </c>
    </row>
    <row r="9316" spans="1:2" ht="15" customHeight="1" x14ac:dyDescent="0.3">
      <c r="A9316" t="s">
        <v>12035</v>
      </c>
      <c r="B9316">
        <f t="shared" si="553"/>
        <v>15</v>
      </c>
    </row>
    <row r="9317" spans="1:2" ht="15" customHeight="1" x14ac:dyDescent="0.3">
      <c r="A9317" t="s">
        <v>12036</v>
      </c>
      <c r="B9317">
        <f t="shared" ref="B9317:B9320" si="554">B3528</f>
        <v>15</v>
      </c>
    </row>
    <row r="9318" spans="1:2" ht="15" customHeight="1" x14ac:dyDescent="0.3">
      <c r="A9318" t="s">
        <v>12037</v>
      </c>
      <c r="B9318">
        <f t="shared" si="554"/>
        <v>20</v>
      </c>
    </row>
    <row r="9319" spans="1:2" ht="15" customHeight="1" x14ac:dyDescent="0.3">
      <c r="A9319" t="s">
        <v>12038</v>
      </c>
      <c r="B9319">
        <f t="shared" si="554"/>
        <v>20</v>
      </c>
    </row>
    <row r="9320" spans="1:2" ht="15" customHeight="1" x14ac:dyDescent="0.3">
      <c r="A9320" t="s">
        <v>12039</v>
      </c>
      <c r="B9320">
        <f t="shared" si="554"/>
        <v>20</v>
      </c>
    </row>
    <row r="9321" spans="1:2" ht="15" customHeight="1" x14ac:dyDescent="0.3">
      <c r="A9321" t="s">
        <v>12040</v>
      </c>
      <c r="B9321">
        <f>B3533</f>
        <v>20</v>
      </c>
    </row>
    <row r="9322" spans="1:2" ht="15" customHeight="1" x14ac:dyDescent="0.3">
      <c r="A9322" t="s">
        <v>12041</v>
      </c>
      <c r="B9322">
        <f>B3533</f>
        <v>20</v>
      </c>
    </row>
    <row r="9323" spans="1:2" ht="15" customHeight="1" x14ac:dyDescent="0.3">
      <c r="A9323" t="s">
        <v>12042</v>
      </c>
      <c r="B9323">
        <f>B3534</f>
        <v>15</v>
      </c>
    </row>
    <row r="9324" spans="1:2" ht="15" customHeight="1" x14ac:dyDescent="0.3">
      <c r="A9324" t="s">
        <v>12043</v>
      </c>
      <c r="B9324">
        <f>B3537</f>
        <v>20</v>
      </c>
    </row>
    <row r="9325" spans="1:2" ht="15" customHeight="1" x14ac:dyDescent="0.3">
      <c r="A9325" t="s">
        <v>12044</v>
      </c>
      <c r="B9325">
        <f>B3537</f>
        <v>20</v>
      </c>
    </row>
    <row r="9326" spans="1:2" ht="15" customHeight="1" x14ac:dyDescent="0.3">
      <c r="A9326" t="s">
        <v>12045</v>
      </c>
      <c r="B9326">
        <f t="shared" ref="B9326:B9337" si="555">B3537</f>
        <v>20</v>
      </c>
    </row>
    <row r="9327" spans="1:2" ht="15" customHeight="1" x14ac:dyDescent="0.3">
      <c r="A9327" t="s">
        <v>12046</v>
      </c>
      <c r="B9327">
        <f t="shared" si="555"/>
        <v>20</v>
      </c>
    </row>
    <row r="9328" spans="1:2" ht="15" customHeight="1" x14ac:dyDescent="0.3">
      <c r="A9328" t="s">
        <v>12047</v>
      </c>
      <c r="B9328">
        <f t="shared" si="555"/>
        <v>20</v>
      </c>
    </row>
    <row r="9329" spans="1:2" ht="15" customHeight="1" x14ac:dyDescent="0.3">
      <c r="A9329" t="s">
        <v>12048</v>
      </c>
      <c r="B9329">
        <f t="shared" si="555"/>
        <v>20</v>
      </c>
    </row>
    <row r="9330" spans="1:2" ht="15" customHeight="1" x14ac:dyDescent="0.3">
      <c r="A9330" t="s">
        <v>12049</v>
      </c>
      <c r="B9330">
        <f t="shared" si="555"/>
        <v>20</v>
      </c>
    </row>
    <row r="9331" spans="1:2" ht="15" customHeight="1" x14ac:dyDescent="0.3">
      <c r="A9331" t="s">
        <v>12050</v>
      </c>
      <c r="B9331">
        <f t="shared" si="555"/>
        <v>20</v>
      </c>
    </row>
    <row r="9332" spans="1:2" ht="15" customHeight="1" x14ac:dyDescent="0.3">
      <c r="A9332" t="s">
        <v>12051</v>
      </c>
      <c r="B9332">
        <f t="shared" si="555"/>
        <v>15</v>
      </c>
    </row>
    <row r="9333" spans="1:2" ht="15" customHeight="1" x14ac:dyDescent="0.3">
      <c r="A9333" t="s">
        <v>12052</v>
      </c>
      <c r="B9333">
        <f t="shared" si="555"/>
        <v>20</v>
      </c>
    </row>
    <row r="9334" spans="1:2" ht="15" customHeight="1" x14ac:dyDescent="0.3">
      <c r="A9334" t="s">
        <v>12053</v>
      </c>
      <c r="B9334">
        <f t="shared" si="555"/>
        <v>15</v>
      </c>
    </row>
    <row r="9335" spans="1:2" ht="15" customHeight="1" x14ac:dyDescent="0.3">
      <c r="A9335" t="s">
        <v>12054</v>
      </c>
      <c r="B9335">
        <f t="shared" si="555"/>
        <v>0</v>
      </c>
    </row>
    <row r="9336" spans="1:2" ht="15" customHeight="1" x14ac:dyDescent="0.3">
      <c r="A9336" t="s">
        <v>12055</v>
      </c>
      <c r="B9336">
        <f t="shared" si="555"/>
        <v>20</v>
      </c>
    </row>
    <row r="9337" spans="1:2" ht="15" customHeight="1" x14ac:dyDescent="0.3">
      <c r="A9337" t="s">
        <v>12056</v>
      </c>
      <c r="B9337">
        <f t="shared" si="555"/>
        <v>15</v>
      </c>
    </row>
    <row r="9338" spans="1:2" ht="15" customHeight="1" x14ac:dyDescent="0.3">
      <c r="A9338" t="s">
        <v>12057</v>
      </c>
      <c r="B9338">
        <f>B3550</f>
        <v>20</v>
      </c>
    </row>
    <row r="9339" spans="1:2" ht="15" customHeight="1" x14ac:dyDescent="0.3">
      <c r="A9339" t="s">
        <v>12058</v>
      </c>
      <c r="B9339">
        <f>B3550</f>
        <v>20</v>
      </c>
    </row>
    <row r="9340" spans="1:2" ht="15" customHeight="1" x14ac:dyDescent="0.3">
      <c r="A9340" t="s">
        <v>12059</v>
      </c>
      <c r="B9340">
        <f>B3552</f>
        <v>15</v>
      </c>
    </row>
    <row r="9341" spans="1:2" ht="15" customHeight="1" x14ac:dyDescent="0.3">
      <c r="A9341" t="s">
        <v>12060</v>
      </c>
      <c r="B9341">
        <f>B3552</f>
        <v>15</v>
      </c>
    </row>
    <row r="9342" spans="1:2" ht="15" customHeight="1" x14ac:dyDescent="0.3">
      <c r="A9342" t="s">
        <v>12061</v>
      </c>
      <c r="B9342">
        <f>B3556</f>
        <v>15</v>
      </c>
    </row>
    <row r="9343" spans="1:2" ht="15" customHeight="1" x14ac:dyDescent="0.3">
      <c r="A9343" t="s">
        <v>12062</v>
      </c>
      <c r="B9343">
        <f>B3556</f>
        <v>15</v>
      </c>
    </row>
    <row r="9344" spans="1:2" ht="15" customHeight="1" x14ac:dyDescent="0.3">
      <c r="A9344" t="s">
        <v>12063</v>
      </c>
      <c r="B9344">
        <f>B3556</f>
        <v>15</v>
      </c>
    </row>
    <row r="9345" spans="1:2" ht="15" customHeight="1" x14ac:dyDescent="0.3">
      <c r="A9345" t="s">
        <v>12064</v>
      </c>
      <c r="B9345">
        <f>B3558</f>
        <v>15</v>
      </c>
    </row>
    <row r="9346" spans="1:2" ht="15" customHeight="1" x14ac:dyDescent="0.3">
      <c r="A9346" t="s">
        <v>12065</v>
      </c>
      <c r="B9346">
        <f>B3558</f>
        <v>15</v>
      </c>
    </row>
    <row r="9347" spans="1:2" ht="15" customHeight="1" x14ac:dyDescent="0.3">
      <c r="A9347" t="s">
        <v>12066</v>
      </c>
      <c r="B9347">
        <f>B3562</f>
        <v>15</v>
      </c>
    </row>
    <row r="9348" spans="1:2" ht="15" customHeight="1" x14ac:dyDescent="0.3">
      <c r="A9348" t="s">
        <v>12067</v>
      </c>
      <c r="B9348">
        <f>B3562</f>
        <v>15</v>
      </c>
    </row>
    <row r="9349" spans="1:2" ht="15" customHeight="1" x14ac:dyDescent="0.3">
      <c r="A9349" t="s">
        <v>12068</v>
      </c>
      <c r="B9349">
        <f>B3562</f>
        <v>15</v>
      </c>
    </row>
    <row r="9350" spans="1:2" ht="15" customHeight="1" x14ac:dyDescent="0.3">
      <c r="A9350" t="s">
        <v>12069</v>
      </c>
      <c r="B9350">
        <f>B3562</f>
        <v>15</v>
      </c>
    </row>
    <row r="9351" spans="1:2" ht="15" customHeight="1" x14ac:dyDescent="0.3">
      <c r="A9351" t="s">
        <v>12070</v>
      </c>
      <c r="B9351">
        <f>B3563</f>
        <v>15</v>
      </c>
    </row>
    <row r="9352" spans="1:2" ht="15" customHeight="1" x14ac:dyDescent="0.3">
      <c r="A9352" t="s">
        <v>12071</v>
      </c>
      <c r="B9352">
        <f>B3564</f>
        <v>15</v>
      </c>
    </row>
    <row r="9353" spans="1:2" ht="15" customHeight="1" x14ac:dyDescent="0.3">
      <c r="A9353" t="s">
        <v>12072</v>
      </c>
      <c r="B9353">
        <f>B3566</f>
        <v>15</v>
      </c>
    </row>
    <row r="9354" spans="1:2" ht="15" customHeight="1" x14ac:dyDescent="0.3">
      <c r="A9354" t="s">
        <v>12073</v>
      </c>
      <c r="B9354">
        <f>B3566</f>
        <v>15</v>
      </c>
    </row>
    <row r="9355" spans="1:2" ht="15" customHeight="1" x14ac:dyDescent="0.3">
      <c r="A9355" t="s">
        <v>12074</v>
      </c>
      <c r="B9355">
        <f>B3567</f>
        <v>20</v>
      </c>
    </row>
    <row r="9356" spans="1:2" ht="15" customHeight="1" x14ac:dyDescent="0.3">
      <c r="A9356" t="s">
        <v>12075</v>
      </c>
      <c r="B9356">
        <f>B3569</f>
        <v>20</v>
      </c>
    </row>
    <row r="9357" spans="1:2" ht="15" customHeight="1" x14ac:dyDescent="0.3">
      <c r="A9357" t="s">
        <v>12076</v>
      </c>
      <c r="B9357">
        <f>B3569</f>
        <v>20</v>
      </c>
    </row>
    <row r="9358" spans="1:2" ht="15" customHeight="1" x14ac:dyDescent="0.3">
      <c r="A9358" t="s">
        <v>12077</v>
      </c>
      <c r="B9358">
        <f>B3572</f>
        <v>15</v>
      </c>
    </row>
    <row r="9359" spans="1:2" ht="15" customHeight="1" x14ac:dyDescent="0.3">
      <c r="A9359" t="s">
        <v>12078</v>
      </c>
      <c r="B9359">
        <f>B3572</f>
        <v>15</v>
      </c>
    </row>
    <row r="9360" spans="1:2" ht="15" customHeight="1" x14ac:dyDescent="0.3">
      <c r="A9360" t="s">
        <v>12079</v>
      </c>
      <c r="B9360">
        <f>B3572</f>
        <v>15</v>
      </c>
    </row>
    <row r="9361" spans="1:2" ht="15" customHeight="1" x14ac:dyDescent="0.3">
      <c r="A9361" t="s">
        <v>12080</v>
      </c>
      <c r="B9361">
        <f>B3573</f>
        <v>15</v>
      </c>
    </row>
    <row r="9362" spans="1:2" ht="15" customHeight="1" x14ac:dyDescent="0.3">
      <c r="A9362" t="s">
        <v>12081</v>
      </c>
      <c r="B9362">
        <f>B3574</f>
        <v>20</v>
      </c>
    </row>
    <row r="9363" spans="1:2" ht="15" customHeight="1" x14ac:dyDescent="0.3">
      <c r="A9363" t="s">
        <v>12082</v>
      </c>
      <c r="B9363">
        <f>B3575</f>
        <v>20</v>
      </c>
    </row>
    <row r="9364" spans="1:2" ht="15" customHeight="1" x14ac:dyDescent="0.3">
      <c r="A9364" t="s">
        <v>6022</v>
      </c>
      <c r="B9364">
        <f t="shared" ref="B9364:B9395" si="556">B9253</f>
        <v>15</v>
      </c>
    </row>
    <row r="9365" spans="1:2" ht="15" customHeight="1" x14ac:dyDescent="0.3">
      <c r="A9365" t="s">
        <v>6023</v>
      </c>
      <c r="B9365">
        <f t="shared" si="556"/>
        <v>15</v>
      </c>
    </row>
    <row r="9366" spans="1:2" ht="15" customHeight="1" x14ac:dyDescent="0.3">
      <c r="A9366" t="s">
        <v>6024</v>
      </c>
      <c r="B9366">
        <f t="shared" si="556"/>
        <v>15</v>
      </c>
    </row>
    <row r="9367" spans="1:2" ht="15" customHeight="1" x14ac:dyDescent="0.3">
      <c r="A9367" t="s">
        <v>6025</v>
      </c>
      <c r="B9367">
        <f t="shared" si="556"/>
        <v>15</v>
      </c>
    </row>
    <row r="9368" spans="1:2" ht="15" customHeight="1" x14ac:dyDescent="0.3">
      <c r="A9368" t="s">
        <v>6026</v>
      </c>
      <c r="B9368">
        <f t="shared" si="556"/>
        <v>15</v>
      </c>
    </row>
    <row r="9369" spans="1:2" ht="15" customHeight="1" x14ac:dyDescent="0.3">
      <c r="A9369" t="s">
        <v>6027</v>
      </c>
      <c r="B9369">
        <f t="shared" si="556"/>
        <v>15</v>
      </c>
    </row>
    <row r="9370" spans="1:2" ht="15" customHeight="1" x14ac:dyDescent="0.3">
      <c r="A9370" t="s">
        <v>6028</v>
      </c>
      <c r="B9370">
        <f t="shared" si="556"/>
        <v>15</v>
      </c>
    </row>
    <row r="9371" spans="1:2" ht="15" customHeight="1" x14ac:dyDescent="0.3">
      <c r="A9371" t="s">
        <v>6029</v>
      </c>
      <c r="B9371">
        <f t="shared" si="556"/>
        <v>15</v>
      </c>
    </row>
    <row r="9372" spans="1:2" ht="15" customHeight="1" x14ac:dyDescent="0.3">
      <c r="A9372" t="s">
        <v>6030</v>
      </c>
      <c r="B9372">
        <f t="shared" si="556"/>
        <v>0</v>
      </c>
    </row>
    <row r="9373" spans="1:2" ht="15" customHeight="1" x14ac:dyDescent="0.3">
      <c r="A9373" t="s">
        <v>6031</v>
      </c>
      <c r="B9373">
        <f t="shared" si="556"/>
        <v>15</v>
      </c>
    </row>
    <row r="9374" spans="1:2" ht="15" customHeight="1" x14ac:dyDescent="0.3">
      <c r="A9374" t="s">
        <v>6032</v>
      </c>
      <c r="B9374">
        <f t="shared" si="556"/>
        <v>15</v>
      </c>
    </row>
    <row r="9375" spans="1:2" ht="15" customHeight="1" x14ac:dyDescent="0.3">
      <c r="A9375" t="s">
        <v>6033</v>
      </c>
      <c r="B9375">
        <f t="shared" si="556"/>
        <v>15</v>
      </c>
    </row>
    <row r="9376" spans="1:2" ht="15" customHeight="1" x14ac:dyDescent="0.3">
      <c r="A9376" t="s">
        <v>6034</v>
      </c>
      <c r="B9376">
        <f t="shared" si="556"/>
        <v>15</v>
      </c>
    </row>
    <row r="9377" spans="1:2" ht="15" customHeight="1" x14ac:dyDescent="0.3">
      <c r="A9377" t="s">
        <v>6035</v>
      </c>
      <c r="B9377">
        <f t="shared" si="556"/>
        <v>15</v>
      </c>
    </row>
    <row r="9378" spans="1:2" ht="15" customHeight="1" x14ac:dyDescent="0.3">
      <c r="A9378" t="s">
        <v>6036</v>
      </c>
      <c r="B9378">
        <f t="shared" si="556"/>
        <v>15</v>
      </c>
    </row>
    <row r="9379" spans="1:2" ht="15" customHeight="1" x14ac:dyDescent="0.3">
      <c r="A9379" t="s">
        <v>6037</v>
      </c>
      <c r="B9379">
        <f t="shared" si="556"/>
        <v>15</v>
      </c>
    </row>
    <row r="9380" spans="1:2" ht="15" customHeight="1" x14ac:dyDescent="0.3">
      <c r="A9380" t="s">
        <v>6038</v>
      </c>
      <c r="B9380">
        <f t="shared" si="556"/>
        <v>15</v>
      </c>
    </row>
    <row r="9381" spans="1:2" ht="15" customHeight="1" x14ac:dyDescent="0.3">
      <c r="A9381" t="s">
        <v>6039</v>
      </c>
      <c r="B9381">
        <f t="shared" si="556"/>
        <v>15</v>
      </c>
    </row>
    <row r="9382" spans="1:2" ht="15" customHeight="1" x14ac:dyDescent="0.3">
      <c r="A9382" t="s">
        <v>6040</v>
      </c>
      <c r="B9382">
        <f t="shared" si="556"/>
        <v>15</v>
      </c>
    </row>
    <row r="9383" spans="1:2" ht="15" customHeight="1" x14ac:dyDescent="0.3">
      <c r="A9383" t="s">
        <v>6041</v>
      </c>
      <c r="B9383">
        <f t="shared" si="556"/>
        <v>15</v>
      </c>
    </row>
    <row r="9384" spans="1:2" ht="15" customHeight="1" x14ac:dyDescent="0.3">
      <c r="A9384" t="s">
        <v>6042</v>
      </c>
      <c r="B9384">
        <f t="shared" si="556"/>
        <v>15</v>
      </c>
    </row>
    <row r="9385" spans="1:2" ht="15" customHeight="1" x14ac:dyDescent="0.3">
      <c r="A9385" t="s">
        <v>6043</v>
      </c>
      <c r="B9385">
        <f t="shared" si="556"/>
        <v>15</v>
      </c>
    </row>
    <row r="9386" spans="1:2" ht="15" customHeight="1" x14ac:dyDescent="0.3">
      <c r="A9386" t="s">
        <v>6044</v>
      </c>
      <c r="B9386">
        <f t="shared" si="556"/>
        <v>15</v>
      </c>
    </row>
    <row r="9387" spans="1:2" ht="15" customHeight="1" x14ac:dyDescent="0.3">
      <c r="A9387" t="s">
        <v>6045</v>
      </c>
      <c r="B9387">
        <f t="shared" si="556"/>
        <v>15</v>
      </c>
    </row>
    <row r="9388" spans="1:2" ht="15" customHeight="1" x14ac:dyDescent="0.3">
      <c r="A9388" t="s">
        <v>6046</v>
      </c>
      <c r="B9388">
        <f t="shared" si="556"/>
        <v>15</v>
      </c>
    </row>
    <row r="9389" spans="1:2" ht="15" customHeight="1" x14ac:dyDescent="0.3">
      <c r="A9389" t="s">
        <v>6047</v>
      </c>
      <c r="B9389">
        <f t="shared" si="556"/>
        <v>15</v>
      </c>
    </row>
    <row r="9390" spans="1:2" ht="15" customHeight="1" x14ac:dyDescent="0.3">
      <c r="A9390" t="s">
        <v>6048</v>
      </c>
      <c r="B9390">
        <f t="shared" si="556"/>
        <v>15</v>
      </c>
    </row>
    <row r="9391" spans="1:2" ht="15" customHeight="1" x14ac:dyDescent="0.3">
      <c r="A9391" t="s">
        <v>6049</v>
      </c>
      <c r="B9391">
        <f t="shared" si="556"/>
        <v>15</v>
      </c>
    </row>
    <row r="9392" spans="1:2" ht="15" customHeight="1" x14ac:dyDescent="0.3">
      <c r="A9392" t="s">
        <v>6050</v>
      </c>
      <c r="B9392">
        <f t="shared" si="556"/>
        <v>15</v>
      </c>
    </row>
    <row r="9393" spans="1:2" ht="15" customHeight="1" x14ac:dyDescent="0.3">
      <c r="A9393" t="s">
        <v>6051</v>
      </c>
      <c r="B9393">
        <f t="shared" si="556"/>
        <v>15</v>
      </c>
    </row>
    <row r="9394" spans="1:2" ht="15" customHeight="1" x14ac:dyDescent="0.3">
      <c r="A9394" t="s">
        <v>6052</v>
      </c>
      <c r="B9394">
        <f t="shared" si="556"/>
        <v>15</v>
      </c>
    </row>
    <row r="9395" spans="1:2" ht="15" customHeight="1" x14ac:dyDescent="0.3">
      <c r="A9395" t="s">
        <v>6053</v>
      </c>
      <c r="B9395">
        <f t="shared" si="556"/>
        <v>15</v>
      </c>
    </row>
    <row r="9396" spans="1:2" ht="15" customHeight="1" x14ac:dyDescent="0.3">
      <c r="A9396" t="s">
        <v>6054</v>
      </c>
      <c r="B9396">
        <f t="shared" ref="B9396:B9427" si="557">B9285</f>
        <v>15</v>
      </c>
    </row>
    <row r="9397" spans="1:2" ht="15" customHeight="1" x14ac:dyDescent="0.3">
      <c r="A9397" t="s">
        <v>6055</v>
      </c>
      <c r="B9397">
        <f t="shared" si="557"/>
        <v>15</v>
      </c>
    </row>
    <row r="9398" spans="1:2" ht="15" customHeight="1" x14ac:dyDescent="0.3">
      <c r="A9398" t="s">
        <v>6056</v>
      </c>
      <c r="B9398">
        <f t="shared" si="557"/>
        <v>15</v>
      </c>
    </row>
    <row r="9399" spans="1:2" ht="15" customHeight="1" x14ac:dyDescent="0.3">
      <c r="A9399" t="s">
        <v>6057</v>
      </c>
      <c r="B9399">
        <f t="shared" si="557"/>
        <v>0</v>
      </c>
    </row>
    <row r="9400" spans="1:2" ht="15" customHeight="1" x14ac:dyDescent="0.3">
      <c r="A9400" t="s">
        <v>6058</v>
      </c>
      <c r="B9400">
        <f t="shared" si="557"/>
        <v>20</v>
      </c>
    </row>
    <row r="9401" spans="1:2" ht="15" customHeight="1" x14ac:dyDescent="0.3">
      <c r="A9401" t="s">
        <v>6059</v>
      </c>
      <c r="B9401">
        <f t="shared" si="557"/>
        <v>20</v>
      </c>
    </row>
    <row r="9402" spans="1:2" ht="15" customHeight="1" x14ac:dyDescent="0.3">
      <c r="A9402" t="s">
        <v>6060</v>
      </c>
      <c r="B9402">
        <f t="shared" si="557"/>
        <v>25</v>
      </c>
    </row>
    <row r="9403" spans="1:2" ht="15" customHeight="1" x14ac:dyDescent="0.3">
      <c r="A9403" t="s">
        <v>6061</v>
      </c>
      <c r="B9403">
        <f t="shared" si="557"/>
        <v>25</v>
      </c>
    </row>
    <row r="9404" spans="1:2" ht="15" customHeight="1" x14ac:dyDescent="0.3">
      <c r="A9404" t="s">
        <v>6062</v>
      </c>
      <c r="B9404">
        <f t="shared" si="557"/>
        <v>25</v>
      </c>
    </row>
    <row r="9405" spans="1:2" ht="15" customHeight="1" x14ac:dyDescent="0.3">
      <c r="A9405" t="s">
        <v>6063</v>
      </c>
      <c r="B9405">
        <f t="shared" si="557"/>
        <v>25</v>
      </c>
    </row>
    <row r="9406" spans="1:2" ht="15" customHeight="1" x14ac:dyDescent="0.3">
      <c r="A9406" t="s">
        <v>6064</v>
      </c>
      <c r="B9406">
        <f t="shared" si="557"/>
        <v>20</v>
      </c>
    </row>
    <row r="9407" spans="1:2" ht="15" customHeight="1" x14ac:dyDescent="0.3">
      <c r="A9407" t="s">
        <v>6065</v>
      </c>
      <c r="B9407">
        <f t="shared" si="557"/>
        <v>0</v>
      </c>
    </row>
    <row r="9408" spans="1:2" ht="15" customHeight="1" x14ac:dyDescent="0.3">
      <c r="A9408" t="s">
        <v>6084</v>
      </c>
      <c r="B9408">
        <f t="shared" si="557"/>
        <v>10</v>
      </c>
    </row>
    <row r="9409" spans="1:2" ht="15" customHeight="1" x14ac:dyDescent="0.3">
      <c r="A9409" t="s">
        <v>6085</v>
      </c>
      <c r="B9409">
        <f t="shared" si="557"/>
        <v>20</v>
      </c>
    </row>
    <row r="9410" spans="1:2" ht="15" customHeight="1" x14ac:dyDescent="0.3">
      <c r="A9410" t="s">
        <v>6086</v>
      </c>
      <c r="B9410">
        <f t="shared" si="557"/>
        <v>20</v>
      </c>
    </row>
    <row r="9411" spans="1:2" ht="15" customHeight="1" x14ac:dyDescent="0.3">
      <c r="A9411" t="s">
        <v>6087</v>
      </c>
      <c r="B9411">
        <f t="shared" si="557"/>
        <v>20</v>
      </c>
    </row>
    <row r="9412" spans="1:2" ht="15" customHeight="1" x14ac:dyDescent="0.3">
      <c r="A9412" t="s">
        <v>6088</v>
      </c>
      <c r="B9412">
        <f t="shared" si="557"/>
        <v>20</v>
      </c>
    </row>
    <row r="9413" spans="1:2" ht="15" customHeight="1" x14ac:dyDescent="0.3">
      <c r="A9413" t="s">
        <v>6089</v>
      </c>
      <c r="B9413">
        <f t="shared" si="557"/>
        <v>20</v>
      </c>
    </row>
    <row r="9414" spans="1:2" ht="15" customHeight="1" x14ac:dyDescent="0.3">
      <c r="A9414" t="s">
        <v>6090</v>
      </c>
      <c r="B9414">
        <f t="shared" si="557"/>
        <v>0</v>
      </c>
    </row>
    <row r="9415" spans="1:2" ht="15" customHeight="1" x14ac:dyDescent="0.3">
      <c r="A9415" t="s">
        <v>6091</v>
      </c>
      <c r="B9415">
        <f t="shared" si="557"/>
        <v>0</v>
      </c>
    </row>
    <row r="9416" spans="1:2" ht="15" customHeight="1" x14ac:dyDescent="0.3">
      <c r="A9416" t="s">
        <v>6092</v>
      </c>
      <c r="B9416">
        <f t="shared" si="557"/>
        <v>0</v>
      </c>
    </row>
    <row r="9417" spans="1:2" ht="15" customHeight="1" x14ac:dyDescent="0.3">
      <c r="A9417" t="s">
        <v>6093</v>
      </c>
      <c r="B9417">
        <f t="shared" si="557"/>
        <v>15</v>
      </c>
    </row>
    <row r="9418" spans="1:2" ht="15" customHeight="1" x14ac:dyDescent="0.3">
      <c r="A9418" t="s">
        <v>6094</v>
      </c>
      <c r="B9418">
        <f t="shared" si="557"/>
        <v>15</v>
      </c>
    </row>
    <row r="9419" spans="1:2" ht="15" customHeight="1" x14ac:dyDescent="0.3">
      <c r="A9419" t="s">
        <v>6095</v>
      </c>
      <c r="B9419">
        <f t="shared" si="557"/>
        <v>20</v>
      </c>
    </row>
    <row r="9420" spans="1:2" ht="15" customHeight="1" x14ac:dyDescent="0.3">
      <c r="A9420" t="s">
        <v>6096</v>
      </c>
      <c r="B9420">
        <f t="shared" si="557"/>
        <v>15</v>
      </c>
    </row>
    <row r="9421" spans="1:2" ht="15" customHeight="1" x14ac:dyDescent="0.3">
      <c r="A9421" t="s">
        <v>6097</v>
      </c>
      <c r="B9421">
        <f t="shared" si="557"/>
        <v>15</v>
      </c>
    </row>
    <row r="9422" spans="1:2" ht="15" customHeight="1" x14ac:dyDescent="0.3">
      <c r="A9422" t="s">
        <v>6098</v>
      </c>
      <c r="B9422">
        <f t="shared" si="557"/>
        <v>20</v>
      </c>
    </row>
    <row r="9423" spans="1:2" ht="15" customHeight="1" x14ac:dyDescent="0.3">
      <c r="A9423" t="s">
        <v>6099</v>
      </c>
      <c r="B9423">
        <f t="shared" si="557"/>
        <v>20</v>
      </c>
    </row>
    <row r="9424" spans="1:2" ht="15" customHeight="1" x14ac:dyDescent="0.3">
      <c r="A9424" t="s">
        <v>6100</v>
      </c>
      <c r="B9424">
        <f t="shared" si="557"/>
        <v>15</v>
      </c>
    </row>
    <row r="9425" spans="1:2" ht="15" customHeight="1" x14ac:dyDescent="0.3">
      <c r="A9425" t="s">
        <v>12084</v>
      </c>
      <c r="B9425">
        <f t="shared" si="557"/>
        <v>15</v>
      </c>
    </row>
    <row r="9426" spans="1:2" ht="15" customHeight="1" x14ac:dyDescent="0.3">
      <c r="A9426" t="s">
        <v>12083</v>
      </c>
      <c r="B9426">
        <f t="shared" si="557"/>
        <v>25</v>
      </c>
    </row>
    <row r="9427" spans="1:2" ht="15" customHeight="1" x14ac:dyDescent="0.3">
      <c r="A9427" t="s">
        <v>12085</v>
      </c>
      <c r="B9427">
        <f t="shared" si="557"/>
        <v>15</v>
      </c>
    </row>
    <row r="9428" spans="1:2" ht="15" customHeight="1" x14ac:dyDescent="0.3">
      <c r="A9428" t="s">
        <v>12086</v>
      </c>
      <c r="B9428">
        <f t="shared" ref="B9428:B9459" si="558">B9317</f>
        <v>15</v>
      </c>
    </row>
    <row r="9429" spans="1:2" ht="15" customHeight="1" x14ac:dyDescent="0.3">
      <c r="A9429" t="s">
        <v>12087</v>
      </c>
      <c r="B9429">
        <f t="shared" si="558"/>
        <v>20</v>
      </c>
    </row>
    <row r="9430" spans="1:2" ht="15" customHeight="1" x14ac:dyDescent="0.3">
      <c r="A9430" t="s">
        <v>12088</v>
      </c>
      <c r="B9430">
        <f t="shared" si="558"/>
        <v>20</v>
      </c>
    </row>
    <row r="9431" spans="1:2" ht="15" customHeight="1" x14ac:dyDescent="0.3">
      <c r="A9431" t="s">
        <v>12039</v>
      </c>
      <c r="B9431">
        <f t="shared" si="558"/>
        <v>20</v>
      </c>
    </row>
    <row r="9432" spans="1:2" ht="15" customHeight="1" x14ac:dyDescent="0.3">
      <c r="A9432" t="s">
        <v>12040</v>
      </c>
      <c r="B9432">
        <f t="shared" si="558"/>
        <v>20</v>
      </c>
    </row>
    <row r="9433" spans="1:2" ht="15" customHeight="1" x14ac:dyDescent="0.3">
      <c r="A9433" t="s">
        <v>12041</v>
      </c>
      <c r="B9433">
        <f t="shared" si="558"/>
        <v>20</v>
      </c>
    </row>
    <row r="9434" spans="1:2" ht="15" customHeight="1" x14ac:dyDescent="0.3">
      <c r="A9434" t="s">
        <v>12089</v>
      </c>
      <c r="B9434">
        <f t="shared" si="558"/>
        <v>15</v>
      </c>
    </row>
    <row r="9435" spans="1:2" ht="15" customHeight="1" x14ac:dyDescent="0.3">
      <c r="A9435" t="s">
        <v>12090</v>
      </c>
      <c r="B9435">
        <f t="shared" si="558"/>
        <v>20</v>
      </c>
    </row>
    <row r="9436" spans="1:2" ht="15" customHeight="1" x14ac:dyDescent="0.3">
      <c r="A9436" t="s">
        <v>12091</v>
      </c>
      <c r="B9436">
        <f t="shared" si="558"/>
        <v>20</v>
      </c>
    </row>
    <row r="9437" spans="1:2" ht="15" customHeight="1" x14ac:dyDescent="0.3">
      <c r="A9437" t="s">
        <v>12092</v>
      </c>
      <c r="B9437">
        <f t="shared" si="558"/>
        <v>20</v>
      </c>
    </row>
    <row r="9438" spans="1:2" ht="15" customHeight="1" x14ac:dyDescent="0.3">
      <c r="A9438" t="s">
        <v>12093</v>
      </c>
      <c r="B9438">
        <f t="shared" si="558"/>
        <v>20</v>
      </c>
    </row>
    <row r="9439" spans="1:2" ht="15" customHeight="1" x14ac:dyDescent="0.3">
      <c r="A9439" t="s">
        <v>12094</v>
      </c>
      <c r="B9439">
        <f t="shared" si="558"/>
        <v>20</v>
      </c>
    </row>
    <row r="9440" spans="1:2" ht="15" customHeight="1" x14ac:dyDescent="0.3">
      <c r="A9440" t="s">
        <v>12095</v>
      </c>
      <c r="B9440">
        <f t="shared" si="558"/>
        <v>20</v>
      </c>
    </row>
    <row r="9441" spans="1:2" ht="15" customHeight="1" x14ac:dyDescent="0.3">
      <c r="A9441" t="s">
        <v>12096</v>
      </c>
      <c r="B9441">
        <f t="shared" si="558"/>
        <v>20</v>
      </c>
    </row>
    <row r="9442" spans="1:2" ht="15" customHeight="1" x14ac:dyDescent="0.3">
      <c r="A9442" t="s">
        <v>12097</v>
      </c>
      <c r="B9442">
        <f t="shared" si="558"/>
        <v>20</v>
      </c>
    </row>
    <row r="9443" spans="1:2" ht="15" customHeight="1" x14ac:dyDescent="0.3">
      <c r="A9443" t="s">
        <v>12098</v>
      </c>
      <c r="B9443">
        <f t="shared" si="558"/>
        <v>15</v>
      </c>
    </row>
    <row r="9444" spans="1:2" ht="15" customHeight="1" x14ac:dyDescent="0.3">
      <c r="A9444" t="s">
        <v>12099</v>
      </c>
      <c r="B9444">
        <f t="shared" si="558"/>
        <v>20</v>
      </c>
    </row>
    <row r="9445" spans="1:2" ht="15" customHeight="1" x14ac:dyDescent="0.3">
      <c r="A9445" t="s">
        <v>12100</v>
      </c>
      <c r="B9445">
        <f t="shared" si="558"/>
        <v>15</v>
      </c>
    </row>
    <row r="9446" spans="1:2" ht="15" customHeight="1" x14ac:dyDescent="0.3">
      <c r="A9446" t="s">
        <v>12101</v>
      </c>
      <c r="B9446">
        <f t="shared" si="558"/>
        <v>0</v>
      </c>
    </row>
    <row r="9447" spans="1:2" ht="15" customHeight="1" x14ac:dyDescent="0.3">
      <c r="A9447" t="s">
        <v>12102</v>
      </c>
      <c r="B9447">
        <f t="shared" si="558"/>
        <v>20</v>
      </c>
    </row>
    <row r="9448" spans="1:2" ht="15" customHeight="1" x14ac:dyDescent="0.3">
      <c r="A9448" t="s">
        <v>12103</v>
      </c>
      <c r="B9448">
        <f t="shared" si="558"/>
        <v>15</v>
      </c>
    </row>
    <row r="9449" spans="1:2" ht="15" customHeight="1" x14ac:dyDescent="0.3">
      <c r="A9449" t="s">
        <v>12104</v>
      </c>
      <c r="B9449">
        <f t="shared" si="558"/>
        <v>20</v>
      </c>
    </row>
    <row r="9450" spans="1:2" ht="15" customHeight="1" x14ac:dyDescent="0.3">
      <c r="A9450" t="s">
        <v>12105</v>
      </c>
      <c r="B9450">
        <f t="shared" si="558"/>
        <v>20</v>
      </c>
    </row>
    <row r="9451" spans="1:2" ht="15" customHeight="1" x14ac:dyDescent="0.3">
      <c r="A9451" t="s">
        <v>12106</v>
      </c>
      <c r="B9451">
        <f t="shared" si="558"/>
        <v>15</v>
      </c>
    </row>
    <row r="9452" spans="1:2" ht="15" customHeight="1" x14ac:dyDescent="0.3">
      <c r="A9452" t="s">
        <v>12107</v>
      </c>
      <c r="B9452">
        <f t="shared" si="558"/>
        <v>15</v>
      </c>
    </row>
    <row r="9453" spans="1:2" ht="15" customHeight="1" x14ac:dyDescent="0.3">
      <c r="A9453" t="s">
        <v>12108</v>
      </c>
      <c r="B9453">
        <f t="shared" si="558"/>
        <v>15</v>
      </c>
    </row>
    <row r="9454" spans="1:2" ht="15" customHeight="1" x14ac:dyDescent="0.3">
      <c r="A9454" t="s">
        <v>12109</v>
      </c>
      <c r="B9454">
        <f t="shared" si="558"/>
        <v>15</v>
      </c>
    </row>
    <row r="9455" spans="1:2" ht="15" customHeight="1" x14ac:dyDescent="0.3">
      <c r="A9455" t="s">
        <v>12110</v>
      </c>
      <c r="B9455">
        <f t="shared" si="558"/>
        <v>15</v>
      </c>
    </row>
    <row r="9456" spans="1:2" ht="15" customHeight="1" x14ac:dyDescent="0.3">
      <c r="A9456" t="s">
        <v>12111</v>
      </c>
      <c r="B9456">
        <f t="shared" si="558"/>
        <v>15</v>
      </c>
    </row>
    <row r="9457" spans="1:2" ht="15" customHeight="1" x14ac:dyDescent="0.3">
      <c r="A9457" t="s">
        <v>12112</v>
      </c>
      <c r="B9457">
        <f t="shared" si="558"/>
        <v>15</v>
      </c>
    </row>
    <row r="9458" spans="1:2" ht="15" customHeight="1" x14ac:dyDescent="0.3">
      <c r="A9458" t="s">
        <v>12113</v>
      </c>
      <c r="B9458">
        <f t="shared" si="558"/>
        <v>15</v>
      </c>
    </row>
    <row r="9459" spans="1:2" ht="15" customHeight="1" x14ac:dyDescent="0.3">
      <c r="A9459" t="s">
        <v>12114</v>
      </c>
      <c r="B9459">
        <f t="shared" si="558"/>
        <v>15</v>
      </c>
    </row>
    <row r="9460" spans="1:2" ht="15" customHeight="1" x14ac:dyDescent="0.3">
      <c r="A9460" t="s">
        <v>12115</v>
      </c>
      <c r="B9460">
        <f t="shared" ref="B9460:B9474" si="559">B9349</f>
        <v>15</v>
      </c>
    </row>
    <row r="9461" spans="1:2" ht="15" customHeight="1" x14ac:dyDescent="0.3">
      <c r="A9461" t="s">
        <v>12116</v>
      </c>
      <c r="B9461">
        <f t="shared" si="559"/>
        <v>15</v>
      </c>
    </row>
    <row r="9462" spans="1:2" ht="15" customHeight="1" x14ac:dyDescent="0.3">
      <c r="A9462" t="s">
        <v>12117</v>
      </c>
      <c r="B9462">
        <f t="shared" si="559"/>
        <v>15</v>
      </c>
    </row>
    <row r="9463" spans="1:2" ht="15" customHeight="1" x14ac:dyDescent="0.3">
      <c r="A9463" t="s">
        <v>12118</v>
      </c>
      <c r="B9463">
        <f t="shared" si="559"/>
        <v>15</v>
      </c>
    </row>
    <row r="9464" spans="1:2" ht="15" customHeight="1" x14ac:dyDescent="0.3">
      <c r="A9464" t="s">
        <v>12119</v>
      </c>
      <c r="B9464">
        <f t="shared" si="559"/>
        <v>15</v>
      </c>
    </row>
    <row r="9465" spans="1:2" ht="15" customHeight="1" x14ac:dyDescent="0.3">
      <c r="A9465" t="s">
        <v>12120</v>
      </c>
      <c r="B9465">
        <f t="shared" si="559"/>
        <v>15</v>
      </c>
    </row>
    <row r="9466" spans="1:2" ht="15" customHeight="1" x14ac:dyDescent="0.3">
      <c r="A9466" t="s">
        <v>12121</v>
      </c>
      <c r="B9466">
        <f t="shared" si="559"/>
        <v>20</v>
      </c>
    </row>
    <row r="9467" spans="1:2" ht="15" customHeight="1" x14ac:dyDescent="0.3">
      <c r="A9467" t="s">
        <v>12122</v>
      </c>
      <c r="B9467">
        <f t="shared" si="559"/>
        <v>20</v>
      </c>
    </row>
    <row r="9468" spans="1:2" ht="15" customHeight="1" x14ac:dyDescent="0.3">
      <c r="A9468" t="s">
        <v>12123</v>
      </c>
      <c r="B9468">
        <f t="shared" si="559"/>
        <v>20</v>
      </c>
    </row>
    <row r="9469" spans="1:2" ht="15" customHeight="1" x14ac:dyDescent="0.3">
      <c r="A9469" t="s">
        <v>12124</v>
      </c>
      <c r="B9469">
        <f t="shared" si="559"/>
        <v>15</v>
      </c>
    </row>
    <row r="9470" spans="1:2" ht="15" customHeight="1" x14ac:dyDescent="0.3">
      <c r="A9470" t="s">
        <v>12125</v>
      </c>
      <c r="B9470">
        <f t="shared" si="559"/>
        <v>15</v>
      </c>
    </row>
    <row r="9471" spans="1:2" ht="15" customHeight="1" x14ac:dyDescent="0.3">
      <c r="A9471" t="s">
        <v>12126</v>
      </c>
      <c r="B9471">
        <f t="shared" si="559"/>
        <v>15</v>
      </c>
    </row>
    <row r="9472" spans="1:2" ht="15" customHeight="1" x14ac:dyDescent="0.3">
      <c r="A9472" t="s">
        <v>12127</v>
      </c>
      <c r="B9472">
        <f t="shared" si="559"/>
        <v>15</v>
      </c>
    </row>
    <row r="9473" spans="1:2" ht="15" customHeight="1" x14ac:dyDescent="0.3">
      <c r="A9473" t="s">
        <v>12128</v>
      </c>
      <c r="B9473">
        <f t="shared" si="559"/>
        <v>20</v>
      </c>
    </row>
    <row r="9474" spans="1:2" ht="15" customHeight="1" x14ac:dyDescent="0.3">
      <c r="A9474" t="s">
        <v>12129</v>
      </c>
      <c r="B9474">
        <f t="shared" si="559"/>
        <v>20</v>
      </c>
    </row>
    <row r="9475" spans="1:2" ht="15" customHeight="1" x14ac:dyDescent="0.3">
      <c r="A9475" t="s">
        <v>6022</v>
      </c>
      <c r="B9475">
        <f t="shared" ref="B9475:B9506" si="560">B3576</f>
        <v>15</v>
      </c>
    </row>
    <row r="9476" spans="1:2" ht="15" customHeight="1" x14ac:dyDescent="0.3">
      <c r="A9476" t="s">
        <v>6023</v>
      </c>
      <c r="B9476">
        <f t="shared" si="560"/>
        <v>15</v>
      </c>
    </row>
    <row r="9477" spans="1:2" ht="15" customHeight="1" x14ac:dyDescent="0.3">
      <c r="A9477" t="s">
        <v>6024</v>
      </c>
      <c r="B9477">
        <f t="shared" si="560"/>
        <v>15</v>
      </c>
    </row>
    <row r="9478" spans="1:2" ht="15" customHeight="1" x14ac:dyDescent="0.3">
      <c r="A9478" t="s">
        <v>6025</v>
      </c>
      <c r="B9478">
        <f t="shared" si="560"/>
        <v>15</v>
      </c>
    </row>
    <row r="9479" spans="1:2" ht="15" customHeight="1" x14ac:dyDescent="0.3">
      <c r="A9479" t="s">
        <v>6026</v>
      </c>
      <c r="B9479">
        <f t="shared" si="560"/>
        <v>15</v>
      </c>
    </row>
    <row r="9480" spans="1:2" ht="15" customHeight="1" x14ac:dyDescent="0.3">
      <c r="A9480" t="s">
        <v>6027</v>
      </c>
      <c r="B9480">
        <f t="shared" si="560"/>
        <v>15</v>
      </c>
    </row>
    <row r="9481" spans="1:2" ht="15" customHeight="1" x14ac:dyDescent="0.3">
      <c r="A9481" t="s">
        <v>6028</v>
      </c>
      <c r="B9481">
        <f t="shared" si="560"/>
        <v>15</v>
      </c>
    </row>
    <row r="9482" spans="1:2" ht="15" customHeight="1" x14ac:dyDescent="0.3">
      <c r="A9482" t="s">
        <v>6029</v>
      </c>
      <c r="B9482">
        <f t="shared" si="560"/>
        <v>15</v>
      </c>
    </row>
    <row r="9483" spans="1:2" ht="15" customHeight="1" x14ac:dyDescent="0.3">
      <c r="A9483" t="s">
        <v>6030</v>
      </c>
      <c r="B9483">
        <f t="shared" si="560"/>
        <v>0</v>
      </c>
    </row>
    <row r="9484" spans="1:2" ht="15" customHeight="1" x14ac:dyDescent="0.3">
      <c r="A9484" t="s">
        <v>6031</v>
      </c>
      <c r="B9484">
        <f t="shared" si="560"/>
        <v>15</v>
      </c>
    </row>
    <row r="9485" spans="1:2" ht="15" customHeight="1" x14ac:dyDescent="0.3">
      <c r="A9485" t="s">
        <v>6032</v>
      </c>
      <c r="B9485">
        <f t="shared" si="560"/>
        <v>15</v>
      </c>
    </row>
    <row r="9486" spans="1:2" ht="15" customHeight="1" x14ac:dyDescent="0.3">
      <c r="A9486" t="s">
        <v>6033</v>
      </c>
      <c r="B9486">
        <f t="shared" si="560"/>
        <v>15</v>
      </c>
    </row>
    <row r="9487" spans="1:2" ht="15" customHeight="1" x14ac:dyDescent="0.3">
      <c r="A9487" t="s">
        <v>6034</v>
      </c>
      <c r="B9487">
        <f t="shared" si="560"/>
        <v>15</v>
      </c>
    </row>
    <row r="9488" spans="1:2" ht="15" customHeight="1" x14ac:dyDescent="0.3">
      <c r="A9488" t="s">
        <v>6035</v>
      </c>
      <c r="B9488">
        <f t="shared" si="560"/>
        <v>15</v>
      </c>
    </row>
    <row r="9489" spans="1:2" ht="15" customHeight="1" x14ac:dyDescent="0.3">
      <c r="A9489" t="s">
        <v>6036</v>
      </c>
      <c r="B9489">
        <f t="shared" si="560"/>
        <v>15</v>
      </c>
    </row>
    <row r="9490" spans="1:2" ht="15" customHeight="1" x14ac:dyDescent="0.3">
      <c r="A9490" t="s">
        <v>6037</v>
      </c>
      <c r="B9490">
        <f t="shared" si="560"/>
        <v>15</v>
      </c>
    </row>
    <row r="9491" spans="1:2" ht="15" customHeight="1" x14ac:dyDescent="0.3">
      <c r="A9491" t="s">
        <v>6038</v>
      </c>
      <c r="B9491">
        <f t="shared" si="560"/>
        <v>15</v>
      </c>
    </row>
    <row r="9492" spans="1:2" ht="15" customHeight="1" x14ac:dyDescent="0.3">
      <c r="A9492" t="s">
        <v>6039</v>
      </c>
      <c r="B9492">
        <f t="shared" si="560"/>
        <v>15</v>
      </c>
    </row>
    <row r="9493" spans="1:2" ht="15" customHeight="1" x14ac:dyDescent="0.3">
      <c r="A9493" t="s">
        <v>6040</v>
      </c>
      <c r="B9493">
        <f t="shared" si="560"/>
        <v>15</v>
      </c>
    </row>
    <row r="9494" spans="1:2" ht="15" customHeight="1" x14ac:dyDescent="0.3">
      <c r="A9494" t="s">
        <v>6041</v>
      </c>
      <c r="B9494">
        <f t="shared" si="560"/>
        <v>15</v>
      </c>
    </row>
    <row r="9495" spans="1:2" ht="15" customHeight="1" x14ac:dyDescent="0.3">
      <c r="A9495" t="s">
        <v>6042</v>
      </c>
      <c r="B9495">
        <f t="shared" si="560"/>
        <v>15</v>
      </c>
    </row>
    <row r="9496" spans="1:2" ht="15" customHeight="1" x14ac:dyDescent="0.3">
      <c r="A9496" t="s">
        <v>6043</v>
      </c>
      <c r="B9496">
        <f t="shared" si="560"/>
        <v>15</v>
      </c>
    </row>
    <row r="9497" spans="1:2" ht="15" customHeight="1" x14ac:dyDescent="0.3">
      <c r="A9497" t="s">
        <v>6044</v>
      </c>
      <c r="B9497">
        <f t="shared" si="560"/>
        <v>15</v>
      </c>
    </row>
    <row r="9498" spans="1:2" ht="15" customHeight="1" x14ac:dyDescent="0.3">
      <c r="A9498" t="s">
        <v>6045</v>
      </c>
      <c r="B9498">
        <f t="shared" si="560"/>
        <v>15</v>
      </c>
    </row>
    <row r="9499" spans="1:2" ht="15" customHeight="1" x14ac:dyDescent="0.3">
      <c r="A9499" t="s">
        <v>6046</v>
      </c>
      <c r="B9499">
        <f t="shared" si="560"/>
        <v>15</v>
      </c>
    </row>
    <row r="9500" spans="1:2" ht="15" customHeight="1" x14ac:dyDescent="0.3">
      <c r="A9500" t="s">
        <v>6047</v>
      </c>
      <c r="B9500">
        <f t="shared" si="560"/>
        <v>15</v>
      </c>
    </row>
    <row r="9501" spans="1:2" ht="15" customHeight="1" x14ac:dyDescent="0.3">
      <c r="A9501" t="s">
        <v>6048</v>
      </c>
      <c r="B9501">
        <f t="shared" si="560"/>
        <v>15</v>
      </c>
    </row>
    <row r="9502" spans="1:2" ht="15" customHeight="1" x14ac:dyDescent="0.3">
      <c r="A9502" t="s">
        <v>6049</v>
      </c>
      <c r="B9502">
        <f t="shared" si="560"/>
        <v>15</v>
      </c>
    </row>
    <row r="9503" spans="1:2" ht="15" customHeight="1" x14ac:dyDescent="0.3">
      <c r="A9503" t="s">
        <v>6050</v>
      </c>
      <c r="B9503">
        <f t="shared" si="560"/>
        <v>15</v>
      </c>
    </row>
    <row r="9504" spans="1:2" ht="15" customHeight="1" x14ac:dyDescent="0.3">
      <c r="A9504" t="s">
        <v>6051</v>
      </c>
      <c r="B9504">
        <f t="shared" si="560"/>
        <v>15</v>
      </c>
    </row>
    <row r="9505" spans="1:2" ht="15" customHeight="1" x14ac:dyDescent="0.3">
      <c r="A9505" t="s">
        <v>6052</v>
      </c>
      <c r="B9505">
        <f t="shared" si="560"/>
        <v>15</v>
      </c>
    </row>
    <row r="9506" spans="1:2" ht="15" customHeight="1" x14ac:dyDescent="0.3">
      <c r="A9506" t="s">
        <v>6053</v>
      </c>
      <c r="B9506">
        <f t="shared" si="560"/>
        <v>15</v>
      </c>
    </row>
    <row r="9507" spans="1:2" ht="15" customHeight="1" x14ac:dyDescent="0.3">
      <c r="A9507" t="s">
        <v>6054</v>
      </c>
      <c r="B9507">
        <f t="shared" ref="B9507:B9535" si="561">B3608</f>
        <v>15</v>
      </c>
    </row>
    <row r="9508" spans="1:2" ht="15" customHeight="1" x14ac:dyDescent="0.3">
      <c r="A9508" t="s">
        <v>6055</v>
      </c>
      <c r="B9508">
        <f t="shared" si="561"/>
        <v>15</v>
      </c>
    </row>
    <row r="9509" spans="1:2" ht="15" customHeight="1" x14ac:dyDescent="0.3">
      <c r="A9509" t="s">
        <v>6056</v>
      </c>
      <c r="B9509">
        <f t="shared" si="561"/>
        <v>15</v>
      </c>
    </row>
    <row r="9510" spans="1:2" ht="15" customHeight="1" x14ac:dyDescent="0.3">
      <c r="A9510" t="s">
        <v>6057</v>
      </c>
      <c r="B9510">
        <f t="shared" si="561"/>
        <v>0</v>
      </c>
    </row>
    <row r="9511" spans="1:2" ht="15" customHeight="1" x14ac:dyDescent="0.3">
      <c r="A9511" t="s">
        <v>6058</v>
      </c>
      <c r="B9511">
        <f t="shared" si="561"/>
        <v>20</v>
      </c>
    </row>
    <row r="9512" spans="1:2" ht="15" customHeight="1" x14ac:dyDescent="0.3">
      <c r="A9512" t="s">
        <v>6059</v>
      </c>
      <c r="B9512">
        <f t="shared" si="561"/>
        <v>20</v>
      </c>
    </row>
    <row r="9513" spans="1:2" ht="15" customHeight="1" x14ac:dyDescent="0.3">
      <c r="A9513" t="s">
        <v>6060</v>
      </c>
      <c r="B9513">
        <f t="shared" si="561"/>
        <v>25</v>
      </c>
    </row>
    <row r="9514" spans="1:2" ht="15" customHeight="1" x14ac:dyDescent="0.3">
      <c r="A9514" t="s">
        <v>6061</v>
      </c>
      <c r="B9514">
        <f t="shared" si="561"/>
        <v>25</v>
      </c>
    </row>
    <row r="9515" spans="1:2" ht="15" customHeight="1" x14ac:dyDescent="0.3">
      <c r="A9515" t="s">
        <v>6062</v>
      </c>
      <c r="B9515">
        <f t="shared" si="561"/>
        <v>25</v>
      </c>
    </row>
    <row r="9516" spans="1:2" ht="15" customHeight="1" x14ac:dyDescent="0.3">
      <c r="A9516" t="s">
        <v>6063</v>
      </c>
      <c r="B9516">
        <f t="shared" si="561"/>
        <v>25</v>
      </c>
    </row>
    <row r="9517" spans="1:2" ht="15" customHeight="1" x14ac:dyDescent="0.3">
      <c r="A9517" t="s">
        <v>6064</v>
      </c>
      <c r="B9517">
        <f t="shared" si="561"/>
        <v>20</v>
      </c>
    </row>
    <row r="9518" spans="1:2" ht="15" customHeight="1" x14ac:dyDescent="0.3">
      <c r="A9518" t="s">
        <v>6083</v>
      </c>
      <c r="B9518">
        <f t="shared" si="561"/>
        <v>0</v>
      </c>
    </row>
    <row r="9519" spans="1:2" ht="15" customHeight="1" x14ac:dyDescent="0.3">
      <c r="A9519" t="s">
        <v>6084</v>
      </c>
      <c r="B9519">
        <f t="shared" si="561"/>
        <v>10</v>
      </c>
    </row>
    <row r="9520" spans="1:2" ht="15" customHeight="1" x14ac:dyDescent="0.3">
      <c r="A9520" t="s">
        <v>6085</v>
      </c>
      <c r="B9520">
        <f t="shared" si="561"/>
        <v>20</v>
      </c>
    </row>
    <row r="9521" spans="1:2" ht="15" customHeight="1" x14ac:dyDescent="0.3">
      <c r="A9521" t="s">
        <v>6086</v>
      </c>
      <c r="B9521">
        <f t="shared" si="561"/>
        <v>20</v>
      </c>
    </row>
    <row r="9522" spans="1:2" ht="15" customHeight="1" x14ac:dyDescent="0.3">
      <c r="A9522" t="s">
        <v>6087</v>
      </c>
      <c r="B9522">
        <f t="shared" si="561"/>
        <v>20</v>
      </c>
    </row>
    <row r="9523" spans="1:2" ht="15" customHeight="1" x14ac:dyDescent="0.3">
      <c r="A9523" t="s">
        <v>6088</v>
      </c>
      <c r="B9523">
        <f t="shared" si="561"/>
        <v>20</v>
      </c>
    </row>
    <row r="9524" spans="1:2" ht="15" customHeight="1" x14ac:dyDescent="0.3">
      <c r="A9524" t="s">
        <v>6089</v>
      </c>
      <c r="B9524">
        <f t="shared" si="561"/>
        <v>20</v>
      </c>
    </row>
    <row r="9525" spans="1:2" ht="15" customHeight="1" x14ac:dyDescent="0.3">
      <c r="A9525" t="s">
        <v>6090</v>
      </c>
      <c r="B9525">
        <f t="shared" si="561"/>
        <v>0</v>
      </c>
    </row>
    <row r="9526" spans="1:2" ht="15" customHeight="1" x14ac:dyDescent="0.3">
      <c r="A9526" t="s">
        <v>6091</v>
      </c>
      <c r="B9526">
        <f t="shared" si="561"/>
        <v>0</v>
      </c>
    </row>
    <row r="9527" spans="1:2" ht="15" customHeight="1" x14ac:dyDescent="0.3">
      <c r="A9527" t="s">
        <v>6092</v>
      </c>
      <c r="B9527">
        <f t="shared" si="561"/>
        <v>0</v>
      </c>
    </row>
    <row r="9528" spans="1:2" ht="15" customHeight="1" x14ac:dyDescent="0.3">
      <c r="A9528" t="s">
        <v>6093</v>
      </c>
      <c r="B9528">
        <f t="shared" si="561"/>
        <v>15</v>
      </c>
    </row>
    <row r="9529" spans="1:2" ht="15" customHeight="1" x14ac:dyDescent="0.3">
      <c r="A9529" t="s">
        <v>6094</v>
      </c>
      <c r="B9529">
        <f t="shared" si="561"/>
        <v>15</v>
      </c>
    </row>
    <row r="9530" spans="1:2" ht="15" customHeight="1" x14ac:dyDescent="0.3">
      <c r="A9530" t="s">
        <v>6095</v>
      </c>
      <c r="B9530">
        <f t="shared" si="561"/>
        <v>20</v>
      </c>
    </row>
    <row r="9531" spans="1:2" ht="15" customHeight="1" x14ac:dyDescent="0.3">
      <c r="A9531" t="s">
        <v>6096</v>
      </c>
      <c r="B9531">
        <f t="shared" si="561"/>
        <v>15</v>
      </c>
    </row>
    <row r="9532" spans="1:2" ht="15" customHeight="1" x14ac:dyDescent="0.3">
      <c r="A9532" t="s">
        <v>6097</v>
      </c>
      <c r="B9532">
        <f t="shared" si="561"/>
        <v>15</v>
      </c>
    </row>
    <row r="9533" spans="1:2" ht="15" customHeight="1" x14ac:dyDescent="0.3">
      <c r="A9533" t="s">
        <v>6098</v>
      </c>
      <c r="B9533">
        <f t="shared" si="561"/>
        <v>20</v>
      </c>
    </row>
    <row r="9534" spans="1:2" ht="15" customHeight="1" x14ac:dyDescent="0.3">
      <c r="A9534" t="s">
        <v>6099</v>
      </c>
      <c r="B9534">
        <f t="shared" si="561"/>
        <v>20</v>
      </c>
    </row>
    <row r="9535" spans="1:2" ht="15" customHeight="1" x14ac:dyDescent="0.3">
      <c r="A9535" t="s">
        <v>6100</v>
      </c>
      <c r="B9535">
        <f t="shared" si="561"/>
        <v>15</v>
      </c>
    </row>
    <row r="9536" spans="1:2" ht="15" customHeight="1" x14ac:dyDescent="0.3">
      <c r="A9536" s="71" t="s">
        <v>5523</v>
      </c>
      <c r="B9536">
        <f t="shared" ref="B9536:B9570" si="562">B3773</f>
        <v>3</v>
      </c>
    </row>
    <row r="9537" spans="1:2" ht="15" customHeight="1" x14ac:dyDescent="0.3">
      <c r="A9537" s="71" t="s">
        <v>5524</v>
      </c>
      <c r="B9537">
        <f t="shared" si="562"/>
        <v>3</v>
      </c>
    </row>
    <row r="9538" spans="1:2" ht="15" customHeight="1" x14ac:dyDescent="0.3">
      <c r="A9538" s="71" t="s">
        <v>5525</v>
      </c>
      <c r="B9538">
        <f t="shared" si="562"/>
        <v>3</v>
      </c>
    </row>
    <row r="9539" spans="1:2" ht="15" customHeight="1" x14ac:dyDescent="0.3">
      <c r="A9539" s="71" t="s">
        <v>5526</v>
      </c>
      <c r="B9539">
        <f t="shared" si="562"/>
        <v>3</v>
      </c>
    </row>
    <row r="9540" spans="1:2" ht="15" customHeight="1" x14ac:dyDescent="0.3">
      <c r="A9540" s="71" t="s">
        <v>5527</v>
      </c>
      <c r="B9540">
        <f t="shared" si="562"/>
        <v>3</v>
      </c>
    </row>
    <row r="9541" spans="1:2" ht="15" customHeight="1" x14ac:dyDescent="0.3">
      <c r="A9541" s="71" t="s">
        <v>5528</v>
      </c>
      <c r="B9541">
        <f t="shared" si="562"/>
        <v>3</v>
      </c>
    </row>
    <row r="9542" spans="1:2" ht="15" customHeight="1" x14ac:dyDescent="0.3">
      <c r="A9542" s="71" t="s">
        <v>5529</v>
      </c>
      <c r="B9542">
        <f t="shared" si="562"/>
        <v>3</v>
      </c>
    </row>
    <row r="9543" spans="1:2" ht="15" customHeight="1" x14ac:dyDescent="0.3">
      <c r="A9543" s="71" t="s">
        <v>5530</v>
      </c>
      <c r="B9543">
        <f t="shared" si="562"/>
        <v>3</v>
      </c>
    </row>
    <row r="9544" spans="1:2" ht="15" customHeight="1" x14ac:dyDescent="0.3">
      <c r="A9544" s="71" t="s">
        <v>5531</v>
      </c>
      <c r="B9544">
        <f t="shared" si="562"/>
        <v>3</v>
      </c>
    </row>
    <row r="9545" spans="1:2" ht="15" customHeight="1" x14ac:dyDescent="0.3">
      <c r="A9545" s="71" t="s">
        <v>5532</v>
      </c>
      <c r="B9545">
        <f t="shared" si="562"/>
        <v>3</v>
      </c>
    </row>
    <row r="9546" spans="1:2" ht="15" customHeight="1" x14ac:dyDescent="0.3">
      <c r="A9546" s="71" t="s">
        <v>5533</v>
      </c>
      <c r="B9546">
        <f t="shared" si="562"/>
        <v>3</v>
      </c>
    </row>
    <row r="9547" spans="1:2" ht="15" customHeight="1" x14ac:dyDescent="0.3">
      <c r="A9547" s="71" t="s">
        <v>5534</v>
      </c>
      <c r="B9547">
        <f t="shared" si="562"/>
        <v>3</v>
      </c>
    </row>
    <row r="9548" spans="1:2" ht="15" customHeight="1" x14ac:dyDescent="0.3">
      <c r="A9548" s="71" t="s">
        <v>5535</v>
      </c>
      <c r="B9548">
        <f t="shared" si="562"/>
        <v>3</v>
      </c>
    </row>
    <row r="9549" spans="1:2" ht="15" customHeight="1" x14ac:dyDescent="0.3">
      <c r="A9549" s="71" t="s">
        <v>5536</v>
      </c>
      <c r="B9549">
        <f t="shared" si="562"/>
        <v>3</v>
      </c>
    </row>
    <row r="9550" spans="1:2" ht="15" customHeight="1" x14ac:dyDescent="0.3">
      <c r="A9550" s="71" t="s">
        <v>5537</v>
      </c>
      <c r="B9550">
        <f t="shared" si="562"/>
        <v>3</v>
      </c>
    </row>
    <row r="9551" spans="1:2" ht="15" customHeight="1" x14ac:dyDescent="0.3">
      <c r="A9551" s="71" t="s">
        <v>5538</v>
      </c>
      <c r="B9551">
        <f t="shared" si="562"/>
        <v>3</v>
      </c>
    </row>
    <row r="9552" spans="1:2" ht="15" customHeight="1" x14ac:dyDescent="0.3">
      <c r="A9552" s="71" t="s">
        <v>5539</v>
      </c>
      <c r="B9552">
        <f t="shared" si="562"/>
        <v>3</v>
      </c>
    </row>
    <row r="9553" spans="1:2" ht="15" customHeight="1" x14ac:dyDescent="0.3">
      <c r="A9553" s="71" t="s">
        <v>5540</v>
      </c>
      <c r="B9553">
        <f t="shared" si="562"/>
        <v>3</v>
      </c>
    </row>
    <row r="9554" spans="1:2" ht="15" customHeight="1" x14ac:dyDescent="0.3">
      <c r="A9554" s="71" t="s">
        <v>5541</v>
      </c>
      <c r="B9554">
        <f t="shared" si="562"/>
        <v>3</v>
      </c>
    </row>
    <row r="9555" spans="1:2" ht="15" customHeight="1" x14ac:dyDescent="0.3">
      <c r="A9555" s="71" t="s">
        <v>5542</v>
      </c>
      <c r="B9555">
        <f t="shared" si="562"/>
        <v>3</v>
      </c>
    </row>
    <row r="9556" spans="1:2" ht="15" customHeight="1" x14ac:dyDescent="0.3">
      <c r="A9556" s="71" t="s">
        <v>5543</v>
      </c>
      <c r="B9556">
        <f t="shared" si="562"/>
        <v>3</v>
      </c>
    </row>
    <row r="9557" spans="1:2" ht="15" customHeight="1" x14ac:dyDescent="0.3">
      <c r="A9557" s="71" t="s">
        <v>5544</v>
      </c>
      <c r="B9557">
        <f t="shared" si="562"/>
        <v>3</v>
      </c>
    </row>
    <row r="9558" spans="1:2" ht="15" customHeight="1" x14ac:dyDescent="0.3">
      <c r="A9558" s="71" t="s">
        <v>5545</v>
      </c>
      <c r="B9558">
        <f t="shared" si="562"/>
        <v>3</v>
      </c>
    </row>
    <row r="9559" spans="1:2" ht="15" customHeight="1" x14ac:dyDescent="0.3">
      <c r="A9559" s="71" t="s">
        <v>5546</v>
      </c>
      <c r="B9559">
        <f t="shared" si="562"/>
        <v>3</v>
      </c>
    </row>
    <row r="9560" spans="1:2" ht="15" customHeight="1" x14ac:dyDescent="0.3">
      <c r="A9560" s="71" t="s">
        <v>5547</v>
      </c>
      <c r="B9560">
        <f t="shared" si="562"/>
        <v>3</v>
      </c>
    </row>
    <row r="9561" spans="1:2" ht="15" customHeight="1" x14ac:dyDescent="0.3">
      <c r="A9561" s="71" t="s">
        <v>5548</v>
      </c>
      <c r="B9561">
        <f t="shared" si="562"/>
        <v>3</v>
      </c>
    </row>
    <row r="9562" spans="1:2" ht="15" customHeight="1" x14ac:dyDescent="0.3">
      <c r="A9562" s="71" t="s">
        <v>5549</v>
      </c>
      <c r="B9562">
        <f t="shared" si="562"/>
        <v>4</v>
      </c>
    </row>
    <row r="9563" spans="1:2" ht="15" customHeight="1" x14ac:dyDescent="0.3">
      <c r="A9563" s="71" t="s">
        <v>5550</v>
      </c>
      <c r="B9563">
        <f t="shared" si="562"/>
        <v>4</v>
      </c>
    </row>
    <row r="9564" spans="1:2" ht="15" customHeight="1" x14ac:dyDescent="0.3">
      <c r="A9564" s="71" t="s">
        <v>5551</v>
      </c>
      <c r="B9564">
        <f t="shared" si="562"/>
        <v>4</v>
      </c>
    </row>
    <row r="9565" spans="1:2" ht="15" customHeight="1" x14ac:dyDescent="0.3">
      <c r="A9565" s="71" t="s">
        <v>5552</v>
      </c>
      <c r="B9565">
        <f t="shared" si="562"/>
        <v>4</v>
      </c>
    </row>
    <row r="9566" spans="1:2" ht="15" customHeight="1" x14ac:dyDescent="0.3">
      <c r="A9566" s="71" t="s">
        <v>5553</v>
      </c>
      <c r="B9566">
        <f t="shared" si="562"/>
        <v>4</v>
      </c>
    </row>
    <row r="9567" spans="1:2" ht="15" customHeight="1" x14ac:dyDescent="0.3">
      <c r="A9567" s="71" t="s">
        <v>5554</v>
      </c>
      <c r="B9567">
        <f t="shared" si="562"/>
        <v>4</v>
      </c>
    </row>
    <row r="9568" spans="1:2" ht="15" customHeight="1" x14ac:dyDescent="0.3">
      <c r="A9568" s="71" t="s">
        <v>5555</v>
      </c>
      <c r="B9568">
        <f t="shared" si="562"/>
        <v>4</v>
      </c>
    </row>
    <row r="9569" spans="1:2" ht="15" customHeight="1" x14ac:dyDescent="0.3">
      <c r="A9569" s="71" t="s">
        <v>5556</v>
      </c>
      <c r="B9569">
        <f t="shared" si="562"/>
        <v>3</v>
      </c>
    </row>
    <row r="9570" spans="1:2" ht="15" customHeight="1" x14ac:dyDescent="0.3">
      <c r="A9570" s="71" t="s">
        <v>5557</v>
      </c>
      <c r="B9570">
        <f t="shared" si="562"/>
        <v>4</v>
      </c>
    </row>
    <row r="9571" spans="1:2" ht="15" customHeight="1" x14ac:dyDescent="0.3">
      <c r="A9571" s="71" t="s">
        <v>11241</v>
      </c>
      <c r="B9571">
        <f t="shared" ref="B9571:B9605" si="563">B9536</f>
        <v>3</v>
      </c>
    </row>
    <row r="9572" spans="1:2" ht="15" customHeight="1" x14ac:dyDescent="0.3">
      <c r="A9572" s="71" t="s">
        <v>11242</v>
      </c>
      <c r="B9572">
        <f t="shared" si="563"/>
        <v>3</v>
      </c>
    </row>
    <row r="9573" spans="1:2" ht="15" customHeight="1" x14ac:dyDescent="0.3">
      <c r="A9573" s="71" t="s">
        <v>11243</v>
      </c>
      <c r="B9573">
        <f t="shared" si="563"/>
        <v>3</v>
      </c>
    </row>
    <row r="9574" spans="1:2" ht="15" customHeight="1" x14ac:dyDescent="0.3">
      <c r="A9574" s="71" t="s">
        <v>11244</v>
      </c>
      <c r="B9574">
        <f t="shared" si="563"/>
        <v>3</v>
      </c>
    </row>
    <row r="9575" spans="1:2" ht="15" customHeight="1" x14ac:dyDescent="0.3">
      <c r="A9575" s="71" t="s">
        <v>11245</v>
      </c>
      <c r="B9575">
        <f t="shared" si="563"/>
        <v>3</v>
      </c>
    </row>
    <row r="9576" spans="1:2" ht="15" customHeight="1" x14ac:dyDescent="0.3">
      <c r="A9576" s="71" t="s">
        <v>11246</v>
      </c>
      <c r="B9576">
        <f t="shared" si="563"/>
        <v>3</v>
      </c>
    </row>
    <row r="9577" spans="1:2" ht="15" customHeight="1" x14ac:dyDescent="0.3">
      <c r="A9577" s="71" t="s">
        <v>11247</v>
      </c>
      <c r="B9577">
        <f t="shared" si="563"/>
        <v>3</v>
      </c>
    </row>
    <row r="9578" spans="1:2" ht="15" customHeight="1" x14ac:dyDescent="0.3">
      <c r="A9578" s="71" t="s">
        <v>11248</v>
      </c>
      <c r="B9578">
        <f t="shared" si="563"/>
        <v>3</v>
      </c>
    </row>
    <row r="9579" spans="1:2" ht="15" customHeight="1" x14ac:dyDescent="0.3">
      <c r="A9579" s="71" t="s">
        <v>11249</v>
      </c>
      <c r="B9579">
        <f t="shared" si="563"/>
        <v>3</v>
      </c>
    </row>
    <row r="9580" spans="1:2" ht="15" customHeight="1" x14ac:dyDescent="0.3">
      <c r="A9580" s="71" t="s">
        <v>11250</v>
      </c>
      <c r="B9580">
        <f t="shared" si="563"/>
        <v>3</v>
      </c>
    </row>
    <row r="9581" spans="1:2" ht="15" customHeight="1" x14ac:dyDescent="0.3">
      <c r="A9581" s="71" t="s">
        <v>11251</v>
      </c>
      <c r="B9581">
        <f t="shared" si="563"/>
        <v>3</v>
      </c>
    </row>
    <row r="9582" spans="1:2" ht="15" customHeight="1" x14ac:dyDescent="0.3">
      <c r="A9582" s="71" t="s">
        <v>11252</v>
      </c>
      <c r="B9582">
        <f t="shared" si="563"/>
        <v>3</v>
      </c>
    </row>
    <row r="9583" spans="1:2" ht="15" customHeight="1" x14ac:dyDescent="0.3">
      <c r="A9583" s="71" t="s">
        <v>11253</v>
      </c>
      <c r="B9583">
        <f t="shared" si="563"/>
        <v>3</v>
      </c>
    </row>
    <row r="9584" spans="1:2" ht="15" customHeight="1" x14ac:dyDescent="0.3">
      <c r="A9584" s="71" t="s">
        <v>11254</v>
      </c>
      <c r="B9584">
        <f t="shared" si="563"/>
        <v>3</v>
      </c>
    </row>
    <row r="9585" spans="1:2" ht="15" customHeight="1" x14ac:dyDescent="0.3">
      <c r="A9585" s="71" t="s">
        <v>11255</v>
      </c>
      <c r="B9585">
        <f t="shared" si="563"/>
        <v>3</v>
      </c>
    </row>
    <row r="9586" spans="1:2" ht="15" customHeight="1" x14ac:dyDescent="0.3">
      <c r="A9586" s="71" t="s">
        <v>11256</v>
      </c>
      <c r="B9586">
        <f t="shared" si="563"/>
        <v>3</v>
      </c>
    </row>
    <row r="9587" spans="1:2" ht="15" customHeight="1" x14ac:dyDescent="0.3">
      <c r="A9587" s="71" t="s">
        <v>11257</v>
      </c>
      <c r="B9587">
        <f t="shared" si="563"/>
        <v>3</v>
      </c>
    </row>
    <row r="9588" spans="1:2" ht="15" customHeight="1" x14ac:dyDescent="0.3">
      <c r="A9588" s="71" t="s">
        <v>11258</v>
      </c>
      <c r="B9588">
        <f t="shared" si="563"/>
        <v>3</v>
      </c>
    </row>
    <row r="9589" spans="1:2" ht="15" customHeight="1" x14ac:dyDescent="0.3">
      <c r="A9589" s="71" t="s">
        <v>11259</v>
      </c>
      <c r="B9589">
        <f t="shared" si="563"/>
        <v>3</v>
      </c>
    </row>
    <row r="9590" spans="1:2" ht="15" customHeight="1" x14ac:dyDescent="0.3">
      <c r="A9590" s="71" t="s">
        <v>11260</v>
      </c>
      <c r="B9590">
        <f t="shared" si="563"/>
        <v>3</v>
      </c>
    </row>
    <row r="9591" spans="1:2" ht="15" customHeight="1" x14ac:dyDescent="0.3">
      <c r="A9591" s="71" t="s">
        <v>11261</v>
      </c>
      <c r="B9591">
        <f t="shared" si="563"/>
        <v>3</v>
      </c>
    </row>
    <row r="9592" spans="1:2" ht="15" customHeight="1" x14ac:dyDescent="0.3">
      <c r="A9592" s="71" t="s">
        <v>11262</v>
      </c>
      <c r="B9592">
        <f t="shared" si="563"/>
        <v>3</v>
      </c>
    </row>
    <row r="9593" spans="1:2" ht="15" customHeight="1" x14ac:dyDescent="0.3">
      <c r="A9593" s="71" t="s">
        <v>11263</v>
      </c>
      <c r="B9593">
        <f t="shared" si="563"/>
        <v>3</v>
      </c>
    </row>
    <row r="9594" spans="1:2" ht="15" customHeight="1" x14ac:dyDescent="0.3">
      <c r="A9594" s="71" t="s">
        <v>11264</v>
      </c>
      <c r="B9594">
        <f t="shared" si="563"/>
        <v>3</v>
      </c>
    </row>
    <row r="9595" spans="1:2" ht="15" customHeight="1" x14ac:dyDescent="0.3">
      <c r="A9595" s="71" t="s">
        <v>11265</v>
      </c>
      <c r="B9595">
        <f t="shared" si="563"/>
        <v>3</v>
      </c>
    </row>
    <row r="9596" spans="1:2" ht="15" customHeight="1" x14ac:dyDescent="0.3">
      <c r="A9596" s="71" t="s">
        <v>11266</v>
      </c>
      <c r="B9596">
        <f t="shared" si="563"/>
        <v>3</v>
      </c>
    </row>
    <row r="9597" spans="1:2" ht="15" customHeight="1" x14ac:dyDescent="0.3">
      <c r="A9597" s="71" t="s">
        <v>11267</v>
      </c>
      <c r="B9597">
        <f t="shared" si="563"/>
        <v>4</v>
      </c>
    </row>
    <row r="9598" spans="1:2" ht="15" customHeight="1" x14ac:dyDescent="0.3">
      <c r="A9598" s="71" t="s">
        <v>11268</v>
      </c>
      <c r="B9598">
        <f t="shared" si="563"/>
        <v>4</v>
      </c>
    </row>
    <row r="9599" spans="1:2" ht="15" customHeight="1" x14ac:dyDescent="0.3">
      <c r="A9599" s="71" t="s">
        <v>11269</v>
      </c>
      <c r="B9599">
        <f t="shared" si="563"/>
        <v>4</v>
      </c>
    </row>
    <row r="9600" spans="1:2" ht="15" customHeight="1" x14ac:dyDescent="0.3">
      <c r="A9600" s="71" t="s">
        <v>11270</v>
      </c>
      <c r="B9600">
        <f t="shared" si="563"/>
        <v>4</v>
      </c>
    </row>
    <row r="9601" spans="1:2" ht="15" customHeight="1" x14ac:dyDescent="0.3">
      <c r="A9601" s="71" t="s">
        <v>11271</v>
      </c>
      <c r="B9601">
        <f t="shared" si="563"/>
        <v>4</v>
      </c>
    </row>
    <row r="9602" spans="1:2" ht="15" customHeight="1" x14ac:dyDescent="0.3">
      <c r="A9602" s="71" t="s">
        <v>11272</v>
      </c>
      <c r="B9602">
        <f t="shared" si="563"/>
        <v>4</v>
      </c>
    </row>
    <row r="9603" spans="1:2" ht="15" customHeight="1" x14ac:dyDescent="0.3">
      <c r="A9603" s="71" t="s">
        <v>11273</v>
      </c>
      <c r="B9603">
        <f t="shared" si="563"/>
        <v>4</v>
      </c>
    </row>
    <row r="9604" spans="1:2" ht="15" customHeight="1" x14ac:dyDescent="0.3">
      <c r="A9604" s="71" t="s">
        <v>11274</v>
      </c>
      <c r="B9604">
        <f t="shared" si="563"/>
        <v>3</v>
      </c>
    </row>
    <row r="9605" spans="1:2" ht="15" customHeight="1" x14ac:dyDescent="0.3">
      <c r="A9605" s="71" t="s">
        <v>11275</v>
      </c>
      <c r="B9605">
        <f t="shared" si="563"/>
        <v>4</v>
      </c>
    </row>
  </sheetData>
  <mergeCells count="13">
    <mergeCell ref="J1:K1"/>
    <mergeCell ref="D1:E1"/>
    <mergeCell ref="D710:E710"/>
    <mergeCell ref="G1:H1"/>
    <mergeCell ref="D2:E2"/>
    <mergeCell ref="D511:E511"/>
    <mergeCell ref="D556:E556"/>
    <mergeCell ref="D683:E683"/>
    <mergeCell ref="D320:E320"/>
    <mergeCell ref="D696:E696"/>
    <mergeCell ref="D706:E706"/>
    <mergeCell ref="D256:E256"/>
    <mergeCell ref="D302:E302"/>
  </mergeCells>
  <conditionalFormatting sqref="A807:A816">
    <cfRule type="duplicateValues" dxfId="7" priority="168"/>
  </conditionalFormatting>
  <conditionalFormatting sqref="A6431:A6585">
    <cfRule type="duplicateValues" dxfId="6" priority="3"/>
  </conditionalFormatting>
  <conditionalFormatting sqref="A9364:A9474">
    <cfRule type="duplicateValues" dxfId="5" priority="1"/>
  </conditionalFormatting>
  <conditionalFormatting sqref="A9475:A1048576 A6586:A9363 A1:A806 A817:A6430">
    <cfRule type="duplicateValues" dxfId="4" priority="4"/>
  </conditionalFormatting>
  <conditionalFormatting sqref="D711:D2506">
    <cfRule type="duplicateValues" dxfId="3" priority="228"/>
  </conditionalFormatting>
  <conditionalFormatting sqref="P4305:P4443">
    <cfRule type="duplicateValues" dxfId="2" priority="24"/>
  </conditionalFormatting>
  <conditionalFormatting sqref="Q5551:Q5716">
    <cfRule type="duplicateValues" dxfId="1" priority="14"/>
  </conditionalFormatting>
  <conditionalFormatting sqref="R4305:R4443">
    <cfRule type="duplicateValues" dxfId="0" priority="23"/>
  </conditionalFormatting>
  <pageMargins left="0.511811024" right="0.511811024" top="0.78740157499999996" bottom="0.78740157499999996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Couto</dc:creator>
  <cp:lastModifiedBy>David Couto</cp:lastModifiedBy>
  <dcterms:created xsi:type="dcterms:W3CDTF">2021-04-14T02:08:43Z</dcterms:created>
  <dcterms:modified xsi:type="dcterms:W3CDTF">2025-05-31T01:30:39Z</dcterms:modified>
</cp:coreProperties>
</file>