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david/github/davidwhiting/create_certificate_node/"/>
    </mc:Choice>
  </mc:AlternateContent>
  <xr:revisionPtr revIDLastSave="0" documentId="13_ncr:1_{7648D860-7276-2641-92FD-4FAB5D65FD50}" xr6:coauthVersionLast="47" xr6:coauthVersionMax="47" xr10:uidLastSave="{00000000-0000-0000-0000-000000000000}"/>
  <bookViews>
    <workbookView xWindow="0" yWindow="760" windowWidth="34560" windowHeight="21580" activeTab="2" xr2:uid="{00000000-000D-0000-FFFF-FFFF00000000}"/>
  </bookViews>
  <sheets>
    <sheet name="Certificates Issue Data" sheetId="2" state="hidden" r:id="rId1"/>
    <sheet name="Validation" sheetId="3" state="hidden" r:id="rId2"/>
    <sheet name="Final" sheetId="4" r:id="rId3"/>
    <sheet name="Test" sheetId="5" r:id="rId4"/>
  </sheets>
  <definedNames>
    <definedName name="_xlnm._FilterDatabase" localSheetId="1" hidden="1">Validation!$N$3:$N$72</definedName>
    <definedName name="ExternalData_1" localSheetId="2">Final!$A$1:$A$53</definedName>
  </definedName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1" i="3" l="1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N246" i="2"/>
  <c r="L246" i="2"/>
  <c r="K246" i="2"/>
  <c r="N245" i="2"/>
  <c r="L245" i="2"/>
  <c r="K245" i="2"/>
  <c r="N244" i="2"/>
  <c r="L244" i="2"/>
  <c r="K244" i="2"/>
  <c r="N243" i="2"/>
  <c r="L243" i="2"/>
  <c r="K243" i="2"/>
  <c r="N242" i="2"/>
  <c r="L242" i="2"/>
  <c r="K242" i="2"/>
  <c r="N241" i="2"/>
  <c r="L241" i="2"/>
  <c r="K241" i="2"/>
  <c r="N240" i="2"/>
  <c r="L240" i="2"/>
  <c r="K240" i="2"/>
  <c r="N239" i="2"/>
  <c r="L239" i="2"/>
  <c r="K239" i="2"/>
  <c r="N238" i="2"/>
  <c r="L238" i="2"/>
  <c r="K238" i="2"/>
  <c r="N237" i="2"/>
  <c r="L237" i="2"/>
  <c r="K237" i="2"/>
  <c r="N236" i="2"/>
  <c r="L236" i="2"/>
  <c r="K236" i="2"/>
  <c r="N235" i="2"/>
  <c r="L235" i="2"/>
  <c r="K235" i="2"/>
  <c r="N234" i="2"/>
  <c r="L234" i="2"/>
  <c r="K234" i="2"/>
  <c r="N233" i="2"/>
  <c r="L233" i="2"/>
  <c r="K233" i="2"/>
  <c r="N232" i="2"/>
  <c r="L232" i="2"/>
  <c r="K232" i="2"/>
  <c r="N231" i="2"/>
  <c r="L231" i="2"/>
  <c r="K231" i="2"/>
  <c r="N230" i="2"/>
  <c r="L230" i="2"/>
  <c r="K230" i="2"/>
  <c r="N229" i="2"/>
  <c r="L229" i="2"/>
  <c r="K229" i="2"/>
  <c r="N228" i="2"/>
  <c r="L228" i="2"/>
  <c r="K228" i="2"/>
  <c r="N227" i="2"/>
  <c r="L227" i="2"/>
  <c r="K227" i="2"/>
  <c r="N226" i="2"/>
  <c r="L226" i="2"/>
  <c r="K226" i="2"/>
  <c r="N225" i="2"/>
  <c r="L225" i="2"/>
  <c r="K225" i="2"/>
  <c r="N224" i="2"/>
  <c r="L224" i="2"/>
  <c r="K224" i="2"/>
  <c r="N223" i="2"/>
  <c r="L223" i="2"/>
  <c r="K223" i="2"/>
  <c r="N222" i="2"/>
  <c r="L222" i="2"/>
  <c r="K222" i="2"/>
  <c r="N221" i="2"/>
  <c r="L221" i="2"/>
  <c r="K221" i="2"/>
  <c r="N220" i="2"/>
  <c r="L220" i="2"/>
  <c r="K220" i="2"/>
  <c r="N219" i="2"/>
  <c r="L219" i="2"/>
  <c r="K219" i="2"/>
  <c r="N218" i="2"/>
  <c r="L218" i="2"/>
  <c r="K218" i="2"/>
  <c r="N217" i="2"/>
  <c r="L217" i="2"/>
  <c r="K217" i="2"/>
  <c r="N216" i="2"/>
  <c r="L216" i="2"/>
  <c r="K216" i="2"/>
  <c r="N215" i="2"/>
  <c r="L215" i="2"/>
  <c r="K215" i="2"/>
  <c r="N214" i="2"/>
  <c r="L214" i="2"/>
  <c r="K214" i="2"/>
  <c r="N213" i="2"/>
  <c r="L213" i="2"/>
  <c r="K213" i="2"/>
  <c r="N212" i="2"/>
  <c r="L212" i="2"/>
  <c r="K212" i="2"/>
  <c r="N211" i="2"/>
  <c r="L211" i="2"/>
  <c r="K211" i="2"/>
  <c r="N210" i="2"/>
  <c r="L210" i="2"/>
  <c r="K210" i="2"/>
  <c r="N209" i="2"/>
  <c r="L209" i="2"/>
  <c r="K209" i="2"/>
  <c r="N208" i="2"/>
  <c r="L208" i="2"/>
  <c r="K208" i="2"/>
  <c r="N207" i="2"/>
  <c r="L207" i="2"/>
  <c r="K207" i="2"/>
  <c r="N206" i="2"/>
  <c r="L206" i="2"/>
  <c r="K206" i="2"/>
  <c r="N205" i="2"/>
  <c r="L205" i="2"/>
  <c r="K205" i="2"/>
  <c r="N204" i="2"/>
  <c r="L204" i="2"/>
  <c r="K204" i="2"/>
  <c r="N203" i="2"/>
  <c r="L203" i="2"/>
  <c r="K203" i="2"/>
  <c r="N202" i="2"/>
  <c r="L202" i="2"/>
  <c r="K202" i="2"/>
  <c r="N201" i="2"/>
  <c r="L201" i="2"/>
  <c r="K201" i="2"/>
  <c r="N200" i="2"/>
  <c r="L200" i="2"/>
  <c r="K200" i="2"/>
  <c r="N199" i="2"/>
  <c r="L199" i="2"/>
  <c r="K199" i="2"/>
  <c r="N198" i="2"/>
  <c r="L198" i="2"/>
  <c r="K198" i="2"/>
  <c r="N197" i="2"/>
  <c r="L197" i="2"/>
  <c r="K197" i="2"/>
  <c r="N196" i="2"/>
  <c r="L196" i="2"/>
  <c r="K196" i="2"/>
  <c r="N195" i="2"/>
  <c r="L195" i="2"/>
  <c r="K195" i="2"/>
  <c r="N194" i="2"/>
  <c r="L194" i="2"/>
  <c r="K194" i="2"/>
  <c r="N193" i="2"/>
  <c r="L193" i="2"/>
  <c r="K193" i="2"/>
  <c r="N192" i="2"/>
  <c r="L192" i="2"/>
  <c r="K192" i="2"/>
  <c r="N191" i="2"/>
  <c r="L191" i="2"/>
  <c r="K191" i="2"/>
  <c r="N190" i="2"/>
  <c r="L190" i="2"/>
  <c r="K190" i="2"/>
  <c r="N189" i="2"/>
  <c r="L189" i="2"/>
  <c r="K189" i="2"/>
  <c r="N188" i="2"/>
  <c r="L188" i="2"/>
  <c r="K188" i="2"/>
  <c r="N187" i="2"/>
  <c r="L187" i="2"/>
  <c r="K187" i="2"/>
  <c r="N186" i="2"/>
  <c r="L186" i="2"/>
  <c r="K186" i="2"/>
  <c r="N185" i="2"/>
  <c r="L185" i="2"/>
  <c r="K185" i="2"/>
  <c r="N184" i="2"/>
  <c r="L184" i="2"/>
  <c r="K184" i="2"/>
  <c r="N183" i="2"/>
  <c r="L183" i="2"/>
  <c r="K183" i="2"/>
  <c r="N182" i="2"/>
  <c r="L182" i="2"/>
  <c r="K182" i="2"/>
  <c r="N181" i="2"/>
  <c r="L181" i="2"/>
  <c r="K181" i="2"/>
  <c r="N180" i="2"/>
  <c r="L180" i="2"/>
  <c r="K180" i="2"/>
  <c r="N179" i="2"/>
  <c r="L179" i="2"/>
  <c r="K179" i="2"/>
  <c r="N178" i="2"/>
  <c r="L178" i="2"/>
  <c r="K178" i="2"/>
  <c r="N177" i="2"/>
  <c r="L177" i="2"/>
  <c r="K177" i="2"/>
  <c r="N176" i="2"/>
  <c r="L176" i="2"/>
  <c r="K176" i="2"/>
  <c r="N175" i="2"/>
  <c r="L175" i="2"/>
  <c r="K175" i="2"/>
  <c r="N174" i="2"/>
  <c r="L174" i="2"/>
  <c r="K174" i="2"/>
  <c r="N173" i="2"/>
  <c r="L173" i="2"/>
  <c r="K173" i="2"/>
  <c r="N172" i="2"/>
  <c r="L172" i="2"/>
  <c r="K172" i="2"/>
  <c r="N171" i="2"/>
  <c r="L171" i="2"/>
  <c r="K171" i="2"/>
  <c r="N170" i="2"/>
  <c r="L170" i="2"/>
  <c r="K170" i="2"/>
  <c r="N169" i="2"/>
  <c r="L169" i="2"/>
  <c r="K169" i="2"/>
  <c r="N168" i="2"/>
  <c r="L168" i="2"/>
  <c r="K168" i="2"/>
  <c r="N167" i="2"/>
  <c r="L167" i="2"/>
  <c r="K167" i="2"/>
  <c r="N166" i="2"/>
  <c r="L166" i="2"/>
  <c r="K166" i="2"/>
  <c r="N165" i="2"/>
  <c r="L165" i="2"/>
  <c r="K165" i="2"/>
  <c r="N164" i="2"/>
  <c r="L164" i="2"/>
  <c r="K164" i="2"/>
  <c r="N163" i="2"/>
  <c r="L163" i="2"/>
  <c r="K163" i="2"/>
  <c r="N162" i="2"/>
  <c r="L162" i="2"/>
  <c r="K162" i="2"/>
  <c r="N161" i="2"/>
  <c r="L161" i="2"/>
  <c r="K161" i="2"/>
  <c r="N160" i="2"/>
  <c r="L160" i="2"/>
  <c r="K160" i="2"/>
  <c r="N159" i="2"/>
  <c r="L159" i="2"/>
  <c r="K159" i="2"/>
  <c r="N158" i="2"/>
  <c r="L158" i="2"/>
  <c r="K158" i="2"/>
  <c r="N157" i="2"/>
  <c r="L157" i="2"/>
  <c r="K157" i="2"/>
  <c r="N156" i="2"/>
  <c r="L156" i="2"/>
  <c r="K156" i="2"/>
  <c r="N155" i="2"/>
  <c r="L155" i="2"/>
  <c r="K155" i="2"/>
  <c r="N154" i="2"/>
  <c r="L154" i="2"/>
  <c r="K154" i="2"/>
  <c r="N153" i="2"/>
  <c r="L153" i="2"/>
  <c r="K153" i="2"/>
  <c r="N152" i="2"/>
  <c r="L152" i="2"/>
  <c r="K152" i="2"/>
  <c r="N151" i="2"/>
  <c r="L151" i="2"/>
  <c r="K151" i="2"/>
  <c r="N150" i="2"/>
  <c r="L150" i="2"/>
  <c r="K150" i="2"/>
  <c r="N149" i="2"/>
  <c r="L149" i="2"/>
  <c r="K149" i="2"/>
  <c r="N148" i="2"/>
  <c r="L148" i="2"/>
  <c r="K148" i="2"/>
  <c r="N147" i="2"/>
  <c r="L147" i="2"/>
  <c r="K147" i="2"/>
  <c r="N146" i="2"/>
  <c r="L146" i="2"/>
  <c r="K146" i="2"/>
  <c r="N145" i="2"/>
  <c r="L145" i="2"/>
  <c r="K145" i="2"/>
  <c r="N144" i="2"/>
  <c r="L144" i="2"/>
  <c r="K144" i="2"/>
  <c r="N143" i="2"/>
  <c r="L143" i="2"/>
  <c r="K143" i="2"/>
  <c r="N142" i="2"/>
  <c r="L142" i="2"/>
  <c r="K142" i="2"/>
  <c r="N141" i="2"/>
  <c r="L141" i="2"/>
  <c r="K141" i="2"/>
  <c r="N140" i="2"/>
  <c r="L140" i="2"/>
  <c r="K140" i="2"/>
  <c r="N139" i="2"/>
  <c r="L139" i="2"/>
  <c r="K139" i="2"/>
  <c r="N138" i="2"/>
  <c r="L138" i="2"/>
  <c r="K138" i="2"/>
  <c r="N137" i="2"/>
  <c r="L137" i="2"/>
  <c r="K137" i="2"/>
  <c r="N136" i="2"/>
  <c r="L136" i="2"/>
  <c r="K136" i="2"/>
  <c r="N135" i="2"/>
  <c r="L135" i="2"/>
  <c r="K135" i="2"/>
  <c r="N134" i="2"/>
  <c r="L134" i="2"/>
  <c r="K134" i="2"/>
  <c r="N133" i="2"/>
  <c r="L133" i="2"/>
  <c r="K133" i="2"/>
  <c r="N132" i="2"/>
  <c r="L132" i="2"/>
  <c r="K132" i="2"/>
  <c r="N131" i="2"/>
  <c r="L131" i="2"/>
  <c r="K131" i="2"/>
  <c r="N130" i="2"/>
  <c r="L130" i="2"/>
  <c r="K130" i="2"/>
  <c r="N129" i="2"/>
  <c r="L129" i="2"/>
  <c r="K129" i="2"/>
  <c r="N128" i="2"/>
  <c r="L128" i="2"/>
  <c r="K128" i="2"/>
  <c r="N127" i="2"/>
  <c r="L127" i="2"/>
  <c r="K127" i="2"/>
  <c r="N126" i="2"/>
  <c r="L126" i="2"/>
  <c r="K126" i="2"/>
  <c r="N125" i="2"/>
  <c r="L125" i="2"/>
  <c r="K125" i="2"/>
  <c r="N124" i="2"/>
  <c r="L124" i="2"/>
  <c r="K124" i="2"/>
  <c r="N123" i="2"/>
  <c r="L123" i="2"/>
  <c r="K123" i="2"/>
  <c r="N122" i="2"/>
  <c r="L122" i="2"/>
  <c r="K122" i="2"/>
  <c r="N121" i="2"/>
  <c r="L121" i="2"/>
  <c r="K121" i="2"/>
  <c r="N120" i="2"/>
  <c r="L120" i="2"/>
  <c r="K120" i="2"/>
  <c r="N119" i="2"/>
  <c r="L119" i="2"/>
  <c r="K119" i="2"/>
  <c r="N118" i="2"/>
  <c r="L118" i="2"/>
  <c r="K118" i="2"/>
  <c r="N117" i="2"/>
  <c r="L117" i="2"/>
  <c r="K117" i="2"/>
  <c r="N116" i="2"/>
  <c r="L116" i="2"/>
  <c r="K116" i="2"/>
  <c r="N115" i="2"/>
  <c r="L115" i="2"/>
  <c r="K115" i="2"/>
  <c r="N114" i="2"/>
  <c r="L114" i="2"/>
  <c r="K114" i="2"/>
  <c r="N113" i="2"/>
  <c r="L113" i="2"/>
  <c r="K113" i="2"/>
  <c r="N112" i="2"/>
  <c r="L112" i="2"/>
  <c r="K112" i="2"/>
  <c r="N111" i="2"/>
  <c r="L111" i="2"/>
  <c r="K111" i="2"/>
  <c r="N110" i="2"/>
  <c r="L110" i="2"/>
  <c r="K110" i="2"/>
  <c r="N109" i="2"/>
  <c r="L109" i="2"/>
  <c r="K109" i="2"/>
  <c r="N108" i="2"/>
  <c r="L108" i="2"/>
  <c r="K108" i="2"/>
  <c r="N107" i="2"/>
  <c r="L107" i="2"/>
  <c r="K107" i="2"/>
  <c r="N106" i="2"/>
  <c r="L106" i="2"/>
  <c r="K106" i="2"/>
  <c r="N105" i="2"/>
  <c r="L105" i="2"/>
  <c r="K105" i="2"/>
  <c r="N104" i="2"/>
  <c r="L104" i="2"/>
  <c r="K104" i="2"/>
  <c r="N103" i="2"/>
  <c r="L103" i="2"/>
  <c r="K103" i="2"/>
  <c r="N102" i="2"/>
  <c r="L102" i="2"/>
  <c r="K102" i="2"/>
  <c r="N101" i="2"/>
  <c r="L101" i="2"/>
  <c r="K101" i="2"/>
  <c r="N100" i="2"/>
  <c r="L100" i="2"/>
  <c r="K100" i="2"/>
  <c r="N99" i="2"/>
  <c r="L99" i="2"/>
  <c r="K99" i="2"/>
  <c r="N98" i="2"/>
  <c r="L98" i="2"/>
  <c r="K98" i="2"/>
  <c r="N97" i="2"/>
  <c r="L97" i="2"/>
  <c r="K97" i="2"/>
  <c r="N96" i="2"/>
  <c r="L96" i="2"/>
  <c r="K96" i="2"/>
  <c r="N95" i="2"/>
  <c r="L95" i="2"/>
  <c r="K95" i="2"/>
  <c r="N94" i="2"/>
  <c r="L94" i="2"/>
  <c r="K94" i="2"/>
  <c r="N93" i="2"/>
  <c r="L93" i="2"/>
  <c r="K93" i="2"/>
  <c r="N92" i="2"/>
  <c r="L92" i="2"/>
  <c r="K92" i="2"/>
  <c r="N91" i="2"/>
  <c r="L91" i="2"/>
  <c r="K91" i="2"/>
  <c r="N90" i="2"/>
  <c r="L90" i="2"/>
  <c r="K90" i="2"/>
  <c r="N89" i="2"/>
  <c r="L89" i="2"/>
  <c r="K89" i="2"/>
  <c r="N88" i="2"/>
  <c r="L88" i="2"/>
  <c r="K88" i="2"/>
  <c r="N87" i="2"/>
  <c r="L87" i="2"/>
  <c r="K87" i="2"/>
  <c r="N86" i="2"/>
  <c r="L86" i="2"/>
  <c r="K86" i="2"/>
  <c r="N85" i="2"/>
  <c r="L85" i="2"/>
  <c r="K85" i="2"/>
  <c r="N84" i="2"/>
  <c r="L84" i="2"/>
  <c r="K84" i="2"/>
  <c r="N83" i="2"/>
  <c r="L83" i="2"/>
  <c r="K83" i="2"/>
  <c r="N82" i="2"/>
  <c r="L82" i="2"/>
  <c r="K82" i="2"/>
  <c r="N81" i="2"/>
  <c r="L81" i="2"/>
  <c r="K81" i="2"/>
  <c r="N80" i="2"/>
  <c r="L80" i="2"/>
  <c r="K80" i="2"/>
  <c r="N79" i="2"/>
  <c r="L79" i="2"/>
  <c r="K79" i="2"/>
  <c r="N78" i="2"/>
  <c r="L78" i="2"/>
  <c r="K78" i="2"/>
  <c r="N77" i="2"/>
  <c r="L77" i="2"/>
  <c r="K77" i="2"/>
  <c r="N76" i="2"/>
  <c r="L76" i="2"/>
  <c r="K76" i="2"/>
  <c r="N75" i="2"/>
  <c r="L75" i="2"/>
  <c r="K75" i="2"/>
  <c r="N74" i="2"/>
  <c r="L74" i="2"/>
  <c r="K74" i="2"/>
  <c r="N73" i="2"/>
  <c r="L73" i="2"/>
  <c r="K73" i="2"/>
  <c r="N72" i="2"/>
  <c r="L72" i="2"/>
  <c r="K72" i="2"/>
  <c r="N71" i="2"/>
  <c r="L71" i="2"/>
  <c r="K71" i="2"/>
  <c r="N70" i="2"/>
  <c r="L70" i="2"/>
  <c r="K70" i="2"/>
  <c r="N69" i="2"/>
  <c r="L69" i="2"/>
  <c r="K69" i="2"/>
  <c r="N68" i="2"/>
  <c r="L68" i="2"/>
  <c r="K68" i="2"/>
  <c r="N67" i="2"/>
  <c r="L67" i="2"/>
  <c r="K67" i="2"/>
  <c r="N66" i="2"/>
  <c r="L66" i="2"/>
  <c r="K66" i="2"/>
  <c r="N65" i="2"/>
  <c r="L65" i="2"/>
  <c r="K65" i="2"/>
  <c r="N64" i="2"/>
  <c r="L64" i="2"/>
  <c r="K64" i="2"/>
  <c r="N63" i="2"/>
  <c r="L63" i="2"/>
  <c r="K63" i="2"/>
  <c r="N62" i="2"/>
  <c r="L62" i="2"/>
  <c r="K62" i="2"/>
  <c r="N61" i="2"/>
  <c r="L61" i="2"/>
  <c r="K61" i="2"/>
  <c r="N60" i="2"/>
  <c r="L60" i="2"/>
  <c r="K60" i="2"/>
  <c r="N59" i="2"/>
  <c r="L59" i="2"/>
  <c r="K59" i="2"/>
  <c r="N58" i="2"/>
  <c r="L58" i="2"/>
  <c r="K58" i="2"/>
  <c r="N57" i="2"/>
  <c r="L57" i="2"/>
  <c r="K57" i="2"/>
  <c r="N56" i="2"/>
  <c r="L56" i="2"/>
  <c r="K56" i="2"/>
  <c r="N55" i="2"/>
  <c r="L55" i="2"/>
  <c r="K55" i="2"/>
  <c r="N54" i="2"/>
  <c r="L54" i="2"/>
  <c r="K54" i="2"/>
  <c r="N53" i="2"/>
  <c r="L53" i="2"/>
  <c r="K53" i="2"/>
  <c r="N52" i="2"/>
  <c r="L52" i="2"/>
  <c r="K52" i="2"/>
  <c r="N51" i="2"/>
  <c r="L51" i="2"/>
  <c r="K51" i="2"/>
  <c r="N50" i="2"/>
  <c r="L50" i="2"/>
  <c r="K50" i="2"/>
  <c r="N49" i="2"/>
  <c r="L49" i="2"/>
  <c r="K49" i="2"/>
  <c r="N48" i="2"/>
  <c r="L48" i="2"/>
  <c r="K48" i="2"/>
  <c r="N47" i="2"/>
  <c r="L47" i="2"/>
  <c r="K47" i="2"/>
  <c r="N46" i="2"/>
  <c r="L46" i="2"/>
  <c r="K46" i="2"/>
  <c r="N45" i="2"/>
  <c r="L45" i="2"/>
  <c r="K45" i="2"/>
  <c r="N44" i="2"/>
  <c r="L44" i="2"/>
  <c r="K44" i="2"/>
  <c r="N43" i="2"/>
  <c r="L43" i="2"/>
  <c r="K43" i="2"/>
  <c r="N42" i="2"/>
  <c r="L42" i="2"/>
  <c r="K42" i="2"/>
  <c r="N41" i="2"/>
  <c r="L41" i="2"/>
  <c r="K41" i="2"/>
  <c r="N40" i="2"/>
  <c r="L40" i="2"/>
  <c r="K40" i="2"/>
  <c r="N39" i="2"/>
  <c r="L39" i="2"/>
  <c r="K39" i="2"/>
  <c r="N38" i="2"/>
  <c r="L38" i="2"/>
  <c r="K38" i="2"/>
  <c r="N37" i="2"/>
  <c r="L37" i="2"/>
  <c r="K37" i="2"/>
  <c r="N36" i="2"/>
  <c r="L36" i="2"/>
  <c r="K36" i="2"/>
  <c r="N35" i="2"/>
  <c r="L35" i="2"/>
  <c r="K35" i="2"/>
  <c r="N34" i="2"/>
  <c r="L34" i="2"/>
  <c r="K34" i="2"/>
  <c r="N33" i="2"/>
  <c r="L33" i="2"/>
  <c r="K33" i="2"/>
  <c r="N32" i="2"/>
  <c r="L32" i="2"/>
  <c r="K32" i="2"/>
  <c r="N31" i="2"/>
  <c r="L31" i="2"/>
  <c r="K31" i="2"/>
  <c r="N30" i="2"/>
  <c r="L30" i="2"/>
  <c r="K30" i="2"/>
  <c r="N29" i="2"/>
  <c r="L29" i="2"/>
  <c r="K29" i="2"/>
  <c r="N28" i="2"/>
  <c r="L28" i="2"/>
  <c r="K28" i="2"/>
  <c r="N27" i="2"/>
  <c r="L27" i="2"/>
  <c r="K27" i="2"/>
  <c r="N26" i="2"/>
  <c r="L26" i="2"/>
  <c r="K26" i="2"/>
  <c r="N25" i="2"/>
  <c r="L25" i="2"/>
  <c r="K25" i="2"/>
  <c r="N24" i="2"/>
  <c r="L24" i="2"/>
  <c r="K24" i="2"/>
  <c r="N23" i="2"/>
  <c r="L23" i="2"/>
  <c r="K23" i="2"/>
  <c r="N22" i="2"/>
  <c r="L22" i="2"/>
  <c r="K22" i="2"/>
  <c r="N21" i="2"/>
  <c r="L21" i="2"/>
  <c r="K21" i="2"/>
  <c r="N20" i="2"/>
  <c r="L20" i="2"/>
  <c r="K20" i="2"/>
  <c r="N19" i="2"/>
  <c r="L19" i="2"/>
  <c r="K19" i="2"/>
  <c r="N18" i="2"/>
  <c r="L18" i="2"/>
  <c r="K18" i="2"/>
  <c r="N17" i="2"/>
  <c r="L17" i="2"/>
  <c r="K17" i="2"/>
  <c r="N16" i="2"/>
  <c r="L16" i="2"/>
  <c r="K16" i="2"/>
  <c r="N15" i="2"/>
  <c r="L15" i="2"/>
  <c r="K15" i="2"/>
  <c r="N14" i="2"/>
  <c r="L14" i="2"/>
  <c r="K14" i="2"/>
  <c r="N13" i="2"/>
  <c r="L13" i="2"/>
  <c r="K13" i="2"/>
  <c r="N12" i="2"/>
  <c r="L12" i="2"/>
  <c r="K12" i="2"/>
  <c r="N11" i="2"/>
  <c r="L11" i="2"/>
  <c r="K11" i="2"/>
  <c r="N10" i="2"/>
  <c r="L10" i="2"/>
  <c r="K10" i="2"/>
  <c r="N9" i="2"/>
  <c r="L9" i="2"/>
  <c r="K9" i="2"/>
  <c r="N8" i="2"/>
  <c r="L8" i="2"/>
  <c r="K8" i="2"/>
  <c r="N7" i="2"/>
  <c r="L7" i="2"/>
  <c r="K7" i="2"/>
  <c r="N6" i="2"/>
  <c r="L6" i="2"/>
  <c r="K6" i="2"/>
  <c r="N5" i="2"/>
  <c r="L5" i="2"/>
  <c r="K5" i="2"/>
  <c r="N4" i="2"/>
  <c r="L4" i="2"/>
  <c r="K4" i="2"/>
  <c r="N3" i="2"/>
  <c r="L3" i="2"/>
  <c r="K3" i="2"/>
  <c r="N2" i="2"/>
  <c r="L2" i="2"/>
  <c r="K2" i="2"/>
</calcChain>
</file>

<file path=xl/sharedStrings.xml><?xml version="1.0" encoding="utf-8"?>
<sst xmlns="http://schemas.openxmlformats.org/spreadsheetml/2006/main" count="2193" uniqueCount="1062">
  <si>
    <t>GMR Attendees 27/2/2023</t>
  </si>
  <si>
    <t>Completed Acquarium modules 1ABC</t>
  </si>
  <si>
    <t>Bootcamp Hands on workshop 20/1/23</t>
  </si>
  <si>
    <t>Created First Model (individually or part of a computation competition) submitted</t>
  </si>
  <si>
    <t>Ajay.Kapoor@cba.com.au</t>
  </si>
  <si>
    <t>ajay.kapoor@cba.com.au</t>
  </si>
  <si>
    <t>Netali.Agrawal@cba.com.au</t>
  </si>
  <si>
    <t>bill.meehan@cba.com.au</t>
  </si>
  <si>
    <t>Meghashree.Sridhar@cba.com.au</t>
  </si>
  <si>
    <t>fusun.yu@cba.com.au</t>
  </si>
  <si>
    <t>SayoniSinha.Chowdhury@cba.com.au</t>
  </si>
  <si>
    <t>danish.hotta@cba.com.au</t>
  </si>
  <si>
    <t>Ray.Chen1@cba.com.au</t>
  </si>
  <si>
    <t>Jieyi.He@cba.com.au</t>
  </si>
  <si>
    <t>Thomas.Lewin@cba.com.au</t>
  </si>
  <si>
    <t>eiad.yafi@cba.com.au</t>
  </si>
  <si>
    <t>Sohini.Sarkar@cba.com.au</t>
  </si>
  <si>
    <t>Maggie.MorrisAwad@cba.com.au</t>
  </si>
  <si>
    <t>Alex.Bibin@cba.com.au</t>
  </si>
  <si>
    <t>akash.sur@cba.com.au</t>
  </si>
  <si>
    <t>Ben.Simmonds@cba.com.au</t>
  </si>
  <si>
    <t>amit.asthana@cba.com.au</t>
  </si>
  <si>
    <t>AYUSH.AGRAWAL1@cba.com.au</t>
  </si>
  <si>
    <t>Angelica.Chowdhury@cba.com.au</t>
  </si>
  <si>
    <t>CheeLee.Chong@cba.com.au</t>
  </si>
  <si>
    <t>anil.malugol@cba.com.au</t>
  </si>
  <si>
    <t>chanly@cba.com.au</t>
  </si>
  <si>
    <t>Ashanie.DeAlwisGunathillake@cba.com.au</t>
  </si>
  <si>
    <t>Marie.daCosta@cba.com.au</t>
  </si>
  <si>
    <t>bharaneedharan.tmr@cba.com.au</t>
  </si>
  <si>
    <t>Daniel.Salek@cba.com.au</t>
  </si>
  <si>
    <t>Pankaj.Mathur@cba.com.au</t>
  </si>
  <si>
    <t>blake.bentley@cba.com.au</t>
  </si>
  <si>
    <t>Hansal.Trivedi@cba.com.au</t>
  </si>
  <si>
    <t>Shashi.ShankarKumar@cba.com.au</t>
  </si>
  <si>
    <t>darshan.b@cba.com.au</t>
  </si>
  <si>
    <t>Richard.Zhong@cba.com.au</t>
  </si>
  <si>
    <t>Johnny.Ku@cba.com.au</t>
  </si>
  <si>
    <t>Sourabh.Kath@cba.com.au</t>
  </si>
  <si>
    <t>denis.kim1@cba.com.au</t>
  </si>
  <si>
    <t>LingYu.Choi@cba.com.au</t>
  </si>
  <si>
    <t>Srikanth.Yerramala@cba.com.au</t>
  </si>
  <si>
    <t>dicky.djohan@commbank.co.id</t>
  </si>
  <si>
    <t>Shishir.Goswami1@cba.com.au</t>
  </si>
  <si>
    <t>Fusun.Yu@cba.com.au</t>
  </si>
  <si>
    <t>arman.abrahamyan@cba.com.au</t>
  </si>
  <si>
    <t>Eiad Yafi</t>
  </si>
  <si>
    <t>Benjamen.Brown@cba.com.au</t>
  </si>
  <si>
    <t>Medhavi.Gupta@cba.com.au</t>
  </si>
  <si>
    <t>bhuvneshwar.kumar@cba.com.au</t>
  </si>
  <si>
    <t>Mary Ballener</t>
  </si>
  <si>
    <t>DeeshaHemant.Musale@cba.com.au</t>
  </si>
  <si>
    <t>akhila.chinta@cba.com.au</t>
  </si>
  <si>
    <t>akanksha.utpal@cba.com.au</t>
  </si>
  <si>
    <t>Alec.Zhang@cba.com.au</t>
  </si>
  <si>
    <t>Alex.CHAN1@cba.com.au</t>
  </si>
  <si>
    <t>Alistair.MacArthur@cba.com.au</t>
  </si>
  <si>
    <t>Alexander.Bunyan@cba.com.au</t>
  </si>
  <si>
    <t>alex.bibin@cba.com.au</t>
  </si>
  <si>
    <t>Alister.Palmer@CBA.COM.AU</t>
  </si>
  <si>
    <t>Bipin.Gregory@cba.com.au</t>
  </si>
  <si>
    <t>angelica.chowdhury@cba.com.au</t>
  </si>
  <si>
    <t>Bill.Meehan@cba.com.au</t>
  </si>
  <si>
    <t>Ann.Kim@cba.com.au</t>
  </si>
  <si>
    <t>Chiranjeevi.Yadla@cba.com.au</t>
  </si>
  <si>
    <t>anithasubhashini.anandkumarpandian@cba.com.au</t>
  </si>
  <si>
    <t>Ashwin.Srinivasan@cba.com.au</t>
  </si>
  <si>
    <t>Edward.Law@cba.com.au</t>
  </si>
  <si>
    <t>apurva.kulkarni@cba.com.au</t>
  </si>
  <si>
    <t>Dhruthi.HV@cba.com.au</t>
  </si>
  <si>
    <t>BarshanMukhar.Das@cba.com.au</t>
  </si>
  <si>
    <t>Jin.Liu@cba.com.au</t>
  </si>
  <si>
    <t>ayush.agrawal1@cba.com.au</t>
  </si>
  <si>
    <t>Janey.Chen1@cba.com.au</t>
  </si>
  <si>
    <t>catherine.spurs@cbaiq.com.au</t>
  </si>
  <si>
    <t>ben.simmonds@cba.com.au</t>
  </si>
  <si>
    <t>Karthika.Mohan@cba.com.au</t>
  </si>
  <si>
    <t>Chetan.Ganjihal@cba.com.au</t>
  </si>
  <si>
    <t>benjamen.brown@cba.com.au</t>
  </si>
  <si>
    <t>Damian.Chimes@cba.com.au</t>
  </si>
  <si>
    <t>Nafisul.Haque@cba.com.au</t>
  </si>
  <si>
    <t>bikash.sahu@cba.com.au</t>
  </si>
  <si>
    <t>Fahim.Zakir@cba.com.au</t>
  </si>
  <si>
    <t>Padmasri.Patranabish@cba.com.au</t>
  </si>
  <si>
    <t>bipin.gregory@cba.com.au</t>
  </si>
  <si>
    <t>Georgina.Zu@cba.com.au</t>
  </si>
  <si>
    <t>Sachin.Haldankar@cba.com.au</t>
  </si>
  <si>
    <t>daniel.salek@cba.com.au</t>
  </si>
  <si>
    <t>Ratnesh.Sharma@cba.com.au</t>
  </si>
  <si>
    <t>Jemina.Yuson@cba.com.au</t>
  </si>
  <si>
    <t>deeshahemant.musale@cba.com.au</t>
  </si>
  <si>
    <t>Lane.Shen@cba.com.au</t>
  </si>
  <si>
    <t>Tannaz.Shams@cba.com.au</t>
  </si>
  <si>
    <t>edward.law@cba.com.au</t>
  </si>
  <si>
    <t>Sidney.Tandjiria@cba.com.au</t>
  </si>
  <si>
    <t>m.s@cba.com.au</t>
  </si>
  <si>
    <t>Apurva.Kulkarni@cba.com.au</t>
  </si>
  <si>
    <t>amanda.nardi@cba.com.au</t>
  </si>
  <si>
    <t>ANITHASUBHASHINI.AnandKumarPandian@cba.com.au</t>
  </si>
  <si>
    <t>Amanda.Tan@cba.com.au</t>
  </si>
  <si>
    <t>amar.dutta@cba.com.au</t>
  </si>
  <si>
    <t>Andrea.Nicastro@cba.com.au</t>
  </si>
  <si>
    <t>Bikash.Sahu@cba.com.au</t>
  </si>
  <si>
    <t>andre.italiano@cba.com.au</t>
  </si>
  <si>
    <t>Animesh.Bagchi@cba.com.au</t>
  </si>
  <si>
    <t>andy.hu@cba.com.au</t>
  </si>
  <si>
    <t>Ankit.Kumar4@cba.com.au</t>
  </si>
  <si>
    <t>Danish.Hotta@cba.com.au</t>
  </si>
  <si>
    <t>anthony.deng@cba.com.au</t>
  </si>
  <si>
    <t>Asli.Yoruk@cba.com.au</t>
  </si>
  <si>
    <t>Deepika.Ramiah@cba.com.au</t>
  </si>
  <si>
    <t>anupama.lakshmanan@cba.com.au</t>
  </si>
  <si>
    <t>Ayush.Jawanjal1@cba.com.au</t>
  </si>
  <si>
    <t>anurag.dixit@cba.com.au</t>
  </si>
  <si>
    <t>Azam.MohiUddinMohammed@cba.com.au</t>
  </si>
  <si>
    <t>anusha.lebaka@cba.com.au</t>
  </si>
  <si>
    <t>Baban.NathaMali@cba.com.au</t>
  </si>
  <si>
    <t>Eiad.Yafi@cba.com.au</t>
  </si>
  <si>
    <t>aranyak.bhattacharya@cba.com.au</t>
  </si>
  <si>
    <t>beatrice.chan1@cba.com.au</t>
  </si>
  <si>
    <t>Irina.Ivanova@cba.com.au</t>
  </si>
  <si>
    <t>ashique.p@cba.com.au</t>
  </si>
  <si>
    <t>Harvey.Yan@cba.com.au</t>
  </si>
  <si>
    <t>Bronte.Pendergast1@cba.com.au</t>
  </si>
  <si>
    <t>avinav.goel@cba.com.au</t>
  </si>
  <si>
    <t>carmodge@cba.com.au</t>
  </si>
  <si>
    <t>jonathan.carr@cba.com.au</t>
  </si>
  <si>
    <t>ayushi.sharma2@cba.com.au</t>
  </si>
  <si>
    <t>Cavill.Dias@cba.com.au</t>
  </si>
  <si>
    <t>barath.bose@cba.com.au</t>
  </si>
  <si>
    <t>Chanaka.Rupasinghe@cba.com.au</t>
  </si>
  <si>
    <t>bianca.mueller@cba.com.au</t>
  </si>
  <si>
    <t>mary.ballener@h2o.ai</t>
  </si>
  <si>
    <t>Devin.Lee@cba.com.au</t>
  </si>
  <si>
    <t>Nivedita.Nivedita@cba.com.au</t>
  </si>
  <si>
    <t>binay.siddharth@cba.com.au</t>
  </si>
  <si>
    <t>Michael.Cao@cba.com.au</t>
  </si>
  <si>
    <t>Gaurav.Chandna@cba.com.au</t>
  </si>
  <si>
    <t>Peter.Senjak@cbaiq.com.au</t>
  </si>
  <si>
    <t>bradford.heap@cba.com.au</t>
  </si>
  <si>
    <t>Harrison.Chong@cba.com.au</t>
  </si>
  <si>
    <t>Piers.Bird@cba.com.au</t>
  </si>
  <si>
    <t>caleb.fong@cba.com.au</t>
  </si>
  <si>
    <t>Himanshu.Khurana1@cba.com.au</t>
  </si>
  <si>
    <t>Rahul.Tiwari@cba.com.au</t>
  </si>
  <si>
    <t>chitra.raju2@cba.com.au</t>
  </si>
  <si>
    <t>Hongxu.Chen@cba.com.au</t>
  </si>
  <si>
    <t>chris.tenberge@cba.com.au</t>
  </si>
  <si>
    <t>Ilya.Verenich@cba.com.au</t>
  </si>
  <si>
    <t>christopher.rais@cba.com.au</t>
  </si>
  <si>
    <t>James.Brodnik@cbaiq.com.au</t>
  </si>
  <si>
    <t>ronny.kol@cba.com.au</t>
  </si>
  <si>
    <t>conor.geoghegan@cba.com.au</t>
  </si>
  <si>
    <t>James.Peterson@cba.com.au</t>
  </si>
  <si>
    <t>david.wang4@cba.com.au</t>
  </si>
  <si>
    <t>Justin.Lee4@cba.com.au</t>
  </si>
  <si>
    <t>shivam.bansal@h2o.ai</t>
  </si>
  <si>
    <t>david.webb1@cba.com.au</t>
  </si>
  <si>
    <t>RUMIT.JAIN@cba.com.au</t>
  </si>
  <si>
    <t>Justin.Lont@cbaiq.com.au</t>
  </si>
  <si>
    <t>deep.shrivastava@cba.com.au</t>
  </si>
  <si>
    <t>Laavanya.Sundeep@cba.com.au</t>
  </si>
  <si>
    <t>Subashchander.CB@cba.com.au</t>
  </si>
  <si>
    <t>dora.tindiglia@cba.com.au</t>
  </si>
  <si>
    <t>louisa.hoogduin@cbaiq.com.au</t>
  </si>
  <si>
    <t>Tamal.Acharya@cba.com.au</t>
  </si>
  <si>
    <t>edelyn.ouano@cba.com.au</t>
  </si>
  <si>
    <t>Shubham.Kaushik@cba.com.au</t>
  </si>
  <si>
    <t>Luiz.Pizzato1@cba.com.au</t>
  </si>
  <si>
    <t>Upasana.Singh1@cba.com.au</t>
  </si>
  <si>
    <t>elizabeth.tsang@cba.com.au</t>
  </si>
  <si>
    <t>Maheshwari.A@cba.com.au</t>
  </si>
  <si>
    <t>Wei.Su@cba.com.au</t>
  </si>
  <si>
    <t>emaad.khan@cba.com.au</t>
  </si>
  <si>
    <t>Manab.Chetia@cba.com.au</t>
  </si>
  <si>
    <t>Yashas.D@cba.com.au</t>
  </si>
  <si>
    <t>abhishek.gupta3@cba.com.au</t>
  </si>
  <si>
    <t>Achint.Kumar@cba.com.au</t>
  </si>
  <si>
    <t>alexander.bunyan@cba.com.au</t>
  </si>
  <si>
    <t>Amit Asthana</t>
  </si>
  <si>
    <t>Ally.Dang@cba.com.au</t>
  </si>
  <si>
    <t>ashanie.dealwisgunathillake@cba.com.au</t>
  </si>
  <si>
    <t>Genevieve Richards</t>
  </si>
  <si>
    <t>bradley.fitzgibbon@cba.com.au</t>
  </si>
  <si>
    <t>Pranjal.Singh@cba.com.au</t>
  </si>
  <si>
    <t>chiranjeevi.yadla@cba.com.au</t>
  </si>
  <si>
    <t>Pankaj Mathur</t>
  </si>
  <si>
    <t>Hiran.Ganegedara@cba.com.au</t>
  </si>
  <si>
    <t>Akanksha.Utpal@cba.com.au</t>
  </si>
  <si>
    <t>adam.lowey@cba.com.au</t>
  </si>
  <si>
    <t>Akanksha Utpal</t>
  </si>
  <si>
    <t>akshaya.bansal@cba.com.au</t>
  </si>
  <si>
    <t>anguscharles.cripps@cba.com.au</t>
  </si>
  <si>
    <t>Bipin Gregory</t>
  </si>
  <si>
    <t>anne.thai1@cbaiq.com.au</t>
  </si>
  <si>
    <t>bhaskar.reddy3@cba.com.au</t>
  </si>
  <si>
    <t>Marie da Costa</t>
  </si>
  <si>
    <t>david.mottershead@cba.com.au</t>
  </si>
  <si>
    <t>bicky.ealias@cba.com.au</t>
  </si>
  <si>
    <t>Medhavi Gupta</t>
  </si>
  <si>
    <t>Eric.Kwok@cba.com.au</t>
  </si>
  <si>
    <t>cleo.munns@cba.com.au</t>
  </si>
  <si>
    <t>Pranjal Singh</t>
  </si>
  <si>
    <t>James.Meldrum1@cba.com.au</t>
  </si>
  <si>
    <t>daniel.berson@cba.com.au</t>
  </si>
  <si>
    <t>Ratnesh Sharma</t>
  </si>
  <si>
    <t>Jayasurya.S@cba.com.au</t>
  </si>
  <si>
    <t>debarupa.saha@cba.com.au</t>
  </si>
  <si>
    <t>Sachin Haldankar</t>
  </si>
  <si>
    <t>Jyoti.Obia1@cba.com.au</t>
  </si>
  <si>
    <t>faisal.zia@cbaiq.com.au</t>
  </si>
  <si>
    <t>gaurav.kumar5@cba.com.au</t>
  </si>
  <si>
    <t>nancy.arora@cba.com.au</t>
  </si>
  <si>
    <t>harvey.yan@cba.com.au</t>
  </si>
  <si>
    <t>irina.ivanova@cba.com.au</t>
  </si>
  <si>
    <t>ParvathareddyVenkataSravanth.Reddy@cba.com.au</t>
  </si>
  <si>
    <t>karthika.mohan@cba.com.au</t>
  </si>
  <si>
    <t>ian.gould@cba.com.au</t>
  </si>
  <si>
    <t>Norman.Redfern@cba.com.au</t>
  </si>
  <si>
    <t>ibrahim.sakka1@cba.com.au</t>
  </si>
  <si>
    <t>Novin.Wijesundara@cba.com.au</t>
  </si>
  <si>
    <t>jayden.su@cba.com.au</t>
  </si>
  <si>
    <t>joseph.thomas@cba.com.au</t>
  </si>
  <si>
    <t>Puneet.Samnani@cba.com.au</t>
  </si>
  <si>
    <t>kanishk.jain@cba.com.au</t>
  </si>
  <si>
    <t>Rebecca.Chan@cba.com.au</t>
  </si>
  <si>
    <t>kate.pascoe@cba.com.au</t>
  </si>
  <si>
    <t>rim.haidar@cba.com.au</t>
  </si>
  <si>
    <t>kaustubhsharad.rege@cba.com.au</t>
  </si>
  <si>
    <t>RISHABH.JAIN@cba.com.au</t>
  </si>
  <si>
    <t>kavitha.sekar1@cba.com.au</t>
  </si>
  <si>
    <t>Robert.Clifford@cba.com.au</t>
  </si>
  <si>
    <t>kieren.lam@cba.com.au</t>
  </si>
  <si>
    <t>likhithchowdary.adusumilli@cba.com.au</t>
  </si>
  <si>
    <t>manindhar.krishnamurthy@cba.com.au</t>
  </si>
  <si>
    <t>Thireindar.Min@cba.com.au</t>
  </si>
  <si>
    <t>manohar.gupta@cba.com.au</t>
  </si>
  <si>
    <t>mary.ballener@cba.com.au</t>
  </si>
  <si>
    <t>Tyrone.Pollard@cba.com.au</t>
  </si>
  <si>
    <t>mary.li@cba.com.au</t>
  </si>
  <si>
    <t>Monica.MunozCastillo@cba.com.au</t>
  </si>
  <si>
    <t>gen.richards@h2o.ai</t>
  </si>
  <si>
    <t>asad.younis@cba.com.au</t>
  </si>
  <si>
    <t>Benjamin.Wu@cba.com.au</t>
  </si>
  <si>
    <t>eryx.harb@cba.com.au</t>
  </si>
  <si>
    <t>Mark.Greenaway@cba.com.au</t>
  </si>
  <si>
    <t>eugene.gerrard@cba.com.au</t>
  </si>
  <si>
    <t>Martin.Cassar@cba.com.au</t>
  </si>
  <si>
    <t>genevieve.richards@cba.com.au</t>
  </si>
  <si>
    <t>Naomi.RanjbarKermany@cba.com.au</t>
  </si>
  <si>
    <t>hansal.trivedi@cba.com.au</t>
  </si>
  <si>
    <t>Nicole.Huang@cba.com.au</t>
  </si>
  <si>
    <t>janey.chen1@cba.com.au</t>
  </si>
  <si>
    <t>paul.watson@cba.com.au</t>
  </si>
  <si>
    <t>jieyi.he@cba.com.au</t>
  </si>
  <si>
    <t>PrashantVijaykumar.Lawhatre@cba.com.au</t>
  </si>
  <si>
    <t>jin.liu@cba.com.au</t>
  </si>
  <si>
    <t>Pritwish.Mitra@cba.com.au</t>
  </si>
  <si>
    <t>johnny.ku@cba.com.au</t>
  </si>
  <si>
    <t>Pulak.Rawat@cba.com.au</t>
  </si>
  <si>
    <t>lingyu.choi@cba.com.au</t>
  </si>
  <si>
    <t>Supratim.Haldar@cba.com.au</t>
  </si>
  <si>
    <t>marie.dacosta@cba.com.au</t>
  </si>
  <si>
    <t>Tianyi.Liu@cba.com.au</t>
  </si>
  <si>
    <t>medhavi.gupta@cba.com.au</t>
  </si>
  <si>
    <t>Vincent.Khang@cba.com.au</t>
  </si>
  <si>
    <t>meghashree.sridhar@cba.com.au</t>
  </si>
  <si>
    <t>Viraj.Kulathunge@cba.com.au</t>
  </si>
  <si>
    <t>michael.cao@cba.com.au</t>
  </si>
  <si>
    <t>Wei.He@cba.com.au</t>
  </si>
  <si>
    <t>nafisul.haque@cba.com.au</t>
  </si>
  <si>
    <t>netali.agrawal@cba.com.au</t>
  </si>
  <si>
    <t>norman.redfern@cba.com.au</t>
  </si>
  <si>
    <t>novin.wijesundara@cba.com.au</t>
  </si>
  <si>
    <t>pankaj.mathur@cba.com.au</t>
  </si>
  <si>
    <t>parvathareddyvenkatasravanth.reddy@cba.com.au</t>
  </si>
  <si>
    <t>piers.bird@cba.com.au</t>
  </si>
  <si>
    <t>pranjal.singh@cba.com.au</t>
  </si>
  <si>
    <t>puneet.samnani@cba.com.au</t>
  </si>
  <si>
    <t>ray.chen1@cba.com.au</t>
  </si>
  <si>
    <t>rebecca.chan@cba.com.au</t>
  </si>
  <si>
    <t>richard.zhong@cba.com.au</t>
  </si>
  <si>
    <t>rishabh.jain@cba.com.au</t>
  </si>
  <si>
    <t>robert.clifford@cba.com.au</t>
  </si>
  <si>
    <t>sachin.haldankar@cba.com.au</t>
  </si>
  <si>
    <t>sayonisinha.chowdhury@cba.com.au</t>
  </si>
  <si>
    <t>shishir.goswami1@cba.com.au</t>
  </si>
  <si>
    <t>sidney.tandjiria@cba.com.au</t>
  </si>
  <si>
    <t>sohini.sarkar@cba.com.au</t>
  </si>
  <si>
    <t>sourabh.kath@cba.com.au</t>
  </si>
  <si>
    <t>tamal.acharya@cba.com.au</t>
  </si>
  <si>
    <t>thireindar.min@cba.com.au</t>
  </si>
  <si>
    <t>thomas.lewin@cba.com.au</t>
  </si>
  <si>
    <t>tyrone.pollard@cba.com.au</t>
  </si>
  <si>
    <t>yashas.d@cba.com.au</t>
  </si>
  <si>
    <t>engin.aygun@cba.com.au</t>
  </si>
  <si>
    <t>Tamal Acharya</t>
  </si>
  <si>
    <t>Marcus.Li@cba.com.au</t>
  </si>
  <si>
    <t>georgy.abraham@cba.com.au</t>
  </si>
  <si>
    <t>Nastaran.Faraji@cba.com.au</t>
  </si>
  <si>
    <t>gerhard.diedericks@cba.com.au</t>
  </si>
  <si>
    <t xml:space="preserve">Netali.Agrawal@cba.com.au  </t>
  </si>
  <si>
    <t>gundabattula.ananthkalyanchakravarthy@cba.com.au</t>
  </si>
  <si>
    <t>Nicholas.Keyes@cba.com.au</t>
  </si>
  <si>
    <t>hema.ojha@cba.com.au</t>
  </si>
  <si>
    <t>Nok.Cheng@cba.com.au</t>
  </si>
  <si>
    <t>iranna.navi@cba.com.au</t>
  </si>
  <si>
    <t>Oliver.Wang@cba.com.au</t>
  </si>
  <si>
    <t>j.archana@cba.com.au</t>
  </si>
  <si>
    <t>Patricia.Kavinski@cba.com.au</t>
  </si>
  <si>
    <t>jaeyoung.manabat@cba.com.au</t>
  </si>
  <si>
    <t>Patrick.Songco1@cba.com.au</t>
  </si>
  <si>
    <t>jan.gluschke@cba.com.au</t>
  </si>
  <si>
    <t>Paul.Scaffidi@cba.com.au</t>
  </si>
  <si>
    <t>jian.wan@cba.com.au</t>
  </si>
  <si>
    <t>Prashant.Tataskar@cba.com.au</t>
  </si>
  <si>
    <t>kaavya.sriskandaraja@cba.com.au</t>
  </si>
  <si>
    <t>Rakhesh.Rajendran-Nair@cba.com.au</t>
  </si>
  <si>
    <t>kavita.jaiswal@cba.com.au</t>
  </si>
  <si>
    <t>Ritwik.Chattaraj@cba.com.au</t>
  </si>
  <si>
    <t>kevin.herft@cba.com.au</t>
  </si>
  <si>
    <t>Rohan.Rao@cba.com.au</t>
  </si>
  <si>
    <t>kiranmai.kota@cba.com.au</t>
  </si>
  <si>
    <t>Ryan.Lee3@cba.com.au</t>
  </si>
  <si>
    <t>kitty.to@cba.com.au</t>
  </si>
  <si>
    <t>Saba.Momeni@cba.com.au</t>
  </si>
  <si>
    <t>kshitij.pandey1@cba.com.au</t>
  </si>
  <si>
    <t>Samip.Kumar@cba.com.au</t>
  </si>
  <si>
    <t>laura.moore@cba.com.au</t>
  </si>
  <si>
    <t>Sathishkumar.Veeraswamy@cba.com.au</t>
  </si>
  <si>
    <t>leigh.morrell@cba.com.au</t>
  </si>
  <si>
    <t>Shikha.Jaiswal@cba.com.au</t>
  </si>
  <si>
    <t>leo.yang@cba.com.au</t>
  </si>
  <si>
    <t>Shivam.Bansal@cba.com.au</t>
  </si>
  <si>
    <t>lian.norliansyah@cba.com.au</t>
  </si>
  <si>
    <t>Shreya.Sodhiya@cba.com.au</t>
  </si>
  <si>
    <t>liang.zhao@cba.com.au</t>
  </si>
  <si>
    <t>Simran.Behl@cba.com.au</t>
  </si>
  <si>
    <t>lilian.liu3@cba.com.au</t>
  </si>
  <si>
    <t>Sunil.Bast1@cba.com.au</t>
  </si>
  <si>
    <t>llyam.co@cba.com.au</t>
  </si>
  <si>
    <t>SurajKumar.Gorai@cba.com.au</t>
  </si>
  <si>
    <t>louisa.hoogduin@cba.com.au</t>
  </si>
  <si>
    <t>Taraprasanna.SahaBabu@cba.com.au</t>
  </si>
  <si>
    <t>lucinda.fayad@cba.com.au</t>
  </si>
  <si>
    <t>terry.spek@cba.com.au</t>
  </si>
  <si>
    <t>manjula.sridhar@cba.com.au</t>
  </si>
  <si>
    <t>Thomas.Crawley@cba.com.au</t>
  </si>
  <si>
    <t>margie.chi@cba.com.au</t>
  </si>
  <si>
    <t>Thomas.Ye@cba.com.au</t>
  </si>
  <si>
    <t>martin.wiesenhaan@cba.com.au</t>
  </si>
  <si>
    <t>Troy.Le@cba.com.au</t>
  </si>
  <si>
    <t>maziya.sarangpurwala@cba.com.au</t>
  </si>
  <si>
    <t>vilberto.noerjanto1@cba.com.au</t>
  </si>
  <si>
    <t>michael.giardullo1@cba.com.au</t>
  </si>
  <si>
    <t>william.smith3@cba.com.au</t>
  </si>
  <si>
    <t>michael.rick@cba.com.au</t>
  </si>
  <si>
    <t>xiaomeng.yao@cba.com.au</t>
  </si>
  <si>
    <t>miranda.sum1@cba.com.au</t>
  </si>
  <si>
    <t>yuz9@cba.com.au</t>
  </si>
  <si>
    <t>mukul.suresh@cba.com.au</t>
  </si>
  <si>
    <t>Zack.Tran@cba.com.au</t>
  </si>
  <si>
    <t>muralish@cba.com.au</t>
  </si>
  <si>
    <t>myrna.kennedy@cba.com.au</t>
  </si>
  <si>
    <t>nagasanketh.tt1@cba.com.au</t>
  </si>
  <si>
    <t>namita.rani@cba.com.au</t>
  </si>
  <si>
    <t>neilparashar.jha@cba.com.au</t>
  </si>
  <si>
    <t>nischay.gupta@cba.com.au</t>
  </si>
  <si>
    <t>nishant.jain@cba.com.au</t>
  </si>
  <si>
    <t>nishi.varshney@cba.com.au</t>
  </si>
  <si>
    <t>nivetha.s@cba.com.au</t>
  </si>
  <si>
    <t>oliver.brown@cba.com.au</t>
  </si>
  <si>
    <t>olivia.wang@cba.com.au</t>
  </si>
  <si>
    <t>pankaj.kumar2@cba.com.au</t>
  </si>
  <si>
    <t>pankajkumar.patel@cba.com.au</t>
  </si>
  <si>
    <t>patrick.souksavath@cba.com.au</t>
  </si>
  <si>
    <t>pooja.patil@cba.com.au</t>
  </si>
  <si>
    <t>pooja.wali@cba.com.au</t>
  </si>
  <si>
    <t>prajnyaparamita.mishra@cba.com.au</t>
  </si>
  <si>
    <t>pramod.s@cba.com.au</t>
  </si>
  <si>
    <t>prashant.jayaswal@cba.com.au</t>
  </si>
  <si>
    <t>preet.goenka@cba.com.au</t>
  </si>
  <si>
    <t>priyanithin.kothagundla@cba.com.au</t>
  </si>
  <si>
    <t>priyanka.bishnoi@cba.com.au</t>
  </si>
  <si>
    <t>radhika.didwania@cba.com.au</t>
  </si>
  <si>
    <t>raghav.lall@cba.com.au</t>
  </si>
  <si>
    <t>raghav.upadhyay@cba.com.au</t>
  </si>
  <si>
    <t>rahulkumar.singh@cba.com.au</t>
  </si>
  <si>
    <t>rajarajeswari.sk@cba.com.au</t>
  </si>
  <si>
    <t>ramakrishnan.a@cba.com.au</t>
  </si>
  <si>
    <t>ramu.thiyagarajan@cba.com.au</t>
  </si>
  <si>
    <t>ramya.g@cba.com.au</t>
  </si>
  <si>
    <t>rashmi.raghunath@cba.com.au</t>
  </si>
  <si>
    <t>rebecca.hsieh@cba.com.au</t>
  </si>
  <si>
    <t>ritesh.shetty1@cba.com.au</t>
  </si>
  <si>
    <t>rohin.chhabra@cba.com.au</t>
  </si>
  <si>
    <t>ronald.leung@cba.com.au</t>
  </si>
  <si>
    <t>rusty.dai@cba.com.au</t>
  </si>
  <si>
    <t>ryan.an1@cba.com.au</t>
  </si>
  <si>
    <t>sagar.bamnikar@cba.com.au</t>
  </si>
  <si>
    <t>sahana.bhat@cba.com.au</t>
  </si>
  <si>
    <t>sakshi.thakur@cba.com.au</t>
  </si>
  <si>
    <t>samridhi.sood@cba.com.au</t>
  </si>
  <si>
    <t>saravanakumar.krishnan@cba.com.au</t>
  </si>
  <si>
    <t>saurabh.sehgal@cba.com.au</t>
  </si>
  <si>
    <t>shafiquddinahmed.mohammedriyaz@cba.com.au</t>
  </si>
  <si>
    <t>shaik.saleem1@cba.com.au</t>
  </si>
  <si>
    <t>sheilajames.prabhakar@cba.com.au</t>
  </si>
  <si>
    <t>sherin.thomas1@cba.com.au</t>
  </si>
  <si>
    <t>shirley.wilson1@cba.com.au</t>
  </si>
  <si>
    <t>shobhitkumar.srivastava@cba.com.au</t>
  </si>
  <si>
    <t>shruti.prabhu@cba.com.au</t>
  </si>
  <si>
    <t>shubha.kasavalli@cba.com.au</t>
  </si>
  <si>
    <t>sibasankar.samal@cba.com.au</t>
  </si>
  <si>
    <t>siddhi.kulkarni@cba.com.au</t>
  </si>
  <si>
    <t>stephanie.fong@cba.com.au</t>
  </si>
  <si>
    <t>steven.zhang@cba.com.au</t>
  </si>
  <si>
    <t>subha.radhakrishnan@cba.com.au</t>
  </si>
  <si>
    <t>sumedha.sinha@cba.com.au</t>
  </si>
  <si>
    <t>sumit.upadhyay@cba.com.au</t>
  </si>
  <si>
    <t>suneel.sahu@cba.com.au</t>
  </si>
  <si>
    <t>swetha.chekuri@cba.com.au</t>
  </si>
  <si>
    <t>swetha.r@cba.com.au</t>
  </si>
  <si>
    <t>tammy.liu@cba.com.au</t>
  </si>
  <si>
    <t>tharini.sooriyakumaran@cba.com.au</t>
  </si>
  <si>
    <t>thomas.quach1@cba.com.au</t>
  </si>
  <si>
    <t>thomas.wong@cba.com.au</t>
  </si>
  <si>
    <t>toni.toni@cba.com.au</t>
  </si>
  <si>
    <t>trishnanjan.nag@cba.com.au</t>
  </si>
  <si>
    <t>vanimanohar.daivajna@cba.com.au</t>
  </si>
  <si>
    <t>varsha.gupta1@cba.com.au</t>
  </si>
  <si>
    <t>varun.varma@cba.com.au</t>
  </si>
  <si>
    <t>vicki.lowe@cba.com.au</t>
  </si>
  <si>
    <t>vijay.menon@cba.com.au</t>
  </si>
  <si>
    <t>vikram.arora@cba.com.au</t>
  </si>
  <si>
    <t>vinodh.karun@cba.com.au</t>
  </si>
  <si>
    <t>wendy.li1@cba.com.au</t>
  </si>
  <si>
    <t>xiayi.edwards@cba.com.au</t>
  </si>
  <si>
    <t>xinli.wang@cba.com.au</t>
  </si>
  <si>
    <t>yerramala.reddy@cba.com.au</t>
  </si>
  <si>
    <t>yonghui.li@cba.com.au</t>
  </si>
  <si>
    <t>youhan.cheery@cba.com.au</t>
  </si>
  <si>
    <t>Licence Type</t>
  </si>
  <si>
    <t>email</t>
  </si>
  <si>
    <t>Title</t>
  </si>
  <si>
    <t>Department</t>
  </si>
  <si>
    <t>Department -Simplified</t>
  </si>
  <si>
    <t>Staff Name</t>
  </si>
  <si>
    <t>Emails meeting certification criteria</t>
  </si>
  <si>
    <t>Certificate Approved</t>
  </si>
  <si>
    <t>Certificate issued</t>
  </si>
  <si>
    <t>Criteria to be met</t>
  </si>
  <si>
    <t>Dev</t>
  </si>
  <si>
    <t>Jason.Tam@cba.com.au</t>
  </si>
  <si>
    <t xml:space="preserve"> Manager Modelling</t>
  </si>
  <si>
    <t xml:space="preserve"> DS - Al Labs</t>
  </si>
  <si>
    <t>CDAO -DS</t>
  </si>
  <si>
    <t>Brenton.Levin</t>
  </si>
  <si>
    <t>No</t>
  </si>
  <si>
    <t>Full</t>
  </si>
  <si>
    <t xml:space="preserve"> Data Scientist</t>
  </si>
  <si>
    <t xml:space="preserve"> A&amp;I Crew</t>
  </si>
  <si>
    <t>Tamal.Acharya</t>
  </si>
  <si>
    <t>AngusCharles.Cripps@cba.com.au</t>
  </si>
  <si>
    <t xml:space="preserve"> Technology Associate</t>
  </si>
  <si>
    <t xml:space="preserve"> ES Graduates</t>
  </si>
  <si>
    <t>CDAO - Other</t>
  </si>
  <si>
    <t>Ibrahim.Sakka1</t>
  </si>
  <si>
    <t>Full name</t>
  </si>
  <si>
    <t xml:space="preserve"> Senior Analyst- EDB Pricing Analytics</t>
  </si>
  <si>
    <t xml:space="preserve"> EDB Deposits &amp; Open Banking</t>
  </si>
  <si>
    <t>carmodge</t>
  </si>
  <si>
    <t>Date of grad</t>
  </si>
  <si>
    <t xml:space="preserve"> Insights Analytics Senior Manager</t>
  </si>
  <si>
    <t xml:space="preserve"> Fraud and Scams COE</t>
  </si>
  <si>
    <t>Landy.Huang</t>
  </si>
  <si>
    <t xml:space="preserve">Names </t>
  </si>
  <si>
    <t xml:space="preserve"> TCS Enterprise Developer</t>
  </si>
  <si>
    <t xml:space="preserve"> TCS Vendor Staff</t>
  </si>
  <si>
    <t>Georgina.Zu</t>
  </si>
  <si>
    <t>Certificate</t>
  </si>
  <si>
    <t xml:space="preserve"> Insights Analytics Analyst</t>
  </si>
  <si>
    <t>Richard Zhong</t>
  </si>
  <si>
    <t xml:space="preserve">manager </t>
  </si>
  <si>
    <t>Ibrahim.Sakka1@cba.com.au</t>
  </si>
  <si>
    <t xml:space="preserve"> RBS Analytics Graduate</t>
  </si>
  <si>
    <t xml:space="preserve"> RBS Graduates</t>
  </si>
  <si>
    <t>nancy.arora</t>
  </si>
  <si>
    <t xml:space="preserve"> Model Development Manager</t>
  </si>
  <si>
    <t xml:space="preserve"> HB&amp;CF CF Credit Risk</t>
  </si>
  <si>
    <t>Margie.Chi</t>
  </si>
  <si>
    <t xml:space="preserve"> Data Engineer</t>
  </si>
  <si>
    <t xml:space="preserve"> Analytics Platform</t>
  </si>
  <si>
    <t>Akanksha.Utpal</t>
  </si>
  <si>
    <t>Maheshwari.A</t>
  </si>
  <si>
    <t>Daniel.DeVita@cba.com.au</t>
  </si>
  <si>
    <t xml:space="preserve"> Senior Manager Data Visualisation and Reporting</t>
  </si>
  <si>
    <t>Jayasurya.S</t>
  </si>
  <si>
    <t>Shruti.Tandon@cba.com.au</t>
  </si>
  <si>
    <t xml:space="preserve"> DDS DS &amp; Advanced Modelling</t>
  </si>
  <si>
    <t>Himanshu.Khurana1</t>
  </si>
  <si>
    <t xml:space="preserve"> Model Development Senior Analyst</t>
  </si>
  <si>
    <t>Maggie.MorrisAwad</t>
  </si>
  <si>
    <t>Ashish.Sharma3@cba.com.au</t>
  </si>
  <si>
    <t xml:space="preserve"> Associate Data Scientist</t>
  </si>
  <si>
    <t xml:space="preserve"> COO Centre and Group Ops</t>
  </si>
  <si>
    <t>Novin.Wijesundara</t>
  </si>
  <si>
    <t>Sidney.Tandjiria</t>
  </si>
  <si>
    <t>Siddharath.Jain@cba.com.au</t>
  </si>
  <si>
    <t xml:space="preserve"> Senior Insights Analyst</t>
  </si>
  <si>
    <t xml:space="preserve"> C&amp;C Centre</t>
  </si>
  <si>
    <t>Shruti.Prabhu</t>
  </si>
  <si>
    <t>Shreya.Sodhiya</t>
  </si>
  <si>
    <t xml:space="preserve"> Distinguished Engineer</t>
  </si>
  <si>
    <t xml:space="preserve"> CIO for Technology</t>
  </si>
  <si>
    <t>ryan.lieu</t>
  </si>
  <si>
    <t xml:space="preserve"> Senior Manager Advice &amp; Insurance</t>
  </si>
  <si>
    <t>Ashique.P</t>
  </si>
  <si>
    <t xml:space="preserve"> Manager RBS Strategic Partnerships &amp; Marketing</t>
  </si>
  <si>
    <t xml:space="preserve"> C&amp;C Marketing &amp; Ventures</t>
  </si>
  <si>
    <t>Bharaneedharan.TMR</t>
  </si>
  <si>
    <t>shruti.tandon@cba.com.au</t>
  </si>
  <si>
    <t>Data Scientist</t>
  </si>
  <si>
    <t>CommBank.ai</t>
  </si>
  <si>
    <t>Jason.Tam</t>
  </si>
  <si>
    <t xml:space="preserve"> Strategic Insight Senior Analyst</t>
  </si>
  <si>
    <t xml:space="preserve"> Insights &amp; Data Crew</t>
  </si>
  <si>
    <t>BB</t>
  </si>
  <si>
    <t>Prashant.Tataskar</t>
  </si>
  <si>
    <t>Dipankar.HAZARIKA@cba.com.au</t>
  </si>
  <si>
    <t>Data Scientist Manager</t>
  </si>
  <si>
    <t>Dipankar.HAZARIKA</t>
  </si>
  <si>
    <t>ANITHASUBHASHINI.AnandKumarPandian</t>
  </si>
  <si>
    <t xml:space="preserve"> Senior Data Analyst</t>
  </si>
  <si>
    <t>Ratnesh.Sharma</t>
  </si>
  <si>
    <t xml:space="preserve"> Manager- Insights and Analytics</t>
  </si>
  <si>
    <t xml:space="preserve"> HB&amp;CF HB Product Innovation</t>
  </si>
  <si>
    <t>Daniel.DeVita</t>
  </si>
  <si>
    <t>Rusty.Dai</t>
  </si>
  <si>
    <t>MYRNA.KENNEDY@cba.com.au</t>
  </si>
  <si>
    <t xml:space="preserve"> Senior Analyst</t>
  </si>
  <si>
    <t>Jieyi.He</t>
  </si>
  <si>
    <t xml:space="preserve"> Manager Customer Decisioning</t>
  </si>
  <si>
    <t xml:space="preserve"> BB ADDS Opex</t>
  </si>
  <si>
    <t>Shruti Tandon</t>
  </si>
  <si>
    <t xml:space="preserve"> DS - Behavioural Science</t>
  </si>
  <si>
    <t xml:space="preserve"> Manager Analytics Communications</t>
  </si>
  <si>
    <t xml:space="preserve"> Del - MaRCC &amp; DDA</t>
  </si>
  <si>
    <t>Pulak.Rawat</t>
  </si>
  <si>
    <t>Siddhi.Kulkarni@cba.com.au</t>
  </si>
  <si>
    <t>Bill.Meehan</t>
  </si>
  <si>
    <t>Brenton.Levin@cba.com.au</t>
  </si>
  <si>
    <t xml:space="preserve"> Technology Graduate</t>
  </si>
  <si>
    <t>Sachin.Haldankar</t>
  </si>
  <si>
    <t xml:space="preserve"> External Supplier (Enterprise Services)</t>
  </si>
  <si>
    <t xml:space="preserve"> commbankai</t>
  </si>
  <si>
    <t>Apurva.Kulkarni</t>
  </si>
  <si>
    <t>Landy.Huang@cba.com.au</t>
  </si>
  <si>
    <t>Associate Data Scientist</t>
  </si>
  <si>
    <t>Jemina.Yuson</t>
  </si>
  <si>
    <t xml:space="preserve"> Insights Analyst - Strategic Partnerships &amp; Ventures</t>
  </si>
  <si>
    <t>Eric.Kwok</t>
  </si>
  <si>
    <t xml:space="preserve"> Del - Decisioning CEE</t>
  </si>
  <si>
    <t>Blake.Bentley</t>
  </si>
  <si>
    <t xml:space="preserve"> BPB Data Science Opex</t>
  </si>
  <si>
    <t>Samip.Kumar</t>
  </si>
  <si>
    <t xml:space="preserve"> Insights Analytics Senior Analyst</t>
  </si>
  <si>
    <t xml:space="preserve"> HB&amp;CF CF Personal Loans</t>
  </si>
  <si>
    <t>Harrison.Chong</t>
  </si>
  <si>
    <t xml:space="preserve"> Analyst Model Development</t>
  </si>
  <si>
    <t>Shifat.Nadi</t>
  </si>
  <si>
    <t xml:space="preserve"> Senior Data Scientist-2</t>
  </si>
  <si>
    <t xml:space="preserve"> Credit Strategy &amp; Analytics</t>
  </si>
  <si>
    <t>Tianyi.Liu</t>
  </si>
  <si>
    <t>Shruti.Prabhu@cba.com.au</t>
  </si>
  <si>
    <t>Devin.Lee</t>
  </si>
  <si>
    <t xml:space="preserve"> Associate Software Engineer</t>
  </si>
  <si>
    <t>AngusCharles.Cripps</t>
  </si>
  <si>
    <t>ryan.lieu@cba.com.au</t>
  </si>
  <si>
    <t>Data Scientist Grad</t>
  </si>
  <si>
    <t>AI Lab</t>
  </si>
  <si>
    <t>Ryan.Lee3</t>
  </si>
  <si>
    <t>Ashique.P@cba.com.au</t>
  </si>
  <si>
    <t xml:space="preserve"> Data Scientist Manager</t>
  </si>
  <si>
    <t>MYRNA.KENNEDY</t>
  </si>
  <si>
    <t>Bharaneedharan.TMR@cba.com.au</t>
  </si>
  <si>
    <t xml:space="preserve"> CommBank ai</t>
  </si>
  <si>
    <t>Manab.Chetia</t>
  </si>
  <si>
    <t>Paul.Scaffidi</t>
  </si>
  <si>
    <t xml:space="preserve"> Senior Data Engineer Design</t>
  </si>
  <si>
    <t xml:space="preserve"> ES Cat 3 &amp; 4 Projects -Closing</t>
  </si>
  <si>
    <t>Ayush.Jawanjal1</t>
  </si>
  <si>
    <t>Rusty.Dai@cba.com.au</t>
  </si>
  <si>
    <t xml:space="preserve"> Manager Capability</t>
  </si>
  <si>
    <t xml:space="preserve"> DDS Channel &amp; Customer</t>
  </si>
  <si>
    <t>Ashish.Sharma3</t>
  </si>
  <si>
    <t xml:space="preserve"> Manager, Analytics and Portfolio Optimisation</t>
  </si>
  <si>
    <t>luiz.pizzato1</t>
  </si>
  <si>
    <t>Fusun.Yu</t>
  </si>
  <si>
    <t>Senior Data Engineer Design</t>
  </si>
  <si>
    <t>CDAO Channel and Customer</t>
  </si>
  <si>
    <t>Benjamin.Wu</t>
  </si>
  <si>
    <t>Margie.Chi@cba.com.au</t>
  </si>
  <si>
    <t>Nicholas.Keyes</t>
  </si>
  <si>
    <t xml:space="preserve"> Manager - Ventures and Partnerships</t>
  </si>
  <si>
    <t>Azam.MohiUddinMohammed</t>
  </si>
  <si>
    <t xml:space="preserve"> Pricing Analytics - Senior Analyst</t>
  </si>
  <si>
    <t>Vincent.Khang</t>
  </si>
  <si>
    <t>Blake.Bentley@cba.com.au</t>
  </si>
  <si>
    <t xml:space="preserve"> Senior Data Scientist</t>
  </si>
  <si>
    <t>Siddharath.Jain</t>
  </si>
  <si>
    <t>Bipin.Gregory</t>
  </si>
  <si>
    <t>Shifat.Nadi@cba.com.au</t>
  </si>
  <si>
    <t>Insights Analytics Analyst</t>
  </si>
  <si>
    <t>C&amp;C</t>
  </si>
  <si>
    <t>Lane.Shen</t>
  </si>
  <si>
    <t xml:space="preserve"> Senior Insights Analyst - Partnerships and Ventures</t>
  </si>
  <si>
    <t>Rebecca.Chan</t>
  </si>
  <si>
    <t xml:space="preserve"> Fraud Analyst</t>
  </si>
  <si>
    <t>Johnny.Ku</t>
  </si>
  <si>
    <t xml:space="preserve"> Insights Analytics Manager</t>
  </si>
  <si>
    <t xml:space="preserve"> Systm Analytics&amp;Transformation</t>
  </si>
  <si>
    <t>CCA (Customer and Community Avocacy)</t>
  </si>
  <si>
    <t>Zack.Tran</t>
  </si>
  <si>
    <t xml:space="preserve"> Senior Product Owner</t>
  </si>
  <si>
    <t>Michael.Wu1</t>
  </si>
  <si>
    <t xml:space="preserve"> Senior Analyst Insights Analytics</t>
  </si>
  <si>
    <t xml:space="preserve"> C&amp;C CSN</t>
  </si>
  <si>
    <t>rim.haidar</t>
  </si>
  <si>
    <t>Siddhi.Kulkarni</t>
  </si>
  <si>
    <t>Patrick.Songco1</t>
  </si>
  <si>
    <t>Michael.Wu1@cba.com.au</t>
  </si>
  <si>
    <t>shruti.tandon</t>
  </si>
  <si>
    <t>Data Science Manager</t>
  </si>
  <si>
    <t>m.s</t>
  </si>
  <si>
    <t>Piers.Bird</t>
  </si>
  <si>
    <t>Achint.Kumar</t>
  </si>
  <si>
    <t xml:space="preserve"> Group Security and Tech CCO</t>
  </si>
  <si>
    <t>RISHABH.JAIN</t>
  </si>
  <si>
    <t>Baban.NathaMali</t>
  </si>
  <si>
    <t>luiz.pizzato1@cba.com.au</t>
  </si>
  <si>
    <t>AI Lab EM</t>
  </si>
  <si>
    <t>CDAO</t>
  </si>
  <si>
    <t>Shivam.Bansal</t>
  </si>
  <si>
    <t>PrashantVijaykumar.Lawhatre</t>
  </si>
  <si>
    <t>Puneet.Samnani</t>
  </si>
  <si>
    <t xml:space="preserve"> Project Bolt</t>
  </si>
  <si>
    <t>Saba.Momeni</t>
  </si>
  <si>
    <t>Preet.Goenka@cba.com.au</t>
  </si>
  <si>
    <t xml:space="preserve"> Insights Analyst</t>
  </si>
  <si>
    <t>Srikanth.Yerramala</t>
  </si>
  <si>
    <t>Padmasri.Patranabish</t>
  </si>
  <si>
    <t xml:space="preserve"> Data Scientist Senior Manager</t>
  </si>
  <si>
    <t>Oliver.Wang</t>
  </si>
  <si>
    <t>beatrice.chan1</t>
  </si>
  <si>
    <t xml:space="preserve"> Data Science Manager</t>
  </si>
  <si>
    <t>Ashwin.Srinivasan</t>
  </si>
  <si>
    <t xml:space="preserve"> Enteprise Risk CBA India</t>
  </si>
  <si>
    <t>Pritwish.Mitra</t>
  </si>
  <si>
    <t>Aaron.Huang@cba.com.au</t>
  </si>
  <si>
    <t xml:space="preserve"> Insights Analyst - Strategic Partnerships</t>
  </si>
  <si>
    <t>Ben.Simmonds</t>
  </si>
  <si>
    <t>Radhika.Didwania</t>
  </si>
  <si>
    <t>Alec.Zhang</t>
  </si>
  <si>
    <t xml:space="preserve"> C&amp;C ICP</t>
  </si>
  <si>
    <t>Bronte.Pendergast1</t>
  </si>
  <si>
    <t>Deepika.Murugan@cba.com.au</t>
  </si>
  <si>
    <t xml:space="preserve"> Manager Analytics Insights</t>
  </si>
  <si>
    <t>Ajay.Kapoor</t>
  </si>
  <si>
    <t>naomi.ranjbarkermany@cba.com.au</t>
  </si>
  <si>
    <t>Sarah.Quan</t>
  </si>
  <si>
    <t>Senior Data Scientist - Emerging Technology-2</t>
  </si>
  <si>
    <t>Emerging Tech</t>
  </si>
  <si>
    <t>Sathishkumar.Veeraswamy</t>
  </si>
  <si>
    <t xml:space="preserve"> Manager - Group Ventures</t>
  </si>
  <si>
    <t>Taraprasanna.SahaBabu</t>
  </si>
  <si>
    <t xml:space="preserve"> ADDS Payments&amp;Partnership opex</t>
  </si>
  <si>
    <t>Mark.Greenaway</t>
  </si>
  <si>
    <t>Patricia.Kavinski</t>
  </si>
  <si>
    <t xml:space="preserve"> EDB Transactions &amp; Shopping</t>
  </si>
  <si>
    <t>Benjamen.Brown</t>
  </si>
  <si>
    <t>Nastaran.Faraji</t>
  </si>
  <si>
    <t xml:space="preserve"> Data Science Delivery Lead</t>
  </si>
  <si>
    <t>Alex.Bibin</t>
  </si>
  <si>
    <t>Barath.Bose</t>
  </si>
  <si>
    <t>PriyaNithin.Kothagundla</t>
  </si>
  <si>
    <t>Ray Chen</t>
  </si>
  <si>
    <t>Ankit.Kumar4</t>
  </si>
  <si>
    <t xml:space="preserve"> HB&amp;CF HB Customer Experience</t>
  </si>
  <si>
    <t>Robert.Clifford</t>
  </si>
  <si>
    <t xml:space="preserve"> Insights Manager</t>
  </si>
  <si>
    <t>Supratim.Haldar</t>
  </si>
  <si>
    <t>Animesh.Bagchi</t>
  </si>
  <si>
    <t>Aaron.Huang</t>
  </si>
  <si>
    <t>Radhika.Didwania@cba.com.au</t>
  </si>
  <si>
    <t>siddhant.shukla</t>
  </si>
  <si>
    <t>Shikha.Jaiswal</t>
  </si>
  <si>
    <t>naomi.ranjbarkermany</t>
  </si>
  <si>
    <t xml:space="preserve"> C&amp;C CSD</t>
  </si>
  <si>
    <t>Ann.Kim</t>
  </si>
  <si>
    <t>Nivedita.Nivedita</t>
  </si>
  <si>
    <t xml:space="preserve"> Deputy CEO</t>
  </si>
  <si>
    <t>ParvathareddyVenkataSravanth.Reddy</t>
  </si>
  <si>
    <t>Marie.daCosta</t>
  </si>
  <si>
    <t>PriyaNithin.Kothagundla@cba.com.au</t>
  </si>
  <si>
    <t>SurajKumar.Gorai</t>
  </si>
  <si>
    <t xml:space="preserve"> DDS Del Spare</t>
  </si>
  <si>
    <t>Alexander.Bunyan</t>
  </si>
  <si>
    <t>akshaya.bansal</t>
  </si>
  <si>
    <t>Angelica.Chowdhury</t>
  </si>
  <si>
    <t>Alistair.MacArthur</t>
  </si>
  <si>
    <t>RUMIT.JAIN</t>
  </si>
  <si>
    <t>BarshanMukhar.Das</t>
  </si>
  <si>
    <t xml:space="preserve"> Senior Manager Data Scientist</t>
  </si>
  <si>
    <t xml:space="preserve"> CDO - Head Office</t>
  </si>
  <si>
    <t>Monica.MunozCastillo</t>
  </si>
  <si>
    <t>paul.watson</t>
  </si>
  <si>
    <t>Preet.Goenka</t>
  </si>
  <si>
    <t xml:space="preserve"> Chapter Area Lead - Decision Science - Risk &amp; Remediation Data S</t>
  </si>
  <si>
    <t>Asli.Yoruk</t>
  </si>
  <si>
    <t>Rajarajeswari.SK@cba.com.au</t>
  </si>
  <si>
    <t xml:space="preserve"> Analyst Reporting &amp; Visualisation</t>
  </si>
  <si>
    <t xml:space="preserve"> EDB Crew 1</t>
  </si>
  <si>
    <t>Taz.Razak</t>
  </si>
  <si>
    <t>Ashanie.DeAlwisGunathillake</t>
  </si>
  <si>
    <t>Rajarajeswari.SK</t>
  </si>
  <si>
    <t>Richard.Zhong</t>
  </si>
  <si>
    <t>Rohan.Rao</t>
  </si>
  <si>
    <t>Andrea.Nicastro</t>
  </si>
  <si>
    <t xml:space="preserve"> BB ADDS Business Lending Opex</t>
  </si>
  <si>
    <t>Meghashree.Sridhar</t>
  </si>
  <si>
    <t>Simran.Behl</t>
  </si>
  <si>
    <t>Marcus.Li</t>
  </si>
  <si>
    <t xml:space="preserve"> HB&amp;CF CF Credit Cards</t>
  </si>
  <si>
    <t>Ritwik.Chattaraj</t>
  </si>
  <si>
    <t>DEEP.SHRIVASTAVA@cba.com.au</t>
  </si>
  <si>
    <t>Sohini.Sarkar</t>
  </si>
  <si>
    <t>Norman.Redfern</t>
  </si>
  <si>
    <t>Sarah.Quan@cba.com.au</t>
  </si>
  <si>
    <t xml:space="preserve"> Credit Risk Manager</t>
  </si>
  <si>
    <t xml:space="preserve"> CSD COO</t>
  </si>
  <si>
    <t>Credit Risk</t>
  </si>
  <si>
    <t>Cavill.Dias</t>
  </si>
  <si>
    <t>Chanaka.Rupasinghe</t>
  </si>
  <si>
    <t xml:space="preserve"> BIQ Product Manager</t>
  </si>
  <si>
    <t xml:space="preserve"> BCB SBB and RAB Finance</t>
  </si>
  <si>
    <t>Financial Services</t>
  </si>
  <si>
    <t>Chetan.Ganjihal</t>
  </si>
  <si>
    <t>Barath.Bose@cba.com.au</t>
  </si>
  <si>
    <t xml:space="preserve"> Senior Technical Business Analyst</t>
  </si>
  <si>
    <t xml:space="preserve"> Data Analytics &amp; Reporting</t>
  </si>
  <si>
    <t>Christopher.Rais</t>
  </si>
  <si>
    <t xml:space="preserve"> Data Engineering Lead</t>
  </si>
  <si>
    <t>Damian.Chimes</t>
  </si>
  <si>
    <t>Greg.Johnstone@cba.com.au</t>
  </si>
  <si>
    <t xml:space="preserve"> Senior Project Manager</t>
  </si>
  <si>
    <t xml:space="preserve"> Property Design &amp; Construction</t>
  </si>
  <si>
    <t>Daniel.Salek</t>
  </si>
  <si>
    <t xml:space="preserve"> Manager BI Reporting Hub</t>
  </si>
  <si>
    <t xml:space="preserve"> FS BI Reporting Hub</t>
  </si>
  <si>
    <t>Danish.Hotta</t>
  </si>
  <si>
    <t xml:space="preserve"> Innovation &amp; Enablement</t>
  </si>
  <si>
    <t>DEEP.SHRIVASTAVA</t>
  </si>
  <si>
    <t xml:space="preserve"> Business Strategy Analyst</t>
  </si>
  <si>
    <t xml:space="preserve"> Strat Exec &amp; Change Centre</t>
  </si>
  <si>
    <t>H2O Support</t>
  </si>
  <si>
    <t>Deepika.Murugan</t>
  </si>
  <si>
    <t>siddhant.shukla@cbaiq.com.au</t>
  </si>
  <si>
    <t>CommBank.iq</t>
  </si>
  <si>
    <t>IB&amp;M</t>
  </si>
  <si>
    <t>DeeshaHemant.Musale</t>
  </si>
  <si>
    <t>Denis.Kim1</t>
  </si>
  <si>
    <t>Fahim.Zakir</t>
  </si>
  <si>
    <t>faisal.zia</t>
  </si>
  <si>
    <t>Greg.Johnstone</t>
  </si>
  <si>
    <t>Hansal.Trivedi</t>
  </si>
  <si>
    <t>Hiran.Ganegedara</t>
  </si>
  <si>
    <t>Hongxu.Chen</t>
  </si>
  <si>
    <t>Ilya.Verenich</t>
  </si>
  <si>
    <t>Irina.Ivanova</t>
  </si>
  <si>
    <t>James.Meldrum1</t>
  </si>
  <si>
    <t>James.Peterson</t>
  </si>
  <si>
    <t>Jin.Liu</t>
  </si>
  <si>
    <t>Jyoti.Obia1</t>
  </si>
  <si>
    <t>Karthika.Mohan</t>
  </si>
  <si>
    <t>Laavanya.Sundeep</t>
  </si>
  <si>
    <t>Licence Key for Deployment</t>
  </si>
  <si>
    <t>LingYu.Choi</t>
  </si>
  <si>
    <t>louisa.hoogduin</t>
  </si>
  <si>
    <t>Data Scientist - Emerging Technology</t>
  </si>
  <si>
    <t>terry.spek</t>
  </si>
  <si>
    <t>Technology Associate</t>
  </si>
  <si>
    <t>Thireindar.Min</t>
  </si>
  <si>
    <t xml:space="preserve"> Fraud Automation Product Owner</t>
  </si>
  <si>
    <t xml:space="preserve"> FCIA</t>
  </si>
  <si>
    <t>CSO (Security)</t>
  </si>
  <si>
    <t>Thomas.Crawley</t>
  </si>
  <si>
    <t>Senior Manager Complaints Insights
Systm Analytics&amp;Transformation</t>
  </si>
  <si>
    <t>Deputy CEO Office -Group Customer Relations
Systm Analytics&amp;Transformation</t>
  </si>
  <si>
    <t>Deputy CEO Office</t>
  </si>
  <si>
    <t>Thomas.Lewin</t>
  </si>
  <si>
    <t xml:space="preserve"> Insights and Analytics Manager Personalised Marketing</t>
  </si>
  <si>
    <t>Thomas.Ye</t>
  </si>
  <si>
    <t>Tony.Zheng</t>
  </si>
  <si>
    <t xml:space="preserve"> Oracle EPM Lead</t>
  </si>
  <si>
    <t xml:space="preserve"> FS IT Other</t>
  </si>
  <si>
    <t>Troy.Le</t>
  </si>
  <si>
    <t>Tyrone.Pollard</t>
  </si>
  <si>
    <t xml:space="preserve"> Senior Manager BI Reporting Hub</t>
  </si>
  <si>
    <t>Upasana.Singh1</t>
  </si>
  <si>
    <t>Xiayi.Edwards@cba.com.au</t>
  </si>
  <si>
    <t>vilberto.noerjanto1</t>
  </si>
  <si>
    <t>Christopher.Rais@cba.com.au</t>
  </si>
  <si>
    <t xml:space="preserve"> Performance Mgmt&amp;Fin Reporting</t>
  </si>
  <si>
    <t>Viraj.Kulathunge</t>
  </si>
  <si>
    <t>Denis.Kim1@cba.com.au</t>
  </si>
  <si>
    <t>Wei.He</t>
  </si>
  <si>
    <t>Xiayi.Edwards</t>
  </si>
  <si>
    <t xml:space="preserve"> Senior Analyst Data Science</t>
  </si>
  <si>
    <t xml:space="preserve"> Executive Manager, Strategy &amp; Innovation</t>
  </si>
  <si>
    <t>Taz.Razak@cba.com.au</t>
  </si>
  <si>
    <t>Service Ops specialist</t>
  </si>
  <si>
    <t>Delivery Perf &amp; Resilience</t>
  </si>
  <si>
    <t>GTS</t>
  </si>
  <si>
    <t xml:space="preserve"> H2O Consultant-7</t>
  </si>
  <si>
    <t xml:space="preserve"> Senior Manager , WFA Supply &amp; Enabalement</t>
  </si>
  <si>
    <t xml:space="preserve"> Workforce Analytics</t>
  </si>
  <si>
    <t>HR</t>
  </si>
  <si>
    <t>Tony.Zheng@cbaiq.com.au</t>
  </si>
  <si>
    <t xml:space="preserve"> Senior Data Engineer</t>
  </si>
  <si>
    <t xml:space="preserve"> CommBank IQ JV</t>
  </si>
  <si>
    <t>Associate</t>
  </si>
  <si>
    <t>QDAT</t>
  </si>
  <si>
    <t>Director Quant Infrastructure
QDAT Core Dept</t>
  </si>
  <si>
    <t>Senior Associate, Product Solutions</t>
  </si>
  <si>
    <t>Director- Customer Solutions</t>
  </si>
  <si>
    <t>Insights Analytics Senior Manager</t>
  </si>
  <si>
    <t xml:space="preserve"> Senior Data Scientist - Customer Analytics</t>
  </si>
  <si>
    <t xml:space="preserve"> Customer Strategy</t>
  </si>
  <si>
    <t>Marketing and Corporate Affairs</t>
  </si>
  <si>
    <t xml:space="preserve"> Fraud Product Owner</t>
  </si>
  <si>
    <t>Offics of the Chief Security Officer</t>
  </si>
  <si>
    <t xml:space="preserve"> Modelling and Analytics Analyst</t>
  </si>
  <si>
    <t xml:space="preserve"> PMRM Modelling dept</t>
  </si>
  <si>
    <t>Risk Management</t>
  </si>
  <si>
    <t>Count of GMR Attendees 27/2/2023</t>
  </si>
  <si>
    <t>Count of Completed Acquarium modules 1ABC</t>
  </si>
  <si>
    <t>Count of Bootcamp Hands on workshop 20/1/23</t>
  </si>
  <si>
    <t>Count of Created First Model (individually or part of a computation competition) submitted</t>
  </si>
  <si>
    <t>Row Labels</t>
  </si>
  <si>
    <t>Staff name</t>
  </si>
  <si>
    <t>Data</t>
  </si>
  <si>
    <t>Ajay</t>
  </si>
  <si>
    <t>Kapoor</t>
  </si>
  <si>
    <t>Ajay Kapoor</t>
  </si>
  <si>
    <t>Akanksha</t>
  </si>
  <si>
    <t>Utpal</t>
  </si>
  <si>
    <t>akhila</t>
  </si>
  <si>
    <t>chinta</t>
  </si>
  <si>
    <t>akhila chinta</t>
  </si>
  <si>
    <t>Alex</t>
  </si>
  <si>
    <t>Bibin</t>
  </si>
  <si>
    <t>Alex Bibin</t>
  </si>
  <si>
    <t>CHAN1</t>
  </si>
  <si>
    <t>Alex CHAN1</t>
  </si>
  <si>
    <t>Alexander</t>
  </si>
  <si>
    <t>Bunyan</t>
  </si>
  <si>
    <t>Alexander Bunyan</t>
  </si>
  <si>
    <t>ANITHASUBHASHINI</t>
  </si>
  <si>
    <t>AnandKumarPandian</t>
  </si>
  <si>
    <t>ANITHASUBHASHINI AnandKumarPandian</t>
  </si>
  <si>
    <t>Apurva</t>
  </si>
  <si>
    <t>Kulkarni</t>
  </si>
  <si>
    <t>Apurva Kulkarni</t>
  </si>
  <si>
    <t>AYUSH</t>
  </si>
  <si>
    <t>AGRAWAL1</t>
  </si>
  <si>
    <t>AYUSH AGRAWAL1</t>
  </si>
  <si>
    <t>Ben</t>
  </si>
  <si>
    <t>Simmonds</t>
  </si>
  <si>
    <t>Ben Simmonds</t>
  </si>
  <si>
    <t>Bikash</t>
  </si>
  <si>
    <t>Sahu</t>
  </si>
  <si>
    <t>Bikash Sahu</t>
  </si>
  <si>
    <t>Bill</t>
  </si>
  <si>
    <t>Meehan</t>
  </si>
  <si>
    <t>Bill Meehan</t>
  </si>
  <si>
    <t>Bipin</t>
  </si>
  <si>
    <t>Gregory</t>
  </si>
  <si>
    <t>chanly</t>
  </si>
  <si>
    <t>chanly@cba cba</t>
  </si>
  <si>
    <t>??</t>
  </si>
  <si>
    <t>CheeLee</t>
  </si>
  <si>
    <t>Chong</t>
  </si>
  <si>
    <t>Chee Lee Chong</t>
  </si>
  <si>
    <t>Chiranjeevi</t>
  </si>
  <si>
    <t>Yadla</t>
  </si>
  <si>
    <t>Chiranjeevi Yadla</t>
  </si>
  <si>
    <t>Danish</t>
  </si>
  <si>
    <t>Hotta</t>
  </si>
  <si>
    <t>Danish Hotta</t>
  </si>
  <si>
    <t>Deepika</t>
  </si>
  <si>
    <t>Ramiah</t>
  </si>
  <si>
    <t>Deepika Ramiah</t>
  </si>
  <si>
    <t>DeeshaHemant</t>
  </si>
  <si>
    <t>Musale</t>
  </si>
  <si>
    <t>Deesha Hemant Musale</t>
  </si>
  <si>
    <t>Dhruthi</t>
  </si>
  <si>
    <t>HV</t>
  </si>
  <si>
    <t>Dhruthi HV</t>
  </si>
  <si>
    <t>Edward</t>
  </si>
  <si>
    <t>Law</t>
  </si>
  <si>
    <t>Edward Law</t>
  </si>
  <si>
    <t>Eiad</t>
  </si>
  <si>
    <t>Yafi</t>
  </si>
  <si>
    <t>Fusun</t>
  </si>
  <si>
    <t>Yu</t>
  </si>
  <si>
    <t>Fusun Yu</t>
  </si>
  <si>
    <t>gen</t>
  </si>
  <si>
    <t>richards</t>
  </si>
  <si>
    <t>gen richards</t>
  </si>
  <si>
    <t>Harvey</t>
  </si>
  <si>
    <t>Yan</t>
  </si>
  <si>
    <t>Harvey Yan</t>
  </si>
  <si>
    <t>Irina</t>
  </si>
  <si>
    <t>Ivanova</t>
  </si>
  <si>
    <t>Irina Ivanova</t>
  </si>
  <si>
    <t>Janey</t>
  </si>
  <si>
    <t>Chen1</t>
  </si>
  <si>
    <t>Janey Chen</t>
  </si>
  <si>
    <t>Jin</t>
  </si>
  <si>
    <t>Liu</t>
  </si>
  <si>
    <t>Jin Liu</t>
  </si>
  <si>
    <t>jonathan</t>
  </si>
  <si>
    <t>carr</t>
  </si>
  <si>
    <t>jonathan carr</t>
  </si>
  <si>
    <t>Karthika</t>
  </si>
  <si>
    <t>Mohan</t>
  </si>
  <si>
    <t>Karthika Mohan</t>
  </si>
  <si>
    <t>LingYu</t>
  </si>
  <si>
    <t>Choi</t>
  </si>
  <si>
    <t>LingYu Choi</t>
  </si>
  <si>
    <t>Maggie</t>
  </si>
  <si>
    <t>MorrisAwad</t>
  </si>
  <si>
    <t>Maggie Morris Awad</t>
  </si>
  <si>
    <t>Marie</t>
  </si>
  <si>
    <t>daCosta</t>
  </si>
  <si>
    <t>mary</t>
  </si>
  <si>
    <t>ballener</t>
  </si>
  <si>
    <t>mary ballener</t>
  </si>
  <si>
    <t>Medhavi</t>
  </si>
  <si>
    <t>Gupta</t>
  </si>
  <si>
    <t>Meghashree</t>
  </si>
  <si>
    <t>Sridhar</t>
  </si>
  <si>
    <t>Meghashree Sridhar</t>
  </si>
  <si>
    <t>Michael</t>
  </si>
  <si>
    <t>Cao</t>
  </si>
  <si>
    <t>Michael Cao</t>
  </si>
  <si>
    <t>Nafisul</t>
  </si>
  <si>
    <t>Haque</t>
  </si>
  <si>
    <t>Nafisul Haque</t>
  </si>
  <si>
    <t>Netali</t>
  </si>
  <si>
    <t>Agrawal</t>
  </si>
  <si>
    <t>Netali Agrawal</t>
  </si>
  <si>
    <t>Nivedita</t>
  </si>
  <si>
    <t>Nivedita Nivedita</t>
  </si>
  <si>
    <t>Padmasri</t>
  </si>
  <si>
    <t>Patranabish</t>
  </si>
  <si>
    <t>Padmasri Patranabish</t>
  </si>
  <si>
    <t>Pankaj</t>
  </si>
  <si>
    <t>Mathur</t>
  </si>
  <si>
    <t>Peter</t>
  </si>
  <si>
    <t>Senjak</t>
  </si>
  <si>
    <t>Peter Senjak</t>
  </si>
  <si>
    <t>Piers</t>
  </si>
  <si>
    <t>Bird</t>
  </si>
  <si>
    <t>Piers Bird</t>
  </si>
  <si>
    <t>Pranjal</t>
  </si>
  <si>
    <t>Singh</t>
  </si>
  <si>
    <t>Rahul</t>
  </si>
  <si>
    <t>Tiwari</t>
  </si>
  <si>
    <t>Rahul Tiwari</t>
  </si>
  <si>
    <t>Ratnesh</t>
  </si>
  <si>
    <t>Sharma</t>
  </si>
  <si>
    <t>Ray</t>
  </si>
  <si>
    <t>Richard</t>
  </si>
  <si>
    <t>Zhong</t>
  </si>
  <si>
    <t>ronny</t>
  </si>
  <si>
    <t>kol</t>
  </si>
  <si>
    <t>ronny kol</t>
  </si>
  <si>
    <t>RUMIT</t>
  </si>
  <si>
    <t>JAIN</t>
  </si>
  <si>
    <t>RUMIT JAIN</t>
  </si>
  <si>
    <t>Sachin</t>
  </si>
  <si>
    <t>Haldankar</t>
  </si>
  <si>
    <t>SayoniSinha</t>
  </si>
  <si>
    <t>Chowdhury</t>
  </si>
  <si>
    <t>SayoniSinha Chowdhury</t>
  </si>
  <si>
    <t>Shashi</t>
  </si>
  <si>
    <t>ShankarKumar</t>
  </si>
  <si>
    <t>Shashi ShankarKumar</t>
  </si>
  <si>
    <t>Shishir</t>
  </si>
  <si>
    <t>Goswami1</t>
  </si>
  <si>
    <t>Shishir Goswami</t>
  </si>
  <si>
    <t>shivam</t>
  </si>
  <si>
    <t>bansal</t>
  </si>
  <si>
    <t>shivam bansal</t>
  </si>
  <si>
    <t>Shubham</t>
  </si>
  <si>
    <t>Kaushik</t>
  </si>
  <si>
    <t>Shubham Kaushik</t>
  </si>
  <si>
    <t>Sidney</t>
  </si>
  <si>
    <t>Tandjiria</t>
  </si>
  <si>
    <t>Sidney Tandjiria</t>
  </si>
  <si>
    <t>Sohini</t>
  </si>
  <si>
    <t>Sarkar</t>
  </si>
  <si>
    <t>Sohini Sarkar</t>
  </si>
  <si>
    <t>Sourabh</t>
  </si>
  <si>
    <t>Kath</t>
  </si>
  <si>
    <t>Sourabh Kath</t>
  </si>
  <si>
    <t>Srikanth</t>
  </si>
  <si>
    <t>Yerramala</t>
  </si>
  <si>
    <t>Srikanth Yerramala</t>
  </si>
  <si>
    <t>Subashchander</t>
  </si>
  <si>
    <t>CB</t>
  </si>
  <si>
    <t>Subashchander CB</t>
  </si>
  <si>
    <t>Tamal</t>
  </si>
  <si>
    <t>Acharya</t>
  </si>
  <si>
    <t>Tannaz</t>
  </si>
  <si>
    <t>Shams</t>
  </si>
  <si>
    <t>Tannaz Shams</t>
  </si>
  <si>
    <t>Thomas</t>
  </si>
  <si>
    <t>Lewin</t>
  </si>
  <si>
    <t>Thomas Lewin</t>
  </si>
  <si>
    <t>Upasana</t>
  </si>
  <si>
    <t>Singh1</t>
  </si>
  <si>
    <t>Upasana Singh</t>
  </si>
  <si>
    <t>Wei</t>
  </si>
  <si>
    <t>Su</t>
  </si>
  <si>
    <t>Wei Su</t>
  </si>
  <si>
    <t>Yashas</t>
  </si>
  <si>
    <t>D</t>
  </si>
  <si>
    <t>Yashas D</t>
  </si>
  <si>
    <t>Grand Total</t>
  </si>
  <si>
    <t>Capital First Letter</t>
  </si>
  <si>
    <t>Email</t>
  </si>
  <si>
    <t>Completion Date</t>
  </si>
  <si>
    <t>Akhila Chinta</t>
  </si>
  <si>
    <t>Alex Chan</t>
  </si>
  <si>
    <t>Anitha Subhashini Anand Kumar Pandian</t>
  </si>
  <si>
    <t xml:space="preserve">Chiranjeevi Yadla  </t>
  </si>
  <si>
    <t>Deesha Hemant Musale  </t>
  </si>
  <si>
    <t>Dhruthi Hv</t>
  </si>
  <si>
    <t>Maggie Morris-Awad</t>
  </si>
  <si>
    <t>Marie Da Costa</t>
  </si>
  <si>
    <t>Ronny Kol</t>
  </si>
  <si>
    <t>Rumit Jain</t>
  </si>
  <si>
    <t>Sayonisinha Chowdhury</t>
  </si>
  <si>
    <t>Shashi Shankar Kumar    </t>
  </si>
  <si>
    <t>Srikanth Reddy</t>
  </si>
  <si>
    <t>Subashchander Cb</t>
  </si>
  <si>
    <t/>
  </si>
  <si>
    <t>10 April 2023</t>
  </si>
  <si>
    <t>david.g.whiting@gmail.com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</si>
</sst>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</font>
    <font>
      <sz val="11"/>
      <color theme="1"/>
      <name val="Calibri"/>
      <family val="2"/>
    </font>
    <font>
      <sz val="10"/>
      <color rgb="FF374151"/>
      <name val="Quattrocento Sans"/>
    </font>
    <font>
      <u/>
      <sz val="11"/>
      <color rgb="FF0000FF"/>
      <name val="Calibri"/>
      <family val="2"/>
    </font>
    <font>
      <u/>
      <sz val="11"/>
      <color theme="10"/>
      <name val="Calibri"/>
      <family val="2"/>
    </font>
    <font>
      <sz val="11"/>
      <color rgb="FF3F3F76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D0CECE"/>
        <bgColor rgb="FFD0CECE"/>
      </patternFill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rgb="FFD9E2F3"/>
        <bgColor rgb="FFD9E2F3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5" fillId="4" borderId="1" xfId="0" applyFont="1" applyFill="1" applyBorder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49" fontId="4" fillId="0" borderId="0" xfId="0" applyNumberFormat="1" applyFont="1"/>
    <xf numFmtId="0" fontId="4" fillId="0" borderId="0" xfId="0" applyFont="1"/>
    <xf numFmtId="0" fontId="8" fillId="5" borderId="2" xfId="0" applyFont="1" applyFill="1" applyBorder="1" applyAlignment="1">
      <alignment horizontal="center" vertical="center"/>
    </xf>
    <xf numFmtId="0" fontId="8" fillId="5" borderId="2" xfId="0" applyFont="1" applyFill="1" applyBorder="1"/>
    <xf numFmtId="0" fontId="4" fillId="0" borderId="0" xfId="0" applyFont="1" applyAlignment="1">
      <alignment horizontal="left"/>
    </xf>
    <xf numFmtId="0" fontId="3" fillId="2" borderId="1" xfId="0" applyFont="1" applyFill="1" applyBorder="1"/>
    <xf numFmtId="0" fontId="4" fillId="6" borderId="3" xfId="0" applyFont="1" applyFill="1" applyBorder="1"/>
    <xf numFmtId="0" fontId="4" fillId="0" borderId="4" xfId="0" applyFont="1" applyBorder="1"/>
    <xf numFmtId="0" fontId="9" fillId="0" borderId="0" xfId="0" applyFont="1"/>
    <xf numFmtId="0" fontId="0" fillId="0" borderId="5" xfId="0" applyBorder="1"/>
    <xf numFmtId="0" fontId="0" fillId="0" borderId="5" xfId="0" pivotButton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Border="1"/>
    <xf numFmtId="0" fontId="0" fillId="0" borderId="10" xfId="0" applyNumberFormat="1" applyBorder="1"/>
    <xf numFmtId="0" fontId="0" fillId="0" borderId="1" xfId="0" applyNumberFormat="1" applyBorder="1"/>
    <xf numFmtId="0" fontId="0" fillId="0" borderId="11" xfId="0" applyNumberFormat="1" applyBorder="1"/>
    <xf numFmtId="0" fontId="0" fillId="0" borderId="12" xfId="0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49" fontId="2" fillId="0" borderId="0" xfId="0" applyNumberFormat="1" applyFont="1"/>
    <xf numFmtId="0" fontId="10" fillId="0" borderId="0" xfId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ertificates Issue Data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avid Whiting" refreshedDate="45055.434305671297" refreshedVersion="8" recordCount="245" xr:uid="{00000000-000A-0000-FFFF-FFFF00000000}">
  <cacheSource type="worksheet">
    <worksheetSource ref="A1:N246" sheet="Certificates Issue Data"/>
  </cacheSource>
  <cacheFields count="14">
    <cacheField name="Licence Type" numFmtId="0">
      <sharedItems containsBlank="1"/>
    </cacheField>
    <cacheField name="email" numFmtId="0">
      <sharedItems containsBlank="1"/>
    </cacheField>
    <cacheField name="Title" numFmtId="0">
      <sharedItems containsBlank="1"/>
    </cacheField>
    <cacheField name="Department" numFmtId="0">
      <sharedItems containsBlank="1"/>
    </cacheField>
    <cacheField name="Department -Simplified" numFmtId="0">
      <sharedItems containsBlank="1"/>
    </cacheField>
    <cacheField name="GMR Attendees 27/2/2023" numFmtId="0">
      <sharedItems containsBlank="1" count="69">
        <s v="Ajay.Kapoor@cba.com.au"/>
        <s v="Akanksha.Utpal@cba.com.au"/>
        <s v="akhila.chinta@cba.com.au"/>
        <s v="Alex.Bibin@cba.com.au"/>
        <s v="Alex.CHAN1@cba.com.au"/>
        <s v="Alexander.Bunyan@cba.com.au"/>
        <s v="ANITHASUBHASHINI.AnandKumarPandian@cba.com.au"/>
        <s v="Apurva.Kulkarni@cba.com.au"/>
        <s v="AYUSH.AGRAWAL1@cba.com.au"/>
        <s v="Ben.Simmonds@cba.com.au"/>
        <s v="Bikash.Sahu@cba.com.au"/>
        <s v="Bill.Meehan@cba.com.au"/>
        <s v="Bipin.Gregory@cba.com.au"/>
        <s v="chanly@cba.com.au"/>
        <s v="CheeLee.Chong@cba.com.au"/>
        <s v="Chiranjeevi.Yadla@cba.com.au"/>
        <s v="Danish.Hotta@cba.com.au"/>
        <s v="Deepika.Ramiah@cba.com.au"/>
        <s v="DeeshaHemant.Musale@cba.com.au"/>
        <s v="Dhruthi.HV@cba.com.au"/>
        <s v="Edward.Law@cba.com.au"/>
        <s v="Eiad.Yafi@cba.com.au"/>
        <s v="Fusun.Yu@cba.com.au"/>
        <s v="gen.richards@h2o.ai"/>
        <s v="Harvey.Yan@cba.com.au"/>
        <s v="Irina.Ivanova@cba.com.au"/>
        <s v="Janey.Chen1@cba.com.au"/>
        <s v="Jin.Liu@cba.com.au"/>
        <s v="jonathan.carr@cba.com.au"/>
        <s v="Karthika.Mohan@cba.com.au"/>
        <s v="LingYu.Choi@cba.com.au"/>
        <s v="Maggie.MorrisAwad@cba.com.au"/>
        <s v="Marie.daCosta@cba.com.au"/>
        <s v="mary.ballener@h2o.ai"/>
        <s v="Medhavi.Gupta@cba.com.au"/>
        <s v="Meghashree.Sridhar@cba.com.au"/>
        <s v="Michael.Cao@cba.com.au"/>
        <s v="Nafisul.Haque@cba.com.au"/>
        <s v="Netali.Agrawal@cba.com.au"/>
        <s v="Nivedita.Nivedita@cba.com.au"/>
        <s v="Padmasri.Patranabish@cba.com.au"/>
        <s v="Pankaj.Mathur@cba.com.au"/>
        <s v="Peter.Senjak@cbaiq.com.au"/>
        <s v="Piers.Bird@cba.com.au"/>
        <s v="Pranjal.Singh@cba.com.au"/>
        <s v="Rahul.Tiwari@cba.com.au"/>
        <s v="Ratnesh.Sharma@cba.com.au"/>
        <s v="Ray.Chen1@cba.com.au"/>
        <s v="Richard.Zhong@cba.com.au"/>
        <s v="ronny.kol@cba.com.au"/>
        <s v="RUMIT.JAIN@cba.com.au"/>
        <s v="Sachin.Haldankar@cba.com.au"/>
        <s v="SayoniSinha.Chowdhury@cba.com.au"/>
        <s v="Shashi.ShankarKumar@cba.com.au"/>
        <s v="Shishir.Goswami1@cba.com.au"/>
        <s v="shivam.bansal@h2o.ai"/>
        <s v="Shubham.Kaushik@cba.com.au"/>
        <s v="Sidney.Tandjiria@cba.com.au"/>
        <s v="Sohini.Sarkar@cba.com.au"/>
        <s v="Sourabh.Kath@cba.com.au"/>
        <s v="Srikanth.Yerramala@cba.com.au"/>
        <s v="Subashchander.CB@cba.com.au"/>
        <s v="Tamal.Acharya@cba.com.au"/>
        <s v="Tannaz.Shams@cba.com.au"/>
        <s v="Thomas.Lewin@cba.com.au"/>
        <s v="Upasana.Singh1@cba.com.au"/>
        <s v="Wei.Su@cba.com.au"/>
        <s v="Yashas.D@cba.com.au"/>
        <m/>
      </sharedItems>
    </cacheField>
    <cacheField name="Completed Acquarium modules 1ABC" numFmtId="0">
      <sharedItems containsBlank="1"/>
    </cacheField>
    <cacheField name="Bootcamp Hands on workshop 20/1/23" numFmtId="0">
      <sharedItems containsBlank="1"/>
    </cacheField>
    <cacheField name="Created First Model (individually or part of a computation competition) submitted" numFmtId="0">
      <sharedItems containsBlank="1"/>
    </cacheField>
    <cacheField name="Staff Name" numFmtId="0">
      <sharedItems containsBlank="1"/>
    </cacheField>
    <cacheField name="Emails meeting certification criteria" numFmtId="0">
      <sharedItems/>
    </cacheField>
    <cacheField name="Certificate Approved" numFmtId="0">
      <sharedItems/>
    </cacheField>
    <cacheField name="Certificate issued" numFmtId="0">
      <sharedItems containsBlank="1"/>
    </cacheField>
    <cacheField name="Criteria to be me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">
  <r>
    <s v="Dev"/>
    <s v="Jason.Tam@cba.com.au"/>
    <s v=" Manager Modelling"/>
    <s v=" DS - Al Labs"/>
    <s v="CDAO -DS"/>
    <x v="0"/>
    <s v="denis.kim1@cba.com.au"/>
    <s v="chanly@cba.com.au"/>
    <s v="James.Brodnik@cbaiq.com.au"/>
    <s v="Brenton.Levin"/>
    <s v="Ajay.Kapoor@cba.com.au"/>
    <s v="Certificate Approved"/>
    <s v="No"/>
    <s v="All criteria met"/>
  </r>
  <r>
    <s v="Full"/>
    <s v="Samip.Kumar@cba.com.au"/>
    <s v=" Data Scientist"/>
    <s v=" A&amp;I Crew"/>
    <s v="CDAO -DS"/>
    <x v="1"/>
    <s v="engin.aygun@cba.com.au"/>
    <s v="Shubham.Kaushik@cba.com.au"/>
    <s v="akshaya.bansal@cba.com.au"/>
    <s v="Tamal.Acharya"/>
    <s v="Akanksha.Utpal@cba.com.au"/>
    <s v="Certificate Approved"/>
    <s v="No"/>
    <s v="All criteria met"/>
  </r>
  <r>
    <s v="Dev"/>
    <s v="AngusCharles.Cripps@cba.com.au"/>
    <s v=" Technology Associate"/>
    <s v=" ES Graduates"/>
    <s v="CDAO - Other"/>
    <x v="2"/>
    <s v="aranyak.bhattacharya@cba.com.au"/>
    <s v="Ray.Chen1@cba.com.au"/>
    <s v="Rebecca.Chan@cba.com.au"/>
    <s v="Ibrahim.Sakka1"/>
    <s v="akhila.chinta@cba.com.au"/>
    <s v="Certificate Approved"/>
    <s v="No"/>
    <s v="All criteria met"/>
  </r>
  <r>
    <s v="Full"/>
    <s v="Ayush.Jawanjal1@cba.com.au"/>
    <s v=" Senior Analyst- EDB Pricing Analytics"/>
    <s v=" EDB Deposits &amp; Open Banking"/>
    <s v="CDAO - Other"/>
    <x v="3"/>
    <s v="bhuvneshwar.kumar@cba.com.au"/>
    <s v="akhila.chinta@cba.com.au"/>
    <s v="Piers.Bird@cba.com.au"/>
    <s v="carmodge"/>
    <s v="Alex.Bibin@cba.com.au"/>
    <s v="Certificate Approved"/>
    <s v="No"/>
    <s v="All criteria met"/>
  </r>
  <r>
    <s v="Full"/>
    <s v="Nicholas.Keyes@cba.com.au"/>
    <s v=" Insights Analytics Senior Manager"/>
    <s v=" Fraud and Scams COE"/>
    <s v="CDAO - Other"/>
    <x v="4"/>
    <s v="bradford.heap@cba.com.au"/>
    <s v="DeeshaHemant.Musale@cba.com.au"/>
    <s v="Nicholas.Keyes@cba.com.au"/>
    <s v="Landy.Huang"/>
    <s v="Alex.CHAN1@cba.com.au"/>
    <s v="Certificate Approved"/>
    <s v="No"/>
    <s v="All criteria met"/>
  </r>
  <r>
    <s v="Full"/>
    <s v="Azam.MohiUddinMohammed@cba.com.au"/>
    <s v=" TCS Enterprise Developer"/>
    <s v=" TCS Vendor Staff"/>
    <s v="CDAO - Other"/>
    <x v="5"/>
    <s v="daniel.salek@cba.com.au"/>
    <s v="Sidney.Tandjiria@cba.com.au"/>
    <s v="terry.spek@cba.com.au"/>
    <s v="Georgina.Zu"/>
    <s v="Alexander.Bunyan@cba.com.au"/>
    <s v="Certificate Approved"/>
    <s v="No"/>
    <s v="All criteria met"/>
  </r>
  <r>
    <s v="Full"/>
    <s v="Johnny.Ku@cba.com.au"/>
    <s v=" Insights Analytics Analyst"/>
    <s v=" EDB Deposits &amp; Open Banking"/>
    <s v="CDAO - Other"/>
    <x v="6"/>
    <s v="bicky.ealias@cba.com.au"/>
    <s v="Dhruthi.HV@cba.com.au"/>
    <s v="Himanshu.Khurana1@cba.com.au"/>
    <s v="Richard Zhong"/>
    <s v="ANITHASUBHASHINI.AnandKumarPandian@cba.com.au"/>
    <s v="Certificate Approved"/>
    <s v="No"/>
    <s v="All criteria met"/>
  </r>
  <r>
    <s v="Dev"/>
    <s v="Ibrahim.Sakka1@cba.com.au"/>
    <s v=" RBS Analytics Graduate"/>
    <s v=" RBS Graduates"/>
    <s v="CDAO - Other"/>
    <x v="7"/>
    <s v="alexander.bunyan@cba.com.au"/>
    <s v="Bipin Gregory"/>
    <s v="Benjamin.Wu@cba.com.au"/>
    <s v="nancy.arora"/>
    <s v="Apurva.Kulkarni@cba.com.au"/>
    <s v="Certificate Approved"/>
    <s v="No"/>
    <s v="All criteria met"/>
  </r>
  <r>
    <s v="Full"/>
    <s v="carmodge@cba.com.au"/>
    <s v=" Model Development Manager"/>
    <s v=" HB&amp;CF CF Credit Risk"/>
    <s v="CDAO - Other"/>
    <x v="8"/>
    <s v="chiranjeevi.yadla@cba.com.au"/>
    <s v="Maggie.MorrisAwad@cba.com.au"/>
    <s v="Hansal.Trivedi@cba.com.au"/>
    <s v="Margie.Chi"/>
    <s v="AYUSH.AGRAWAL1@cba.com.au"/>
    <s v="Certificate Approved"/>
    <s v="No"/>
    <s v="All criteria met"/>
  </r>
  <r>
    <s v="Full"/>
    <s v="Maheshwari.A@cba.com.au"/>
    <s v=" Data Engineer"/>
    <s v=" Analytics Platform"/>
    <s v="CDAO - Other"/>
    <x v="9"/>
    <s v="ashique.p@cba.com.au"/>
    <s v="Peter.Senjak@cbaiq.com.au"/>
    <s v="Oliver.Wang@cba.com.au"/>
    <s v="Akanksha.Utpal"/>
    <s v="Ben.Simmonds@cba.com.au"/>
    <s v="Certificate Approved"/>
    <s v="No"/>
    <s v="All criteria met"/>
  </r>
  <r>
    <s v="Full"/>
    <s v="Jayasurya.S@cba.com.au"/>
    <s v=" Insights Analytics Analyst"/>
    <s v=" EDB Deposits &amp; Open Banking"/>
    <s v="CDAO - Other"/>
    <x v="10"/>
    <s v="bianca.mueller@cba.com.au"/>
    <s v="RUMIT.JAIN@cba.com.au"/>
    <s v="Thireindar.Min@cba.com.au"/>
    <s v="Maheshwari.A"/>
    <s v="Bikash.Sahu@cba.com.au"/>
    <s v="Certificate Approved"/>
    <s v="No"/>
    <s v="All criteria met"/>
  </r>
  <r>
    <s v="Dev"/>
    <s v="Daniel.DeVita@cba.com.au"/>
    <s v=" Senior Manager Data Visualisation and Reporting"/>
    <s v=" A&amp;I Crew"/>
    <s v="CDAO - Other"/>
    <x v="11"/>
    <s v="anil.malugol@cba.com.au"/>
    <s v="Netali.Agrawal@cba.com.au"/>
    <s v="Angelica.Chowdhury@cba.com.au"/>
    <s v="Jayasurya.S"/>
    <s v="Bill.Meehan@cba.com.au"/>
    <s v="Certificate Approved"/>
    <s v="No"/>
    <s v="All criteria met"/>
  </r>
  <r>
    <s v="Dev"/>
    <s v="Shruti.Tandon@cba.com.au"/>
    <s v=" Data Scientist"/>
    <s v=" DDS DS &amp; Advanced Modelling"/>
    <s v="CDAO -DS"/>
    <x v="12"/>
    <s v="emaad.khan@cba.com.au"/>
    <s v="CheeLee.Chong@cba.com.au"/>
    <s v="Laavanya.Sundeep@cba.com.au"/>
    <s v="Himanshu.Khurana1"/>
    <s v="Bipin.Gregory@cba.com.au"/>
    <s v="Certificate Approved"/>
    <s v="No"/>
    <s v="All criteria met"/>
  </r>
  <r>
    <s v="Full"/>
    <s v="Eric.Kwok@cba.com.au"/>
    <s v=" Model Development Senior Analyst"/>
    <s v=" HB&amp;CF CF Credit Risk"/>
    <s v="CDAO - Other"/>
    <x v="13"/>
    <s v="chris.tenberge@cba.com.au"/>
    <s v="shivam.bansal@h2o.ai"/>
    <s v="Ann.Kim@cba.com.au"/>
    <s v="Maggie.MorrisAwad"/>
    <s v="chanly@cba.com.au"/>
    <s v="Certificate Approved"/>
    <s v="No"/>
    <s v="All criteria met"/>
  </r>
  <r>
    <s v="Dev"/>
    <s v="Ashish.Sharma3@cba.com.au"/>
    <s v=" Associate Data Scientist"/>
    <s v=" COO Centre and Group Ops"/>
    <s v="CDAO -DS"/>
    <x v="14"/>
    <s v="darshan.b@cba.com.au"/>
    <s v="Srikanth.Yerramala@cba.com.au"/>
    <s v="Vincent.Khang@cba.com.au"/>
    <s v="Novin.Wijesundara"/>
    <s v="CheeLee.Chong@cba.com.au"/>
    <s v="Certificate Approved"/>
    <s v="No"/>
    <s v="All criteria met"/>
  </r>
  <r>
    <s v="Full"/>
    <s v="Vincent.Khang@cba.com.au"/>
    <s v=" RBS Analytics Graduate"/>
    <s v=" RBS Graduates"/>
    <s v="CDAO - Other"/>
    <x v="15"/>
    <s v="daniel.berson@cba.com.au"/>
    <s v="mary.ballener@h2o.ai"/>
    <s v="Ritwik.Chattaraj@cba.com.au"/>
    <s v="Sidney.Tandjiria"/>
    <s v="Chiranjeevi.Yadla@cba.com.au"/>
    <s v="Certificate Approved"/>
    <s v="No"/>
    <s v="All criteria met"/>
  </r>
  <r>
    <s v="Dev"/>
    <s v="Siddharath.Jain@cba.com.au"/>
    <s v=" Senior Insights Analyst"/>
    <s v=" C&amp;C Centre"/>
    <s v="CDAO - Other"/>
    <x v="16"/>
    <s v="anguscharles.cripps@cba.com.au"/>
    <s v="Sachin.Haldankar@cba.com.au"/>
    <s v="Taraprasanna.SahaBabu@cba.com.au"/>
    <s v="Shruti.Prabhu"/>
    <s v="Danish.Hotta@cba.com.au"/>
    <s v="Certificate Approved"/>
    <s v="No"/>
    <s v="All criteria met"/>
  </r>
  <r>
    <s v="Full"/>
    <s v="Patrick.Songco1@cba.com.au"/>
    <s v=" RBS Analytics Graduate"/>
    <s v=" RBS Graduates"/>
    <s v="CDAO - Other"/>
    <x v="17"/>
    <s v="conor.geoghegan@cba.com.au"/>
    <s v="ANITHASUBHASHINI.AnandKumarPandian@cba.com.au"/>
    <s v="Jemina.Yuson@cba.com.au"/>
    <s v="Shreya.Sodhiya"/>
    <s v="Deepika.Ramiah@cba.com.au"/>
    <s v="Certificate Approved"/>
    <s v="No"/>
    <s v="All criteria met"/>
  </r>
  <r>
    <s v="Full"/>
    <s v="m.s@cba.com.au"/>
    <s v=" Distinguished Engineer"/>
    <s v=" CIO for Technology"/>
    <s v="CDAO - Other"/>
    <x v="18"/>
    <s v="barath.bose@cba.com.au"/>
    <s v="Sohini.Sarkar@cba.com.au"/>
    <s v="Pritwish.Mitra@cba.com.au"/>
    <s v="ryan.lieu"/>
    <s v="DeeshaHemant.Musale@cba.com.au"/>
    <s v="Certificate Approved"/>
    <s v="No"/>
    <s v="All criteria met"/>
  </r>
  <r>
    <s v="Full"/>
    <s v="Georgina.Zu@cba.com.au"/>
    <s v=" Senior Manager Advice &amp; Insurance"/>
    <s v=" A&amp;I Crew"/>
    <s v="CDAO - Other"/>
    <x v="19"/>
    <s v="asad.younis@cba.com.au"/>
    <s v="Janey.Chen1@cba.com.au"/>
    <s v="Damian.Chimes@cba.com.au"/>
    <s v="Ashique.P"/>
    <s v="Dhruthi.HV@cba.com.au"/>
    <s v="Certificate Approved"/>
    <s v="No"/>
    <s v="All criteria met"/>
  </r>
  <r>
    <s v="Full"/>
    <s v="nancy.arora@cba.com.au"/>
    <s v=" Manager RBS Strategic Partnerships &amp; Marketing"/>
    <s v=" C&amp;C Marketing &amp; Ventures"/>
    <s v="CDAO - Other"/>
    <x v="20"/>
    <s v="avinav.goel@cba.com.au"/>
    <s v="Danish.Hotta@cba.com.au"/>
    <s v="Troy.Le@cba.com.au"/>
    <s v="Bharaneedharan.TMR"/>
    <s v="Edward.Law@cba.com.au"/>
    <s v="Certificate Approved"/>
    <s v="No"/>
    <s v="All criteria met"/>
  </r>
  <r>
    <s v="Dev"/>
    <s v="Shruti.Tandon@cba.com.au"/>
    <s v="Data Scientist"/>
    <s v="CommBank.ai"/>
    <s v="CDAO -DS"/>
    <x v="21"/>
    <s v="eiad.yafi@cba.com.au"/>
    <s v="Alexander.Bunyan@cba.com.au"/>
    <s v="LingYu.Choi@cba.com.au"/>
    <s v="Jason.Tam"/>
    <b v="0"/>
    <s v="Certificate Approved"/>
    <s v="No"/>
    <s v="All criteria met"/>
  </r>
  <r>
    <s v="Full"/>
    <s v="Prashant.Tataskar@cba.com.au"/>
    <s v=" Strategic Insight Senior Analyst"/>
    <s v=" Insights &amp; Data Crew"/>
    <s v="BB"/>
    <x v="22"/>
    <s v="akanksha.utpal@cba.com.au"/>
    <s v="Medhavi Gupta"/>
    <s v="Andrea.Nicastro@cba.com.au"/>
    <s v="Prashant.Tataskar"/>
    <s v="Fusun.Yu@cba.com.au"/>
    <s v="Certificate Approved"/>
    <s v="No"/>
    <s v="All criteria met"/>
  </r>
  <r>
    <s v="Dev"/>
    <s v="Dipankar.HAZARIKA@cba.com.au"/>
    <s v="Data Scientist Manager"/>
    <s v="CommBank.ai"/>
    <s v="CDAO -DS"/>
    <x v="23"/>
    <s v="edward.law@cba.com.au"/>
    <s v="Chiranjeevi.Yadla@cba.com.au"/>
    <s v="Monica.MunozCastillo@cba.com.au"/>
    <s v="Dipankar.HAZARIKA"/>
    <s v="gen.richards@h2o.ai"/>
    <s v="Certificate Approved"/>
    <s v="No"/>
    <s v="All criteria met"/>
  </r>
  <r>
    <s v="Full"/>
    <s v="Pulak.Rawat@cba.com.au"/>
    <s v=" RBS Analytics Graduate"/>
    <s v=" RBS Graduates"/>
    <s v="CDAO - Other"/>
    <x v="24"/>
    <s v="cleo.munns@cba.com.au"/>
    <s v="Bikash.Sahu@cba.com.au"/>
    <s v="Cavill.Dias@cba.com.au"/>
    <s v="ANITHASUBHASHINI.AnandKumarPandian"/>
    <s v="Harvey.Yan@cba.com.au"/>
    <s v="Certificate Approved"/>
    <s v="No"/>
    <s v="All criteria met"/>
  </r>
  <r>
    <s v="Dev"/>
    <s v="Sachin.Haldankar@cba.com.au"/>
    <s v=" Senior Data Analyst"/>
    <s v=" A&amp;I Crew"/>
    <s v="CDAO - Other"/>
    <x v="25"/>
    <s v="andy.hu@cba.com.au"/>
    <s v="Amit Asthana"/>
    <s v="yuz9@cba.com.au"/>
    <s v="Ratnesh.Sharma"/>
    <s v="Irina.Ivanova@cba.com.au"/>
    <s v="Certificate Approved"/>
    <s v="No"/>
    <s v="All criteria met"/>
  </r>
  <r>
    <s v="Dev"/>
    <s v="Apurva.Kulkarni@cba.com.au"/>
    <s v=" Manager- Insights and Analytics"/>
    <s v=" HB&amp;CF HB Product Innovation"/>
    <s v="CDAO - Other"/>
    <x v="26"/>
    <s v="andre.italiano@cba.com.au"/>
    <s v="Akanksha Utpal"/>
    <s v="Thomas.Lewin@cba.com.au"/>
    <s v="Daniel.DeVita"/>
    <s v="Janey.Chen1@cba.com.au"/>
    <s v="Certificate Approved"/>
    <s v="No"/>
    <s v="All criteria met"/>
  </r>
  <r>
    <s v="Full"/>
    <s v="Devin.Lee@cba.com.au"/>
    <s v=" Model Development Senior Analyst"/>
    <s v=" HB&amp;CF CF Credit Risk"/>
    <s v="CDAO - Other"/>
    <x v="27"/>
    <s v="chitra.raju2@cba.com.au"/>
    <s v="LingYu.Choi@cba.com.au"/>
    <s v="Nastaran.Faraji@cba.com.au"/>
    <s v="Rusty.Dai"/>
    <s v="Jin.Liu@cba.com.au"/>
    <s v="Certificate Approved"/>
    <s v="No"/>
    <s v="All criteria met"/>
  </r>
  <r>
    <s v="Dev"/>
    <s v="MYRNA.KENNEDY@cba.com.au"/>
    <s v=" Senior Analyst"/>
    <s v=" DDS DS &amp; Advanced Modelling"/>
    <s v="CDAO - Other"/>
    <x v="28"/>
    <s v="anusha.lebaka@cba.com.au"/>
    <s v="Apurva.Kulkarni@cba.com.au"/>
    <s v="carmodge@cba.com.au"/>
    <s v="Jieyi.He"/>
    <s v="jonathan.carr@cba.com.au"/>
    <s v="Certificate Approved"/>
    <s v="No"/>
    <s v="All criteria met"/>
  </r>
  <r>
    <s v="Dev"/>
    <s v="Bipin.Gregory@cba.com.au"/>
    <s v=" Manager Customer Decisioning"/>
    <s v=" BB ADDS Opex"/>
    <s v="BB"/>
    <x v="29"/>
    <s v="abhishek.gupta3@cba.com.au"/>
    <s v="Tamal Acharya"/>
    <s v="Nivedita.Nivedita@cba.com.au"/>
    <s v="Shruti Tandon"/>
    <s v="Karthika.Mohan@cba.com.au"/>
    <s v="Certificate Approved"/>
    <s v="No"/>
    <s v="All criteria met"/>
  </r>
  <r>
    <s v="Full"/>
    <s v="Rebecca.Chan@cba.com.au"/>
    <s v=" Insights Analytics Senior Manager"/>
    <s v=" DS - Behavioural Science"/>
    <s v="CDAO - Other"/>
    <x v="30"/>
    <s v="bharaneedharan.tmr@cba.com.au"/>
    <s v="jonathan.carr@cba.com.au"/>
    <s v="Hongxu.Chen@cba.com.au"/>
    <s v="Ratnesh Sharma"/>
    <s v="LingYu.Choi@cba.com.au"/>
    <s v="Certificate Approved"/>
    <s v="No"/>
    <s v="All criteria met"/>
  </r>
  <r>
    <s v="Full"/>
    <s v="Zack.Tran@cba.com.au"/>
    <s v=" Manager Analytics Communications"/>
    <s v=" Del - MaRCC &amp; DDA"/>
    <s v="CDAO - Other"/>
    <x v="31"/>
    <s v="benjamen.brown@cba.com.au"/>
    <s v="ronny.kol@cba.com.au"/>
    <s v="Animesh.Bagchi@cba.com.au"/>
    <s v="Pulak.Rawat"/>
    <s v="Maggie.MorrisAwad@cba.com.au"/>
    <s v="Certificate Approved"/>
    <s v="No"/>
    <s v="All criteria met"/>
  </r>
  <r>
    <s v="Dev"/>
    <s v="Siddhi.Kulkarni@cba.com.au"/>
    <s v=" Associate Data Scientist"/>
    <s v=" DDS DS &amp; Advanced Modelling"/>
    <s v="CDAO -DS"/>
    <x v="32"/>
    <s v="elizabeth.tsang@cba.com.au"/>
    <s v="Medhavi.Gupta@cba.com.au"/>
    <s v="James.Peterson@cba.com.au"/>
    <s v="Bill.Meehan"/>
    <s v="Marie.daCosta@cba.com.au"/>
    <s v="Certificate Approved"/>
    <s v="No"/>
    <s v="All criteria met"/>
  </r>
  <r>
    <s v="Full"/>
    <s v="Brenton.Levin@cba.com.au"/>
    <s v=" Technology Graduate"/>
    <s v=" ES Graduates"/>
    <s v="CDAO - Other"/>
    <x v="33"/>
    <s v="bikash.sahu@cba.com.au"/>
    <s v="Thomas.Lewin@cba.com.au"/>
    <s v="Rohan.Rao@cba.com.au"/>
    <s v="Sachin.Haldankar"/>
    <s v="mary.ballener@h2o.ai"/>
    <s v="Certificate Approved"/>
    <s v="No"/>
    <s v="All criteria met"/>
  </r>
  <r>
    <s v="Dev"/>
    <s v="Tamal.Acharya@cba.com.au"/>
    <s v=" External Supplier (Enterprise Services)"/>
    <s v=" commbankai"/>
    <s v="CDAO -DS"/>
    <x v="34"/>
    <s v="danish.hotta@cba.com.au"/>
    <s v="Tamal.Acharya@cba.com.au"/>
    <s v="Fahim.Zakir@cba.com.au"/>
    <s v="Apurva.Kulkarni"/>
    <s v="Medhavi.Gupta@cba.com.au"/>
    <s v="Certificate Approved"/>
    <s v="No"/>
    <s v="All criteria met"/>
  </r>
  <r>
    <s v="Dev"/>
    <s v="Landy.Huang@cba.com.au"/>
    <s v="Associate Data Scientist"/>
    <s v=" DDS DS &amp; Advanced Modelling"/>
    <s v="CDAO -DS"/>
    <x v="35"/>
    <s v="dicky.djohan@commbank.co.id"/>
    <s v="Nivedita.Nivedita@cba.com.au"/>
    <s v="Achint.Kumar@cba.com.au"/>
    <s v="Jemina.Yuson"/>
    <s v="Meghashree.Sridhar@cba.com.au"/>
    <s v="Certificate Approved"/>
    <s v="No"/>
    <s v="All criteria met"/>
  </r>
  <r>
    <s v="Full"/>
    <s v="Richard.Zhong@cba.com.au"/>
    <s v=" Insights Analyst - Strategic Partnerships &amp; Ventures"/>
    <s v=" C&amp;C Marketing &amp; Ventures"/>
    <s v="CDAO - Other"/>
    <x v="36"/>
    <s v="ayushi.sharma2@cba.com.au"/>
    <s v="Shashi.ShankarKumar@cba.com.au"/>
    <s v="LingYu.Choi@cba.com.au"/>
    <s v="Eric.Kwok"/>
    <s v="Michael.Cao@cba.com.au"/>
    <s v="Certificate Approved"/>
    <s v="No"/>
    <s v="All criteria met"/>
  </r>
  <r>
    <s v="Dev"/>
    <s v="Akanksha.Utpal@cba.com.au"/>
    <s v=" Associate Data Scientist"/>
    <s v=" Del - Decisioning CEE"/>
    <s v="CDAO -DS"/>
    <x v="37"/>
    <s v="deep.shrivastava@cba.com.au"/>
    <s v="AYUSH.AGRAWAL1@cba.com.au"/>
    <s v="Mark.Greenaway@cba.com.au"/>
    <s v="Blake.Bentley"/>
    <s v="Nafisul.Haque@cba.com.au"/>
    <s v="Certificate Approved"/>
    <s v="No"/>
    <s v="All criteria met"/>
  </r>
  <r>
    <s v="Full"/>
    <s v="Himanshu.Khurana1@cba.com.au"/>
    <s v=" Associate Data Scientist"/>
    <s v=" BPB Data Science Opex"/>
    <s v="BB"/>
    <x v="38"/>
    <s v="ajay.kapoor@cba.com.au"/>
    <s v="Genevieve Richards"/>
    <s v="ParvathareddyVenkataSravanth.Reddy@cba.com.au"/>
    <s v="Samip.Kumar"/>
    <s v="Netali.Agrawal@cba.com.au"/>
    <s v="Certificate Approved"/>
    <s v="No"/>
    <s v="All criteria met"/>
  </r>
  <r>
    <s v="Full"/>
    <s v="Maggie.MorrisAwad@cba.com.au"/>
    <s v=" Insights Analytics Senior Analyst"/>
    <s v=" HB&amp;CF CF Personal Loans"/>
    <s v="CDAO - Other"/>
    <x v="39"/>
    <s v="christopher.rais@cba.com.au"/>
    <s v="Alex.Bibin@cba.com.au"/>
    <s v="Nok.Cheng@cba.com.au"/>
    <s v="Harrison.Chong"/>
    <s v="Nivedita.Nivedita@cba.com.au"/>
    <s v="Certificate Approved"/>
    <s v="No"/>
    <s v="All criteria met"/>
  </r>
  <r>
    <s v="Full"/>
    <s v="Novin.Wijesundara@cba.com.au"/>
    <s v=" Analyst Model Development"/>
    <s v=" HB&amp;CF CF Credit Risk"/>
    <s v="CDAO - Other"/>
    <x v="40"/>
    <s v="caleb.fong@cba.com.au"/>
    <s v="Piers.Bird@cba.com.au"/>
    <s v="beatrice.chan1@cba.com.au"/>
    <s v="Shifat.Nadi"/>
    <s v="Padmasri.Patranabish@cba.com.au"/>
    <s v="Certificate Approved"/>
    <s v="No"/>
    <s v="All criteria met"/>
  </r>
  <r>
    <s v="Dev"/>
    <s v="Sidney.Tandjiria@cba.com.au"/>
    <s v=" Senior Data Scientist-2"/>
    <s v=" Credit Strategy &amp; Analytics"/>
    <s v="CDAO -DS"/>
    <x v="41"/>
    <s v="david.webb1@cba.com.au"/>
    <s v="Alex.CHAN1@cba.com.au"/>
    <s v="Amanda.Tan@cba.com.au"/>
    <s v="Tianyi.Liu"/>
    <s v="Pankaj.Mathur@cba.com.au"/>
    <s v="Certificate Approved"/>
    <s v="No"/>
    <s v="All criteria met"/>
  </r>
  <r>
    <s v="Dev"/>
    <s v="Shruti.Prabhu@cba.com.au"/>
    <s v=" Senior Insights Analyst"/>
    <s v=" C&amp;C Marketing &amp; Ventures"/>
    <s v="CDAO - Other"/>
    <x v="42"/>
    <s v="angelica.chowdhury@cba.com.au"/>
    <s v="Karthika.Mohan@cba.com.au"/>
    <s v="Ayush.Jawanjal1@cba.com.au"/>
    <s v="Devin.Lee"/>
    <s v="Peter.Senjak@cbaiq.com.au"/>
    <s v="Certificate Approved"/>
    <s v="No"/>
    <s v="All criteria met"/>
  </r>
  <r>
    <s v="Full"/>
    <s v="Shreya.Sodhiya@cba.com.au"/>
    <s v=" Associate Software Engineer"/>
    <s v=" DDS DS &amp; Advanced Modelling"/>
    <s v="CDAO - Other"/>
    <x v="43"/>
    <s v="ben.simmonds@cba.com.au"/>
    <s v="SayoniSinha.Chowdhury@cba.com.au"/>
    <s v="Benjamen.Brown@cba.com.au"/>
    <s v="AngusCharles.Cripps"/>
    <s v="Piers.Bird@cba.com.au"/>
    <s v="Certificate Approved"/>
    <s v="No"/>
    <s v="All criteria met"/>
  </r>
  <r>
    <s v="Dev"/>
    <s v="ryan.lieu@cba.com.au"/>
    <s v="Data Scientist Grad"/>
    <s v="AI Lab"/>
    <s v="CDAO -DS"/>
    <x v="44"/>
    <s v="edelyn.ouano@cba.com.au"/>
    <s v="Deepika.Ramiah@cba.com.au"/>
    <s v="Manab.Chetia@cba.com.au"/>
    <s v="Ryan.Lee3"/>
    <s v="Pranjal.Singh@cba.com.au"/>
    <s v="Certificate Approved"/>
    <s v="No"/>
    <s v="All criteria met"/>
  </r>
  <r>
    <s v="Dev"/>
    <s v="Ashique.P@cba.com.au"/>
    <s v=" Data Scientist Manager"/>
    <s v=" EDB Deposits &amp; Open Banking"/>
    <s v="CDAO -DS"/>
    <x v="45"/>
    <s v="deeshahemant.musale@cba.com.au"/>
    <s v="Jin.Liu@cba.com.au"/>
    <s v="Naomi.RanjbarKermany@cba.com.au"/>
    <s v="MYRNA.KENNEDY"/>
    <s v="Rahul.Tiwari@cba.com.au"/>
    <s v="Certificate Approved"/>
    <s v="No"/>
    <s v="All criteria met"/>
  </r>
  <r>
    <s v="Dev"/>
    <s v="Bharaneedharan.TMR@cba.com.au"/>
    <s v=" Associate Data Scientist"/>
    <s v=" CommBank ai"/>
    <s v="CDAO -DS"/>
    <x v="46"/>
    <s v="debarupa.saha@cba.com.au"/>
    <s v="Padmasri.Patranabish@cba.com.au"/>
    <s v="Hiran.Ganegedara@cba.com.au"/>
    <s v="Manab.Chetia"/>
    <s v="Ratnesh.Sharma@cba.com.au"/>
    <s v="Certificate Approved"/>
    <s v="No"/>
    <s v="All criteria met"/>
  </r>
  <r>
    <s v="Dev"/>
    <s v="ANITHASUBHASHINI.AnandKumarPandian@cba.com.au"/>
    <s v=" Senior Insights Analyst"/>
    <s v=" Fraud and Scams COE"/>
    <s v="CDAO - Other"/>
    <x v="47"/>
    <s v="amar.dutta@cba.com.au"/>
    <s v="Sachin Haldankar"/>
    <s v="paul.watson@cba.com.au"/>
    <s v="Paul.Scaffidi"/>
    <s v="Ray.Chen1@cba.com.au"/>
    <s v="Certificate Approved"/>
    <s v="No"/>
    <s v="All criteria met"/>
  </r>
  <r>
    <s v="Dev"/>
    <s v="Ratnesh.Sharma@cba.com.au"/>
    <s v=" Senior Data Engineer Design"/>
    <s v=" ES Cat 3 &amp; 4 Projects -Closing"/>
    <s v="CDAO - Other"/>
    <x v="48"/>
    <s v="apurva.kulkarni@cba.com.au"/>
    <s v="Tannaz.Shams@cba.com.au"/>
    <s v="Srikanth.Yerramala@cba.com.au"/>
    <s v="Ayush.Jawanjal1"/>
    <s v="Richard.Zhong@cba.com.au"/>
    <s v="Certificate Approved"/>
    <s v="No"/>
    <s v="All criteria met"/>
  </r>
  <r>
    <s v="Dev"/>
    <s v="Rusty.Dai@cba.com.au"/>
    <s v=" Manager Capability"/>
    <s v=" DDS Channel &amp; Customer"/>
    <s v="CDAO - Other"/>
    <x v="49"/>
    <s v="anurag.dixit@cba.com.au"/>
    <s v="Shishir.Goswami1@cba.com.au"/>
    <s v="Ashanie.DeAlwisGunathillake@cba.com.au"/>
    <s v="Ashish.Sharma3"/>
    <s v="ronny.kol@cba.com.au"/>
    <s v="Certificate Approved"/>
    <s v="No"/>
    <s v="All criteria met"/>
  </r>
  <r>
    <s v="Full"/>
    <s v="RISHABH.JAIN@cba.com.au"/>
    <s v=" Data Scientist"/>
    <s v=" CommBank ai"/>
    <s v="CDAO -DS"/>
    <x v="50"/>
    <s v="irina.ivanova@cba.com.au"/>
    <m/>
    <s v="Ajay.Kapoor@cba.com.au"/>
    <m/>
    <s v=""/>
    <s v=""/>
    <m/>
    <s v="H"/>
  </r>
  <r>
    <s v="Full"/>
    <s v="Marcus.Li@cba.com.au"/>
    <s v=" Manager, Analytics and Portfolio Optimisation"/>
    <s v=" A&amp;I Crew"/>
    <s v="CDAO - Other"/>
    <x v="50"/>
    <s v="arman.abrahamyan@cba.com.au"/>
    <m/>
    <s v="Supratim.Haldar@cba.com.au"/>
    <s v="luiz.pizzato1"/>
    <s v=""/>
    <s v=""/>
    <m/>
    <s v="H"/>
  </r>
  <r>
    <s v="Full"/>
    <s v="Jieyi.He@cba.com.au"/>
    <s v=" Data Scientist Manager"/>
    <s v=" BPB Data Science Opex"/>
    <s v="BB"/>
    <x v="51"/>
    <s v="adam.lowey@cba.com.au"/>
    <s v="Pranjal Singh"/>
    <s v="Marcus.Li@cba.com.au"/>
    <s v="Fusun.Yu"/>
    <s v="Sachin.Haldankar@cba.com.au"/>
    <s v="Certificate Approved"/>
    <s v="No"/>
    <s v="All criteria met"/>
  </r>
  <r>
    <s v="Dev"/>
    <s v="Ratnesh.Sharma@cba.com.au"/>
    <s v="Senior Data Engineer Design"/>
    <s v="CDAO Channel and Customer"/>
    <s v="CDAO - Other"/>
    <x v="52"/>
    <s v="anupama.lakshmanan@cba.com.au"/>
    <s v="Subashchander.CB@cba.com.au"/>
    <s v="Patrick.Songco1@cba.com.au"/>
    <s v="Benjamin.Wu"/>
    <s v="SayoniSinha.Chowdhury@cba.com.au"/>
    <s v="Certificate Approved"/>
    <s v="No"/>
    <s v="All criteria met"/>
  </r>
  <r>
    <s v="Dev"/>
    <s v="Margie.Chi@cba.com.au"/>
    <s v=" Technology Graduate"/>
    <s v=" ES Graduates"/>
    <s v="CDAO - Other"/>
    <x v="53"/>
    <s v="anithasubhashini.anandkumarpandian@cba.com.au"/>
    <s v="Fusun.Yu@cba.com.au"/>
    <s v="fusun.yu@cba.com.au"/>
    <s v="Nicholas.Keyes"/>
    <s v=""/>
    <s v="Certificate Approved"/>
    <s v="No"/>
    <s v="All criteria met"/>
  </r>
  <r>
    <s v="Dev"/>
    <s v="Bill.Meehan@cba.com.au"/>
    <s v=" Manager - Ventures and Partnerships"/>
    <s v=" CommBank ai"/>
    <s v="CDAO - Other"/>
    <x v="54"/>
    <s v="alex.bibin@cba.com.au"/>
    <s v="Marie da Costa"/>
    <s v="Tyrone.Pollard@cba.com.au"/>
    <s v="Azam.MohiUddinMohammed"/>
    <s v="Shishir.Goswami1@cba.com.au"/>
    <s v="Certificate Approved"/>
    <s v="No"/>
    <s v="All criteria met"/>
  </r>
  <r>
    <s v="Full"/>
    <s v="Jemina.Yuson@cba.com.au"/>
    <s v=" Pricing Analytics - Senior Analyst"/>
    <s v=" EDB Deposits &amp; Open Banking"/>
    <s v="CDAO - Other"/>
    <x v="55"/>
    <s v="bhaskar.reddy3@cba.com.au"/>
    <s v="Richard.Zhong@cba.com.au"/>
    <s v="Norman.Redfern@cba.com.au"/>
    <s v="Vincent.Khang"/>
    <s v="shivam.bansal@h2o.ai"/>
    <s v="Certificate Approved"/>
    <s v="No"/>
    <s v="All criteria met"/>
  </r>
  <r>
    <s v="Dev"/>
    <s v="Blake.Bentley@cba.com.au"/>
    <s v=" Senior Data Scientist"/>
    <s v=" Credit Strategy &amp; Analytics"/>
    <s v="CDAO -DS"/>
    <x v="56"/>
    <s v="david.wang4@cba.com.au"/>
    <s v="Upasana.Singh1@cba.com.au"/>
    <s v="Novin.Wijesundara@cba.com.au"/>
    <s v="Siddharath.Jain"/>
    <s v="Shubham.Kaushik@cba.com.au"/>
    <s v="Certificate Approved"/>
    <s v="No"/>
    <s v="All criteria met"/>
  </r>
  <r>
    <s v="Full"/>
    <s v="Harrison.Chong@cba.com.au"/>
    <s v=" Technology Graduate"/>
    <s v=" ES Graduates"/>
    <s v="CDAO - Other"/>
    <x v="57"/>
    <s v="bill.meehan@cba.com.au"/>
    <s v="Ben.Simmonds@cba.com.au"/>
    <s v="m.s@cba.com.au"/>
    <s v="Bipin.Gregory"/>
    <s v="Sidney.Tandjiria@cba.com.au"/>
    <s v="Certificate Approved"/>
    <s v="No"/>
    <s v="All criteria met"/>
  </r>
  <r>
    <s v="Dev"/>
    <s v="Shifat.Nadi@cba.com.au"/>
    <s v="Insights Analytics Analyst"/>
    <s v="C&amp;C"/>
    <s v="CDAO - Other"/>
    <x v="58"/>
    <s v="anthony.deng@cba.com.au"/>
    <s v="Yashas.D@cba.com.au"/>
    <s v="Baban.NathaMali@cba.com.au"/>
    <s v="Lane.Shen"/>
    <s v="Sohini.Sarkar@cba.com.au"/>
    <s v="Certificate Approved"/>
    <s v="No"/>
    <s v="All criteria met"/>
  </r>
  <r>
    <s v="Full"/>
    <s v="Tianyi.Liu@cba.com.au"/>
    <s v=" Senior Insights Analyst - Partnerships and Ventures"/>
    <s v=" C&amp;C Marketing &amp; Ventures"/>
    <s v="CDAO - Other"/>
    <x v="59"/>
    <s v="ayush.agrawal1@cba.com.au"/>
    <s v="Bill.Meehan@cba.com.au"/>
    <s v="Justin.Lont@cbaiq.com.au"/>
    <s v="Rebecca.Chan"/>
    <s v="Sourabh.Kath@cba.com.au"/>
    <s v="Certificate Approved"/>
    <s v="No"/>
    <s v="All criteria met"/>
  </r>
  <r>
    <s v="Full"/>
    <s v="Ryan.Lee3@cba.com.au"/>
    <s v=" Fraud Analyst"/>
    <s v=" Fraud and Scams COE"/>
    <s v="CDAO - Other"/>
    <x v="60"/>
    <s v="bipin.gregory@cba.com.au"/>
    <s v="Sourabh.Kath@cba.com.au"/>
    <s v="Johnny.Ku@cba.com.au"/>
    <s v="Johnny.Ku"/>
    <s v="Srikanth.Yerramala@cba.com.au"/>
    <s v="Certificate Approved"/>
    <s v="No"/>
    <s v="All criteria met"/>
  </r>
  <r>
    <s v="Full"/>
    <s v="Manab.Chetia@cba.com.au"/>
    <s v=" Insights Analytics Manager"/>
    <s v=" Systm Analytics&amp;Transformation"/>
    <s v="CCA (Customer and Community Avocacy)"/>
    <x v="61"/>
    <s v="akhila.chinta@cba.com.au"/>
    <s v="Eiad Yafi"/>
    <s v="Jyoti.Obia1@cba.com.au"/>
    <s v="Zack.Tran"/>
    <s v="Subashchander.CB@cba.com.au"/>
    <s v="Certificate Approved"/>
    <s v="No"/>
    <s v="All criteria met"/>
  </r>
  <r>
    <s v="Full"/>
    <s v="Paul.Scaffidi@cba.com.au"/>
    <s v=" Senior Product Owner"/>
    <s v=" Fraud and Scams COE"/>
    <s v="CDAO - Other"/>
    <x v="62"/>
    <s v="binay.siddharth@cba.com.au"/>
    <s v="Edward.Law@cba.com.au"/>
    <s v="Shivam.Bansal@cba.com.au"/>
    <s v="Michael.Wu1"/>
    <s v="Tamal.Acharya@cba.com.au"/>
    <s v="Certificate Approved"/>
    <s v="No"/>
    <s v="All criteria met"/>
  </r>
  <r>
    <s v="Dev"/>
    <s v="Fusun.Yu@cba.com.au"/>
    <s v=" Senior Analyst Insights Analytics"/>
    <s v=" C&amp;C CSN"/>
    <s v="CDAO - Other"/>
    <x v="63"/>
    <s v="amanda.nardi@cba.com.au"/>
    <s v="Pankaj Mathur"/>
    <s v="Simran.Behl@cba.com.au"/>
    <s v="rim.haidar"/>
    <s v="Tannaz.Shams@cba.com.au"/>
    <s v="Certificate Approved"/>
    <s v="No"/>
    <s v="All criteria met"/>
  </r>
  <r>
    <s v="Full"/>
    <s v="Benjamin.Wu@cba.com.au"/>
    <s v=" Insights Analytics Analyst"/>
    <s v=" A&amp;I Crew"/>
    <s v="CDAO - Other"/>
    <x v="64"/>
    <s v="ashanie.dealwisgunathillake@cba.com.au"/>
    <s v="Irina.Ivanova@cba.com.au"/>
    <s v="Harrison.Chong@cba.com.au"/>
    <s v="Siddhi.Kulkarni"/>
    <s v="Thomas.Lewin@cba.com.au"/>
    <s v="Certificate Approved"/>
    <s v="No"/>
    <s v="All criteria met"/>
  </r>
  <r>
    <s v="Full"/>
    <s v="Lane.Shen@cba.com.au"/>
    <s v=" Insights Analytics Analyst"/>
    <s v=" Fraud and Scams COE"/>
    <s v="CDAO - Other"/>
    <x v="65"/>
    <s v="blake.bentley@cba.com.au"/>
    <s v="Michael.Cao@cba.com.au"/>
    <s v="rim.haidar@cba.com.au"/>
    <s v="Patrick.Songco1"/>
    <s v="Upasana.Singh1@cba.com.au"/>
    <s v="Certificate Approved"/>
    <s v="No"/>
    <s v="All criteria met"/>
  </r>
  <r>
    <s v="Dev"/>
    <s v="Michael.Wu1@cba.com.au"/>
    <s v="Associate Data Scientist"/>
    <s v=" DDS DS &amp; Advanced Modelling"/>
    <s v="CDAO -DS"/>
    <x v="66"/>
    <s v="dora.tindiglia@cba.com.au"/>
    <s v="Harvey.Yan@cba.com.au"/>
    <s v="Lane.Shen@cba.com.au"/>
    <s v="shruti.tandon"/>
    <s v="Wei.Su@cba.com.au"/>
    <s v="Certificate Approved"/>
    <s v="No"/>
    <s v="All criteria met"/>
  </r>
  <r>
    <s v="Full"/>
    <s v="rim.haidar@cba.com.au"/>
    <s v="Data Science Manager"/>
    <s v="BB"/>
    <s v="BB"/>
    <x v="67"/>
    <s v="akash.sur@cba.com.au"/>
    <s v="Mary Ballener"/>
    <s v="Puneet.Samnani@cba.com.au"/>
    <s v="m.s"/>
    <s v="Yashas.D@cba.com.au"/>
    <s v="Certificate Approved"/>
    <s v="No"/>
    <s v="All criteria met"/>
  </r>
  <r>
    <m/>
    <m/>
    <m/>
    <m/>
    <m/>
    <x v="68"/>
    <m/>
    <m/>
    <m/>
    <m/>
    <b v="0"/>
    <s v=""/>
    <m/>
    <s v="FGHI"/>
  </r>
  <r>
    <s v="Full"/>
    <s v="Pritwish.Mitra@cba.com.au"/>
    <s v=" Associate Data Scientist"/>
    <s v=" EDB Deposits &amp; Open Banking"/>
    <s v="CDAO -DS"/>
    <x v="68"/>
    <s v="kaustubhsharad.rege@cba.com.au"/>
    <m/>
    <s v="Alec.Zhang@cba.com.au"/>
    <s v="Piers.Bird"/>
    <b v="0"/>
    <s v=""/>
    <m/>
    <s v="FH"/>
  </r>
  <r>
    <s v="Full"/>
    <s v="Monica.MunozCastillo@cba.com.au"/>
    <s v=" Data Scientist"/>
    <s v=" C&amp;C CSN"/>
    <s v="CDAO -DS"/>
    <x v="68"/>
    <s v="gaurav.kumar5@cba.com.au"/>
    <s v="Ajay.Kapoor@cba.com.au"/>
    <s v="Alex.Bibin@cba.com.au"/>
    <s v="Achint.Kumar"/>
    <b v="0"/>
    <s v=""/>
    <m/>
    <s v="F"/>
  </r>
  <r>
    <s v="Full"/>
    <s v="Mark.Greenaway@cba.com.au"/>
    <s v=" Data Scientist Manager"/>
    <s v=" Group Security and Tech CCO"/>
    <s v="CDAO -DS"/>
    <x v="68"/>
    <s v="liang.zhao@cba.com.au"/>
    <m/>
    <s v="Alistair.MacArthur@cba.com.au"/>
    <s v="RISHABH.JAIN"/>
    <b v="0"/>
    <s v=""/>
    <m/>
    <s v="FH"/>
  </r>
  <r>
    <s v="Full"/>
    <s v="Animesh.Bagchi@cba.com.au"/>
    <s v=" Associate Data Scientist"/>
    <s v=" DS - Al Labs"/>
    <s v="CDAO -DS"/>
    <x v="68"/>
    <s v="jieyi.he@cba.com.au"/>
    <m/>
    <s v="Alister.Palmer@CBA.COM.AU"/>
    <s v="Baban.NathaMali"/>
    <b v="0"/>
    <s v=""/>
    <m/>
    <s v="FH"/>
  </r>
  <r>
    <s v="Full"/>
    <s v="luiz.pizzato1@cba.com.au"/>
    <s v="AI Lab EM"/>
    <s v="CDAO"/>
    <s v="CDAO -DS"/>
    <x v="68"/>
    <s v="margie.chi@cba.com.au"/>
    <m/>
    <s v="Ally.Dang@cba.com.au"/>
    <s v="Shivam.Bansal"/>
    <b v="0"/>
    <s v=""/>
    <m/>
    <s v="FH"/>
  </r>
  <r>
    <s v="Full"/>
    <s v="Ashwin.Srinivasan@cba.com.au"/>
    <s v=" Data Scientist Manager"/>
    <s v=" EDB Deposits &amp; Open Banking"/>
    <s v="CDAO -DS"/>
    <x v="68"/>
    <s v="kavita.jaiswal@cba.com.au"/>
    <m/>
    <s v="Ankit.Kumar4@cba.com.au"/>
    <s v="PrashantVijaykumar.Lawhatre"/>
    <b v="0"/>
    <s v=""/>
    <m/>
    <s v="FH"/>
  </r>
  <r>
    <s v="Full"/>
    <s v="Ilya.Verenich@cba.com.au"/>
    <s v=" Data Scientist"/>
    <s v=" Fraud and Scams COE"/>
    <s v="CDAO -DS"/>
    <x v="68"/>
    <s v="kshitij.pandey1@cba.com.au"/>
    <m/>
    <s v="anne.thai1@cbaiq.com.au"/>
    <s v="Puneet.Samnani"/>
    <b v="0"/>
    <s v=""/>
    <m/>
    <s v="FH"/>
  </r>
  <r>
    <s v="Full"/>
    <s v="Benjamen.Brown@cba.com.au"/>
    <s v=" Data Scientist"/>
    <s v=" Project Bolt"/>
    <s v="CDAO -DS"/>
    <x v="68"/>
    <s v="lucinda.fayad@cba.com.au"/>
    <m/>
    <s v="Ashwin.Srinivasan@cba.com.au"/>
    <s v="Saba.Momeni"/>
    <b v="0"/>
    <s v=""/>
    <m/>
    <s v="FH"/>
  </r>
  <r>
    <s v="Dev"/>
    <s v="Preet.Goenka@cba.com.au"/>
    <s v=" Insights Analyst"/>
    <s v=" C&amp;C CSN"/>
    <s v="CDAO - Other"/>
    <x v="68"/>
    <s v="maziya.sarangpurwala@cba.com.au"/>
    <m/>
    <s v="Asli.Yoruk@cba.com.au"/>
    <s v="Srikanth.Yerramala"/>
    <b v="0"/>
    <s v=""/>
    <m/>
    <s v="FH"/>
  </r>
  <r>
    <s v="Full"/>
    <s v="Alec.Zhang@cba.com.au"/>
    <s v=" Associate Data Scientist"/>
    <s v=" DDS DS &amp; Advanced Modelling"/>
    <s v="CDAO -DS"/>
    <x v="68"/>
    <s v="jayden.su@cba.com.au"/>
    <m/>
    <s v="Azam.MohiUddinMohammed@cba.com.au"/>
    <s v="Padmasri.Patranabish"/>
    <b v="0"/>
    <s v=""/>
    <m/>
    <s v="FH"/>
  </r>
  <r>
    <s v="Full"/>
    <s v="Supratim.Haldar@cba.com.au"/>
    <s v=" Data Scientist Senior Manager"/>
    <s v=" CommBank ai"/>
    <s v="CDAO -DS"/>
    <x v="68"/>
    <s v="ibrahim.sakka1@cba.com.au"/>
    <m/>
    <s v="BarshanMukhar.Das@cba.com.au"/>
    <s v="Oliver.Wang"/>
    <b v="0"/>
    <s v=""/>
    <m/>
    <s v="FH"/>
  </r>
  <r>
    <s v="Dev"/>
    <s v="Richard.Zhong@cba.com.au"/>
    <s v=" Insights Analyst - Strategic Partnerships &amp; Ventures"/>
    <s v=" C&amp;C Marketing &amp; Ventures"/>
    <s v="CDAO - Other"/>
    <x v="68"/>
    <s v="marie.dacosta@cba.com.au"/>
    <m/>
    <s v="bradley.fitzgibbon@cba.com.au"/>
    <s v="beatrice.chan1"/>
    <b v="0"/>
    <s v=""/>
    <m/>
    <s v="FH"/>
  </r>
  <r>
    <s v="Full"/>
    <s v="Nivedita.Nivedita@cba.com.au"/>
    <s v=" Data Science Manager"/>
    <s v=" CommBank ai"/>
    <s v="CDAO -DS"/>
    <x v="68"/>
    <s v="harvey.yan@cba.com.au"/>
    <m/>
    <s v="Bronte.Pendergast1@cba.com.au"/>
    <s v="Ashwin.Srinivasan"/>
    <b v="0"/>
    <s v=""/>
    <m/>
    <s v="FH"/>
  </r>
  <r>
    <s v="Full"/>
    <s v="Ankit.Kumar4@cba.com.au"/>
    <s v=" Senior Data Scientist"/>
    <s v=" Enteprise Risk CBA India"/>
    <s v="CDAO -DS"/>
    <x v="68"/>
    <s v="kiranmai.kota@cba.com.au"/>
    <m/>
    <s v="catherine.spurs@cbaiq.com.au"/>
    <s v="Pritwish.Mitra"/>
    <b v="0"/>
    <s v=""/>
    <m/>
    <s v="FH"/>
  </r>
  <r>
    <s v="Dev"/>
    <s v="Aaron.Huang@cba.com.au"/>
    <s v=" Insights Analyst - Strategic Partnerships"/>
    <s v=" CommBank ai"/>
    <s v="CDAO - Other"/>
    <x v="68"/>
    <s v="medhavi.gupta@cba.com.au"/>
    <m/>
    <s v="Chanaka.Rupasinghe@cba.com.au"/>
    <s v="Ben.Simmonds"/>
    <b v="0"/>
    <s v=""/>
    <m/>
    <s v="FH"/>
  </r>
  <r>
    <s v="Full"/>
    <s v="Robert.Clifford@cba.com.au"/>
    <s v=" Data Scientist"/>
    <s v=" Fraud and Scams COE"/>
    <s v="CDAO -DS"/>
    <x v="68"/>
    <s v="laura.moore@cba.com.au"/>
    <m/>
    <s v="Chetan.Ganjihal@cba.com.au"/>
    <s v="Radhika.Didwania"/>
    <b v="0"/>
    <s v=""/>
    <m/>
    <s v="FH"/>
  </r>
  <r>
    <s v="Full"/>
    <s v="Damian.Chimes@cba.com.au"/>
    <s v=" Data Scientist"/>
    <s v=" CommBank ai"/>
    <s v="CDAO -DS"/>
    <x v="68"/>
    <s v="j.archana@cba.com.au"/>
    <m/>
    <s v="Daniel.Salek@cba.com.au"/>
    <s v="Alec.Zhang"/>
    <b v="0"/>
    <s v=""/>
    <m/>
    <s v="FH"/>
  </r>
  <r>
    <s v="Dev"/>
    <s v="Meghashree.Sridhar@cba.com.au"/>
    <s v=" Insights Analytics Manager"/>
    <s v=" C&amp;C ICP"/>
    <s v="CDAO - Other"/>
    <x v="68"/>
    <s v="michael.cao@cba.com.au"/>
    <m/>
    <s v="david.mottershead@cba.com.au"/>
    <s v="Bronte.Pendergast1"/>
    <b v="0"/>
    <s v=""/>
    <m/>
    <s v="FH"/>
  </r>
  <r>
    <s v="Dev"/>
    <s v="Deepika.Murugan@cba.com.au"/>
    <s v=" Manager Analytics Insights"/>
    <s v=" HB&amp;CF HB Product Innovation"/>
    <s v="CDAO - Other"/>
    <x v="68"/>
    <s v="amit.asthana@cba.com.au"/>
    <s v="Ratnesh Sharma"/>
    <s v="DeeshaHemant.Musale@cba.com.au"/>
    <s v="Ajay.Kapoor"/>
    <b v="0"/>
    <s v=""/>
    <m/>
    <s v="F"/>
  </r>
  <r>
    <s v="Full"/>
    <s v="naomi.ranjbarkermany@cba.com.au"/>
    <s v="Associate Data Scientist"/>
    <s v="CDAO"/>
    <s v="CDAO -DS"/>
    <x v="68"/>
    <s v="manindhar.krishnamurthy@cba.com.au"/>
    <m/>
    <s v="Devin.Lee@cba.com.au"/>
    <s v="Sarah.Quan"/>
    <b v="0"/>
    <s v=""/>
    <m/>
    <s v="FH"/>
  </r>
  <r>
    <s v="Full"/>
    <s v="Chanaka.Rupasinghe@cba.com.au"/>
    <s v="Senior Data Scientist - Emerging Technology-2"/>
    <s v="Emerging Tech"/>
    <s v="CDAO -DS"/>
    <x v="68"/>
    <s v="manjula.sridhar@cba.com.au"/>
    <m/>
    <s v="Eric.Kwok@cba.com.au"/>
    <s v="Sathishkumar.Veeraswamy"/>
    <b v="0"/>
    <s v=""/>
    <m/>
    <s v="FH"/>
  </r>
  <r>
    <s v="Dev"/>
    <s v="Marie.daCosta@cba.com.au"/>
    <s v=" Manager - Group Ventures"/>
    <s v=" C&amp;C Marketing &amp; Ventures"/>
    <s v="CDAO - Other"/>
    <x v="68"/>
    <s v="miranda.sum1@cba.com.au"/>
    <m/>
    <s v="Gaurav.Chandna@cba.com.au"/>
    <s v="Taraprasanna.SahaBabu"/>
    <b v="0"/>
    <s v=""/>
    <m/>
    <s v="FH"/>
  </r>
  <r>
    <s v="Full"/>
    <s v="RUMIT.JAIN@cba.com.au"/>
    <s v=" Data Scientist Senior Manager"/>
    <s v=" ADDS Payments&amp;Partnership opex"/>
    <s v="CDAO -DS"/>
    <x v="68"/>
    <s v="eryx.harb@cba.com.au"/>
    <s v="Pankaj.Mathur@cba.com.au"/>
    <s v="Georgina.Zu@cba.com.au"/>
    <s v="Mark.Greenaway"/>
    <b v="0"/>
    <s v=""/>
    <m/>
    <s v="F"/>
  </r>
  <r>
    <s v="Full"/>
    <s v="Hansal.Trivedi@cba.com.au"/>
    <s v=" Data Scientist"/>
    <s v=" DS - Al Labs"/>
    <s v="CDAO -DS"/>
    <x v="68"/>
    <s v="joseph.thomas@cba.com.au"/>
    <m/>
    <s v="Ilya.Verenich@cba.com.au"/>
    <s v="Patricia.Kavinski"/>
    <b v="0"/>
    <s v=""/>
    <m/>
    <s v="FH"/>
  </r>
  <r>
    <s v="Dev"/>
    <s v="Padmasri.Patranabish@cba.com.au"/>
    <s v=" Insights Analytics Analyst"/>
    <s v=" EDB Transactions &amp; Shopping"/>
    <s v="CDAO - Other"/>
    <x v="68"/>
    <s v="meghashree.sridhar@cba.com.au"/>
    <m/>
    <s v="James.Meldrum1@cba.com.au"/>
    <s v="Benjamen.Brown"/>
    <b v="0"/>
    <s v=""/>
    <m/>
    <s v="FH"/>
  </r>
  <r>
    <s v="Full"/>
    <s v="PrashantVijaykumar.Lawhatre@cba.com.au"/>
    <s v=" Associate Data Scientist"/>
    <s v=" CommBank ai"/>
    <s v="CDAO -DS"/>
    <x v="68"/>
    <s v="gundabattula.ananthkalyanchakravarthy@cba.com.au"/>
    <m/>
    <s v="Jayasurya.S@cba.com.au"/>
    <s v="Nastaran.Faraji"/>
    <b v="0"/>
    <s v=""/>
    <m/>
    <s v="FH"/>
  </r>
  <r>
    <s v="Full"/>
    <s v="James.Peterson@cba.com.au"/>
    <s v=" Data Science Delivery Lead"/>
    <s v=" COO Centre and Group Ops"/>
    <s v="CDAO -DS"/>
    <x v="68"/>
    <s v="jaeyoung.manabat@cba.com.au"/>
    <m/>
    <s v="Jieyi.He@cba.com.au"/>
    <s v="Alex.Bibin"/>
    <b v="0"/>
    <s v=""/>
    <m/>
    <s v="FH"/>
  </r>
  <r>
    <s v="Full"/>
    <s v="Fahim.Zakir@cba.com.au"/>
    <s v=" Associate Data Scientist"/>
    <s v=" DS - Al Labs"/>
    <s v="CDAO -DS"/>
    <x v="68"/>
    <s v="jin.liu@cba.com.au"/>
    <m/>
    <s v="Justin.Lee4@cba.com.au"/>
    <s v="Barath.Bose"/>
    <b v="0"/>
    <s v=""/>
    <m/>
    <s v="FH"/>
  </r>
  <r>
    <s v="Full"/>
    <s v="Ritwik.Chattaraj@cba.com.au"/>
    <s v=" Senior Data Scientist"/>
    <s v=" Enteprise Risk CBA India"/>
    <s v="CDAO -DS"/>
    <x v="68"/>
    <s v="kitty.to@cba.com.au"/>
    <m/>
    <s v="louisa.hoogduin@cbaiq.com.au"/>
    <s v="PriyaNithin.Kothagundla"/>
    <b v="0"/>
    <s v=""/>
    <m/>
    <s v="FH"/>
  </r>
  <r>
    <s v="Full"/>
    <s v="Daniel.Salek@cba.com.au"/>
    <s v=" Senior Data Scientist"/>
    <s v=" Fraud and Scams COE"/>
    <s v="CDAO -DS"/>
    <x v="68"/>
    <s v="leo.yang@cba.com.au"/>
    <m/>
    <s v="Luiz.Pizzato1@cba.com.au"/>
    <s v="Ray Chen"/>
    <b v="0"/>
    <s v=""/>
    <m/>
    <s v="FH"/>
  </r>
  <r>
    <s v="Full"/>
    <s v="ParvathareddyVenkataSravanth.Reddy@cba.com.au"/>
    <s v=" Data Scientist"/>
    <s v=" DS - Al Labs"/>
    <s v="CDAO -DS"/>
    <x v="68"/>
    <s v="karthika.mohan@cba.com.au"/>
    <m/>
    <s v="Maggie.MorrisAwad@cba.com.au"/>
    <s v="Ankit.Kumar4"/>
    <b v="0"/>
    <s v=""/>
    <m/>
    <s v="FH"/>
  </r>
  <r>
    <s v="Full"/>
    <s v="Taraprasanna.SahaBabu@cba.com.au"/>
    <s v=" Associate Data Scientist"/>
    <s v=" HB&amp;CF HB Customer Experience"/>
    <s v="CDAO -DS"/>
    <x v="68"/>
    <s v="lilian.liu3@cba.com.au"/>
    <m/>
    <s v="Maheshwari.A@cba.com.au"/>
    <s v="Robert.Clifford"/>
    <b v="0"/>
    <s v=""/>
    <m/>
    <s v="FH"/>
  </r>
  <r>
    <s v="Dev"/>
    <s v="Jin.Liu@cba.com.au"/>
    <s v=" Insights Manager"/>
    <s v=" HB&amp;CF HB Customer Experience"/>
    <s v="CDAO - Other"/>
    <x v="68"/>
    <s v="michael.giardullo1@cba.com.au"/>
    <m/>
    <s v="Martin.Cassar@cba.com.au"/>
    <s v="Supratim.Haldar"/>
    <b v="0"/>
    <s v=""/>
    <m/>
    <s v="FH"/>
  </r>
  <r>
    <s v="Full"/>
    <s v="Hongxu.Chen@cba.com.au"/>
    <s v=" Data Scientist"/>
    <s v=" EDB Transactions &amp; Shopping"/>
    <s v="CDAO -DS"/>
    <x v="68"/>
    <s v="kieren.lam@cba.com.au"/>
    <m/>
    <s v="Michael.Cao@cba.com.au"/>
    <s v="Animesh.Bagchi"/>
    <b v="0"/>
    <s v=""/>
    <m/>
    <s v="FH"/>
  </r>
  <r>
    <s v="Full"/>
    <s v="Patricia.Kavinski@cba.com.au"/>
    <s v=" Data Scientist Senior Manager"/>
    <s v=" HB&amp;CF HB Customer Experience"/>
    <s v="CDAO -DS"/>
    <x v="68"/>
    <s v="lingyu.choi@cba.com.au"/>
    <m/>
    <s v="nancy.arora@cba.com.au"/>
    <s v="Aaron.Huang"/>
    <b v="0"/>
    <s v=""/>
    <m/>
    <s v="FH"/>
  </r>
  <r>
    <s v="Dev"/>
    <s v="Radhika.Didwania@cba.com.au"/>
    <s v=" Insights Analytics Manager"/>
    <s v=" C&amp;C Marketing &amp; Ventures"/>
    <s v="CDAO - Other"/>
    <x v="68"/>
    <s v="martin.wiesenhaan@cba.com.au"/>
    <m/>
    <s v="Netali.Agrawal@cba.com.au  "/>
    <s v="siddhant.shukla"/>
    <b v="0"/>
    <s v=""/>
    <m/>
    <s v="FH"/>
  </r>
  <r>
    <s v="Full"/>
    <s v="Viraj.Kulathunge@cba.com.au"/>
    <s v="Senior Data Scientist - Emerging Technology-2"/>
    <s v="Emerging Tech"/>
    <s v="CDAO -DS"/>
    <x v="68"/>
    <s v="manohar.gupta@cba.com.au"/>
    <m/>
    <s v="Nicole.Huang@cba.com.au"/>
    <s v="Shikha.Jaiswal"/>
    <b v="0"/>
    <s v=""/>
    <m/>
    <s v="FH"/>
  </r>
  <r>
    <s v="Full"/>
    <s v="Achint.Kumar@cba.com.au"/>
    <s v=" Associate Data Scientist"/>
    <s v=" CommBank ai"/>
    <s v="CDAO -DS"/>
    <x v="68"/>
    <s v="gerhard.diedericks@cba.com.au"/>
    <m/>
    <s v="Patricia.Kavinski@cba.com.au"/>
    <s v="naomi.ranjbarkermany"/>
    <b v="0"/>
    <s v=""/>
    <m/>
    <s v="FH"/>
  </r>
  <r>
    <s v="Full"/>
    <s v="Norman.Redfern@cba.com.au"/>
    <s v=" Data Scientist"/>
    <s v=" C&amp;C CSD"/>
    <s v="CDAO -DS"/>
    <x v="68"/>
    <s v="fusun.yu@cba.com.au"/>
    <s v="Rahul.Tiwari@cba.com.au"/>
    <s v="Paul.Scaffidi@cba.com.au"/>
    <s v="Ann.Kim"/>
    <b v="0"/>
    <s v=""/>
    <m/>
    <s v="F"/>
  </r>
  <r>
    <s v="Full"/>
    <s v="Angelica.Chowdhury@cba.com.au"/>
    <s v=" Data Scientist"/>
    <s v=" CommBank ai"/>
    <s v="CDAO -DS"/>
    <x v="68"/>
    <s v="hema.ojha@cba.com.au"/>
    <m/>
    <s v="Prashant.Tataskar@cba.com.au"/>
    <s v="Nivedita.Nivedita"/>
    <b v="0"/>
    <s v=""/>
    <m/>
    <s v="FH"/>
  </r>
  <r>
    <s v="Full"/>
    <s v="Thomas.Crawley@cba.com.au"/>
    <s v=" Associate Data Scientist"/>
    <s v=" Deputy CEO"/>
    <s v="CDAO -DS"/>
    <x v="68"/>
    <s v="jian.wan@cba.com.au"/>
    <m/>
    <s v="PrashantVijaykumar.Lawhatre@cba.com.au"/>
    <s v="ParvathareddyVenkataSravanth.Reddy"/>
    <b v="0"/>
    <s v=""/>
    <m/>
    <s v="FH"/>
  </r>
  <r>
    <s v="Full"/>
    <s v="Oliver.Wang@cba.com.au"/>
    <s v=" Associate Data Scientist"/>
    <s v=" C&amp;C CSD"/>
    <s v="CDAO -DS"/>
    <x v="68"/>
    <s v="faisal.zia@cbaiq.com.au"/>
    <s v="Nafisul.Haque@cba.com.au"/>
    <s v="Pulak.Rawat@cba.com.au"/>
    <s v="Marie.daCosta"/>
    <b v="0"/>
    <s v=""/>
    <m/>
    <s v="F"/>
  </r>
  <r>
    <s v="Dev"/>
    <s v="PriyaNithin.Kothagundla@cba.com.au"/>
    <s v=" Insights Manager"/>
    <s v=" C&amp;C Marketing &amp; Ventures"/>
    <s v="CDAO - Other"/>
    <x v="68"/>
    <s v="michael.rick@cba.com.au"/>
    <m/>
    <s v="Rakhesh.Rajendran-Nair@cba.com.au"/>
    <s v="SurajKumar.Gorai"/>
    <b v="0"/>
    <s v=""/>
    <m/>
    <s v="FH"/>
  </r>
  <r>
    <s v="Full"/>
    <s v="Andrea.Nicastro@cba.com.au"/>
    <s v=" Senior Data Scientist"/>
    <s v=" DDS Del Spare"/>
    <s v="CDAO -DS"/>
    <x v="68"/>
    <s v="jan.gluschke@cba.com.au"/>
    <m/>
    <s v="Richard.Zhong@cba.com.au"/>
    <s v="Alexander.Bunyan"/>
    <b v="0"/>
    <s v=""/>
    <m/>
    <s v="FH"/>
  </r>
  <r>
    <s v="Full"/>
    <s v="Puneet.Samnani@cba.com.au"/>
    <s v=" Associate Data Scientist"/>
    <s v=" CommBank ai"/>
    <s v="CDAO -DS"/>
    <x v="68"/>
    <s v="iranna.navi@cba.com.au"/>
    <m/>
    <s v="RISHABH.JAIN@cba.com.au"/>
    <s v="akshaya.bansal"/>
    <b v="0"/>
    <s v=""/>
    <m/>
    <s v="FH"/>
  </r>
  <r>
    <s v="Full"/>
    <s v="Tyrone.Pollard@cba.com.au"/>
    <s v=" Senior Data Scientist"/>
    <s v=" EDB Transactions &amp; Shopping"/>
    <s v="CDAO -DS"/>
    <x v="68"/>
    <s v="kevin.herft@cba.com.au"/>
    <m/>
    <s v="Robert.Clifford@cba.com.au"/>
    <s v="Angelica.Chowdhury"/>
    <b v="0"/>
    <s v=""/>
    <m/>
    <s v="FH"/>
  </r>
  <r>
    <s v="Full"/>
    <s v="Ajay.Kapoor@cba.com.au"/>
    <s v=" Data Scientist Manager"/>
    <s v=" DS - Al Labs"/>
    <s v="CDAO -DS"/>
    <x v="68"/>
    <s v="kaavya.sriskandaraja@cba.com.au"/>
    <m/>
    <s v="RUMIT.JAIN@cba.com.au"/>
    <s v="Alistair.MacArthur"/>
    <b v="0"/>
    <s v=""/>
    <m/>
    <s v="FH"/>
  </r>
  <r>
    <s v="Full"/>
    <s v="Nastaran.Faraji@cba.com.au"/>
    <s v=" Data Scientist"/>
    <s v=" HB&amp;CF HB Product Innovation"/>
    <s v="CDAO -DS"/>
    <x v="68"/>
    <s v="louisa.hoogduin@cba.com.au"/>
    <m/>
    <s v="Ryan.Lee3@cba.com.au"/>
    <s v="RUMIT.JAIN"/>
    <b v="0"/>
    <s v=""/>
    <m/>
    <s v="FH"/>
  </r>
  <r>
    <s v="Full"/>
    <s v="Saba.Momeni@cba.com.au"/>
    <s v=" Associate Data Scientist"/>
    <s v=" DS - Al Labs"/>
    <s v="CDAO -DS"/>
    <x v="68"/>
    <s v="johnny.ku@cba.com.au"/>
    <m/>
    <s v="Saba.Momeni@cba.com.au"/>
    <s v="BarshanMukhar.Das"/>
    <b v="0"/>
    <s v=""/>
    <m/>
    <s v="FH"/>
  </r>
  <r>
    <s v="Full"/>
    <s v="Shikha.Jaiswal@cba.com.au"/>
    <s v=" Senior Manager Data Scientist"/>
    <s v=" CDO - Head Office"/>
    <s v="CDAO -DS"/>
    <x v="68"/>
    <s v="georgy.abraham@cba.com.au"/>
    <s v="Wei.Su@cba.com.au"/>
    <s v="Samip.Kumar@cba.com.au"/>
    <s v="Monica.MunozCastillo"/>
    <b v="0"/>
    <s v=""/>
    <m/>
    <s v="F"/>
  </r>
  <r>
    <s v="Full"/>
    <s v="Thireindar.Min@cba.com.au"/>
    <s v=" Data Scientist"/>
    <s v=" DS - Al Labs"/>
    <s v="CDAO -DS"/>
    <x v="68"/>
    <s v="kanishk.jain@cba.com.au"/>
    <m/>
    <s v="Sathishkumar.Veeraswamy@cba.com.au"/>
    <s v="paul.watson"/>
    <b v="0"/>
    <s v=""/>
    <m/>
    <s v="FH"/>
  </r>
  <r>
    <s v="Full"/>
    <s v="Ashanie.DeAlwisGunathillake@cba.com.au"/>
    <s v=" Data Scientist Manager"/>
    <s v=" EDB Transactions &amp; Shopping"/>
    <s v="CDAO -DS"/>
    <x v="68"/>
    <s v="kavitha.sekar1@cba.com.au"/>
    <m/>
    <s v="Shikha.Jaiswal@cba.com.au"/>
    <s v="Preet.Goenka"/>
    <b v="0"/>
    <s v=""/>
    <m/>
    <s v="FH"/>
  </r>
  <r>
    <s v="Full"/>
    <s v="Hiran.Ganegedara@cba.com.au"/>
    <s v=" Chapter Area Lead - Decision Science - Risk &amp; Remediation Data S"/>
    <s v=" DDS DS &amp; Advanced Modelling"/>
    <s v="CDAO -DS"/>
    <x v="68"/>
    <s v="janey.chen1@cba.com.au"/>
    <m/>
    <s v="Shreya.Sodhiya@cba.com.au"/>
    <s v="Asli.Yoruk"/>
    <b v="0"/>
    <s v=""/>
    <m/>
    <s v="FH"/>
  </r>
  <r>
    <s v="Dev"/>
    <s v="Rajarajeswari.SK@cba.com.au"/>
    <s v=" Analyst Reporting &amp; Visualisation"/>
    <s v=" EDB Crew 1"/>
    <s v="CDAO - Other"/>
    <x v="68"/>
    <s v="mukul.suresh@cba.com.au"/>
    <m/>
    <s v="Sunil.Bast1@cba.com.au"/>
    <s v="Taz.Razak"/>
    <b v="0"/>
    <s v=""/>
    <m/>
    <s v="FH"/>
  </r>
  <r>
    <s v="Full"/>
    <s v="Upasana.Singh1@cba.com.au"/>
    <s v=" Associate Data Scientist"/>
    <s v=" CommBank ai"/>
    <s v="CDAO -DS"/>
    <x v="68"/>
    <s v="hansal.trivedi@cba.com.au"/>
    <m/>
    <s v="SurajKumar.Gorai@cba.com.au"/>
    <s v="Ashanie.DeAlwisGunathillake"/>
    <b v="0"/>
    <s v=""/>
    <m/>
    <s v="FH"/>
  </r>
  <r>
    <s v="Full"/>
    <s v="SurajKumar.Gorai@cba.com.au"/>
    <s v=" Data Scientist"/>
    <s v=" Fraud and Scams COE"/>
    <s v="CDAO -DS"/>
    <x v="68"/>
    <s v="leigh.morrell@cba.com.au"/>
    <m/>
    <s v="Thomas.Crawley@cba.com.au"/>
    <s v="Rajarajeswari.SK"/>
    <b v="0"/>
    <s v=""/>
    <m/>
    <s v="FH"/>
  </r>
  <r>
    <s v="Full"/>
    <s v="paul.watson@cba.com.au"/>
    <s v=" Associate Data Scientist"/>
    <s v=" Group Security and Tech CCO"/>
    <s v="CDAO -DS"/>
    <x v="68"/>
    <s v="lian.norliansyah@cba.com.au"/>
    <m/>
    <s v="Thomas.Ye@cba.com.au"/>
    <s v="Richard.Zhong"/>
    <b v="0"/>
    <s v=""/>
    <m/>
    <s v="FH"/>
  </r>
  <r>
    <s v="Full"/>
    <s v="Bronte.Pendergast1@cba.com.au"/>
    <s v=" Data Scientist"/>
    <s v=" HB&amp;CF HB Customer Experience"/>
    <s v="CDAO -DS"/>
    <x v="68"/>
    <s v="llyam.co@cba.com.au"/>
    <m/>
    <s v="Tianyi.Liu@cba.com.au"/>
    <s v="Rohan.Rao"/>
    <b v="0"/>
    <s v=""/>
    <m/>
    <s v="FH"/>
  </r>
  <r>
    <s v="Full"/>
    <s v="Jyoti.Obia1@cba.com.au"/>
    <s v=" Data Scientist Senior Manager"/>
    <s v=" DS - Al Labs"/>
    <s v="CDAO -DS"/>
    <x v="68"/>
    <s v="kate.pascoe@cba.com.au"/>
    <m/>
    <s v="Upasana.Singh1@cba.com.au"/>
    <s v="Andrea.Nicastro"/>
    <b v="0"/>
    <s v=""/>
    <m/>
    <s v="FH"/>
  </r>
  <r>
    <s v="Full"/>
    <s v="Laavanya.Sundeep@cba.com.au"/>
    <s v=" Associate Data Scientist"/>
    <s v=" BB ADDS Business Lending Opex"/>
    <s v="CDAO -DS"/>
    <x v="68"/>
    <s v="eugene.gerrard@cba.com.au"/>
    <s v="Ratnesh.Sharma@cba.com.au"/>
    <s v="vilberto.noerjanto1@cba.com.au"/>
    <s v="Meghashree.Sridhar"/>
    <b v="0"/>
    <s v=""/>
    <m/>
    <s v="F"/>
  </r>
  <r>
    <s v="Dev"/>
    <s v="Sohini.Sarkar@cba.com.au"/>
    <s v=" Insights Analytics Manager"/>
    <s v=" C&amp;C Marketing &amp; Ventures"/>
    <s v="CDAO - Other"/>
    <x v="68"/>
    <s v="mary.ballener@cba.com.au"/>
    <m/>
    <s v="Viraj.Kulathunge@cba.com.au"/>
    <s v="Simran.Behl"/>
    <b v="0"/>
    <s v=""/>
    <m/>
    <s v="FH"/>
  </r>
  <r>
    <s v="Full"/>
    <s v="BarshanMukhar.Das@cba.com.au"/>
    <s v=" Data Scientist"/>
    <s v=" C&amp;C Marketing &amp; Ventures"/>
    <s v="CDAO -DS"/>
    <x v="68"/>
    <s v="genevieve.richards@cba.com.au"/>
    <s v="Meghashree.Sridhar@cba.com.au"/>
    <s v="Wei.He@cba.com.au"/>
    <s v="Marcus.Li"/>
    <b v="0"/>
    <s v=""/>
    <m/>
    <s v="F"/>
  </r>
  <r>
    <s v="Full"/>
    <s v="DeeshaHemant.Musale@cba.com.au"/>
    <s v=" Associate Data Scientist"/>
    <s v=" HB&amp;CF CF Credit Cards"/>
    <s v="CDAO -DS"/>
    <x v="68"/>
    <s v="likhithchowdary.adusumilli@cba.com.au"/>
    <m/>
    <s v="william.smith3@cba.com.au"/>
    <s v="Ritwik.Chattaraj"/>
    <b v="0"/>
    <s v=""/>
    <m/>
    <s v="FH"/>
  </r>
  <r>
    <s v="Dev"/>
    <s v="DEEP.SHRIVASTAVA@cba.com.au"/>
    <s v=" Insights Analyst"/>
    <s v=" C&amp;C CSN"/>
    <s v="CDAO - Other"/>
    <x v="68"/>
    <s v="mary.li@cba.com.au"/>
    <m/>
    <s v="xiaomeng.yao@cba.com.au"/>
    <s v="Sohini.Sarkar"/>
    <b v="0"/>
    <s v=""/>
    <m/>
    <s v="FH"/>
  </r>
  <r>
    <s v="Full"/>
    <s v="Baban.NathaMali@cba.com.au"/>
    <s v=" Data Scientist Manager"/>
    <s v=" CommBank ai"/>
    <s v="CDAO -DS"/>
    <x v="68"/>
    <s v="ian.gould@cba.com.au"/>
    <m/>
    <s v="Zack.Tran@cba.com.au"/>
    <s v="Norman.Redfern"/>
    <b v="0"/>
    <s v=""/>
    <m/>
    <s v="FH"/>
  </r>
  <r>
    <s v="Dev"/>
    <s v="Sarah.Quan@cba.com.au"/>
    <s v=" Credit Risk Manager"/>
    <s v=" CSD COO"/>
    <s v="Credit Risk"/>
    <x v="68"/>
    <s v="nafisul.haque@cba.com.au"/>
    <m/>
    <m/>
    <s v="Cavill.Dias"/>
    <b v="0"/>
    <s v=""/>
    <m/>
    <s v="FHI"/>
  </r>
  <r>
    <s v="Full"/>
    <s v="Sathishkumar.Veeraswamy@cba.com.au"/>
    <s v=" Strategic Insight Senior Analyst"/>
    <s v=" Insights &amp; Data Crew"/>
    <s v="BB"/>
    <x v="68"/>
    <s v="nancy.arora@cba.com.au"/>
    <m/>
    <m/>
    <s v="Chanaka.Rupasinghe"/>
    <b v="0"/>
    <s v=""/>
    <m/>
    <s v="FHI"/>
  </r>
  <r>
    <s v="Dev"/>
    <s v="Alexander.Bunyan@cba.com.au"/>
    <s v=" BIQ Product Manager"/>
    <s v=" BCB SBB and RAB Finance"/>
    <s v="Financial Services"/>
    <x v="68"/>
    <s v="netali.agrawal@cba.com.au"/>
    <m/>
    <m/>
    <s v="Chetan.Ganjihal"/>
    <b v="0"/>
    <s v=""/>
    <m/>
    <s v="FHI"/>
  </r>
  <r>
    <s v="Dev"/>
    <s v="Barath.Bose@cba.com.au"/>
    <s v=" Senior Technical Business Analyst"/>
    <s v=" Data Analytics &amp; Reporting"/>
    <s v="Financial Services"/>
    <x v="68"/>
    <s v="norman.redfern@cba.com.au"/>
    <m/>
    <m/>
    <s v="Christopher.Rais"/>
    <b v="0"/>
    <s v=""/>
    <m/>
    <s v="FHI"/>
  </r>
  <r>
    <s v="Dev"/>
    <s v="Karthika.Mohan@cba.com.au"/>
    <s v=" Data Engineering Lead"/>
    <s v=" Data Analytics &amp; Reporting"/>
    <s v="Financial Services"/>
    <x v="68"/>
    <s v="novin.wijesundara@cba.com.au"/>
    <m/>
    <m/>
    <s v="Damian.Chimes"/>
    <b v="0"/>
    <s v=""/>
    <m/>
    <s v="FHI"/>
  </r>
  <r>
    <s v="Dev"/>
    <s v="Greg.Johnstone@cba.com.au"/>
    <s v=" Senior Project Manager"/>
    <s v=" Property Design &amp; Construction"/>
    <s v="Financial Services"/>
    <x v="68"/>
    <s v="pankaj.mathur@cba.com.au"/>
    <m/>
    <m/>
    <s v="Daniel.Salek"/>
    <b v="0"/>
    <s v=""/>
    <m/>
    <s v="FHI"/>
  </r>
  <r>
    <s v="Dev"/>
    <s v="Piers.Bird@cba.com.au"/>
    <s v=" Manager BI Reporting Hub"/>
    <s v=" FS BI Reporting Hub"/>
    <s v="Financial Services"/>
    <x v="68"/>
    <s v="parvathareddyvenkatasravanth.reddy@cba.com.au"/>
    <m/>
    <m/>
    <s v="Danish.Hotta"/>
    <b v="0"/>
    <s v=""/>
    <m/>
    <s v="FHI"/>
  </r>
  <r>
    <s v="Full"/>
    <s v="Srikanth.Yerramala@cba.com.au"/>
    <s v=" Data Scientist Manager"/>
    <s v=" Innovation &amp; Enablement"/>
    <s v="Financial Services"/>
    <x v="68"/>
    <s v="piers.bird@cba.com.au"/>
    <m/>
    <m/>
    <s v="DEEP.SHRIVASTAVA"/>
    <b v="0"/>
    <s v=""/>
    <m/>
    <s v="FHI"/>
  </r>
  <r>
    <s v="Full"/>
    <s v="Shivam.Bansal@cba.com.au"/>
    <s v=" Business Strategy Analyst"/>
    <s v=" Strat Exec &amp; Change Centre"/>
    <s v="H2O Support"/>
    <x v="68"/>
    <s v="pranjal.singh@cba.com.au"/>
    <m/>
    <m/>
    <s v="Deepika.Murugan"/>
    <b v="0"/>
    <s v=""/>
    <m/>
    <s v="FHI"/>
  </r>
  <r>
    <s v="Dev"/>
    <s v="siddhant.shukla@cbaiq.com.au"/>
    <s v="Insights Analytics Analyst"/>
    <s v="CommBank.iq"/>
    <s v="IB&amp;M"/>
    <x v="68"/>
    <s v="puneet.samnani@cba.com.au"/>
    <m/>
    <m/>
    <s v="DeeshaHemant.Musale"/>
    <b v="0"/>
    <s v=""/>
    <m/>
    <s v="FHI"/>
  </r>
  <r>
    <m/>
    <m/>
    <m/>
    <m/>
    <m/>
    <x v="68"/>
    <s v="ray.chen1@cba.com.au"/>
    <m/>
    <m/>
    <s v="Denis.Kim1"/>
    <b v="0"/>
    <s v=""/>
    <m/>
    <s v="FHI"/>
  </r>
  <r>
    <m/>
    <m/>
    <m/>
    <m/>
    <m/>
    <x v="68"/>
    <s v="rebecca.chan@cba.com.au"/>
    <m/>
    <m/>
    <s v="Fahim.Zakir"/>
    <b v="0"/>
    <s v=""/>
    <m/>
    <s v="FHI"/>
  </r>
  <r>
    <m/>
    <m/>
    <m/>
    <m/>
    <m/>
    <x v="68"/>
    <s v="richard.zhong@cba.com.au"/>
    <m/>
    <m/>
    <s v="faisal.zia"/>
    <b v="0"/>
    <s v=""/>
    <m/>
    <s v="FHI"/>
  </r>
  <r>
    <m/>
    <m/>
    <m/>
    <m/>
    <m/>
    <x v="68"/>
    <s v="rim.haidar@cba.com.au"/>
    <m/>
    <m/>
    <s v="Greg.Johnstone"/>
    <b v="0"/>
    <s v=""/>
    <m/>
    <s v="FHI"/>
  </r>
  <r>
    <m/>
    <m/>
    <m/>
    <m/>
    <m/>
    <x v="68"/>
    <s v="rishabh.jain@cba.com.au"/>
    <m/>
    <m/>
    <s v="Hansal.Trivedi"/>
    <b v="0"/>
    <s v=""/>
    <m/>
    <s v="FHI"/>
  </r>
  <r>
    <m/>
    <m/>
    <m/>
    <m/>
    <m/>
    <x v="68"/>
    <s v="robert.clifford@cba.com.au"/>
    <m/>
    <m/>
    <s v="Hiran.Ganegedara"/>
    <b v="0"/>
    <s v=""/>
    <m/>
    <s v="FHI"/>
  </r>
  <r>
    <m/>
    <m/>
    <m/>
    <m/>
    <m/>
    <x v="68"/>
    <s v="ronny.kol@cba.com.au"/>
    <m/>
    <m/>
    <s v="Hongxu.Chen"/>
    <b v="0"/>
    <s v=""/>
    <m/>
    <s v="FHI"/>
  </r>
  <r>
    <m/>
    <m/>
    <m/>
    <m/>
    <m/>
    <x v="68"/>
    <s v="sachin.haldankar@cba.com.au"/>
    <m/>
    <m/>
    <s v="Ilya.Verenich"/>
    <b v="0"/>
    <s v=""/>
    <m/>
    <s v="FHI"/>
  </r>
  <r>
    <m/>
    <m/>
    <m/>
    <m/>
    <m/>
    <x v="68"/>
    <s v="sayonisinha.chowdhury@cba.com.au"/>
    <m/>
    <m/>
    <s v="Irina.Ivanova"/>
    <b v="0"/>
    <s v=""/>
    <m/>
    <s v="FHI"/>
  </r>
  <r>
    <m/>
    <m/>
    <m/>
    <m/>
    <m/>
    <x v="68"/>
    <s v="shishir.goswami1@cba.com.au"/>
    <m/>
    <m/>
    <s v="James.Meldrum1"/>
    <b v="0"/>
    <s v=""/>
    <m/>
    <s v="FHI"/>
  </r>
  <r>
    <m/>
    <m/>
    <m/>
    <m/>
    <m/>
    <x v="68"/>
    <s v="sidney.tandjiria@cba.com.au"/>
    <m/>
    <m/>
    <s v="James.Peterson"/>
    <b v="0"/>
    <s v=""/>
    <m/>
    <s v="FHI"/>
  </r>
  <r>
    <m/>
    <m/>
    <m/>
    <m/>
    <m/>
    <x v="68"/>
    <s v="sohini.sarkar@cba.com.au"/>
    <m/>
    <m/>
    <s v="Jin.Liu"/>
    <b v="0"/>
    <s v=""/>
    <m/>
    <s v="FHI"/>
  </r>
  <r>
    <m/>
    <m/>
    <m/>
    <m/>
    <m/>
    <x v="68"/>
    <s v="sourabh.kath@cba.com.au"/>
    <m/>
    <m/>
    <s v="Jyoti.Obia1"/>
    <b v="0"/>
    <s v=""/>
    <m/>
    <s v="FHI"/>
  </r>
  <r>
    <m/>
    <m/>
    <m/>
    <m/>
    <m/>
    <x v="68"/>
    <s v="tamal.acharya@cba.com.au"/>
    <m/>
    <m/>
    <s v="Karthika.Mohan"/>
    <b v="0"/>
    <s v=""/>
    <m/>
    <s v="FHI"/>
  </r>
  <r>
    <m/>
    <m/>
    <m/>
    <m/>
    <m/>
    <x v="68"/>
    <s v="thireindar.min@cba.com.au"/>
    <m/>
    <m/>
    <s v="Laavanya.Sundeep"/>
    <b v="0"/>
    <s v=""/>
    <m/>
    <s v="FHI"/>
  </r>
  <r>
    <m/>
    <m/>
    <m/>
    <m/>
    <m/>
    <x v="68"/>
    <s v="thomas.lewin@cba.com.au"/>
    <m/>
    <m/>
    <s v="Licence Key for Deployment"/>
    <b v="0"/>
    <s v=""/>
    <m/>
    <s v="FHI"/>
  </r>
  <r>
    <m/>
    <m/>
    <m/>
    <m/>
    <m/>
    <x v="68"/>
    <s v="tyrone.pollard@cba.com.au"/>
    <m/>
    <m/>
    <s v="LingYu.Choi"/>
    <b v="0"/>
    <s v=""/>
    <m/>
    <s v="FHI"/>
  </r>
  <r>
    <m/>
    <m/>
    <m/>
    <m/>
    <m/>
    <x v="68"/>
    <s v="yashas.d@cba.com.au"/>
    <m/>
    <m/>
    <s v="louisa.hoogduin"/>
    <b v="0"/>
    <s v=""/>
    <m/>
    <s v="FHI"/>
  </r>
  <r>
    <s v="Full"/>
    <s v="Asli.Yoruk@cba.com.au"/>
    <s v="Data Scientist - Emerging Technology"/>
    <s v="Emerging Tech"/>
    <s v="Emerging Tech"/>
    <x v="68"/>
    <s v="muralish@cba.com.au"/>
    <m/>
    <m/>
    <s v="terry.spek"/>
    <b v="0"/>
    <s v=""/>
    <m/>
    <s v="FHI"/>
  </r>
  <r>
    <s v="Full"/>
    <s v="James.Meldrum1@cba.com.au"/>
    <s v="Technology Associate"/>
    <s v="Emerging Tech"/>
    <s v="Emerging Tech"/>
    <x v="68"/>
    <s v="myrna.kennedy@cba.com.au"/>
    <m/>
    <m/>
    <s v="Thireindar.Min"/>
    <b v="0"/>
    <s v=""/>
    <m/>
    <s v="FHI"/>
  </r>
  <r>
    <s v="Full"/>
    <s v="Troy.Le@cba.com.au"/>
    <s v=" Fraud Automation Product Owner"/>
    <s v=" FCIA"/>
    <s v="CSO (Security)"/>
    <x v="68"/>
    <s v="nagasanketh.tt1@cba.com.au"/>
    <m/>
    <m/>
    <s v="Thomas.Crawley"/>
    <b v="0"/>
    <s v=""/>
    <m/>
    <s v="FHI"/>
  </r>
  <r>
    <s v="Full"/>
    <s v="akshaya.bansal@cba.com.au"/>
    <s v="Senior Manager Complaints Insights_x000a_Systm Analytics&amp;Transformation"/>
    <s v="Deputy CEO Office -Group Customer Relations_x000a_Systm Analytics&amp;Transformation"/>
    <s v="Deputy CEO Office"/>
    <x v="68"/>
    <s v="namita.rani@cba.com.au"/>
    <m/>
    <m/>
    <s v="Thomas.Lewin"/>
    <b v="0"/>
    <s v=""/>
    <m/>
    <s v="FHI"/>
  </r>
  <r>
    <s v="Full"/>
    <s v="Cavill.Dias@cba.com.au"/>
    <s v=" Insights and Analytics Manager Personalised Marketing"/>
    <s v=" Insights &amp; Data Crew"/>
    <s v="BB"/>
    <x v="68"/>
    <s v="neilparashar.jha@cba.com.au"/>
    <m/>
    <m/>
    <s v="Thomas.Ye"/>
    <b v="0"/>
    <s v=""/>
    <m/>
    <s v="FHI"/>
  </r>
  <r>
    <s v="Dev"/>
    <s v="Ben.Simmonds@cba.com.au"/>
    <s v=" Senior Project Manager"/>
    <s v=" Property Design &amp; Construction"/>
    <s v="Financial Services"/>
    <x v="68"/>
    <s v="nischay.gupta@cba.com.au"/>
    <m/>
    <m/>
    <s v="Tony.Zheng"/>
    <b v="0"/>
    <s v=""/>
    <m/>
    <s v="FHI"/>
  </r>
  <r>
    <s v="Dev"/>
    <s v="Danish.Hotta@cba.com.au"/>
    <s v=" Oracle EPM Lead"/>
    <s v=" FS IT Other"/>
    <s v="Financial Services"/>
    <x v="68"/>
    <s v="nishant.jain@cba.com.au"/>
    <m/>
    <m/>
    <s v="Troy.Le"/>
    <b v="0"/>
    <s v=""/>
    <m/>
    <s v="FHI"/>
  </r>
  <r>
    <s v="Dev"/>
    <s v="Thomas.Lewin@cba.com.au"/>
    <s v=" Manager BI Reporting Hub"/>
    <s v=" FS BI Reporting Hub"/>
    <s v="Financial Services"/>
    <x v="68"/>
    <s v="nishi.varshney@cba.com.au"/>
    <m/>
    <m/>
    <s v="Tyrone.Pollard"/>
    <b v="0"/>
    <s v=""/>
    <m/>
    <s v="FHI"/>
  </r>
  <r>
    <s v="Dev"/>
    <s v="Alex.Bibin@cba.com.au"/>
    <s v=" Senior Manager BI Reporting Hub"/>
    <s v=" FS BI Reporting Hub"/>
    <s v="Financial Services"/>
    <x v="68"/>
    <s v="nivetha.s@cba.com.au"/>
    <m/>
    <m/>
    <s v="Upasana.Singh1"/>
    <b v="0"/>
    <s v=""/>
    <m/>
    <s v="FHI"/>
  </r>
  <r>
    <s v="Dev"/>
    <s v="Xiayi.Edwards@cba.com.au"/>
    <s v=" Senior Technical Business Analyst"/>
    <s v=" Data Analytics &amp; Reporting"/>
    <s v="Financial Services"/>
    <x v="68"/>
    <s v="oliver.brown@cba.com.au"/>
    <m/>
    <m/>
    <s v="vilberto.noerjanto1"/>
    <b v="0"/>
    <s v=""/>
    <m/>
    <s v="FHI"/>
  </r>
  <r>
    <s v="Dev"/>
    <s v="Christopher.Rais@cba.com.au"/>
    <s v=" Insights Analytics Senior Manager"/>
    <s v=" Performance Mgmt&amp;Fin Reporting"/>
    <s v="Financial Services"/>
    <x v="68"/>
    <s v="olivia.wang@cba.com.au"/>
    <m/>
    <m/>
    <s v="Viraj.Kulathunge"/>
    <b v="0"/>
    <s v=""/>
    <m/>
    <s v="FHI"/>
  </r>
  <r>
    <s v="Dev"/>
    <s v="Denis.Kim1@cba.com.au"/>
    <s v=" Senior Project Manager"/>
    <s v=" Property Design &amp; Construction"/>
    <s v="Financial Services"/>
    <x v="68"/>
    <s v="pankaj.kumar2@cba.com.au"/>
    <m/>
    <m/>
    <s v="Wei.He"/>
    <b v="0"/>
    <s v=""/>
    <m/>
    <s v="FHI"/>
  </r>
  <r>
    <s v="Dev"/>
    <s v="Irina.Ivanova@cba.com.au"/>
    <s v=" Senior Technical Business Analyst"/>
    <s v=" Data Analytics &amp; Reporting"/>
    <s v="Financial Services"/>
    <x v="68"/>
    <s v="pankajkumar.patel@cba.com.au"/>
    <m/>
    <m/>
    <s v="Xiayi.Edwards"/>
    <b v="0"/>
    <s v=""/>
    <m/>
    <s v="FHI"/>
  </r>
  <r>
    <s v="Full"/>
    <s v="LingYu.Choi@cba.com.au"/>
    <s v=" Senior Analyst Data Science"/>
    <s v=" Innovation &amp; Enablement"/>
    <s v="Financial Services"/>
    <x v="68"/>
    <s v="patrick.souksavath@cba.com.au"/>
    <m/>
    <m/>
    <m/>
    <b v="0"/>
    <s v=""/>
    <m/>
    <s v="FHI"/>
  </r>
  <r>
    <s v="Full"/>
    <s v="Wei.He@cba.com.au"/>
    <s v=" Executive Manager, Strategy &amp; Innovation"/>
    <s v=" Innovation &amp; Enablement"/>
    <s v="Financial Services"/>
    <x v="68"/>
    <s v="pooja.patil@cba.com.au"/>
    <m/>
    <m/>
    <m/>
    <b v="0"/>
    <s v=""/>
    <m/>
    <s v="FHI"/>
  </r>
  <r>
    <s v="Dev"/>
    <s v="Taz.Razak@cba.com.au"/>
    <s v="Service Ops specialist"/>
    <s v="Delivery Perf &amp; Resilience"/>
    <s v="GTS"/>
    <x v="68"/>
    <s v="pooja.wali@cba.com.au"/>
    <m/>
    <m/>
    <m/>
    <b v="0"/>
    <s v=""/>
    <m/>
    <s v="FHI"/>
  </r>
  <r>
    <s v="Full"/>
    <s v="Chetan.Ganjihal@cba.com.au"/>
    <s v=" H2O Consultant-7"/>
    <s v=" Strat Exec &amp; Change Centre"/>
    <s v="H2O Support"/>
    <x v="68"/>
    <s v="prajnyaparamita.mishra@cba.com.au"/>
    <m/>
    <m/>
    <m/>
    <b v="0"/>
    <s v=""/>
    <m/>
    <s v="FHI"/>
  </r>
  <r>
    <s v="Full"/>
    <s v="Rohan.Rao@cba.com.au"/>
    <s v=" Business Strategy Analyst"/>
    <s v=" Strat Exec &amp; Change Centre"/>
    <s v="H2O Support"/>
    <x v="68"/>
    <s v="pramod.s@cba.com.au"/>
    <m/>
    <m/>
    <m/>
    <b v="0"/>
    <s v=""/>
    <m/>
    <s v="FHI"/>
  </r>
  <r>
    <s v="Full"/>
    <s v="terry.spek@cba.com.au"/>
    <s v=" Senior Manager , WFA Supply &amp; Enabalement"/>
    <s v=" Workforce Analytics"/>
    <s v="HR"/>
    <x v="68"/>
    <s v="prashant.jayaswal@cba.com.au"/>
    <m/>
    <m/>
    <m/>
    <b v="0"/>
    <s v=""/>
    <m/>
    <s v="FHI"/>
  </r>
  <r>
    <s v="Dev"/>
    <s v="Tony.Zheng@cbaiq.com.au"/>
    <s v=" Senior Data Engineer"/>
    <s v=" CommBank IQ JV"/>
    <s v="IB&amp;M"/>
    <x v="68"/>
    <s v="preet.goenka@cba.com.au"/>
    <m/>
    <m/>
    <m/>
    <b v="0"/>
    <s v=""/>
    <m/>
    <s v="FHI"/>
  </r>
  <r>
    <s v="Dev"/>
    <s v="faisal.zia@cbaiq.com.au"/>
    <s v="Insights Analytics Analyst"/>
    <s v="CommBank.iq"/>
    <s v="IB&amp;M"/>
    <x v="68"/>
    <s v="priyanithin.kothagundla@cba.com.au"/>
    <m/>
    <m/>
    <m/>
    <b v="0"/>
    <s v=""/>
    <m/>
    <s v="FHI"/>
  </r>
  <r>
    <s v="Dev"/>
    <s v="Ray Chen"/>
    <s v="Associate"/>
    <s v="QDAT"/>
    <s v="IB&amp;M"/>
    <x v="68"/>
    <s v="priyanka.bishnoi@cba.com.au"/>
    <m/>
    <m/>
    <m/>
    <b v="0"/>
    <s v=""/>
    <m/>
    <s v="FHI"/>
  </r>
  <r>
    <s v="Full"/>
    <s v="Alistair.MacArthur@cba.com.au"/>
    <s v="Director Quant Infrastructure_x000a_QDAT Core Dept"/>
    <s v="IB&amp;M"/>
    <s v="IB&amp;M"/>
    <x v="68"/>
    <s v="radhika.didwania@cba.com.au"/>
    <m/>
    <m/>
    <m/>
    <b v="0"/>
    <s v=""/>
    <m/>
    <s v="FHI"/>
  </r>
  <r>
    <s v="Full"/>
    <s v="Licence Key for Deployment"/>
    <m/>
    <s v="IB&amp;M"/>
    <s v="IB&amp;M"/>
    <x v="68"/>
    <s v="raghav.lall@cba.com.au"/>
    <m/>
    <m/>
    <m/>
    <b v="0"/>
    <s v=""/>
    <m/>
    <s v="FHI"/>
  </r>
  <r>
    <s v="Full"/>
    <s v="louisa.hoogduin@cbaiq.com.au"/>
    <s v="Senior Associate, Product Solutions"/>
    <s v="IB&amp;M"/>
    <s v="IB&amp;M"/>
    <x v="68"/>
    <s v="raghav.upadhyay@cba.com.au"/>
    <m/>
    <m/>
    <m/>
    <b v="0"/>
    <s v=""/>
    <m/>
    <s v="FHI"/>
  </r>
  <r>
    <s v="Full"/>
    <s v="beatrice.chan1@cba.com.au"/>
    <s v="Director- Customer Solutions"/>
    <s v="IB&amp;M"/>
    <s v="IB&amp;M"/>
    <x v="68"/>
    <s v="rahulkumar.singh@cba.com.au"/>
    <m/>
    <m/>
    <m/>
    <b v="0"/>
    <s v=""/>
    <m/>
    <s v="FHI"/>
  </r>
  <r>
    <s v="Full"/>
    <s v="vilberto.noerjanto1@cba.com.au"/>
    <s v="Insights Analytics Senior Manager"/>
    <s v="IB&amp;M"/>
    <s v="IB&amp;M"/>
    <x v="68"/>
    <s v="rajarajeswari.sk@cba.com.au"/>
    <m/>
    <m/>
    <m/>
    <b v="0"/>
    <s v=""/>
    <m/>
    <s v="FHI"/>
  </r>
  <r>
    <s v="Full"/>
    <s v="Simran.Behl@cba.com.au"/>
    <s v=" Senior Data Scientist - Customer Analytics"/>
    <s v=" Customer Strategy"/>
    <s v="Marketing and Corporate Affairs"/>
    <x v="68"/>
    <s v="ramakrishnan.a@cba.com.au"/>
    <m/>
    <m/>
    <m/>
    <b v="0"/>
    <s v=""/>
    <m/>
    <s v="FHI"/>
  </r>
  <r>
    <s v="Full"/>
    <s v="Ann.Kim@cba.com.au"/>
    <s v=" Fraud Product Owner"/>
    <s v=" FCIA"/>
    <s v="Offics of the Chief Security Officer"/>
    <x v="68"/>
    <s v="ramu.thiyagarajan@cba.com.au"/>
    <m/>
    <m/>
    <m/>
    <b v="0"/>
    <s v=""/>
    <m/>
    <s v="FHI"/>
  </r>
  <r>
    <s v="Full"/>
    <s v="Thomas.Ye@cba.com.au"/>
    <s v=" Modelling and Analytics Analyst"/>
    <s v=" PMRM Modelling dept"/>
    <s v="Risk Management"/>
    <x v="68"/>
    <s v="ramya.g@cba.com.au"/>
    <m/>
    <m/>
    <m/>
    <b v="0"/>
    <s v=""/>
    <m/>
    <s v="FHI"/>
  </r>
  <r>
    <m/>
    <m/>
    <m/>
    <m/>
    <m/>
    <x v="68"/>
    <s v="rashmi.raghunath@cba.com.au"/>
    <m/>
    <m/>
    <m/>
    <b v="0"/>
    <s v=""/>
    <m/>
    <s v="FHI"/>
  </r>
  <r>
    <m/>
    <m/>
    <m/>
    <m/>
    <m/>
    <x v="68"/>
    <s v="rebecca.hsieh@cba.com.au"/>
    <m/>
    <m/>
    <m/>
    <b v="0"/>
    <s v=""/>
    <m/>
    <s v="FHI"/>
  </r>
  <r>
    <m/>
    <m/>
    <m/>
    <m/>
    <m/>
    <x v="68"/>
    <s v="ritesh.shetty1@cba.com.au"/>
    <m/>
    <m/>
    <m/>
    <b v="0"/>
    <s v=""/>
    <m/>
    <s v="FHI"/>
  </r>
  <r>
    <m/>
    <m/>
    <m/>
    <m/>
    <m/>
    <x v="68"/>
    <s v="rohin.chhabra@cba.com.au"/>
    <m/>
    <m/>
    <m/>
    <b v="0"/>
    <s v=""/>
    <m/>
    <s v="FHI"/>
  </r>
  <r>
    <m/>
    <m/>
    <m/>
    <m/>
    <m/>
    <x v="68"/>
    <s v="ronald.leung@cba.com.au"/>
    <m/>
    <m/>
    <m/>
    <b v="0"/>
    <s v=""/>
    <m/>
    <s v="FHI"/>
  </r>
  <r>
    <m/>
    <m/>
    <m/>
    <m/>
    <m/>
    <x v="68"/>
    <s v="rusty.dai@cba.com.au"/>
    <m/>
    <m/>
    <m/>
    <b v="0"/>
    <s v=""/>
    <m/>
    <s v="FHI"/>
  </r>
  <r>
    <m/>
    <m/>
    <m/>
    <m/>
    <m/>
    <x v="68"/>
    <s v="ryan.an1@cba.com.au"/>
    <m/>
    <m/>
    <m/>
    <b v="0"/>
    <s v=""/>
    <m/>
    <s v="FHI"/>
  </r>
  <r>
    <m/>
    <m/>
    <m/>
    <m/>
    <m/>
    <x v="68"/>
    <s v="sagar.bamnikar@cba.com.au"/>
    <m/>
    <m/>
    <m/>
    <b v="0"/>
    <s v=""/>
    <m/>
    <s v="FHI"/>
  </r>
  <r>
    <m/>
    <m/>
    <m/>
    <m/>
    <m/>
    <x v="68"/>
    <s v="sahana.bhat@cba.com.au"/>
    <m/>
    <m/>
    <m/>
    <b v="0"/>
    <s v=""/>
    <m/>
    <s v="FHI"/>
  </r>
  <r>
    <m/>
    <m/>
    <m/>
    <m/>
    <m/>
    <x v="68"/>
    <s v="sakshi.thakur@cba.com.au"/>
    <m/>
    <m/>
    <m/>
    <b v="0"/>
    <s v=""/>
    <m/>
    <s v="FHI"/>
  </r>
  <r>
    <m/>
    <m/>
    <m/>
    <m/>
    <m/>
    <x v="68"/>
    <s v="samridhi.sood@cba.com.au"/>
    <m/>
    <m/>
    <m/>
    <b v="0"/>
    <s v=""/>
    <m/>
    <s v="FHI"/>
  </r>
  <r>
    <m/>
    <m/>
    <m/>
    <m/>
    <m/>
    <x v="68"/>
    <s v="saravanakumar.krishnan@cba.com.au"/>
    <m/>
    <m/>
    <m/>
    <b v="0"/>
    <s v=""/>
    <m/>
    <s v="FHI"/>
  </r>
  <r>
    <m/>
    <m/>
    <m/>
    <m/>
    <m/>
    <x v="68"/>
    <s v="saurabh.sehgal@cba.com.au"/>
    <m/>
    <m/>
    <m/>
    <b v="0"/>
    <s v=""/>
    <m/>
    <s v="FHI"/>
  </r>
  <r>
    <m/>
    <m/>
    <m/>
    <m/>
    <m/>
    <x v="68"/>
    <s v="shafiquddinahmed.mohammedriyaz@cba.com.au"/>
    <m/>
    <m/>
    <m/>
    <b v="0"/>
    <s v=""/>
    <m/>
    <s v="FHI"/>
  </r>
  <r>
    <m/>
    <m/>
    <m/>
    <m/>
    <m/>
    <x v="68"/>
    <s v="shaik.saleem1@cba.com.au"/>
    <m/>
    <m/>
    <m/>
    <b v="0"/>
    <s v=""/>
    <m/>
    <s v="FHI"/>
  </r>
  <r>
    <m/>
    <m/>
    <m/>
    <m/>
    <m/>
    <x v="68"/>
    <s v="sheilajames.prabhakar@cba.com.au"/>
    <m/>
    <m/>
    <m/>
    <b v="0"/>
    <s v=""/>
    <m/>
    <s v="FHI"/>
  </r>
  <r>
    <m/>
    <m/>
    <m/>
    <m/>
    <m/>
    <x v="68"/>
    <s v="sherin.thomas1@cba.com.au"/>
    <m/>
    <m/>
    <m/>
    <b v="0"/>
    <s v=""/>
    <m/>
    <s v="FHI"/>
  </r>
  <r>
    <m/>
    <m/>
    <m/>
    <m/>
    <m/>
    <x v="68"/>
    <s v="shirley.wilson1@cba.com.au"/>
    <m/>
    <m/>
    <m/>
    <b v="0"/>
    <s v=""/>
    <m/>
    <s v="FHI"/>
  </r>
  <r>
    <m/>
    <m/>
    <m/>
    <m/>
    <m/>
    <x v="68"/>
    <s v="shobhitkumar.srivastava@cba.com.au"/>
    <m/>
    <m/>
    <m/>
    <b v="0"/>
    <s v=""/>
    <m/>
    <s v="FHI"/>
  </r>
  <r>
    <m/>
    <m/>
    <m/>
    <m/>
    <m/>
    <x v="68"/>
    <s v="shruti.prabhu@cba.com.au"/>
    <m/>
    <m/>
    <m/>
    <b v="0"/>
    <s v=""/>
    <m/>
    <s v="FHI"/>
  </r>
  <r>
    <m/>
    <m/>
    <m/>
    <m/>
    <m/>
    <x v="68"/>
    <s v="shubha.kasavalli@cba.com.au"/>
    <m/>
    <m/>
    <m/>
    <b v="0"/>
    <s v=""/>
    <m/>
    <s v="FHI"/>
  </r>
  <r>
    <m/>
    <m/>
    <m/>
    <m/>
    <m/>
    <x v="68"/>
    <s v="sibasankar.samal@cba.com.au"/>
    <m/>
    <m/>
    <m/>
    <b v="0"/>
    <s v=""/>
    <m/>
    <s v="FHI"/>
  </r>
  <r>
    <m/>
    <m/>
    <m/>
    <m/>
    <m/>
    <x v="68"/>
    <s v="siddhi.kulkarni@cba.com.au"/>
    <m/>
    <m/>
    <m/>
    <b v="0"/>
    <s v=""/>
    <m/>
    <s v="FHI"/>
  </r>
  <r>
    <m/>
    <m/>
    <m/>
    <m/>
    <m/>
    <x v="68"/>
    <s v="stephanie.fong@cba.com.au"/>
    <m/>
    <m/>
    <m/>
    <b v="0"/>
    <s v=""/>
    <m/>
    <s v="FHI"/>
  </r>
  <r>
    <m/>
    <m/>
    <m/>
    <m/>
    <m/>
    <x v="68"/>
    <s v="steven.zhang@cba.com.au"/>
    <m/>
    <m/>
    <m/>
    <b v="0"/>
    <s v=""/>
    <m/>
    <s v="FHI"/>
  </r>
  <r>
    <m/>
    <m/>
    <m/>
    <m/>
    <m/>
    <x v="68"/>
    <s v="subha.radhakrishnan@cba.com.au"/>
    <m/>
    <m/>
    <m/>
    <b v="0"/>
    <s v=""/>
    <m/>
    <s v="FHI"/>
  </r>
  <r>
    <m/>
    <m/>
    <m/>
    <m/>
    <m/>
    <x v="68"/>
    <s v="sumedha.sinha@cba.com.au"/>
    <m/>
    <m/>
    <m/>
    <b v="0"/>
    <s v=""/>
    <m/>
    <s v="FHI"/>
  </r>
  <r>
    <m/>
    <m/>
    <m/>
    <m/>
    <m/>
    <x v="68"/>
    <s v="sumit.upadhyay@cba.com.au"/>
    <m/>
    <m/>
    <m/>
    <b v="0"/>
    <s v=""/>
    <m/>
    <s v="FHI"/>
  </r>
  <r>
    <m/>
    <m/>
    <m/>
    <m/>
    <m/>
    <x v="68"/>
    <s v="suneel.sahu@cba.com.au"/>
    <m/>
    <m/>
    <m/>
    <b v="0"/>
    <s v=""/>
    <m/>
    <s v="FHI"/>
  </r>
  <r>
    <m/>
    <m/>
    <m/>
    <m/>
    <m/>
    <x v="68"/>
    <s v="swetha.chekuri@cba.com.au"/>
    <m/>
    <m/>
    <m/>
    <b v="0"/>
    <s v=""/>
    <m/>
    <s v="FHI"/>
  </r>
  <r>
    <m/>
    <m/>
    <m/>
    <m/>
    <m/>
    <x v="68"/>
    <s v="swetha.r@cba.com.au"/>
    <m/>
    <m/>
    <m/>
    <b v="0"/>
    <s v=""/>
    <m/>
    <s v="FHI"/>
  </r>
  <r>
    <m/>
    <m/>
    <m/>
    <m/>
    <m/>
    <x v="68"/>
    <s v="tammy.liu@cba.com.au"/>
    <m/>
    <m/>
    <m/>
    <b v="0"/>
    <s v=""/>
    <m/>
    <s v="FHI"/>
  </r>
  <r>
    <m/>
    <m/>
    <m/>
    <m/>
    <m/>
    <x v="68"/>
    <s v="tharini.sooriyakumaran@cba.com.au"/>
    <m/>
    <m/>
    <m/>
    <b v="0"/>
    <s v=""/>
    <m/>
    <s v="FHI"/>
  </r>
  <r>
    <m/>
    <m/>
    <m/>
    <m/>
    <m/>
    <x v="68"/>
    <s v="thomas.quach1@cba.com.au"/>
    <m/>
    <m/>
    <m/>
    <b v="0"/>
    <s v=""/>
    <m/>
    <s v="FHI"/>
  </r>
  <r>
    <m/>
    <m/>
    <m/>
    <m/>
    <m/>
    <x v="68"/>
    <s v="thomas.wong@cba.com.au"/>
    <m/>
    <m/>
    <m/>
    <b v="0"/>
    <s v=""/>
    <m/>
    <s v="FHI"/>
  </r>
  <r>
    <m/>
    <m/>
    <m/>
    <m/>
    <m/>
    <x v="68"/>
    <s v="toni.toni@cba.com.au"/>
    <m/>
    <m/>
    <m/>
    <b v="0"/>
    <s v=""/>
    <m/>
    <s v="FHI"/>
  </r>
  <r>
    <m/>
    <m/>
    <m/>
    <m/>
    <m/>
    <x v="68"/>
    <s v="trishnanjan.nag@cba.com.au"/>
    <m/>
    <m/>
    <m/>
    <b v="0"/>
    <s v=""/>
    <m/>
    <s v="FHI"/>
  </r>
  <r>
    <m/>
    <m/>
    <m/>
    <m/>
    <m/>
    <x v="68"/>
    <s v="vanimanohar.daivajna@cba.com.au"/>
    <m/>
    <m/>
    <m/>
    <b v="0"/>
    <s v=""/>
    <m/>
    <s v="FHI"/>
  </r>
  <r>
    <m/>
    <m/>
    <m/>
    <m/>
    <m/>
    <x v="68"/>
    <s v="varsha.gupta1@cba.com.au"/>
    <m/>
    <m/>
    <m/>
    <b v="0"/>
    <s v=""/>
    <m/>
    <s v="FHI"/>
  </r>
  <r>
    <m/>
    <m/>
    <m/>
    <m/>
    <m/>
    <x v="68"/>
    <s v="varun.varma@cba.com.au"/>
    <m/>
    <m/>
    <m/>
    <b v="0"/>
    <s v=""/>
    <m/>
    <s v="FHI"/>
  </r>
  <r>
    <m/>
    <m/>
    <m/>
    <m/>
    <m/>
    <x v="68"/>
    <s v="vicki.lowe@cba.com.au"/>
    <m/>
    <m/>
    <m/>
    <b v="0"/>
    <s v=""/>
    <m/>
    <s v="FHI"/>
  </r>
  <r>
    <m/>
    <m/>
    <m/>
    <m/>
    <m/>
    <x v="68"/>
    <s v="vijay.menon@cba.com.au"/>
    <m/>
    <m/>
    <m/>
    <b v="0"/>
    <s v=""/>
    <m/>
    <s v="FHI"/>
  </r>
  <r>
    <m/>
    <m/>
    <m/>
    <m/>
    <m/>
    <x v="68"/>
    <s v="vikram.arora@cba.com.au"/>
    <m/>
    <m/>
    <m/>
    <b v="0"/>
    <s v=""/>
    <m/>
    <s v="FHI"/>
  </r>
  <r>
    <m/>
    <m/>
    <m/>
    <m/>
    <m/>
    <x v="68"/>
    <s v="vinodh.karun@cba.com.au"/>
    <m/>
    <m/>
    <m/>
    <b v="0"/>
    <s v=""/>
    <m/>
    <s v="FHI"/>
  </r>
  <r>
    <m/>
    <m/>
    <m/>
    <m/>
    <m/>
    <x v="68"/>
    <s v="wendy.li1@cba.com.au"/>
    <m/>
    <m/>
    <m/>
    <b v="0"/>
    <s v=""/>
    <m/>
    <s v="FHI"/>
  </r>
  <r>
    <m/>
    <m/>
    <m/>
    <m/>
    <m/>
    <x v="68"/>
    <s v="xiayi.edwards@cba.com.au"/>
    <m/>
    <m/>
    <m/>
    <b v="0"/>
    <s v=""/>
    <m/>
    <s v="FHI"/>
  </r>
  <r>
    <m/>
    <m/>
    <m/>
    <m/>
    <m/>
    <x v="68"/>
    <s v="xinli.wang@cba.com.au"/>
    <m/>
    <m/>
    <m/>
    <b v="0"/>
    <s v=""/>
    <m/>
    <s v="FHI"/>
  </r>
  <r>
    <m/>
    <m/>
    <m/>
    <m/>
    <m/>
    <x v="68"/>
    <s v="yerramala.reddy@cba.com.au"/>
    <m/>
    <m/>
    <m/>
    <b v="0"/>
    <s v=""/>
    <m/>
    <s v="FHI"/>
  </r>
  <r>
    <m/>
    <m/>
    <m/>
    <m/>
    <m/>
    <x v="68"/>
    <s v="yonghui.li@cba.com.au"/>
    <m/>
    <m/>
    <m/>
    <b v="0"/>
    <s v=""/>
    <m/>
    <s v="FHI"/>
  </r>
  <r>
    <m/>
    <m/>
    <m/>
    <m/>
    <m/>
    <x v="68"/>
    <s v="youhan.cheery@cba.com.au"/>
    <m/>
    <m/>
    <m/>
    <b v="0"/>
    <s v=""/>
    <m/>
    <s v="FHI"/>
  </r>
  <r>
    <m/>
    <m/>
    <m/>
    <m/>
    <m/>
    <x v="68"/>
    <s v="RUMIT.JAIN@cba.com.au"/>
    <m/>
    <m/>
    <m/>
    <b v="0"/>
    <s v=""/>
    <m/>
    <s v="FHI"/>
  </r>
  <r>
    <m/>
    <m/>
    <m/>
    <m/>
    <m/>
    <x v="68"/>
    <m/>
    <m/>
    <m/>
    <m/>
    <b v="0"/>
    <s v=""/>
    <m/>
    <s v="FGH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Validation" cacheId="3" applyNumberFormats="0" applyBorderFormats="0" applyFontFormats="0" applyPatternFormats="0" applyAlignmentFormats="0" applyWidthHeightFormats="0" dataCaption="" updatedVersion="8" compact="0" compactData="0">
  <location ref="A3:E73" firstHeaderRow="1" firstDataRow="2" firstDataCol="1"/>
  <pivotFields count="14">
    <pivotField name="Licence Type" compact="0" outline="0" multipleItemSelectionAllowed="1" showAll="0"/>
    <pivotField name="email" compact="0" outline="0" multipleItemSelectionAllowed="1" showAll="0"/>
    <pivotField name="Title" compact="0" outline="0" multipleItemSelectionAllowed="1" showAll="0"/>
    <pivotField name="Department" compact="0" outline="0" multipleItemSelectionAllowed="1" showAll="0"/>
    <pivotField name="Department -Simplified" compact="0" outline="0" multipleItemSelectionAllowed="1" showAll="0"/>
    <pivotField name="GMR Attendees 27/2/2023" axis="axisRow" dataField="1" compact="0" outline="0" multipleItemSelectionAllowed="1" showAll="0" sortType="ascending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h="1" x="68"/>
        <item t="default"/>
      </items>
    </pivotField>
    <pivotField name="Completed Acquarium modules 1ABC" dataField="1" compact="0" outline="0" multipleItemSelectionAllowed="1" showAll="0"/>
    <pivotField name="Bootcamp Hands on workshop 20/1/23" dataField="1" compact="0" outline="0" multipleItemSelectionAllowed="1" showAll="0"/>
    <pivotField name="Created First Model (individually or part of a computation competition) submitted" dataField="1" compact="0" outline="0" multipleItemSelectionAllowed="1" showAll="0"/>
    <pivotField name="Staff Name" compact="0" outline="0" multipleItemSelectionAllowed="1" showAll="0"/>
    <pivotField name="Emails meeting certification criteria" compact="0" outline="0" multipleItemSelectionAllowed="1" showAll="0"/>
    <pivotField name="Certificate Approved" compact="0" outline="0" multipleItemSelectionAllowed="1" showAll="0"/>
    <pivotField name="Certificate issued" compact="0" outline="0" multipleItemSelectionAllowed="1" showAll="0"/>
    <pivotField name="Criteria to be met" compact="0" outline="0" multipleItemSelectionAllowed="1" showAll="0"/>
  </pivotFields>
  <rowFields count="1">
    <field x="5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GMR Attendees 27/2/2023" fld="5" subtotal="count" baseField="0"/>
    <dataField name="Count of Completed Acquarium modules 1ABC" fld="6" subtotal="count" baseField="0"/>
    <dataField name="Count of Bootcamp Hands on workshop 20/1/23" fld="7" subtotal="count" baseField="0"/>
    <dataField name="Count of Created First Model (individually or part of a computation competition) submitted" fld="8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N246">
  <tableColumns count="14">
    <tableColumn id="1" xr3:uid="{00000000-0010-0000-0000-000001000000}" name="Licence Type"/>
    <tableColumn id="2" xr3:uid="{00000000-0010-0000-0000-000002000000}" name="email"/>
    <tableColumn id="3" xr3:uid="{00000000-0010-0000-0000-000003000000}" name="Title"/>
    <tableColumn id="4" xr3:uid="{00000000-0010-0000-0000-000004000000}" name="Department"/>
    <tableColumn id="5" xr3:uid="{00000000-0010-0000-0000-000005000000}" name="Department -Simplified"/>
    <tableColumn id="6" xr3:uid="{00000000-0010-0000-0000-000006000000}" name="GMR Attendees 27/2/2023"/>
    <tableColumn id="7" xr3:uid="{00000000-0010-0000-0000-000007000000}" name="Completed Acquarium modules 1ABC"/>
    <tableColumn id="8" xr3:uid="{00000000-0010-0000-0000-000008000000}" name="Bootcamp Hands on workshop 20/1/23"/>
    <tableColumn id="9" xr3:uid="{00000000-0010-0000-0000-000009000000}" name="Created First Model (individually or part of a computation competition) submitted"/>
    <tableColumn id="10" xr3:uid="{00000000-0010-0000-0000-00000A000000}" name="Staff Name"/>
    <tableColumn id="11" xr3:uid="{00000000-0010-0000-0000-00000B000000}" name="Emails meeting certification criteria"/>
    <tableColumn id="12" xr3:uid="{00000000-0010-0000-0000-00000C000000}" name="Certificate Approved"/>
    <tableColumn id="13" xr3:uid="{00000000-0010-0000-0000-00000D000000}" name="Certificate issued"/>
    <tableColumn id="14" xr3:uid="{00000000-0010-0000-0000-00000E000000}" name="Criteria to be met"/>
  </tableColumns>
  <tableStyleInfo name="Certificates Issue 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anab.Chetia@cba.com.au" TargetMode="External"/><Relationship Id="rId18" Type="http://schemas.openxmlformats.org/officeDocument/2006/relationships/hyperlink" Target="mailto:Justin.Lont@cbaiq.com.au" TargetMode="External"/><Relationship Id="rId26" Type="http://schemas.openxmlformats.org/officeDocument/2006/relationships/hyperlink" Target="mailto:Chanaka.Rupasinghe@cba.com.au" TargetMode="External"/><Relationship Id="rId39" Type="http://schemas.openxmlformats.org/officeDocument/2006/relationships/hyperlink" Target="mailto:Richard.Zhong@cba.com.au" TargetMode="External"/><Relationship Id="rId21" Type="http://schemas.openxmlformats.org/officeDocument/2006/relationships/hyperlink" Target="mailto:Alex.Bibin@cba.com.au" TargetMode="External"/><Relationship Id="rId34" Type="http://schemas.openxmlformats.org/officeDocument/2006/relationships/hyperlink" Target="mailto:Martin.Cassar@cba.com.au" TargetMode="External"/><Relationship Id="rId42" Type="http://schemas.openxmlformats.org/officeDocument/2006/relationships/hyperlink" Target="mailto:Shikha.Jaiswal@cba.com.au" TargetMode="External"/><Relationship Id="rId47" Type="http://schemas.openxmlformats.org/officeDocument/2006/relationships/table" Target="../tables/table1.xml"/><Relationship Id="rId7" Type="http://schemas.openxmlformats.org/officeDocument/2006/relationships/hyperlink" Target="mailto:Monica.MunozCastillo@cba.com.au" TargetMode="External"/><Relationship Id="rId2" Type="http://schemas.openxmlformats.org/officeDocument/2006/relationships/hyperlink" Target="mailto:Piers.Bird@cba.com.au" TargetMode="External"/><Relationship Id="rId16" Type="http://schemas.openxmlformats.org/officeDocument/2006/relationships/hyperlink" Target="mailto:fusun.yu@cba.com.au" TargetMode="External"/><Relationship Id="rId29" Type="http://schemas.openxmlformats.org/officeDocument/2006/relationships/hyperlink" Target="mailto:Gaurav.Chandna@cba.com.au" TargetMode="External"/><Relationship Id="rId1" Type="http://schemas.openxmlformats.org/officeDocument/2006/relationships/hyperlink" Target="mailto:akshaya.bansal@cba.com.au" TargetMode="External"/><Relationship Id="rId6" Type="http://schemas.openxmlformats.org/officeDocument/2006/relationships/hyperlink" Target="mailto:LingYu.Choi@cba.com.au" TargetMode="External"/><Relationship Id="rId11" Type="http://schemas.openxmlformats.org/officeDocument/2006/relationships/hyperlink" Target="mailto:beatrice.chan1@cba.com.au" TargetMode="External"/><Relationship Id="rId24" Type="http://schemas.openxmlformats.org/officeDocument/2006/relationships/hyperlink" Target="mailto:bradley.fitzgibbon@cba.com.au" TargetMode="External"/><Relationship Id="rId32" Type="http://schemas.openxmlformats.org/officeDocument/2006/relationships/hyperlink" Target="mailto:Luiz.Pizzato1@cba.com.au" TargetMode="External"/><Relationship Id="rId37" Type="http://schemas.openxmlformats.org/officeDocument/2006/relationships/hyperlink" Target="mailto:Pulak.Rawat@cba.com.au" TargetMode="External"/><Relationship Id="rId40" Type="http://schemas.openxmlformats.org/officeDocument/2006/relationships/hyperlink" Target="mailto:RUMIT.JAIN@cba.com.au" TargetMode="External"/><Relationship Id="rId45" Type="http://schemas.openxmlformats.org/officeDocument/2006/relationships/hyperlink" Target="mailto:william.smith3@cba.com.au" TargetMode="External"/><Relationship Id="rId5" Type="http://schemas.openxmlformats.org/officeDocument/2006/relationships/hyperlink" Target="mailto:Laavanya.Sundeep@cba.com.au" TargetMode="External"/><Relationship Id="rId15" Type="http://schemas.openxmlformats.org/officeDocument/2006/relationships/hyperlink" Target="mailto:Marcus.Li@cba.com.au" TargetMode="External"/><Relationship Id="rId23" Type="http://schemas.openxmlformats.org/officeDocument/2006/relationships/hyperlink" Target="mailto:Ally.Dang@cba.com.au" TargetMode="External"/><Relationship Id="rId28" Type="http://schemas.openxmlformats.org/officeDocument/2006/relationships/hyperlink" Target="mailto:Eric.Kwok@cba.com.au" TargetMode="External"/><Relationship Id="rId36" Type="http://schemas.openxmlformats.org/officeDocument/2006/relationships/hyperlink" Target="mailto:Netali.Agrawal@cba.com.au" TargetMode="External"/><Relationship Id="rId10" Type="http://schemas.openxmlformats.org/officeDocument/2006/relationships/hyperlink" Target="mailto:Nok.Cheng@cba.com.au" TargetMode="External"/><Relationship Id="rId19" Type="http://schemas.openxmlformats.org/officeDocument/2006/relationships/hyperlink" Target="mailto:Johnny.Ku@cba.com.au" TargetMode="External"/><Relationship Id="rId31" Type="http://schemas.openxmlformats.org/officeDocument/2006/relationships/hyperlink" Target="mailto:louisa.hoogduin@cbaiq.com.au" TargetMode="External"/><Relationship Id="rId44" Type="http://schemas.openxmlformats.org/officeDocument/2006/relationships/hyperlink" Target="mailto:vilberto.noerjanto1@cba.com.au" TargetMode="External"/><Relationship Id="rId4" Type="http://schemas.openxmlformats.org/officeDocument/2006/relationships/hyperlink" Target="mailto:Hansal.Trivedi@cba.com.au" TargetMode="External"/><Relationship Id="rId9" Type="http://schemas.openxmlformats.org/officeDocument/2006/relationships/hyperlink" Target="mailto:carmodge@cba.com.au" TargetMode="External"/><Relationship Id="rId14" Type="http://schemas.openxmlformats.org/officeDocument/2006/relationships/hyperlink" Target="mailto:Naomi.RanjbarKermany@cba.com.au" TargetMode="External"/><Relationship Id="rId22" Type="http://schemas.openxmlformats.org/officeDocument/2006/relationships/hyperlink" Target="mailto:Alistair.MacArthur@cba.com.au" TargetMode="External"/><Relationship Id="rId27" Type="http://schemas.openxmlformats.org/officeDocument/2006/relationships/hyperlink" Target="mailto:david.mottershead@cba.com.au" TargetMode="External"/><Relationship Id="rId30" Type="http://schemas.openxmlformats.org/officeDocument/2006/relationships/hyperlink" Target="mailto:Jayasurya.S@cba.com.au" TargetMode="External"/><Relationship Id="rId35" Type="http://schemas.openxmlformats.org/officeDocument/2006/relationships/hyperlink" Target="mailto:nancy.arora@cba.com.au" TargetMode="External"/><Relationship Id="rId43" Type="http://schemas.openxmlformats.org/officeDocument/2006/relationships/hyperlink" Target="mailto:Sunil.Bast1@cba.com.au" TargetMode="External"/><Relationship Id="rId8" Type="http://schemas.openxmlformats.org/officeDocument/2006/relationships/hyperlink" Target="mailto:Thomas.Lewin@cba.com.au" TargetMode="External"/><Relationship Id="rId3" Type="http://schemas.openxmlformats.org/officeDocument/2006/relationships/hyperlink" Target="mailto:Benjamin.Wu@cba.com.au" TargetMode="External"/><Relationship Id="rId12" Type="http://schemas.openxmlformats.org/officeDocument/2006/relationships/hyperlink" Target="mailto:Amanda.Tan@cba.com.au" TargetMode="External"/><Relationship Id="rId17" Type="http://schemas.openxmlformats.org/officeDocument/2006/relationships/hyperlink" Target="mailto:Novin.Wijesundara@cba.com.au" TargetMode="External"/><Relationship Id="rId25" Type="http://schemas.openxmlformats.org/officeDocument/2006/relationships/hyperlink" Target="mailto:catherine.spurs@cbaiq.com.au" TargetMode="External"/><Relationship Id="rId33" Type="http://schemas.openxmlformats.org/officeDocument/2006/relationships/hyperlink" Target="mailto:Maggie.MorrisAwad@cba.com.au" TargetMode="External"/><Relationship Id="rId38" Type="http://schemas.openxmlformats.org/officeDocument/2006/relationships/hyperlink" Target="mailto:Rakhesh.Rajendran-Nair@cba.com.au" TargetMode="External"/><Relationship Id="rId46" Type="http://schemas.openxmlformats.org/officeDocument/2006/relationships/hyperlink" Target="mailto:xiaomeng.yao@cba.com.au" TargetMode="External"/><Relationship Id="rId20" Type="http://schemas.openxmlformats.org/officeDocument/2006/relationships/hyperlink" Target="mailto:rim.haidar@cba.com.au" TargetMode="External"/><Relationship Id="rId41" Type="http://schemas.openxmlformats.org/officeDocument/2006/relationships/hyperlink" Target="mailto:Sathishkumar.Veeraswamy@cba.com.a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avid.g.whiting@gmail.com" TargetMode="External"/><Relationship Id="rId3" Type="http://schemas.openxmlformats.org/officeDocument/2006/relationships/hyperlink" Target="mailto:david.g.whiting@gmail.com" TargetMode="External"/><Relationship Id="rId7" Type="http://schemas.openxmlformats.org/officeDocument/2006/relationships/hyperlink" Target="mailto:david.g.whiting@gmail.com" TargetMode="External"/><Relationship Id="rId2" Type="http://schemas.openxmlformats.org/officeDocument/2006/relationships/hyperlink" Target="mailto:david.g.whiting@gmail.com" TargetMode="External"/><Relationship Id="rId1" Type="http://schemas.openxmlformats.org/officeDocument/2006/relationships/hyperlink" Target="mailto:david.g.whiting@gmail.com" TargetMode="External"/><Relationship Id="rId6" Type="http://schemas.openxmlformats.org/officeDocument/2006/relationships/hyperlink" Target="mailto:david.g.whiting@gmail.com" TargetMode="External"/><Relationship Id="rId11" Type="http://schemas.openxmlformats.org/officeDocument/2006/relationships/hyperlink" Target="mailto:david.g.whiting@gmail.com" TargetMode="External"/><Relationship Id="rId5" Type="http://schemas.openxmlformats.org/officeDocument/2006/relationships/hyperlink" Target="mailto:david.g.whiting@gmail.com" TargetMode="External"/><Relationship Id="rId10" Type="http://schemas.openxmlformats.org/officeDocument/2006/relationships/hyperlink" Target="mailto:david.g.whiting@gmail.com" TargetMode="External"/><Relationship Id="rId4" Type="http://schemas.openxmlformats.org/officeDocument/2006/relationships/hyperlink" Target="mailto:david.g.whiting@gmail.com" TargetMode="External"/><Relationship Id="rId9" Type="http://schemas.openxmlformats.org/officeDocument/2006/relationships/hyperlink" Target="mailto:david.g.whitin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/>
  </sheetViews>
  <sheetFormatPr baseColWidth="10" defaultColWidth="14.5" defaultRowHeight="15" customHeight="1" x14ac:dyDescent="0.2"/>
  <cols>
    <col min="1" max="1" width="14.5" customWidth="1"/>
    <col min="2" max="2" width="51.1640625" customWidth="1"/>
    <col min="3" max="3" width="64.33203125" customWidth="1"/>
    <col min="4" max="4" width="73.5" customWidth="1"/>
    <col min="5" max="6" width="38" customWidth="1"/>
    <col min="7" max="7" width="37.83203125" customWidth="1"/>
    <col min="8" max="8" width="57.33203125" customWidth="1"/>
    <col min="9" max="9" width="24" customWidth="1"/>
    <col min="10" max="11" width="31" customWidth="1"/>
    <col min="12" max="12" width="23.83203125" customWidth="1"/>
    <col min="13" max="13" width="17.33203125" customWidth="1"/>
    <col min="14" max="14" width="15.83203125" customWidth="1"/>
    <col min="15" max="26" width="8.6640625" customWidth="1"/>
  </cols>
  <sheetData>
    <row r="1" spans="1:17" ht="64" x14ac:dyDescent="0.2">
      <c r="A1" s="3" t="s">
        <v>442</v>
      </c>
      <c r="B1" s="3" t="s">
        <v>443</v>
      </c>
      <c r="C1" s="3" t="s">
        <v>444</v>
      </c>
      <c r="D1" s="3" t="s">
        <v>445</v>
      </c>
      <c r="E1" s="3" t="s">
        <v>446</v>
      </c>
      <c r="F1" s="4" t="s">
        <v>0</v>
      </c>
      <c r="G1" s="4" t="s">
        <v>1</v>
      </c>
      <c r="H1" s="4" t="s">
        <v>2</v>
      </c>
      <c r="I1" s="5" t="s">
        <v>3</v>
      </c>
      <c r="J1" s="2" t="s">
        <v>447</v>
      </c>
      <c r="K1" s="6" t="s">
        <v>448</v>
      </c>
      <c r="L1" s="4" t="s">
        <v>449</v>
      </c>
      <c r="M1" s="4" t="s">
        <v>450</v>
      </c>
      <c r="N1" s="7" t="s">
        <v>451</v>
      </c>
    </row>
    <row r="2" spans="1:17" x14ac:dyDescent="0.2">
      <c r="A2" s="2" t="s">
        <v>452</v>
      </c>
      <c r="B2" s="2" t="s">
        <v>453</v>
      </c>
      <c r="C2" s="2" t="s">
        <v>454</v>
      </c>
      <c r="D2" s="2" t="s">
        <v>455</v>
      </c>
      <c r="E2" s="2" t="s">
        <v>456</v>
      </c>
      <c r="F2" s="2" t="s">
        <v>4</v>
      </c>
      <c r="G2" s="2" t="s">
        <v>39</v>
      </c>
      <c r="H2" s="2" t="s">
        <v>26</v>
      </c>
      <c r="I2" s="2" t="s">
        <v>150</v>
      </c>
      <c r="J2" s="2" t="s">
        <v>457</v>
      </c>
      <c r="K2" s="2" t="str">
        <f t="shared" ref="K2:K246" si="0">IF(COUNTIF(F2:I2,F2)=1,IF(COUNTIF(F2:I2,G2)=1,IF(COUNTIF(F2:I2,H2)=1,IF(COUNTIF(F2:I2,I2)=1,F2,""),""),""))</f>
        <v>Ajay.Kapoor@cba.com.au</v>
      </c>
      <c r="L2" s="8" t="str">
        <f t="shared" ref="L2:L246" si="1">IF(AND(F2&lt;&gt;"",G2&lt;&gt;"",H2&lt;&gt;"",I2&lt;&gt;""), "Certificate Approved", "")</f>
        <v>Certificate Approved</v>
      </c>
      <c r="M2" s="9" t="s">
        <v>458</v>
      </c>
      <c r="N2" s="2" t="str">
        <f t="shared" ref="N2:N246" si="2">IF(COUNTBLANK(F2:I2)=0,"All criteria met", CONCATENATE(IF(F2="", "F", ""), IF(G2="", "G", ""), IF(H2="", "H", ""), IF(I2="", "I", "")))</f>
        <v>All criteria met</v>
      </c>
    </row>
    <row r="3" spans="1:17" x14ac:dyDescent="0.2">
      <c r="A3" s="2" t="s">
        <v>459</v>
      </c>
      <c r="B3" s="2" t="s">
        <v>327</v>
      </c>
      <c r="C3" s="2" t="s">
        <v>460</v>
      </c>
      <c r="D3" s="2" t="s">
        <v>461</v>
      </c>
      <c r="E3" s="2" t="s">
        <v>456</v>
      </c>
      <c r="F3" s="2" t="s">
        <v>188</v>
      </c>
      <c r="G3" s="2" t="s">
        <v>295</v>
      </c>
      <c r="H3" s="2" t="s">
        <v>167</v>
      </c>
      <c r="I3" s="10" t="s">
        <v>191</v>
      </c>
      <c r="J3" s="2" t="s">
        <v>462</v>
      </c>
      <c r="K3" s="2" t="str">
        <f t="shared" si="0"/>
        <v>Akanksha.Utpal@cba.com.au</v>
      </c>
      <c r="L3" s="8" t="str">
        <f t="shared" si="1"/>
        <v>Certificate Approved</v>
      </c>
      <c r="M3" s="9" t="s">
        <v>458</v>
      </c>
      <c r="N3" s="2" t="str">
        <f t="shared" si="2"/>
        <v>All criteria met</v>
      </c>
    </row>
    <row r="4" spans="1:17" x14ac:dyDescent="0.2">
      <c r="A4" s="2" t="s">
        <v>452</v>
      </c>
      <c r="B4" s="2" t="s">
        <v>463</v>
      </c>
      <c r="C4" s="2" t="s">
        <v>464</v>
      </c>
      <c r="D4" s="2" t="s">
        <v>465</v>
      </c>
      <c r="E4" s="2" t="s">
        <v>466</v>
      </c>
      <c r="F4" s="2" t="s">
        <v>52</v>
      </c>
      <c r="G4" s="2" t="s">
        <v>118</v>
      </c>
      <c r="H4" s="2" t="s">
        <v>12</v>
      </c>
      <c r="I4" s="2" t="s">
        <v>225</v>
      </c>
      <c r="J4" s="2" t="s">
        <v>467</v>
      </c>
      <c r="K4" s="2" t="str">
        <f t="shared" si="0"/>
        <v>akhila.chinta@cba.com.au</v>
      </c>
      <c r="L4" s="8" t="str">
        <f t="shared" si="1"/>
        <v>Certificate Approved</v>
      </c>
      <c r="M4" s="9" t="s">
        <v>458</v>
      </c>
      <c r="N4" s="2" t="str">
        <f t="shared" si="2"/>
        <v>All criteria met</v>
      </c>
      <c r="Q4" s="2" t="s">
        <v>468</v>
      </c>
    </row>
    <row r="5" spans="1:17" x14ac:dyDescent="0.2">
      <c r="A5" s="2" t="s">
        <v>459</v>
      </c>
      <c r="B5" s="2" t="s">
        <v>112</v>
      </c>
      <c r="C5" s="2" t="s">
        <v>469</v>
      </c>
      <c r="D5" s="2" t="s">
        <v>470</v>
      </c>
      <c r="E5" s="2" t="s">
        <v>466</v>
      </c>
      <c r="F5" s="2" t="s">
        <v>18</v>
      </c>
      <c r="G5" s="2" t="s">
        <v>49</v>
      </c>
      <c r="H5" s="2" t="s">
        <v>52</v>
      </c>
      <c r="I5" s="10" t="s">
        <v>141</v>
      </c>
      <c r="J5" s="2" t="s">
        <v>471</v>
      </c>
      <c r="K5" s="2" t="str">
        <f t="shared" si="0"/>
        <v>Alex.Bibin@cba.com.au</v>
      </c>
      <c r="L5" s="8" t="str">
        <f t="shared" si="1"/>
        <v>Certificate Approved</v>
      </c>
      <c r="M5" s="9" t="s">
        <v>458</v>
      </c>
      <c r="N5" s="2" t="str">
        <f t="shared" si="2"/>
        <v>All criteria met</v>
      </c>
      <c r="Q5" s="2" t="s">
        <v>472</v>
      </c>
    </row>
    <row r="6" spans="1:17" x14ac:dyDescent="0.2">
      <c r="A6" s="2" t="s">
        <v>459</v>
      </c>
      <c r="B6" s="2" t="s">
        <v>303</v>
      </c>
      <c r="C6" s="2" t="s">
        <v>473</v>
      </c>
      <c r="D6" s="2" t="s">
        <v>474</v>
      </c>
      <c r="E6" s="2" t="s">
        <v>466</v>
      </c>
      <c r="F6" s="2" t="s">
        <v>55</v>
      </c>
      <c r="G6" s="2" t="s">
        <v>139</v>
      </c>
      <c r="H6" s="2" t="s">
        <v>51</v>
      </c>
      <c r="I6" s="2" t="s">
        <v>303</v>
      </c>
      <c r="J6" s="2" t="s">
        <v>475</v>
      </c>
      <c r="K6" s="2" t="str">
        <f t="shared" si="0"/>
        <v>Alex.CHAN1@cba.com.au</v>
      </c>
      <c r="L6" s="8" t="str">
        <f t="shared" si="1"/>
        <v>Certificate Approved</v>
      </c>
      <c r="M6" s="9" t="s">
        <v>458</v>
      </c>
      <c r="N6" s="2" t="str">
        <f t="shared" si="2"/>
        <v>All criteria met</v>
      </c>
      <c r="Q6" s="2" t="s">
        <v>476</v>
      </c>
    </row>
    <row r="7" spans="1:17" x14ac:dyDescent="0.2">
      <c r="A7" s="2" t="s">
        <v>459</v>
      </c>
      <c r="B7" s="2" t="s">
        <v>114</v>
      </c>
      <c r="C7" s="2" t="s">
        <v>477</v>
      </c>
      <c r="D7" s="2" t="s">
        <v>478</v>
      </c>
      <c r="E7" s="2" t="s">
        <v>466</v>
      </c>
      <c r="F7" s="2" t="s">
        <v>57</v>
      </c>
      <c r="G7" s="2" t="s">
        <v>87</v>
      </c>
      <c r="H7" s="2" t="s">
        <v>94</v>
      </c>
      <c r="I7" s="2" t="s">
        <v>345</v>
      </c>
      <c r="J7" s="2" t="s">
        <v>479</v>
      </c>
      <c r="K7" s="2" t="str">
        <f t="shared" si="0"/>
        <v>Alexander.Bunyan@cba.com.au</v>
      </c>
      <c r="L7" s="8" t="str">
        <f t="shared" si="1"/>
        <v>Certificate Approved</v>
      </c>
      <c r="M7" s="9" t="s">
        <v>458</v>
      </c>
      <c r="N7" s="2" t="str">
        <f t="shared" si="2"/>
        <v>All criteria met</v>
      </c>
      <c r="Q7" s="2" t="s">
        <v>480</v>
      </c>
    </row>
    <row r="8" spans="1:17" x14ac:dyDescent="0.2">
      <c r="A8" s="2" t="s">
        <v>459</v>
      </c>
      <c r="B8" s="2" t="s">
        <v>37</v>
      </c>
      <c r="C8" s="2" t="s">
        <v>481</v>
      </c>
      <c r="D8" s="2" t="s">
        <v>470</v>
      </c>
      <c r="E8" s="2" t="s">
        <v>466</v>
      </c>
      <c r="F8" s="2" t="s">
        <v>98</v>
      </c>
      <c r="G8" s="2" t="s">
        <v>198</v>
      </c>
      <c r="H8" s="2" t="s">
        <v>69</v>
      </c>
      <c r="I8" s="2" t="s">
        <v>143</v>
      </c>
      <c r="J8" s="2" t="s">
        <v>482</v>
      </c>
      <c r="K8" s="2" t="str">
        <f t="shared" si="0"/>
        <v>ANITHASUBHASHINI.AnandKumarPandian@cba.com.au</v>
      </c>
      <c r="L8" s="8" t="str">
        <f t="shared" si="1"/>
        <v>Certificate Approved</v>
      </c>
      <c r="M8" s="9" t="s">
        <v>458</v>
      </c>
      <c r="N8" s="2" t="str">
        <f t="shared" si="2"/>
        <v>All criteria met</v>
      </c>
      <c r="Q8" s="2" t="s">
        <v>483</v>
      </c>
    </row>
    <row r="9" spans="1:17" x14ac:dyDescent="0.2">
      <c r="A9" s="2" t="s">
        <v>452</v>
      </c>
      <c r="B9" s="2" t="s">
        <v>484</v>
      </c>
      <c r="C9" s="2" t="s">
        <v>485</v>
      </c>
      <c r="D9" s="2" t="s">
        <v>486</v>
      </c>
      <c r="E9" s="2" t="s">
        <v>466</v>
      </c>
      <c r="F9" s="2" t="s">
        <v>96</v>
      </c>
      <c r="G9" s="2" t="s">
        <v>178</v>
      </c>
      <c r="H9" s="2" t="s">
        <v>193</v>
      </c>
      <c r="I9" s="10" t="s">
        <v>243</v>
      </c>
      <c r="J9" s="2" t="s">
        <v>487</v>
      </c>
      <c r="K9" s="2" t="str">
        <f t="shared" si="0"/>
        <v>Apurva.Kulkarni@cba.com.au</v>
      </c>
      <c r="L9" s="8" t="str">
        <f t="shared" si="1"/>
        <v>Certificate Approved</v>
      </c>
      <c r="M9" s="9" t="s">
        <v>458</v>
      </c>
      <c r="N9" s="2" t="str">
        <f t="shared" si="2"/>
        <v>All criteria met</v>
      </c>
    </row>
    <row r="10" spans="1:17" x14ac:dyDescent="0.2">
      <c r="A10" s="2" t="s">
        <v>459</v>
      </c>
      <c r="B10" s="2" t="s">
        <v>125</v>
      </c>
      <c r="C10" s="2" t="s">
        <v>488</v>
      </c>
      <c r="D10" s="2" t="s">
        <v>489</v>
      </c>
      <c r="E10" s="2" t="s">
        <v>466</v>
      </c>
      <c r="F10" s="2" t="s">
        <v>22</v>
      </c>
      <c r="G10" s="2" t="s">
        <v>185</v>
      </c>
      <c r="H10" s="2" t="s">
        <v>17</v>
      </c>
      <c r="I10" s="11" t="s">
        <v>33</v>
      </c>
      <c r="J10" s="2" t="s">
        <v>490</v>
      </c>
      <c r="K10" s="2" t="str">
        <f t="shared" si="0"/>
        <v>AYUSH.AGRAWAL1@cba.com.au</v>
      </c>
      <c r="L10" s="8" t="str">
        <f t="shared" si="1"/>
        <v>Certificate Approved</v>
      </c>
      <c r="M10" s="9" t="s">
        <v>458</v>
      </c>
      <c r="N10" s="2" t="str">
        <f t="shared" si="2"/>
        <v>All criteria met</v>
      </c>
    </row>
    <row r="11" spans="1:17" x14ac:dyDescent="0.2">
      <c r="A11" s="2" t="s">
        <v>459</v>
      </c>
      <c r="B11" s="2" t="s">
        <v>171</v>
      </c>
      <c r="C11" s="2" t="s">
        <v>491</v>
      </c>
      <c r="D11" s="2" t="s">
        <v>492</v>
      </c>
      <c r="E11" s="2" t="s">
        <v>466</v>
      </c>
      <c r="F11" s="2" t="s">
        <v>20</v>
      </c>
      <c r="G11" s="2" t="s">
        <v>121</v>
      </c>
      <c r="H11" s="2" t="s">
        <v>138</v>
      </c>
      <c r="I11" s="2" t="s">
        <v>307</v>
      </c>
      <c r="J11" s="2" t="s">
        <v>493</v>
      </c>
      <c r="K11" s="2" t="str">
        <f t="shared" si="0"/>
        <v>Ben.Simmonds@cba.com.au</v>
      </c>
      <c r="L11" s="8" t="str">
        <f t="shared" si="1"/>
        <v>Certificate Approved</v>
      </c>
      <c r="M11" s="9" t="s">
        <v>458</v>
      </c>
      <c r="N11" s="2" t="str">
        <f t="shared" si="2"/>
        <v>All criteria met</v>
      </c>
    </row>
    <row r="12" spans="1:17" x14ac:dyDescent="0.2">
      <c r="A12" s="2" t="s">
        <v>459</v>
      </c>
      <c r="B12" s="2" t="s">
        <v>206</v>
      </c>
      <c r="C12" s="2" t="s">
        <v>481</v>
      </c>
      <c r="D12" s="2" t="s">
        <v>470</v>
      </c>
      <c r="E12" s="2" t="s">
        <v>466</v>
      </c>
      <c r="F12" s="2" t="s">
        <v>102</v>
      </c>
      <c r="G12" s="2" t="s">
        <v>131</v>
      </c>
      <c r="H12" s="2" t="s">
        <v>158</v>
      </c>
      <c r="I12" s="2" t="s">
        <v>235</v>
      </c>
      <c r="J12" s="2" t="s">
        <v>494</v>
      </c>
      <c r="K12" s="2" t="str">
        <f t="shared" si="0"/>
        <v>Bikash.Sahu@cba.com.au</v>
      </c>
      <c r="L12" s="8" t="str">
        <f t="shared" si="1"/>
        <v>Certificate Approved</v>
      </c>
      <c r="M12" s="9" t="s">
        <v>458</v>
      </c>
      <c r="N12" s="2" t="str">
        <f t="shared" si="2"/>
        <v>All criteria met</v>
      </c>
    </row>
    <row r="13" spans="1:17" x14ac:dyDescent="0.2">
      <c r="A13" s="2" t="s">
        <v>452</v>
      </c>
      <c r="B13" s="2" t="s">
        <v>495</v>
      </c>
      <c r="C13" s="2" t="s">
        <v>496</v>
      </c>
      <c r="D13" s="2" t="s">
        <v>461</v>
      </c>
      <c r="E13" s="2" t="s">
        <v>466</v>
      </c>
      <c r="F13" s="2" t="s">
        <v>62</v>
      </c>
      <c r="G13" s="2" t="s">
        <v>25</v>
      </c>
      <c r="H13" s="2" t="s">
        <v>6</v>
      </c>
      <c r="I13" s="2" t="s">
        <v>23</v>
      </c>
      <c r="J13" s="2" t="s">
        <v>497</v>
      </c>
      <c r="K13" s="2" t="str">
        <f t="shared" si="0"/>
        <v>Bill.Meehan@cba.com.au</v>
      </c>
      <c r="L13" s="8" t="str">
        <f t="shared" si="1"/>
        <v>Certificate Approved</v>
      </c>
      <c r="M13" s="9" t="s">
        <v>458</v>
      </c>
      <c r="N13" s="2" t="str">
        <f t="shared" si="2"/>
        <v>All criteria met</v>
      </c>
    </row>
    <row r="14" spans="1:17" x14ac:dyDescent="0.2">
      <c r="A14" s="2" t="s">
        <v>452</v>
      </c>
      <c r="B14" s="2" t="s">
        <v>498</v>
      </c>
      <c r="C14" s="2" t="s">
        <v>460</v>
      </c>
      <c r="D14" s="2" t="s">
        <v>499</v>
      </c>
      <c r="E14" s="2" t="s">
        <v>456</v>
      </c>
      <c r="F14" s="2" t="s">
        <v>60</v>
      </c>
      <c r="G14" s="2" t="s">
        <v>173</v>
      </c>
      <c r="H14" s="2" t="s">
        <v>24</v>
      </c>
      <c r="I14" s="10" t="s">
        <v>161</v>
      </c>
      <c r="J14" s="2" t="s">
        <v>500</v>
      </c>
      <c r="K14" s="2" t="str">
        <f t="shared" si="0"/>
        <v>Bipin.Gregory@cba.com.au</v>
      </c>
      <c r="L14" s="8" t="str">
        <f t="shared" si="1"/>
        <v>Certificate Approved</v>
      </c>
      <c r="M14" s="9" t="s">
        <v>458</v>
      </c>
      <c r="N14" s="2" t="str">
        <f t="shared" si="2"/>
        <v>All criteria met</v>
      </c>
    </row>
    <row r="15" spans="1:17" x14ac:dyDescent="0.2">
      <c r="A15" s="2" t="s">
        <v>459</v>
      </c>
      <c r="B15" s="2" t="s">
        <v>200</v>
      </c>
      <c r="C15" s="2" t="s">
        <v>501</v>
      </c>
      <c r="D15" s="2" t="s">
        <v>489</v>
      </c>
      <c r="E15" s="2" t="s">
        <v>466</v>
      </c>
      <c r="F15" s="2" t="s">
        <v>26</v>
      </c>
      <c r="G15" s="2" t="s">
        <v>147</v>
      </c>
      <c r="H15" s="2" t="s">
        <v>156</v>
      </c>
      <c r="I15" s="2" t="s">
        <v>63</v>
      </c>
      <c r="J15" s="2" t="s">
        <v>502</v>
      </c>
      <c r="K15" s="2" t="str">
        <f t="shared" si="0"/>
        <v>chanly@cba.com.au</v>
      </c>
      <c r="L15" s="8" t="str">
        <f t="shared" si="1"/>
        <v>Certificate Approved</v>
      </c>
      <c r="M15" s="9" t="s">
        <v>458</v>
      </c>
      <c r="N15" s="2" t="str">
        <f t="shared" si="2"/>
        <v>All criteria met</v>
      </c>
    </row>
    <row r="16" spans="1:17" x14ac:dyDescent="0.2">
      <c r="A16" s="2" t="s">
        <v>452</v>
      </c>
      <c r="B16" s="2" t="s">
        <v>503</v>
      </c>
      <c r="C16" s="2" t="s">
        <v>504</v>
      </c>
      <c r="D16" s="2" t="s">
        <v>505</v>
      </c>
      <c r="E16" s="2" t="s">
        <v>456</v>
      </c>
      <c r="F16" s="2" t="s">
        <v>24</v>
      </c>
      <c r="G16" s="2" t="s">
        <v>35</v>
      </c>
      <c r="H16" s="2" t="s">
        <v>41</v>
      </c>
      <c r="I16" s="2" t="s">
        <v>265</v>
      </c>
      <c r="J16" s="2" t="s">
        <v>506</v>
      </c>
      <c r="K16" s="2" t="str">
        <f t="shared" si="0"/>
        <v>CheeLee.Chong@cba.com.au</v>
      </c>
      <c r="L16" s="8" t="str">
        <f t="shared" si="1"/>
        <v>Certificate Approved</v>
      </c>
      <c r="M16" s="9" t="s">
        <v>458</v>
      </c>
      <c r="N16" s="2" t="str">
        <f t="shared" si="2"/>
        <v>All criteria met</v>
      </c>
    </row>
    <row r="17" spans="1:14" x14ac:dyDescent="0.2">
      <c r="A17" s="2" t="s">
        <v>459</v>
      </c>
      <c r="B17" s="2" t="s">
        <v>265</v>
      </c>
      <c r="C17" s="2" t="s">
        <v>485</v>
      </c>
      <c r="D17" s="2" t="s">
        <v>486</v>
      </c>
      <c r="E17" s="2" t="s">
        <v>466</v>
      </c>
      <c r="F17" s="2" t="s">
        <v>64</v>
      </c>
      <c r="G17" s="2" t="s">
        <v>204</v>
      </c>
      <c r="H17" s="2" t="s">
        <v>132</v>
      </c>
      <c r="I17" s="2" t="s">
        <v>319</v>
      </c>
      <c r="J17" s="2" t="s">
        <v>507</v>
      </c>
      <c r="K17" s="2" t="str">
        <f t="shared" si="0"/>
        <v>Chiranjeevi.Yadla@cba.com.au</v>
      </c>
      <c r="L17" s="8" t="str">
        <f t="shared" si="1"/>
        <v>Certificate Approved</v>
      </c>
      <c r="M17" s="9" t="s">
        <v>458</v>
      </c>
      <c r="N17" s="2" t="str">
        <f t="shared" si="2"/>
        <v>All criteria met</v>
      </c>
    </row>
    <row r="18" spans="1:14" x14ac:dyDescent="0.2">
      <c r="A18" s="2" t="s">
        <v>452</v>
      </c>
      <c r="B18" s="2" t="s">
        <v>508</v>
      </c>
      <c r="C18" s="2" t="s">
        <v>509</v>
      </c>
      <c r="D18" s="2" t="s">
        <v>510</v>
      </c>
      <c r="E18" s="2" t="s">
        <v>466</v>
      </c>
      <c r="F18" s="2" t="s">
        <v>107</v>
      </c>
      <c r="G18" s="2" t="s">
        <v>192</v>
      </c>
      <c r="H18" s="2" t="s">
        <v>86</v>
      </c>
      <c r="I18" s="2" t="s">
        <v>343</v>
      </c>
      <c r="J18" s="2" t="s">
        <v>511</v>
      </c>
      <c r="K18" s="2" t="str">
        <f t="shared" si="0"/>
        <v>Danish.Hotta@cba.com.au</v>
      </c>
      <c r="L18" s="8" t="str">
        <f t="shared" si="1"/>
        <v>Certificate Approved</v>
      </c>
      <c r="M18" s="9" t="s">
        <v>458</v>
      </c>
      <c r="N18" s="2" t="str">
        <f t="shared" si="2"/>
        <v>All criteria met</v>
      </c>
    </row>
    <row r="19" spans="1:14" x14ac:dyDescent="0.2">
      <c r="A19" s="2" t="s">
        <v>459</v>
      </c>
      <c r="B19" s="2" t="s">
        <v>311</v>
      </c>
      <c r="C19" s="2" t="s">
        <v>485</v>
      </c>
      <c r="D19" s="2" t="s">
        <v>486</v>
      </c>
      <c r="E19" s="2" t="s">
        <v>466</v>
      </c>
      <c r="F19" s="2" t="s">
        <v>110</v>
      </c>
      <c r="G19" s="2" t="s">
        <v>152</v>
      </c>
      <c r="H19" s="2" t="s">
        <v>98</v>
      </c>
      <c r="I19" s="2" t="s">
        <v>89</v>
      </c>
      <c r="J19" s="2" t="s">
        <v>512</v>
      </c>
      <c r="K19" s="2" t="str">
        <f t="shared" si="0"/>
        <v>Deepika.Ramiah@cba.com.au</v>
      </c>
      <c r="L19" s="8" t="str">
        <f t="shared" si="1"/>
        <v>Certificate Approved</v>
      </c>
      <c r="M19" s="9" t="s">
        <v>458</v>
      </c>
      <c r="N19" s="2" t="str">
        <f t="shared" si="2"/>
        <v>All criteria met</v>
      </c>
    </row>
    <row r="20" spans="1:14" x14ac:dyDescent="0.2">
      <c r="A20" s="2" t="s">
        <v>459</v>
      </c>
      <c r="B20" s="2" t="s">
        <v>95</v>
      </c>
      <c r="C20" s="2" t="s">
        <v>513</v>
      </c>
      <c r="D20" s="2" t="s">
        <v>514</v>
      </c>
      <c r="E20" s="2" t="s">
        <v>466</v>
      </c>
      <c r="F20" s="2" t="s">
        <v>51</v>
      </c>
      <c r="G20" s="2" t="s">
        <v>129</v>
      </c>
      <c r="H20" s="2" t="s">
        <v>16</v>
      </c>
      <c r="I20" s="2" t="s">
        <v>257</v>
      </c>
      <c r="J20" s="2" t="s">
        <v>515</v>
      </c>
      <c r="K20" s="2" t="str">
        <f t="shared" si="0"/>
        <v>DeeshaHemant.Musale@cba.com.au</v>
      </c>
      <c r="L20" s="8" t="str">
        <f t="shared" si="1"/>
        <v>Certificate Approved</v>
      </c>
      <c r="M20" s="9" t="s">
        <v>458</v>
      </c>
      <c r="N20" s="2" t="str">
        <f t="shared" si="2"/>
        <v>All criteria met</v>
      </c>
    </row>
    <row r="21" spans="1:14" ht="15.75" customHeight="1" x14ac:dyDescent="0.2">
      <c r="A21" s="2" t="s">
        <v>459</v>
      </c>
      <c r="B21" s="2" t="s">
        <v>85</v>
      </c>
      <c r="C21" s="2" t="s">
        <v>516</v>
      </c>
      <c r="D21" s="2" t="s">
        <v>461</v>
      </c>
      <c r="E21" s="2" t="s">
        <v>466</v>
      </c>
      <c r="F21" s="2" t="s">
        <v>69</v>
      </c>
      <c r="G21" s="2" t="s">
        <v>242</v>
      </c>
      <c r="H21" s="2" t="s">
        <v>73</v>
      </c>
      <c r="I21" s="2" t="s">
        <v>79</v>
      </c>
      <c r="J21" s="2" t="s">
        <v>517</v>
      </c>
      <c r="K21" s="2" t="str">
        <f t="shared" si="0"/>
        <v>Dhruthi.HV@cba.com.au</v>
      </c>
      <c r="L21" s="8" t="str">
        <f t="shared" si="1"/>
        <v>Certificate Approved</v>
      </c>
      <c r="M21" s="9" t="s">
        <v>458</v>
      </c>
      <c r="N21" s="2" t="str">
        <f t="shared" si="2"/>
        <v>All criteria met</v>
      </c>
    </row>
    <row r="22" spans="1:14" ht="15.75" customHeight="1" x14ac:dyDescent="0.2">
      <c r="A22" s="2" t="s">
        <v>459</v>
      </c>
      <c r="B22" s="2" t="s">
        <v>212</v>
      </c>
      <c r="C22" s="2" t="s">
        <v>518</v>
      </c>
      <c r="D22" s="2" t="s">
        <v>519</v>
      </c>
      <c r="E22" s="2" t="s">
        <v>466</v>
      </c>
      <c r="F22" s="2" t="s">
        <v>67</v>
      </c>
      <c r="G22" s="2" t="s">
        <v>124</v>
      </c>
      <c r="H22" s="2" t="s">
        <v>107</v>
      </c>
      <c r="I22" s="2" t="s">
        <v>351</v>
      </c>
      <c r="J22" s="2" t="s">
        <v>520</v>
      </c>
      <c r="K22" s="2" t="str">
        <f t="shared" si="0"/>
        <v>Edward.Law@cba.com.au</v>
      </c>
      <c r="L22" s="8" t="str">
        <f t="shared" si="1"/>
        <v>Certificate Approved</v>
      </c>
      <c r="M22" s="9" t="s">
        <v>458</v>
      </c>
      <c r="N22" s="2" t="str">
        <f t="shared" si="2"/>
        <v>All criteria met</v>
      </c>
    </row>
    <row r="23" spans="1:14" ht="15.75" customHeight="1" x14ac:dyDescent="0.2">
      <c r="A23" s="2" t="s">
        <v>452</v>
      </c>
      <c r="B23" s="2" t="s">
        <v>521</v>
      </c>
      <c r="C23" s="2" t="s">
        <v>522</v>
      </c>
      <c r="D23" s="2" t="s">
        <v>523</v>
      </c>
      <c r="E23" s="2" t="s">
        <v>456</v>
      </c>
      <c r="F23" s="2" t="s">
        <v>117</v>
      </c>
      <c r="G23" s="2" t="s">
        <v>15</v>
      </c>
      <c r="H23" s="2" t="s">
        <v>57</v>
      </c>
      <c r="I23" s="10" t="s">
        <v>40</v>
      </c>
      <c r="J23" s="2" t="s">
        <v>524</v>
      </c>
      <c r="K23" s="2" t="b">
        <f t="shared" si="0"/>
        <v>0</v>
      </c>
      <c r="L23" s="8" t="str">
        <f t="shared" si="1"/>
        <v>Certificate Approved</v>
      </c>
      <c r="M23" s="9" t="s">
        <v>458</v>
      </c>
      <c r="N23" s="2" t="str">
        <f t="shared" si="2"/>
        <v>All criteria met</v>
      </c>
    </row>
    <row r="24" spans="1:14" ht="15.75" customHeight="1" x14ac:dyDescent="0.2">
      <c r="A24" s="2" t="s">
        <v>459</v>
      </c>
      <c r="B24" s="2" t="s">
        <v>315</v>
      </c>
      <c r="C24" s="2" t="s">
        <v>525</v>
      </c>
      <c r="D24" s="2" t="s">
        <v>526</v>
      </c>
      <c r="E24" s="2" t="s">
        <v>527</v>
      </c>
      <c r="F24" s="2" t="s">
        <v>44</v>
      </c>
      <c r="G24" s="2" t="s">
        <v>53</v>
      </c>
      <c r="H24" s="2" t="s">
        <v>199</v>
      </c>
      <c r="I24" s="2" t="s">
        <v>101</v>
      </c>
      <c r="J24" s="2" t="s">
        <v>528</v>
      </c>
      <c r="K24" s="2" t="str">
        <f t="shared" si="0"/>
        <v>Fusun.Yu@cba.com.au</v>
      </c>
      <c r="L24" s="8" t="str">
        <f t="shared" si="1"/>
        <v>Certificate Approved</v>
      </c>
      <c r="M24" s="9" t="s">
        <v>458</v>
      </c>
      <c r="N24" s="2" t="str">
        <f t="shared" si="2"/>
        <v>All criteria met</v>
      </c>
    </row>
    <row r="25" spans="1:14" ht="15.75" customHeight="1" x14ac:dyDescent="0.2">
      <c r="A25" s="2" t="s">
        <v>452</v>
      </c>
      <c r="B25" s="2" t="s">
        <v>529</v>
      </c>
      <c r="C25" s="2" t="s">
        <v>530</v>
      </c>
      <c r="D25" s="2" t="s">
        <v>523</v>
      </c>
      <c r="E25" s="2" t="s">
        <v>456</v>
      </c>
      <c r="F25" s="2" t="s">
        <v>241</v>
      </c>
      <c r="G25" s="2" t="s">
        <v>93</v>
      </c>
      <c r="H25" s="2" t="s">
        <v>64</v>
      </c>
      <c r="I25" s="10" t="s">
        <v>240</v>
      </c>
      <c r="J25" s="2" t="s">
        <v>531</v>
      </c>
      <c r="K25" s="2" t="str">
        <f t="shared" si="0"/>
        <v>gen.richards@h2o.ai</v>
      </c>
      <c r="L25" s="8" t="str">
        <f t="shared" si="1"/>
        <v>Certificate Approved</v>
      </c>
      <c r="M25" s="9" t="s">
        <v>458</v>
      </c>
      <c r="N25" s="2" t="str">
        <f t="shared" si="2"/>
        <v>All criteria met</v>
      </c>
    </row>
    <row r="26" spans="1:14" ht="15.75" customHeight="1" x14ac:dyDescent="0.2">
      <c r="A26" s="2" t="s">
        <v>459</v>
      </c>
      <c r="B26" s="2" t="s">
        <v>259</v>
      </c>
      <c r="C26" s="2" t="s">
        <v>485</v>
      </c>
      <c r="D26" s="2" t="s">
        <v>486</v>
      </c>
      <c r="E26" s="2" t="s">
        <v>466</v>
      </c>
      <c r="F26" s="2" t="s">
        <v>122</v>
      </c>
      <c r="G26" s="2" t="s">
        <v>201</v>
      </c>
      <c r="H26" s="2" t="s">
        <v>102</v>
      </c>
      <c r="I26" s="2" t="s">
        <v>128</v>
      </c>
      <c r="J26" s="2" t="s">
        <v>532</v>
      </c>
      <c r="K26" s="2" t="str">
        <f t="shared" si="0"/>
        <v>Harvey.Yan@cba.com.au</v>
      </c>
      <c r="L26" s="8" t="str">
        <f t="shared" si="1"/>
        <v>Certificate Approved</v>
      </c>
      <c r="M26" s="9" t="s">
        <v>458</v>
      </c>
      <c r="N26" s="2" t="str">
        <f t="shared" si="2"/>
        <v>All criteria met</v>
      </c>
    </row>
    <row r="27" spans="1:14" ht="15.75" customHeight="1" x14ac:dyDescent="0.2">
      <c r="A27" s="2" t="s">
        <v>452</v>
      </c>
      <c r="B27" s="2" t="s">
        <v>86</v>
      </c>
      <c r="C27" s="2" t="s">
        <v>533</v>
      </c>
      <c r="D27" s="2" t="s">
        <v>461</v>
      </c>
      <c r="E27" s="2" t="s">
        <v>466</v>
      </c>
      <c r="F27" s="2" t="s">
        <v>120</v>
      </c>
      <c r="G27" s="2" t="s">
        <v>105</v>
      </c>
      <c r="H27" s="2" t="s">
        <v>179</v>
      </c>
      <c r="I27" s="2" t="s">
        <v>359</v>
      </c>
      <c r="J27" s="2" t="s">
        <v>534</v>
      </c>
      <c r="K27" s="2" t="str">
        <f t="shared" si="0"/>
        <v>Irina.Ivanova@cba.com.au</v>
      </c>
      <c r="L27" s="8" t="str">
        <f t="shared" si="1"/>
        <v>Certificate Approved</v>
      </c>
      <c r="M27" s="9" t="s">
        <v>458</v>
      </c>
      <c r="N27" s="2" t="str">
        <f t="shared" si="2"/>
        <v>All criteria met</v>
      </c>
    </row>
    <row r="28" spans="1:14" ht="15.75" customHeight="1" x14ac:dyDescent="0.2">
      <c r="A28" s="2" t="s">
        <v>452</v>
      </c>
      <c r="B28" s="2" t="s">
        <v>96</v>
      </c>
      <c r="C28" s="2" t="s">
        <v>535</v>
      </c>
      <c r="D28" s="2" t="s">
        <v>536</v>
      </c>
      <c r="E28" s="2" t="s">
        <v>466</v>
      </c>
      <c r="F28" s="2" t="s">
        <v>73</v>
      </c>
      <c r="G28" s="2" t="s">
        <v>103</v>
      </c>
      <c r="H28" s="2" t="s">
        <v>190</v>
      </c>
      <c r="I28" s="10" t="s">
        <v>14</v>
      </c>
      <c r="J28" s="2" t="s">
        <v>537</v>
      </c>
      <c r="K28" s="2" t="str">
        <f t="shared" si="0"/>
        <v>Janey.Chen1@cba.com.au</v>
      </c>
      <c r="L28" s="8" t="str">
        <f t="shared" si="1"/>
        <v>Certificate Approved</v>
      </c>
      <c r="M28" s="9" t="s">
        <v>458</v>
      </c>
      <c r="N28" s="2" t="str">
        <f t="shared" si="2"/>
        <v>All criteria met</v>
      </c>
    </row>
    <row r="29" spans="1:14" ht="15.75" customHeight="1" x14ac:dyDescent="0.2">
      <c r="A29" s="2" t="s">
        <v>459</v>
      </c>
      <c r="B29" s="2" t="s">
        <v>133</v>
      </c>
      <c r="C29" s="2" t="s">
        <v>501</v>
      </c>
      <c r="D29" s="2" t="s">
        <v>489</v>
      </c>
      <c r="E29" s="2" t="s">
        <v>466</v>
      </c>
      <c r="F29" s="2" t="s">
        <v>71</v>
      </c>
      <c r="G29" s="2" t="s">
        <v>145</v>
      </c>
      <c r="H29" s="2" t="s">
        <v>40</v>
      </c>
      <c r="I29" s="2" t="s">
        <v>299</v>
      </c>
      <c r="J29" s="2" t="s">
        <v>538</v>
      </c>
      <c r="K29" s="2" t="str">
        <f t="shared" si="0"/>
        <v>Jin.Liu@cba.com.au</v>
      </c>
      <c r="L29" s="8" t="str">
        <f t="shared" si="1"/>
        <v>Certificate Approved</v>
      </c>
      <c r="M29" s="9" t="s">
        <v>458</v>
      </c>
      <c r="N29" s="2" t="str">
        <f t="shared" si="2"/>
        <v>All criteria met</v>
      </c>
    </row>
    <row r="30" spans="1:14" ht="15.75" customHeight="1" x14ac:dyDescent="0.2">
      <c r="A30" s="2" t="s">
        <v>452</v>
      </c>
      <c r="B30" s="2" t="s">
        <v>539</v>
      </c>
      <c r="C30" s="2" t="s">
        <v>540</v>
      </c>
      <c r="D30" s="2" t="s">
        <v>499</v>
      </c>
      <c r="E30" s="2" t="s">
        <v>466</v>
      </c>
      <c r="F30" s="2" t="s">
        <v>126</v>
      </c>
      <c r="G30" s="2" t="s">
        <v>115</v>
      </c>
      <c r="H30" s="2" t="s">
        <v>96</v>
      </c>
      <c r="I30" s="10" t="s">
        <v>125</v>
      </c>
      <c r="J30" s="2" t="s">
        <v>541</v>
      </c>
      <c r="K30" s="2" t="str">
        <f t="shared" si="0"/>
        <v>jonathan.carr@cba.com.au</v>
      </c>
      <c r="L30" s="8" t="str">
        <f t="shared" si="1"/>
        <v>Certificate Approved</v>
      </c>
      <c r="M30" s="9" t="s">
        <v>458</v>
      </c>
      <c r="N30" s="2" t="str">
        <f t="shared" si="2"/>
        <v>All criteria met</v>
      </c>
    </row>
    <row r="31" spans="1:14" ht="15.75" customHeight="1" x14ac:dyDescent="0.2">
      <c r="A31" s="2" t="s">
        <v>452</v>
      </c>
      <c r="B31" s="2" t="s">
        <v>60</v>
      </c>
      <c r="C31" s="2" t="s">
        <v>542</v>
      </c>
      <c r="D31" s="2" t="s">
        <v>543</v>
      </c>
      <c r="E31" s="2" t="s">
        <v>527</v>
      </c>
      <c r="F31" s="2" t="s">
        <v>76</v>
      </c>
      <c r="G31" s="2" t="s">
        <v>176</v>
      </c>
      <c r="H31" s="2" t="s">
        <v>296</v>
      </c>
      <c r="I31" s="2" t="s">
        <v>134</v>
      </c>
      <c r="J31" s="2" t="s">
        <v>544</v>
      </c>
      <c r="K31" s="2" t="str">
        <f t="shared" si="0"/>
        <v>Karthika.Mohan@cba.com.au</v>
      </c>
      <c r="L31" s="8" t="str">
        <f t="shared" si="1"/>
        <v>Certificate Approved</v>
      </c>
      <c r="M31" s="9" t="s">
        <v>458</v>
      </c>
      <c r="N31" s="2" t="str">
        <f t="shared" si="2"/>
        <v>All criteria met</v>
      </c>
    </row>
    <row r="32" spans="1:14" ht="15.75" customHeight="1" x14ac:dyDescent="0.2">
      <c r="A32" s="2" t="s">
        <v>459</v>
      </c>
      <c r="B32" s="2" t="s">
        <v>225</v>
      </c>
      <c r="C32" s="2" t="s">
        <v>473</v>
      </c>
      <c r="D32" s="2" t="s">
        <v>545</v>
      </c>
      <c r="E32" s="2" t="s">
        <v>466</v>
      </c>
      <c r="F32" s="2" t="s">
        <v>40</v>
      </c>
      <c r="G32" s="2" t="s">
        <v>29</v>
      </c>
      <c r="H32" s="2" t="s">
        <v>126</v>
      </c>
      <c r="I32" s="2" t="s">
        <v>146</v>
      </c>
      <c r="J32" s="2" t="s">
        <v>205</v>
      </c>
      <c r="K32" s="2" t="str">
        <f t="shared" si="0"/>
        <v>LingYu.Choi@cba.com.au</v>
      </c>
      <c r="L32" s="8" t="str">
        <f t="shared" si="1"/>
        <v>Certificate Approved</v>
      </c>
      <c r="M32" s="9" t="s">
        <v>458</v>
      </c>
      <c r="N32" s="2" t="str">
        <f t="shared" si="2"/>
        <v>All criteria met</v>
      </c>
    </row>
    <row r="33" spans="1:14" ht="15.75" customHeight="1" x14ac:dyDescent="0.2">
      <c r="A33" s="2" t="s">
        <v>459</v>
      </c>
      <c r="B33" s="2" t="s">
        <v>361</v>
      </c>
      <c r="C33" s="2" t="s">
        <v>546</v>
      </c>
      <c r="D33" s="2" t="s">
        <v>547</v>
      </c>
      <c r="E33" s="2" t="s">
        <v>466</v>
      </c>
      <c r="F33" s="2" t="s">
        <v>17</v>
      </c>
      <c r="G33" s="2" t="s">
        <v>78</v>
      </c>
      <c r="H33" s="2" t="s">
        <v>151</v>
      </c>
      <c r="I33" s="2" t="s">
        <v>104</v>
      </c>
      <c r="J33" s="2" t="s">
        <v>548</v>
      </c>
      <c r="K33" s="2" t="str">
        <f t="shared" si="0"/>
        <v>Maggie.MorrisAwad@cba.com.au</v>
      </c>
      <c r="L33" s="8" t="str">
        <f t="shared" si="1"/>
        <v>Certificate Approved</v>
      </c>
      <c r="M33" s="9" t="s">
        <v>458</v>
      </c>
      <c r="N33" s="2" t="str">
        <f t="shared" si="2"/>
        <v>All criteria met</v>
      </c>
    </row>
    <row r="34" spans="1:14" ht="15.75" customHeight="1" x14ac:dyDescent="0.2">
      <c r="A34" s="2" t="s">
        <v>452</v>
      </c>
      <c r="B34" s="2" t="s">
        <v>549</v>
      </c>
      <c r="C34" s="2" t="s">
        <v>504</v>
      </c>
      <c r="D34" s="2" t="s">
        <v>499</v>
      </c>
      <c r="E34" s="2" t="s">
        <v>456</v>
      </c>
      <c r="F34" s="2" t="s">
        <v>28</v>
      </c>
      <c r="G34" s="2" t="s">
        <v>170</v>
      </c>
      <c r="H34" s="2" t="s">
        <v>48</v>
      </c>
      <c r="I34" s="2" t="s">
        <v>153</v>
      </c>
      <c r="J34" s="2" t="s">
        <v>550</v>
      </c>
      <c r="K34" s="2" t="str">
        <f t="shared" si="0"/>
        <v>Marie.daCosta@cba.com.au</v>
      </c>
      <c r="L34" s="8" t="str">
        <f t="shared" si="1"/>
        <v>Certificate Approved</v>
      </c>
      <c r="M34" s="9" t="s">
        <v>458</v>
      </c>
      <c r="N34" s="2" t="str">
        <f t="shared" si="2"/>
        <v>All criteria met</v>
      </c>
    </row>
    <row r="35" spans="1:14" ht="15.75" customHeight="1" x14ac:dyDescent="0.2">
      <c r="A35" s="2" t="s">
        <v>459</v>
      </c>
      <c r="B35" s="2" t="s">
        <v>551</v>
      </c>
      <c r="C35" s="2" t="s">
        <v>552</v>
      </c>
      <c r="D35" s="2" t="s">
        <v>465</v>
      </c>
      <c r="E35" s="2" t="s">
        <v>466</v>
      </c>
      <c r="F35" s="2" t="s">
        <v>132</v>
      </c>
      <c r="G35" s="2" t="s">
        <v>81</v>
      </c>
      <c r="H35" s="2" t="s">
        <v>14</v>
      </c>
      <c r="I35" s="2" t="s">
        <v>321</v>
      </c>
      <c r="J35" s="2" t="s">
        <v>553</v>
      </c>
      <c r="K35" s="2" t="str">
        <f t="shared" si="0"/>
        <v>mary.ballener@h2o.ai</v>
      </c>
      <c r="L35" s="8" t="str">
        <f t="shared" si="1"/>
        <v>Certificate Approved</v>
      </c>
      <c r="M35" s="9" t="s">
        <v>458</v>
      </c>
      <c r="N35" s="2" t="str">
        <f t="shared" si="2"/>
        <v>All criteria met</v>
      </c>
    </row>
    <row r="36" spans="1:14" ht="15.75" customHeight="1" x14ac:dyDescent="0.2">
      <c r="A36" s="2" t="s">
        <v>452</v>
      </c>
      <c r="B36" s="2" t="s">
        <v>165</v>
      </c>
      <c r="C36" s="2" t="s">
        <v>554</v>
      </c>
      <c r="D36" s="2" t="s">
        <v>555</v>
      </c>
      <c r="E36" s="2" t="s">
        <v>456</v>
      </c>
      <c r="F36" s="2" t="s">
        <v>48</v>
      </c>
      <c r="G36" s="2" t="s">
        <v>11</v>
      </c>
      <c r="H36" s="2" t="s">
        <v>165</v>
      </c>
      <c r="I36" s="2" t="s">
        <v>82</v>
      </c>
      <c r="J36" s="2" t="s">
        <v>556</v>
      </c>
      <c r="K36" s="2" t="str">
        <f t="shared" si="0"/>
        <v>Medhavi.Gupta@cba.com.au</v>
      </c>
      <c r="L36" s="8" t="str">
        <f t="shared" si="1"/>
        <v>Certificate Approved</v>
      </c>
      <c r="M36" s="9" t="s">
        <v>458</v>
      </c>
      <c r="N36" s="2" t="str">
        <f t="shared" si="2"/>
        <v>All criteria met</v>
      </c>
    </row>
    <row r="37" spans="1:14" ht="15.75" customHeight="1" x14ac:dyDescent="0.2">
      <c r="A37" s="2" t="s">
        <v>452</v>
      </c>
      <c r="B37" s="2" t="s">
        <v>557</v>
      </c>
      <c r="C37" s="2" t="s">
        <v>558</v>
      </c>
      <c r="D37" s="2" t="s">
        <v>499</v>
      </c>
      <c r="E37" s="2" t="s">
        <v>456</v>
      </c>
      <c r="F37" s="2" t="s">
        <v>8</v>
      </c>
      <c r="G37" s="2" t="s">
        <v>42</v>
      </c>
      <c r="H37" s="2" t="s">
        <v>134</v>
      </c>
      <c r="I37" s="2" t="s">
        <v>177</v>
      </c>
      <c r="J37" s="2" t="s">
        <v>559</v>
      </c>
      <c r="K37" s="2" t="str">
        <f t="shared" si="0"/>
        <v>Meghashree.Sridhar@cba.com.au</v>
      </c>
      <c r="L37" s="8" t="str">
        <f t="shared" si="1"/>
        <v>Certificate Approved</v>
      </c>
      <c r="M37" s="9" t="s">
        <v>458</v>
      </c>
      <c r="N37" s="2" t="str">
        <f t="shared" si="2"/>
        <v>All criteria met</v>
      </c>
    </row>
    <row r="38" spans="1:14" ht="15.75" customHeight="1" x14ac:dyDescent="0.2">
      <c r="A38" s="2" t="s">
        <v>459</v>
      </c>
      <c r="B38" s="2" t="s">
        <v>36</v>
      </c>
      <c r="C38" s="2" t="s">
        <v>560</v>
      </c>
      <c r="D38" s="2" t="s">
        <v>519</v>
      </c>
      <c r="E38" s="2" t="s">
        <v>466</v>
      </c>
      <c r="F38" s="2" t="s">
        <v>136</v>
      </c>
      <c r="G38" s="2" t="s">
        <v>127</v>
      </c>
      <c r="H38" s="2" t="s">
        <v>34</v>
      </c>
      <c r="I38" s="2" t="s">
        <v>40</v>
      </c>
      <c r="J38" s="2" t="s">
        <v>561</v>
      </c>
      <c r="K38" s="2" t="str">
        <f t="shared" si="0"/>
        <v>Michael.Cao@cba.com.au</v>
      </c>
      <c r="L38" s="8" t="str">
        <f t="shared" si="1"/>
        <v>Certificate Approved</v>
      </c>
      <c r="M38" s="9" t="s">
        <v>458</v>
      </c>
      <c r="N38" s="2" t="str">
        <f t="shared" si="2"/>
        <v>All criteria met</v>
      </c>
    </row>
    <row r="39" spans="1:14" ht="15.75" customHeight="1" x14ac:dyDescent="0.2">
      <c r="A39" s="2" t="s">
        <v>452</v>
      </c>
      <c r="B39" s="2" t="s">
        <v>188</v>
      </c>
      <c r="C39" s="2" t="s">
        <v>504</v>
      </c>
      <c r="D39" s="2" t="s">
        <v>562</v>
      </c>
      <c r="E39" s="2" t="s">
        <v>456</v>
      </c>
      <c r="F39" s="2" t="s">
        <v>80</v>
      </c>
      <c r="G39" s="2" t="s">
        <v>160</v>
      </c>
      <c r="H39" s="2" t="s">
        <v>22</v>
      </c>
      <c r="I39" s="2" t="s">
        <v>245</v>
      </c>
      <c r="J39" s="2" t="s">
        <v>563</v>
      </c>
      <c r="K39" s="2" t="str">
        <f t="shared" si="0"/>
        <v>Nafisul.Haque@cba.com.au</v>
      </c>
      <c r="L39" s="8" t="str">
        <f t="shared" si="1"/>
        <v>Certificate Approved</v>
      </c>
      <c r="M39" s="9" t="s">
        <v>458</v>
      </c>
      <c r="N39" s="2" t="str">
        <f t="shared" si="2"/>
        <v>All criteria met</v>
      </c>
    </row>
    <row r="40" spans="1:14" ht="15.75" customHeight="1" x14ac:dyDescent="0.2">
      <c r="A40" s="2" t="s">
        <v>459</v>
      </c>
      <c r="B40" s="2" t="s">
        <v>143</v>
      </c>
      <c r="C40" s="2" t="s">
        <v>504</v>
      </c>
      <c r="D40" s="2" t="s">
        <v>564</v>
      </c>
      <c r="E40" s="2" t="s">
        <v>527</v>
      </c>
      <c r="F40" s="2" t="s">
        <v>6</v>
      </c>
      <c r="G40" s="2" t="s">
        <v>5</v>
      </c>
      <c r="H40" s="2" t="s">
        <v>182</v>
      </c>
      <c r="I40" s="2" t="s">
        <v>215</v>
      </c>
      <c r="J40" s="2" t="s">
        <v>565</v>
      </c>
      <c r="K40" s="2" t="str">
        <f t="shared" si="0"/>
        <v>Netali.Agrawal@cba.com.au</v>
      </c>
      <c r="L40" s="8" t="str">
        <f t="shared" si="1"/>
        <v>Certificate Approved</v>
      </c>
      <c r="M40" s="9" t="s">
        <v>458</v>
      </c>
      <c r="N40" s="2" t="str">
        <f t="shared" si="2"/>
        <v>All criteria met</v>
      </c>
    </row>
    <row r="41" spans="1:14" ht="15.75" customHeight="1" x14ac:dyDescent="0.2">
      <c r="A41" s="2" t="s">
        <v>459</v>
      </c>
      <c r="B41" s="2" t="s">
        <v>17</v>
      </c>
      <c r="C41" s="2" t="s">
        <v>566</v>
      </c>
      <c r="D41" s="2" t="s">
        <v>567</v>
      </c>
      <c r="E41" s="2" t="s">
        <v>466</v>
      </c>
      <c r="F41" s="2" t="s">
        <v>134</v>
      </c>
      <c r="G41" s="2" t="s">
        <v>149</v>
      </c>
      <c r="H41" s="2" t="s">
        <v>18</v>
      </c>
      <c r="I41" s="10" t="s">
        <v>305</v>
      </c>
      <c r="J41" s="2" t="s">
        <v>568</v>
      </c>
      <c r="K41" s="2" t="str">
        <f t="shared" si="0"/>
        <v>Nivedita.Nivedita@cba.com.au</v>
      </c>
      <c r="L41" s="8" t="str">
        <f t="shared" si="1"/>
        <v>Certificate Approved</v>
      </c>
      <c r="M41" s="9" t="s">
        <v>458</v>
      </c>
      <c r="N41" s="2" t="str">
        <f t="shared" si="2"/>
        <v>All criteria met</v>
      </c>
    </row>
    <row r="42" spans="1:14" ht="15.75" customHeight="1" x14ac:dyDescent="0.2">
      <c r="A42" s="2" t="s">
        <v>459</v>
      </c>
      <c r="B42" s="2" t="s">
        <v>220</v>
      </c>
      <c r="C42" s="2" t="s">
        <v>569</v>
      </c>
      <c r="D42" s="2" t="s">
        <v>489</v>
      </c>
      <c r="E42" s="2" t="s">
        <v>466</v>
      </c>
      <c r="F42" s="2" t="s">
        <v>83</v>
      </c>
      <c r="G42" s="2" t="s">
        <v>142</v>
      </c>
      <c r="H42" s="2" t="s">
        <v>141</v>
      </c>
      <c r="I42" s="10" t="s">
        <v>119</v>
      </c>
      <c r="J42" s="2" t="s">
        <v>570</v>
      </c>
      <c r="K42" s="2" t="str">
        <f t="shared" si="0"/>
        <v>Padmasri.Patranabish@cba.com.au</v>
      </c>
      <c r="L42" s="8" t="str">
        <f t="shared" si="1"/>
        <v>Certificate Approved</v>
      </c>
      <c r="M42" s="9" t="s">
        <v>458</v>
      </c>
      <c r="N42" s="2" t="str">
        <f t="shared" si="2"/>
        <v>All criteria met</v>
      </c>
    </row>
    <row r="43" spans="1:14" ht="15.75" customHeight="1" x14ac:dyDescent="0.2">
      <c r="A43" s="2" t="s">
        <v>452</v>
      </c>
      <c r="B43" s="2" t="s">
        <v>94</v>
      </c>
      <c r="C43" s="2" t="s">
        <v>571</v>
      </c>
      <c r="D43" s="2" t="s">
        <v>572</v>
      </c>
      <c r="E43" s="2" t="s">
        <v>456</v>
      </c>
      <c r="F43" s="2" t="s">
        <v>31</v>
      </c>
      <c r="G43" s="2" t="s">
        <v>157</v>
      </c>
      <c r="H43" s="2" t="s">
        <v>55</v>
      </c>
      <c r="I43" s="10" t="s">
        <v>99</v>
      </c>
      <c r="J43" s="2" t="s">
        <v>573</v>
      </c>
      <c r="K43" s="2" t="str">
        <f t="shared" si="0"/>
        <v>Pankaj.Mathur@cba.com.au</v>
      </c>
      <c r="L43" s="8" t="str">
        <f t="shared" si="1"/>
        <v>Certificate Approved</v>
      </c>
      <c r="M43" s="9" t="s">
        <v>458</v>
      </c>
      <c r="N43" s="2" t="str">
        <f t="shared" si="2"/>
        <v>All criteria met</v>
      </c>
    </row>
    <row r="44" spans="1:14" ht="15.75" customHeight="1" x14ac:dyDescent="0.2">
      <c r="A44" s="2" t="s">
        <v>452</v>
      </c>
      <c r="B44" s="2" t="s">
        <v>574</v>
      </c>
      <c r="C44" s="2" t="s">
        <v>509</v>
      </c>
      <c r="D44" s="2" t="s">
        <v>519</v>
      </c>
      <c r="E44" s="2" t="s">
        <v>466</v>
      </c>
      <c r="F44" s="2" t="s">
        <v>138</v>
      </c>
      <c r="G44" s="2" t="s">
        <v>61</v>
      </c>
      <c r="H44" s="2" t="s">
        <v>76</v>
      </c>
      <c r="I44" s="2" t="s">
        <v>112</v>
      </c>
      <c r="J44" s="2" t="s">
        <v>575</v>
      </c>
      <c r="K44" s="2" t="str">
        <f t="shared" si="0"/>
        <v>Peter.Senjak@cbaiq.com.au</v>
      </c>
      <c r="L44" s="8" t="str">
        <f t="shared" si="1"/>
        <v>Certificate Approved</v>
      </c>
      <c r="M44" s="9" t="s">
        <v>458</v>
      </c>
      <c r="N44" s="2" t="str">
        <f t="shared" si="2"/>
        <v>All criteria met</v>
      </c>
    </row>
    <row r="45" spans="1:14" ht="15.75" customHeight="1" x14ac:dyDescent="0.2">
      <c r="A45" s="2" t="s">
        <v>459</v>
      </c>
      <c r="B45" s="2" t="s">
        <v>335</v>
      </c>
      <c r="C45" s="2" t="s">
        <v>576</v>
      </c>
      <c r="D45" s="2" t="s">
        <v>499</v>
      </c>
      <c r="E45" s="2" t="s">
        <v>466</v>
      </c>
      <c r="F45" s="2" t="s">
        <v>141</v>
      </c>
      <c r="G45" s="2" t="s">
        <v>75</v>
      </c>
      <c r="H45" s="2" t="s">
        <v>10</v>
      </c>
      <c r="I45" s="2" t="s">
        <v>47</v>
      </c>
      <c r="J45" s="2" t="s">
        <v>577</v>
      </c>
      <c r="K45" s="2" t="str">
        <f t="shared" si="0"/>
        <v>Piers.Bird@cba.com.au</v>
      </c>
      <c r="L45" s="8" t="str">
        <f t="shared" si="1"/>
        <v>Certificate Approved</v>
      </c>
      <c r="M45" s="9" t="s">
        <v>458</v>
      </c>
      <c r="N45" s="2" t="str">
        <f t="shared" si="2"/>
        <v>All criteria met</v>
      </c>
    </row>
    <row r="46" spans="1:14" ht="15.75" customHeight="1" x14ac:dyDescent="0.2">
      <c r="A46" s="2" t="s">
        <v>452</v>
      </c>
      <c r="B46" s="2" t="s">
        <v>578</v>
      </c>
      <c r="C46" s="2" t="s">
        <v>579</v>
      </c>
      <c r="D46" s="2" t="s">
        <v>580</v>
      </c>
      <c r="E46" s="2" t="s">
        <v>456</v>
      </c>
      <c r="F46" s="2" t="s">
        <v>184</v>
      </c>
      <c r="G46" s="2" t="s">
        <v>166</v>
      </c>
      <c r="H46" s="2" t="s">
        <v>110</v>
      </c>
      <c r="I46" s="10" t="s">
        <v>174</v>
      </c>
      <c r="J46" s="2" t="s">
        <v>581</v>
      </c>
      <c r="K46" s="2" t="str">
        <f t="shared" si="0"/>
        <v>Pranjal.Singh@cba.com.au</v>
      </c>
      <c r="L46" s="8" t="str">
        <f t="shared" si="1"/>
        <v>Certificate Approved</v>
      </c>
      <c r="M46" s="9" t="s">
        <v>458</v>
      </c>
      <c r="N46" s="2" t="str">
        <f t="shared" si="2"/>
        <v>All criteria met</v>
      </c>
    </row>
    <row r="47" spans="1:14" ht="15.75" customHeight="1" x14ac:dyDescent="0.2">
      <c r="A47" s="2" t="s">
        <v>452</v>
      </c>
      <c r="B47" s="2" t="s">
        <v>582</v>
      </c>
      <c r="C47" s="2" t="s">
        <v>583</v>
      </c>
      <c r="D47" s="2" t="s">
        <v>470</v>
      </c>
      <c r="E47" s="2" t="s">
        <v>456</v>
      </c>
      <c r="F47" s="2" t="s">
        <v>144</v>
      </c>
      <c r="G47" s="2" t="s">
        <v>90</v>
      </c>
      <c r="H47" s="2" t="s">
        <v>71</v>
      </c>
      <c r="I47" s="10" t="s">
        <v>249</v>
      </c>
      <c r="J47" s="2" t="s">
        <v>584</v>
      </c>
      <c r="K47" s="2" t="str">
        <f t="shared" si="0"/>
        <v>Rahul.Tiwari@cba.com.au</v>
      </c>
      <c r="L47" s="8" t="str">
        <f t="shared" si="1"/>
        <v>Certificate Approved</v>
      </c>
      <c r="M47" s="9" t="s">
        <v>458</v>
      </c>
      <c r="N47" s="2" t="str">
        <f t="shared" si="2"/>
        <v>All criteria met</v>
      </c>
    </row>
    <row r="48" spans="1:14" ht="15.75" customHeight="1" x14ac:dyDescent="0.2">
      <c r="A48" s="2" t="s">
        <v>452</v>
      </c>
      <c r="B48" s="2" t="s">
        <v>585</v>
      </c>
      <c r="C48" s="2" t="s">
        <v>504</v>
      </c>
      <c r="D48" s="2" t="s">
        <v>586</v>
      </c>
      <c r="E48" s="2" t="s">
        <v>456</v>
      </c>
      <c r="F48" s="2" t="s">
        <v>88</v>
      </c>
      <c r="G48" s="2" t="s">
        <v>207</v>
      </c>
      <c r="H48" s="2" t="s">
        <v>83</v>
      </c>
      <c r="I48" s="2" t="s">
        <v>187</v>
      </c>
      <c r="J48" s="2" t="s">
        <v>587</v>
      </c>
      <c r="K48" s="2" t="str">
        <f t="shared" si="0"/>
        <v>Ratnesh.Sharma@cba.com.au</v>
      </c>
      <c r="L48" s="8" t="str">
        <f t="shared" si="1"/>
        <v>Certificate Approved</v>
      </c>
      <c r="M48" s="9" t="s">
        <v>458</v>
      </c>
      <c r="N48" s="2" t="str">
        <f t="shared" si="2"/>
        <v>All criteria met</v>
      </c>
    </row>
    <row r="49" spans="1:14" ht="15.75" customHeight="1" x14ac:dyDescent="0.2">
      <c r="A49" s="2" t="s">
        <v>452</v>
      </c>
      <c r="B49" s="2" t="s">
        <v>98</v>
      </c>
      <c r="C49" s="2" t="s">
        <v>509</v>
      </c>
      <c r="D49" s="2" t="s">
        <v>474</v>
      </c>
      <c r="E49" s="2" t="s">
        <v>466</v>
      </c>
      <c r="F49" s="2" t="s">
        <v>12</v>
      </c>
      <c r="G49" s="2" t="s">
        <v>100</v>
      </c>
      <c r="H49" s="2" t="s">
        <v>208</v>
      </c>
      <c r="I49" s="2" t="s">
        <v>253</v>
      </c>
      <c r="J49" s="2" t="s">
        <v>588</v>
      </c>
      <c r="K49" s="2" t="str">
        <f t="shared" si="0"/>
        <v>Ray.Chen1@cba.com.au</v>
      </c>
      <c r="L49" s="8" t="str">
        <f t="shared" si="1"/>
        <v>Certificate Approved</v>
      </c>
      <c r="M49" s="9" t="s">
        <v>458</v>
      </c>
      <c r="N49" s="2" t="str">
        <f t="shared" si="2"/>
        <v>All criteria met</v>
      </c>
    </row>
    <row r="50" spans="1:14" ht="15.75" customHeight="1" x14ac:dyDescent="0.2">
      <c r="A50" s="2" t="s">
        <v>452</v>
      </c>
      <c r="B50" s="2" t="s">
        <v>88</v>
      </c>
      <c r="C50" s="2" t="s">
        <v>589</v>
      </c>
      <c r="D50" s="2" t="s">
        <v>590</v>
      </c>
      <c r="E50" s="2" t="s">
        <v>466</v>
      </c>
      <c r="F50" s="2" t="s">
        <v>36</v>
      </c>
      <c r="G50" s="2" t="s">
        <v>68</v>
      </c>
      <c r="H50" s="2" t="s">
        <v>92</v>
      </c>
      <c r="I50" s="2" t="s">
        <v>41</v>
      </c>
      <c r="J50" s="2" t="s">
        <v>591</v>
      </c>
      <c r="K50" s="2" t="str">
        <f t="shared" si="0"/>
        <v>Richard.Zhong@cba.com.au</v>
      </c>
      <c r="L50" s="8" t="str">
        <f t="shared" si="1"/>
        <v>Certificate Approved</v>
      </c>
      <c r="M50" s="9" t="s">
        <v>458</v>
      </c>
      <c r="N50" s="2" t="str">
        <f t="shared" si="2"/>
        <v>All criteria met</v>
      </c>
    </row>
    <row r="51" spans="1:14" ht="15.75" customHeight="1" x14ac:dyDescent="0.2">
      <c r="A51" s="2" t="s">
        <v>452</v>
      </c>
      <c r="B51" s="2" t="s">
        <v>592</v>
      </c>
      <c r="C51" s="2" t="s">
        <v>593</v>
      </c>
      <c r="D51" s="2" t="s">
        <v>594</v>
      </c>
      <c r="E51" s="2" t="s">
        <v>466</v>
      </c>
      <c r="F51" s="2" t="s">
        <v>151</v>
      </c>
      <c r="G51" s="2" t="s">
        <v>113</v>
      </c>
      <c r="H51" s="2" t="s">
        <v>43</v>
      </c>
      <c r="I51" s="2" t="s">
        <v>27</v>
      </c>
      <c r="J51" s="2" t="s">
        <v>595</v>
      </c>
      <c r="K51" s="2" t="str">
        <f t="shared" si="0"/>
        <v>ronny.kol@cba.com.au</v>
      </c>
      <c r="L51" s="8" t="str">
        <f t="shared" si="1"/>
        <v>Certificate Approved</v>
      </c>
      <c r="M51" s="9" t="s">
        <v>458</v>
      </c>
      <c r="N51" s="2" t="str">
        <f t="shared" si="2"/>
        <v>All criteria met</v>
      </c>
    </row>
    <row r="52" spans="1:14" ht="15.75" customHeight="1" x14ac:dyDescent="0.2">
      <c r="A52" s="2" t="s">
        <v>459</v>
      </c>
      <c r="B52" s="2" t="s">
        <v>229</v>
      </c>
      <c r="C52" s="2" t="s">
        <v>460</v>
      </c>
      <c r="D52" s="2" t="s">
        <v>586</v>
      </c>
      <c r="E52" s="2" t="s">
        <v>456</v>
      </c>
      <c r="F52" s="2" t="s">
        <v>158</v>
      </c>
      <c r="G52" s="2" t="s">
        <v>214</v>
      </c>
      <c r="H52" s="2"/>
      <c r="I52" s="2" t="s">
        <v>4</v>
      </c>
      <c r="J52" s="2"/>
      <c r="K52" s="2" t="str">
        <f t="shared" si="0"/>
        <v/>
      </c>
      <c r="L52" s="8" t="str">
        <f t="shared" si="1"/>
        <v/>
      </c>
      <c r="M52" s="2"/>
      <c r="N52" s="2" t="str">
        <f t="shared" si="2"/>
        <v>H</v>
      </c>
    </row>
    <row r="53" spans="1:14" ht="15.75" customHeight="1" x14ac:dyDescent="0.2">
      <c r="A53" s="2" t="s">
        <v>459</v>
      </c>
      <c r="B53" s="2" t="s">
        <v>297</v>
      </c>
      <c r="C53" s="2" t="s">
        <v>596</v>
      </c>
      <c r="D53" s="2" t="s">
        <v>461</v>
      </c>
      <c r="E53" s="2" t="s">
        <v>466</v>
      </c>
      <c r="F53" s="2" t="s">
        <v>158</v>
      </c>
      <c r="G53" s="2" t="s">
        <v>45</v>
      </c>
      <c r="H53" s="2"/>
      <c r="I53" s="2" t="s">
        <v>261</v>
      </c>
      <c r="J53" s="2" t="s">
        <v>597</v>
      </c>
      <c r="K53" s="2" t="str">
        <f t="shared" si="0"/>
        <v/>
      </c>
      <c r="L53" s="8" t="str">
        <f t="shared" si="1"/>
        <v/>
      </c>
      <c r="M53" s="2"/>
      <c r="N53" s="2" t="str">
        <f t="shared" si="2"/>
        <v>H</v>
      </c>
    </row>
    <row r="54" spans="1:14" ht="15.75" customHeight="1" x14ac:dyDescent="0.2">
      <c r="A54" s="2" t="s">
        <v>459</v>
      </c>
      <c r="B54" s="2" t="s">
        <v>13</v>
      </c>
      <c r="C54" s="2" t="s">
        <v>583</v>
      </c>
      <c r="D54" s="2" t="s">
        <v>564</v>
      </c>
      <c r="E54" s="2" t="s">
        <v>527</v>
      </c>
      <c r="F54" s="2" t="s">
        <v>86</v>
      </c>
      <c r="G54" s="2" t="s">
        <v>189</v>
      </c>
      <c r="H54" s="2" t="s">
        <v>202</v>
      </c>
      <c r="I54" s="10" t="s">
        <v>297</v>
      </c>
      <c r="J54" s="2" t="s">
        <v>598</v>
      </c>
      <c r="K54" s="2" t="str">
        <f t="shared" si="0"/>
        <v>Sachin.Haldankar@cba.com.au</v>
      </c>
      <c r="L54" s="8" t="str">
        <f t="shared" si="1"/>
        <v>Certificate Approved</v>
      </c>
      <c r="M54" s="9" t="s">
        <v>458</v>
      </c>
      <c r="N54" s="2" t="str">
        <f t="shared" si="2"/>
        <v>All criteria met</v>
      </c>
    </row>
    <row r="55" spans="1:14" ht="15.75" customHeight="1" x14ac:dyDescent="0.2">
      <c r="A55" s="2" t="s">
        <v>452</v>
      </c>
      <c r="B55" s="2" t="s">
        <v>88</v>
      </c>
      <c r="C55" s="2" t="s">
        <v>599</v>
      </c>
      <c r="D55" s="2" t="s">
        <v>600</v>
      </c>
      <c r="E55" s="2" t="s">
        <v>466</v>
      </c>
      <c r="F55" s="2" t="s">
        <v>10</v>
      </c>
      <c r="G55" s="2" t="s">
        <v>111</v>
      </c>
      <c r="H55" s="2" t="s">
        <v>162</v>
      </c>
      <c r="I55" s="2" t="s">
        <v>311</v>
      </c>
      <c r="J55" s="2" t="s">
        <v>601</v>
      </c>
      <c r="K55" s="2" t="str">
        <f t="shared" si="0"/>
        <v>SayoniSinha.Chowdhury@cba.com.au</v>
      </c>
      <c r="L55" s="8" t="str">
        <f t="shared" si="1"/>
        <v>Certificate Approved</v>
      </c>
      <c r="M55" s="9" t="s">
        <v>458</v>
      </c>
      <c r="N55" s="2" t="str">
        <f t="shared" si="2"/>
        <v>All criteria met</v>
      </c>
    </row>
    <row r="56" spans="1:14" ht="15.75" customHeight="1" x14ac:dyDescent="0.2">
      <c r="A56" s="2" t="s">
        <v>452</v>
      </c>
      <c r="B56" s="2" t="s">
        <v>602</v>
      </c>
      <c r="C56" s="2" t="s">
        <v>552</v>
      </c>
      <c r="D56" s="2" t="s">
        <v>465</v>
      </c>
      <c r="E56" s="2" t="s">
        <v>466</v>
      </c>
      <c r="F56" s="2" t="s">
        <v>34</v>
      </c>
      <c r="G56" s="2" t="s">
        <v>65</v>
      </c>
      <c r="H56" s="2" t="s">
        <v>44</v>
      </c>
      <c r="I56" s="11" t="s">
        <v>9</v>
      </c>
      <c r="J56" s="2" t="s">
        <v>603</v>
      </c>
      <c r="K56" s="2" t="str">
        <f t="shared" si="0"/>
        <v/>
      </c>
      <c r="L56" s="8" t="str">
        <f t="shared" si="1"/>
        <v>Certificate Approved</v>
      </c>
      <c r="M56" s="9" t="s">
        <v>458</v>
      </c>
      <c r="N56" s="2" t="str">
        <f t="shared" si="2"/>
        <v>All criteria met</v>
      </c>
    </row>
    <row r="57" spans="1:14" ht="15.75" customHeight="1" x14ac:dyDescent="0.2">
      <c r="A57" s="2" t="s">
        <v>452</v>
      </c>
      <c r="B57" s="2" t="s">
        <v>62</v>
      </c>
      <c r="C57" s="2" t="s">
        <v>604</v>
      </c>
      <c r="D57" s="2" t="s">
        <v>586</v>
      </c>
      <c r="E57" s="2" t="s">
        <v>466</v>
      </c>
      <c r="F57" s="2" t="s">
        <v>43</v>
      </c>
      <c r="G57" s="2" t="s">
        <v>58</v>
      </c>
      <c r="H57" s="2" t="s">
        <v>196</v>
      </c>
      <c r="I57" s="2" t="s">
        <v>238</v>
      </c>
      <c r="J57" s="2" t="s">
        <v>605</v>
      </c>
      <c r="K57" s="2" t="str">
        <f t="shared" si="0"/>
        <v>Shishir.Goswami1@cba.com.au</v>
      </c>
      <c r="L57" s="8" t="str">
        <f t="shared" si="1"/>
        <v>Certificate Approved</v>
      </c>
      <c r="M57" s="9" t="s">
        <v>458</v>
      </c>
      <c r="N57" s="2" t="str">
        <f t="shared" si="2"/>
        <v>All criteria met</v>
      </c>
    </row>
    <row r="58" spans="1:14" ht="15.75" customHeight="1" x14ac:dyDescent="0.2">
      <c r="A58" s="2" t="s">
        <v>459</v>
      </c>
      <c r="B58" s="2" t="s">
        <v>89</v>
      </c>
      <c r="C58" s="2" t="s">
        <v>606</v>
      </c>
      <c r="D58" s="2" t="s">
        <v>470</v>
      </c>
      <c r="E58" s="2" t="s">
        <v>466</v>
      </c>
      <c r="F58" s="2" t="s">
        <v>156</v>
      </c>
      <c r="G58" s="2" t="s">
        <v>195</v>
      </c>
      <c r="H58" s="2" t="s">
        <v>36</v>
      </c>
      <c r="I58" s="2" t="s">
        <v>218</v>
      </c>
      <c r="J58" s="2" t="s">
        <v>607</v>
      </c>
      <c r="K58" s="2" t="str">
        <f t="shared" si="0"/>
        <v>shivam.bansal@h2o.ai</v>
      </c>
      <c r="L58" s="8" t="str">
        <f t="shared" si="1"/>
        <v>Certificate Approved</v>
      </c>
      <c r="M58" s="9" t="s">
        <v>458</v>
      </c>
      <c r="N58" s="2" t="str">
        <f t="shared" si="2"/>
        <v>All criteria met</v>
      </c>
    </row>
    <row r="59" spans="1:14" ht="15.75" customHeight="1" x14ac:dyDescent="0.2">
      <c r="A59" s="2" t="s">
        <v>452</v>
      </c>
      <c r="B59" s="2" t="s">
        <v>608</v>
      </c>
      <c r="C59" s="2" t="s">
        <v>609</v>
      </c>
      <c r="D59" s="2" t="s">
        <v>572</v>
      </c>
      <c r="E59" s="2" t="s">
        <v>456</v>
      </c>
      <c r="F59" s="2" t="s">
        <v>167</v>
      </c>
      <c r="G59" s="2" t="s">
        <v>154</v>
      </c>
      <c r="H59" s="2" t="s">
        <v>169</v>
      </c>
      <c r="I59" s="10" t="s">
        <v>220</v>
      </c>
      <c r="J59" s="2" t="s">
        <v>610</v>
      </c>
      <c r="K59" s="2" t="str">
        <f t="shared" si="0"/>
        <v>Shubham.Kaushik@cba.com.au</v>
      </c>
      <c r="L59" s="8" t="str">
        <f t="shared" si="1"/>
        <v>Certificate Approved</v>
      </c>
      <c r="M59" s="9" t="s">
        <v>458</v>
      </c>
      <c r="N59" s="2" t="str">
        <f t="shared" si="2"/>
        <v>All criteria met</v>
      </c>
    </row>
    <row r="60" spans="1:14" ht="15.75" customHeight="1" x14ac:dyDescent="0.2">
      <c r="A60" s="2" t="s">
        <v>459</v>
      </c>
      <c r="B60" s="2" t="s">
        <v>140</v>
      </c>
      <c r="C60" s="2" t="s">
        <v>552</v>
      </c>
      <c r="D60" s="2" t="s">
        <v>465</v>
      </c>
      <c r="E60" s="2" t="s">
        <v>466</v>
      </c>
      <c r="F60" s="2" t="s">
        <v>94</v>
      </c>
      <c r="G60" s="2" t="s">
        <v>7</v>
      </c>
      <c r="H60" s="2" t="s">
        <v>20</v>
      </c>
      <c r="I60" s="2" t="s">
        <v>95</v>
      </c>
      <c r="J60" s="2" t="s">
        <v>611</v>
      </c>
      <c r="K60" s="2" t="str">
        <f t="shared" si="0"/>
        <v>Sidney.Tandjiria@cba.com.au</v>
      </c>
      <c r="L60" s="8" t="str">
        <f t="shared" si="1"/>
        <v>Certificate Approved</v>
      </c>
      <c r="M60" s="9" t="s">
        <v>458</v>
      </c>
      <c r="N60" s="2" t="str">
        <f t="shared" si="2"/>
        <v>All criteria met</v>
      </c>
    </row>
    <row r="61" spans="1:14" ht="15.75" customHeight="1" x14ac:dyDescent="0.2">
      <c r="A61" s="2" t="s">
        <v>452</v>
      </c>
      <c r="B61" s="2" t="s">
        <v>612</v>
      </c>
      <c r="C61" s="2" t="s">
        <v>613</v>
      </c>
      <c r="D61" s="2" t="s">
        <v>614</v>
      </c>
      <c r="E61" s="2" t="s">
        <v>466</v>
      </c>
      <c r="F61" s="2" t="s">
        <v>16</v>
      </c>
      <c r="G61" s="2" t="s">
        <v>108</v>
      </c>
      <c r="H61" s="2" t="s">
        <v>175</v>
      </c>
      <c r="I61" s="2" t="s">
        <v>116</v>
      </c>
      <c r="J61" s="2" t="s">
        <v>615</v>
      </c>
      <c r="K61" s="2" t="str">
        <f t="shared" si="0"/>
        <v>Sohini.Sarkar@cba.com.au</v>
      </c>
      <c r="L61" s="8" t="str">
        <f t="shared" si="1"/>
        <v>Certificate Approved</v>
      </c>
      <c r="M61" s="9" t="s">
        <v>458</v>
      </c>
      <c r="N61" s="2" t="str">
        <f t="shared" si="2"/>
        <v>All criteria met</v>
      </c>
    </row>
    <row r="62" spans="1:14" ht="15.75" customHeight="1" x14ac:dyDescent="0.2">
      <c r="A62" s="2" t="s">
        <v>459</v>
      </c>
      <c r="B62" s="2" t="s">
        <v>263</v>
      </c>
      <c r="C62" s="2" t="s">
        <v>616</v>
      </c>
      <c r="D62" s="2" t="s">
        <v>519</v>
      </c>
      <c r="E62" s="2" t="s">
        <v>466</v>
      </c>
      <c r="F62" s="2" t="s">
        <v>38</v>
      </c>
      <c r="G62" s="2" t="s">
        <v>72</v>
      </c>
      <c r="H62" s="2" t="s">
        <v>62</v>
      </c>
      <c r="I62" s="10" t="s">
        <v>159</v>
      </c>
      <c r="J62" s="2" t="s">
        <v>617</v>
      </c>
      <c r="K62" s="2" t="str">
        <f t="shared" si="0"/>
        <v>Sourabh.Kath@cba.com.au</v>
      </c>
      <c r="L62" s="8" t="str">
        <f t="shared" si="1"/>
        <v>Certificate Approved</v>
      </c>
      <c r="M62" s="9" t="s">
        <v>458</v>
      </c>
      <c r="N62" s="2" t="str">
        <f t="shared" si="2"/>
        <v>All criteria met</v>
      </c>
    </row>
    <row r="63" spans="1:14" ht="15.75" customHeight="1" x14ac:dyDescent="0.2">
      <c r="A63" s="2" t="s">
        <v>459</v>
      </c>
      <c r="B63" s="2" t="s">
        <v>323</v>
      </c>
      <c r="C63" s="2" t="s">
        <v>618</v>
      </c>
      <c r="D63" s="2" t="s">
        <v>474</v>
      </c>
      <c r="E63" s="2" t="s">
        <v>466</v>
      </c>
      <c r="F63" s="2" t="s">
        <v>41</v>
      </c>
      <c r="G63" s="2" t="s">
        <v>84</v>
      </c>
      <c r="H63" s="2" t="s">
        <v>38</v>
      </c>
      <c r="I63" s="10" t="s">
        <v>37</v>
      </c>
      <c r="J63" s="2" t="s">
        <v>619</v>
      </c>
      <c r="K63" s="2" t="str">
        <f t="shared" si="0"/>
        <v>Srikanth.Yerramala@cba.com.au</v>
      </c>
      <c r="L63" s="8" t="str">
        <f t="shared" si="1"/>
        <v>Certificate Approved</v>
      </c>
      <c r="M63" s="9" t="s">
        <v>458</v>
      </c>
      <c r="N63" s="2" t="str">
        <f t="shared" si="2"/>
        <v>All criteria met</v>
      </c>
    </row>
    <row r="64" spans="1:14" ht="15.75" customHeight="1" x14ac:dyDescent="0.2">
      <c r="A64" s="2" t="s">
        <v>459</v>
      </c>
      <c r="B64" s="2" t="s">
        <v>174</v>
      </c>
      <c r="C64" s="2" t="s">
        <v>620</v>
      </c>
      <c r="D64" s="2" t="s">
        <v>621</v>
      </c>
      <c r="E64" s="2" t="s">
        <v>622</v>
      </c>
      <c r="F64" s="2" t="s">
        <v>162</v>
      </c>
      <c r="G64" s="2" t="s">
        <v>52</v>
      </c>
      <c r="H64" s="2" t="s">
        <v>46</v>
      </c>
      <c r="I64" s="2" t="s">
        <v>209</v>
      </c>
      <c r="J64" s="2" t="s">
        <v>623</v>
      </c>
      <c r="K64" s="2" t="str">
        <f t="shared" si="0"/>
        <v>Subashchander.CB@cba.com.au</v>
      </c>
      <c r="L64" s="8" t="str">
        <f t="shared" si="1"/>
        <v>Certificate Approved</v>
      </c>
      <c r="M64" s="9" t="s">
        <v>458</v>
      </c>
      <c r="N64" s="2" t="str">
        <f t="shared" si="2"/>
        <v>All criteria met</v>
      </c>
    </row>
    <row r="65" spans="1:14" ht="15.75" customHeight="1" x14ac:dyDescent="0.2">
      <c r="A65" s="2" t="s">
        <v>459</v>
      </c>
      <c r="B65" s="2" t="s">
        <v>313</v>
      </c>
      <c r="C65" s="2" t="s">
        <v>624</v>
      </c>
      <c r="D65" s="2" t="s">
        <v>474</v>
      </c>
      <c r="E65" s="2" t="s">
        <v>466</v>
      </c>
      <c r="F65" s="2" t="s">
        <v>165</v>
      </c>
      <c r="G65" s="2" t="s">
        <v>135</v>
      </c>
      <c r="H65" s="2" t="s">
        <v>67</v>
      </c>
      <c r="I65" s="2" t="s">
        <v>333</v>
      </c>
      <c r="J65" s="2" t="s">
        <v>625</v>
      </c>
      <c r="K65" s="2" t="str">
        <f t="shared" si="0"/>
        <v>Tamal.Acharya@cba.com.au</v>
      </c>
      <c r="L65" s="8" t="str">
        <f t="shared" si="1"/>
        <v>Certificate Approved</v>
      </c>
      <c r="M65" s="9" t="s">
        <v>458</v>
      </c>
      <c r="N65" s="2" t="str">
        <f t="shared" si="2"/>
        <v>All criteria met</v>
      </c>
    </row>
    <row r="66" spans="1:14" ht="15.75" customHeight="1" x14ac:dyDescent="0.2">
      <c r="A66" s="2" t="s">
        <v>452</v>
      </c>
      <c r="B66" s="2" t="s">
        <v>44</v>
      </c>
      <c r="C66" s="2" t="s">
        <v>626</v>
      </c>
      <c r="D66" s="2" t="s">
        <v>627</v>
      </c>
      <c r="E66" s="2" t="s">
        <v>466</v>
      </c>
      <c r="F66" s="2" t="s">
        <v>92</v>
      </c>
      <c r="G66" s="2" t="s">
        <v>97</v>
      </c>
      <c r="H66" s="2" t="s">
        <v>186</v>
      </c>
      <c r="I66" s="2" t="s">
        <v>337</v>
      </c>
      <c r="J66" s="2" t="s">
        <v>628</v>
      </c>
      <c r="K66" s="2" t="str">
        <f t="shared" si="0"/>
        <v>Tannaz.Shams@cba.com.au</v>
      </c>
      <c r="L66" s="8" t="str">
        <f t="shared" si="1"/>
        <v>Certificate Approved</v>
      </c>
      <c r="M66" s="9" t="s">
        <v>458</v>
      </c>
      <c r="N66" s="2" t="str">
        <f t="shared" si="2"/>
        <v>All criteria met</v>
      </c>
    </row>
    <row r="67" spans="1:14" ht="15.75" customHeight="1" x14ac:dyDescent="0.2">
      <c r="A67" s="2" t="s">
        <v>459</v>
      </c>
      <c r="B67" s="2" t="s">
        <v>243</v>
      </c>
      <c r="C67" s="2" t="s">
        <v>481</v>
      </c>
      <c r="D67" s="2" t="s">
        <v>461</v>
      </c>
      <c r="E67" s="2" t="s">
        <v>466</v>
      </c>
      <c r="F67" s="2" t="s">
        <v>14</v>
      </c>
      <c r="G67" s="2" t="s">
        <v>181</v>
      </c>
      <c r="H67" s="2" t="s">
        <v>120</v>
      </c>
      <c r="I67" s="2" t="s">
        <v>140</v>
      </c>
      <c r="J67" s="2" t="s">
        <v>629</v>
      </c>
      <c r="K67" s="2" t="str">
        <f t="shared" si="0"/>
        <v>Thomas.Lewin@cba.com.au</v>
      </c>
      <c r="L67" s="8" t="str">
        <f t="shared" si="1"/>
        <v>Certificate Approved</v>
      </c>
      <c r="M67" s="9" t="s">
        <v>458</v>
      </c>
      <c r="N67" s="2" t="str">
        <f t="shared" si="2"/>
        <v>All criteria met</v>
      </c>
    </row>
    <row r="68" spans="1:14" ht="15.75" customHeight="1" x14ac:dyDescent="0.2">
      <c r="A68" s="2" t="s">
        <v>459</v>
      </c>
      <c r="B68" s="2" t="s">
        <v>91</v>
      </c>
      <c r="C68" s="2" t="s">
        <v>481</v>
      </c>
      <c r="D68" s="2" t="s">
        <v>474</v>
      </c>
      <c r="E68" s="2" t="s">
        <v>466</v>
      </c>
      <c r="F68" s="2" t="s">
        <v>169</v>
      </c>
      <c r="G68" s="2" t="s">
        <v>32</v>
      </c>
      <c r="H68" s="2" t="s">
        <v>136</v>
      </c>
      <c r="I68" s="10" t="s">
        <v>227</v>
      </c>
      <c r="J68" s="2" t="s">
        <v>630</v>
      </c>
      <c r="K68" s="2" t="str">
        <f t="shared" si="0"/>
        <v>Upasana.Singh1@cba.com.au</v>
      </c>
      <c r="L68" s="8" t="str">
        <f t="shared" si="1"/>
        <v>Certificate Approved</v>
      </c>
      <c r="M68" s="9" t="s">
        <v>458</v>
      </c>
      <c r="N68" s="2" t="str">
        <f t="shared" si="2"/>
        <v>All criteria met</v>
      </c>
    </row>
    <row r="69" spans="1:14" ht="15.75" customHeight="1" x14ac:dyDescent="0.2">
      <c r="A69" s="2" t="s">
        <v>452</v>
      </c>
      <c r="B69" s="2" t="s">
        <v>631</v>
      </c>
      <c r="C69" s="2" t="s">
        <v>558</v>
      </c>
      <c r="D69" s="2" t="s">
        <v>499</v>
      </c>
      <c r="E69" s="2" t="s">
        <v>456</v>
      </c>
      <c r="F69" s="2" t="s">
        <v>172</v>
      </c>
      <c r="G69" s="2" t="s">
        <v>163</v>
      </c>
      <c r="H69" s="2" t="s">
        <v>122</v>
      </c>
      <c r="I69" s="2" t="s">
        <v>91</v>
      </c>
      <c r="J69" s="2" t="s">
        <v>632</v>
      </c>
      <c r="K69" s="2" t="str">
        <f t="shared" si="0"/>
        <v>Wei.Su@cba.com.au</v>
      </c>
      <c r="L69" s="8" t="str">
        <f t="shared" si="1"/>
        <v>Certificate Approved</v>
      </c>
      <c r="M69" s="9" t="s">
        <v>458</v>
      </c>
      <c r="N69" s="2" t="str">
        <f t="shared" si="2"/>
        <v>All criteria met</v>
      </c>
    </row>
    <row r="70" spans="1:14" ht="15.75" customHeight="1" x14ac:dyDescent="0.2">
      <c r="A70" s="2" t="s">
        <v>459</v>
      </c>
      <c r="B70" s="2" t="s">
        <v>227</v>
      </c>
      <c r="C70" s="2" t="s">
        <v>633</v>
      </c>
      <c r="D70" s="2" t="s">
        <v>527</v>
      </c>
      <c r="E70" s="2" t="s">
        <v>527</v>
      </c>
      <c r="F70" s="2" t="s">
        <v>175</v>
      </c>
      <c r="G70" s="2" t="s">
        <v>19</v>
      </c>
      <c r="H70" s="2" t="s">
        <v>50</v>
      </c>
      <c r="I70" s="2" t="s">
        <v>223</v>
      </c>
      <c r="J70" s="2" t="s">
        <v>634</v>
      </c>
      <c r="K70" s="2" t="str">
        <f t="shared" si="0"/>
        <v>Yashas.D@cba.com.au</v>
      </c>
      <c r="L70" s="8" t="str">
        <f t="shared" si="1"/>
        <v>Certificate Approved</v>
      </c>
      <c r="M70" s="9" t="s">
        <v>458</v>
      </c>
      <c r="N70" s="2" t="str">
        <f t="shared" si="2"/>
        <v>All criteria met</v>
      </c>
    </row>
    <row r="71" spans="1:14" ht="15.75" customHeight="1" x14ac:dyDescent="0.2">
      <c r="A71" s="2"/>
      <c r="B71" s="2"/>
      <c r="C71" s="2"/>
      <c r="D71" s="2"/>
      <c r="E71" s="2"/>
      <c r="F71" s="11"/>
      <c r="G71" s="11"/>
      <c r="H71" s="11"/>
      <c r="I71" s="11"/>
      <c r="J71" s="2"/>
      <c r="K71" s="2" t="b">
        <f t="shared" si="0"/>
        <v>0</v>
      </c>
      <c r="L71" s="8" t="str">
        <f t="shared" si="1"/>
        <v/>
      </c>
      <c r="M71" s="2"/>
      <c r="N71" s="2" t="str">
        <f t="shared" si="2"/>
        <v>FGHI</v>
      </c>
    </row>
    <row r="72" spans="1:14" ht="15.75" customHeight="1" x14ac:dyDescent="0.2">
      <c r="A72" s="2" t="s">
        <v>459</v>
      </c>
      <c r="B72" s="2" t="s">
        <v>257</v>
      </c>
      <c r="C72" s="2" t="s">
        <v>504</v>
      </c>
      <c r="D72" s="2" t="s">
        <v>470</v>
      </c>
      <c r="E72" s="2" t="s">
        <v>456</v>
      </c>
      <c r="F72" s="2"/>
      <c r="G72" s="2" t="s">
        <v>228</v>
      </c>
      <c r="H72" s="2"/>
      <c r="I72" s="2" t="s">
        <v>54</v>
      </c>
      <c r="J72" s="2" t="s">
        <v>635</v>
      </c>
      <c r="K72" s="2" t="b">
        <f t="shared" si="0"/>
        <v>0</v>
      </c>
      <c r="L72" s="8" t="str">
        <f t="shared" si="1"/>
        <v/>
      </c>
      <c r="M72" s="2"/>
      <c r="N72" s="2" t="str">
        <f t="shared" si="2"/>
        <v>FH</v>
      </c>
    </row>
    <row r="73" spans="1:14" ht="15.75" customHeight="1" x14ac:dyDescent="0.2">
      <c r="A73" s="2" t="s">
        <v>459</v>
      </c>
      <c r="B73" s="2" t="s">
        <v>240</v>
      </c>
      <c r="C73" s="2" t="s">
        <v>460</v>
      </c>
      <c r="D73" s="2" t="s">
        <v>627</v>
      </c>
      <c r="E73" s="2" t="s">
        <v>456</v>
      </c>
      <c r="F73" s="2"/>
      <c r="G73" s="2" t="s">
        <v>211</v>
      </c>
      <c r="H73" s="2" t="s">
        <v>4</v>
      </c>
      <c r="I73" s="10" t="s">
        <v>18</v>
      </c>
      <c r="J73" s="2" t="s">
        <v>636</v>
      </c>
      <c r="K73" s="2" t="b">
        <f t="shared" si="0"/>
        <v>0</v>
      </c>
      <c r="L73" s="8" t="str">
        <f t="shared" si="1"/>
        <v/>
      </c>
      <c r="M73" s="2"/>
      <c r="N73" s="2" t="str">
        <f t="shared" si="2"/>
        <v>F</v>
      </c>
    </row>
    <row r="74" spans="1:14" ht="15.75" customHeight="1" x14ac:dyDescent="0.2">
      <c r="A74" s="2" t="s">
        <v>459</v>
      </c>
      <c r="B74" s="2" t="s">
        <v>245</v>
      </c>
      <c r="C74" s="2" t="s">
        <v>583</v>
      </c>
      <c r="D74" s="2" t="s">
        <v>637</v>
      </c>
      <c r="E74" s="2" t="s">
        <v>456</v>
      </c>
      <c r="F74" s="2"/>
      <c r="G74" s="2" t="s">
        <v>336</v>
      </c>
      <c r="H74" s="2"/>
      <c r="I74" s="10" t="s">
        <v>56</v>
      </c>
      <c r="J74" s="2" t="s">
        <v>638</v>
      </c>
      <c r="K74" s="2" t="b">
        <f t="shared" si="0"/>
        <v>0</v>
      </c>
      <c r="L74" s="8" t="str">
        <f t="shared" si="1"/>
        <v/>
      </c>
      <c r="M74" s="2"/>
      <c r="N74" s="2" t="str">
        <f t="shared" si="2"/>
        <v>FH</v>
      </c>
    </row>
    <row r="75" spans="1:14" ht="15.75" customHeight="1" x14ac:dyDescent="0.2">
      <c r="A75" s="2" t="s">
        <v>459</v>
      </c>
      <c r="B75" s="2" t="s">
        <v>104</v>
      </c>
      <c r="C75" s="2" t="s">
        <v>504</v>
      </c>
      <c r="D75" s="2" t="s">
        <v>455</v>
      </c>
      <c r="E75" s="2" t="s">
        <v>456</v>
      </c>
      <c r="F75" s="2"/>
      <c r="G75" s="2" t="s">
        <v>254</v>
      </c>
      <c r="H75" s="2"/>
      <c r="I75" s="2" t="s">
        <v>59</v>
      </c>
      <c r="J75" s="2" t="s">
        <v>639</v>
      </c>
      <c r="K75" s="2" t="b">
        <f t="shared" si="0"/>
        <v>0</v>
      </c>
      <c r="L75" s="8" t="str">
        <f t="shared" si="1"/>
        <v/>
      </c>
      <c r="M75" s="2"/>
      <c r="N75" s="2" t="str">
        <f t="shared" si="2"/>
        <v>FH</v>
      </c>
    </row>
    <row r="76" spans="1:14" ht="15.75" customHeight="1" x14ac:dyDescent="0.2">
      <c r="A76" s="2" t="s">
        <v>459</v>
      </c>
      <c r="B76" s="2" t="s">
        <v>640</v>
      </c>
      <c r="C76" s="2" t="s">
        <v>641</v>
      </c>
      <c r="D76" s="2" t="s">
        <v>642</v>
      </c>
      <c r="E76" s="2" t="s">
        <v>456</v>
      </c>
      <c r="F76" s="2"/>
      <c r="G76" s="2" t="s">
        <v>348</v>
      </c>
      <c r="H76" s="2"/>
      <c r="I76" s="10" t="s">
        <v>180</v>
      </c>
      <c r="J76" s="2" t="s">
        <v>643</v>
      </c>
      <c r="K76" s="2" t="b">
        <f t="shared" si="0"/>
        <v>0</v>
      </c>
      <c r="L76" s="8" t="str">
        <f t="shared" si="1"/>
        <v/>
      </c>
      <c r="M76" s="2"/>
      <c r="N76" s="2" t="str">
        <f t="shared" si="2"/>
        <v>FH</v>
      </c>
    </row>
    <row r="77" spans="1:14" ht="15.75" customHeight="1" x14ac:dyDescent="0.2">
      <c r="A77" s="2" t="s">
        <v>459</v>
      </c>
      <c r="B77" s="2" t="s">
        <v>66</v>
      </c>
      <c r="C77" s="2" t="s">
        <v>583</v>
      </c>
      <c r="D77" s="2" t="s">
        <v>470</v>
      </c>
      <c r="E77" s="2" t="s">
        <v>456</v>
      </c>
      <c r="F77" s="2"/>
      <c r="G77" s="2" t="s">
        <v>318</v>
      </c>
      <c r="H77" s="2"/>
      <c r="I77" s="2" t="s">
        <v>106</v>
      </c>
      <c r="J77" s="2" t="s">
        <v>644</v>
      </c>
      <c r="K77" s="2" t="b">
        <f t="shared" si="0"/>
        <v>0</v>
      </c>
      <c r="L77" s="8" t="str">
        <f t="shared" si="1"/>
        <v/>
      </c>
      <c r="M77" s="2"/>
      <c r="N77" s="2" t="str">
        <f t="shared" si="2"/>
        <v>FH</v>
      </c>
    </row>
    <row r="78" spans="1:14" ht="15.75" customHeight="1" x14ac:dyDescent="0.2">
      <c r="A78" s="2" t="s">
        <v>459</v>
      </c>
      <c r="B78" s="2" t="s">
        <v>148</v>
      </c>
      <c r="C78" s="2" t="s">
        <v>460</v>
      </c>
      <c r="D78" s="2" t="s">
        <v>474</v>
      </c>
      <c r="E78" s="2" t="s">
        <v>456</v>
      </c>
      <c r="F78" s="2"/>
      <c r="G78" s="2" t="s">
        <v>326</v>
      </c>
      <c r="H78" s="2"/>
      <c r="I78" s="2" t="s">
        <v>194</v>
      </c>
      <c r="J78" s="2" t="s">
        <v>645</v>
      </c>
      <c r="K78" s="2" t="b">
        <f t="shared" si="0"/>
        <v>0</v>
      </c>
      <c r="L78" s="8" t="str">
        <f t="shared" si="1"/>
        <v/>
      </c>
      <c r="M78" s="2"/>
      <c r="N78" s="2" t="str">
        <f t="shared" si="2"/>
        <v>FH</v>
      </c>
    </row>
    <row r="79" spans="1:14" ht="15.75" customHeight="1" x14ac:dyDescent="0.2">
      <c r="A79" s="2" t="s">
        <v>459</v>
      </c>
      <c r="B79" s="2" t="s">
        <v>47</v>
      </c>
      <c r="C79" s="2" t="s">
        <v>460</v>
      </c>
      <c r="D79" s="2" t="s">
        <v>646</v>
      </c>
      <c r="E79" s="2" t="s">
        <v>456</v>
      </c>
      <c r="F79" s="2"/>
      <c r="G79" s="2" t="s">
        <v>344</v>
      </c>
      <c r="H79" s="2"/>
      <c r="I79" s="2" t="s">
        <v>66</v>
      </c>
      <c r="J79" s="2" t="s">
        <v>647</v>
      </c>
      <c r="K79" s="2" t="b">
        <f t="shared" si="0"/>
        <v>0</v>
      </c>
      <c r="L79" s="8" t="str">
        <f t="shared" si="1"/>
        <v/>
      </c>
      <c r="M79" s="2"/>
      <c r="N79" s="2" t="str">
        <f t="shared" si="2"/>
        <v>FH</v>
      </c>
    </row>
    <row r="80" spans="1:14" ht="15.75" customHeight="1" x14ac:dyDescent="0.2">
      <c r="A80" s="2" t="s">
        <v>452</v>
      </c>
      <c r="B80" s="2" t="s">
        <v>648</v>
      </c>
      <c r="C80" s="2" t="s">
        <v>649</v>
      </c>
      <c r="D80" s="2" t="s">
        <v>627</v>
      </c>
      <c r="E80" s="2" t="s">
        <v>466</v>
      </c>
      <c r="F80" s="2"/>
      <c r="G80" s="2" t="s">
        <v>352</v>
      </c>
      <c r="H80" s="2"/>
      <c r="I80" s="2" t="s">
        <v>109</v>
      </c>
      <c r="J80" s="2" t="s">
        <v>650</v>
      </c>
      <c r="K80" s="2" t="b">
        <f t="shared" si="0"/>
        <v>0</v>
      </c>
      <c r="L80" s="8" t="str">
        <f t="shared" si="1"/>
        <v/>
      </c>
      <c r="M80" s="2"/>
      <c r="N80" s="2" t="str">
        <f t="shared" si="2"/>
        <v>FH</v>
      </c>
    </row>
    <row r="81" spans="1:14" ht="15.75" customHeight="1" x14ac:dyDescent="0.2">
      <c r="A81" s="2" t="s">
        <v>459</v>
      </c>
      <c r="B81" s="2" t="s">
        <v>54</v>
      </c>
      <c r="C81" s="2" t="s">
        <v>504</v>
      </c>
      <c r="D81" s="2" t="s">
        <v>499</v>
      </c>
      <c r="E81" s="2" t="s">
        <v>456</v>
      </c>
      <c r="F81" s="2"/>
      <c r="G81" s="2" t="s">
        <v>221</v>
      </c>
      <c r="H81" s="2"/>
      <c r="I81" s="2" t="s">
        <v>114</v>
      </c>
      <c r="J81" s="2" t="s">
        <v>651</v>
      </c>
      <c r="K81" s="2" t="b">
        <f t="shared" si="0"/>
        <v>0</v>
      </c>
      <c r="L81" s="8" t="str">
        <f t="shared" si="1"/>
        <v/>
      </c>
      <c r="M81" s="2"/>
      <c r="N81" s="2" t="str">
        <f t="shared" si="2"/>
        <v>FH</v>
      </c>
    </row>
    <row r="82" spans="1:14" ht="15.75" customHeight="1" x14ac:dyDescent="0.2">
      <c r="A82" s="2" t="s">
        <v>459</v>
      </c>
      <c r="B82" s="2" t="s">
        <v>261</v>
      </c>
      <c r="C82" s="2" t="s">
        <v>652</v>
      </c>
      <c r="D82" s="2" t="s">
        <v>586</v>
      </c>
      <c r="E82" s="2" t="s">
        <v>456</v>
      </c>
      <c r="F82" s="2"/>
      <c r="G82" s="2" t="s">
        <v>219</v>
      </c>
      <c r="H82" s="2"/>
      <c r="I82" s="2" t="s">
        <v>70</v>
      </c>
      <c r="J82" s="2" t="s">
        <v>653</v>
      </c>
      <c r="K82" s="2" t="b">
        <f t="shared" si="0"/>
        <v>0</v>
      </c>
      <c r="L82" s="8" t="str">
        <f t="shared" si="1"/>
        <v/>
      </c>
      <c r="M82" s="2"/>
      <c r="N82" s="2" t="str">
        <f t="shared" si="2"/>
        <v>FH</v>
      </c>
    </row>
    <row r="83" spans="1:14" ht="15.75" customHeight="1" x14ac:dyDescent="0.2">
      <c r="A83" s="2" t="s">
        <v>452</v>
      </c>
      <c r="B83" s="2" t="s">
        <v>36</v>
      </c>
      <c r="C83" s="2" t="s">
        <v>560</v>
      </c>
      <c r="D83" s="2" t="s">
        <v>519</v>
      </c>
      <c r="E83" s="2" t="s">
        <v>466</v>
      </c>
      <c r="F83" s="2"/>
      <c r="G83" s="2" t="s">
        <v>262</v>
      </c>
      <c r="H83" s="2"/>
      <c r="I83" s="10" t="s">
        <v>183</v>
      </c>
      <c r="J83" s="2" t="s">
        <v>654</v>
      </c>
      <c r="K83" s="2" t="b">
        <f t="shared" si="0"/>
        <v>0</v>
      </c>
      <c r="L83" s="8" t="str">
        <f t="shared" si="1"/>
        <v/>
      </c>
      <c r="M83" s="2"/>
      <c r="N83" s="2" t="str">
        <f t="shared" si="2"/>
        <v>FH</v>
      </c>
    </row>
    <row r="84" spans="1:14" ht="15.75" customHeight="1" x14ac:dyDescent="0.2">
      <c r="A84" s="2" t="s">
        <v>459</v>
      </c>
      <c r="B84" s="2" t="s">
        <v>134</v>
      </c>
      <c r="C84" s="2" t="s">
        <v>655</v>
      </c>
      <c r="D84" s="2" t="s">
        <v>586</v>
      </c>
      <c r="E84" s="2" t="s">
        <v>456</v>
      </c>
      <c r="F84" s="2"/>
      <c r="G84" s="2" t="s">
        <v>213</v>
      </c>
      <c r="H84" s="2"/>
      <c r="I84" s="2" t="s">
        <v>123</v>
      </c>
      <c r="J84" s="2" t="s">
        <v>656</v>
      </c>
      <c r="K84" s="2" t="b">
        <f t="shared" si="0"/>
        <v>0</v>
      </c>
      <c r="L84" s="8" t="str">
        <f t="shared" si="1"/>
        <v/>
      </c>
      <c r="M84" s="2"/>
      <c r="N84" s="2" t="str">
        <f t="shared" si="2"/>
        <v>FH</v>
      </c>
    </row>
    <row r="85" spans="1:14" ht="15.75" customHeight="1" x14ac:dyDescent="0.2">
      <c r="A85" s="2" t="s">
        <v>459</v>
      </c>
      <c r="B85" s="2" t="s">
        <v>106</v>
      </c>
      <c r="C85" s="2" t="s">
        <v>609</v>
      </c>
      <c r="D85" s="2" t="s">
        <v>657</v>
      </c>
      <c r="E85" s="2" t="s">
        <v>456</v>
      </c>
      <c r="F85" s="2"/>
      <c r="G85" s="2" t="s">
        <v>322</v>
      </c>
      <c r="H85" s="2"/>
      <c r="I85" s="10" t="s">
        <v>74</v>
      </c>
      <c r="J85" s="2" t="s">
        <v>658</v>
      </c>
      <c r="K85" s="2" t="b">
        <f t="shared" si="0"/>
        <v>0</v>
      </c>
      <c r="L85" s="8" t="str">
        <f t="shared" si="1"/>
        <v/>
      </c>
      <c r="M85" s="2"/>
      <c r="N85" s="2" t="str">
        <f t="shared" si="2"/>
        <v>FH</v>
      </c>
    </row>
    <row r="86" spans="1:14" ht="15.75" customHeight="1" x14ac:dyDescent="0.2">
      <c r="A86" s="2" t="s">
        <v>452</v>
      </c>
      <c r="B86" s="2" t="s">
        <v>659</v>
      </c>
      <c r="C86" s="2" t="s">
        <v>660</v>
      </c>
      <c r="D86" s="2" t="s">
        <v>586</v>
      </c>
      <c r="E86" s="2" t="s">
        <v>466</v>
      </c>
      <c r="F86" s="2"/>
      <c r="G86" s="2" t="s">
        <v>264</v>
      </c>
      <c r="H86" s="2"/>
      <c r="I86" s="10" t="s">
        <v>130</v>
      </c>
      <c r="J86" s="2" t="s">
        <v>661</v>
      </c>
      <c r="K86" s="2" t="b">
        <f t="shared" si="0"/>
        <v>0</v>
      </c>
      <c r="L86" s="8" t="str">
        <f t="shared" si="1"/>
        <v/>
      </c>
      <c r="M86" s="2"/>
      <c r="N86" s="2" t="str">
        <f t="shared" si="2"/>
        <v>FH</v>
      </c>
    </row>
    <row r="87" spans="1:14" ht="15.75" customHeight="1" x14ac:dyDescent="0.2">
      <c r="A87" s="2" t="s">
        <v>459</v>
      </c>
      <c r="B87" s="2" t="s">
        <v>231</v>
      </c>
      <c r="C87" s="2" t="s">
        <v>460</v>
      </c>
      <c r="D87" s="2" t="s">
        <v>474</v>
      </c>
      <c r="E87" s="2" t="s">
        <v>456</v>
      </c>
      <c r="F87" s="2"/>
      <c r="G87" s="2" t="s">
        <v>328</v>
      </c>
      <c r="H87" s="2"/>
      <c r="I87" s="2" t="s">
        <v>77</v>
      </c>
      <c r="J87" s="2" t="s">
        <v>662</v>
      </c>
      <c r="K87" s="2" t="b">
        <f t="shared" si="0"/>
        <v>0</v>
      </c>
      <c r="L87" s="8" t="str">
        <f t="shared" si="1"/>
        <v/>
      </c>
      <c r="M87" s="2"/>
      <c r="N87" s="2" t="str">
        <f t="shared" si="2"/>
        <v>FH</v>
      </c>
    </row>
    <row r="88" spans="1:14" ht="15.75" customHeight="1" x14ac:dyDescent="0.2">
      <c r="A88" s="2" t="s">
        <v>459</v>
      </c>
      <c r="B88" s="2" t="s">
        <v>79</v>
      </c>
      <c r="C88" s="2" t="s">
        <v>460</v>
      </c>
      <c r="D88" s="2" t="s">
        <v>586</v>
      </c>
      <c r="E88" s="2" t="s">
        <v>456</v>
      </c>
      <c r="F88" s="2"/>
      <c r="G88" s="2" t="s">
        <v>308</v>
      </c>
      <c r="H88" s="2"/>
      <c r="I88" s="2" t="s">
        <v>30</v>
      </c>
      <c r="J88" s="2" t="s">
        <v>663</v>
      </c>
      <c r="K88" s="2" t="b">
        <f t="shared" si="0"/>
        <v>0</v>
      </c>
      <c r="L88" s="8" t="str">
        <f t="shared" si="1"/>
        <v/>
      </c>
      <c r="M88" s="2"/>
      <c r="N88" s="2" t="str">
        <f t="shared" si="2"/>
        <v>FH</v>
      </c>
    </row>
    <row r="89" spans="1:14" ht="15.75" customHeight="1" x14ac:dyDescent="0.2">
      <c r="A89" s="2" t="s">
        <v>452</v>
      </c>
      <c r="B89" s="2" t="s">
        <v>8</v>
      </c>
      <c r="C89" s="2" t="s">
        <v>620</v>
      </c>
      <c r="D89" s="2" t="s">
        <v>664</v>
      </c>
      <c r="E89" s="2" t="s">
        <v>466</v>
      </c>
      <c r="F89" s="2"/>
      <c r="G89" s="2" t="s">
        <v>268</v>
      </c>
      <c r="H89" s="2"/>
      <c r="I89" s="10" t="s">
        <v>197</v>
      </c>
      <c r="J89" s="2" t="s">
        <v>665</v>
      </c>
      <c r="K89" s="2" t="b">
        <f t="shared" si="0"/>
        <v>0</v>
      </c>
      <c r="L89" s="8" t="str">
        <f t="shared" si="1"/>
        <v/>
      </c>
      <c r="M89" s="2"/>
      <c r="N89" s="2" t="str">
        <f t="shared" si="2"/>
        <v>FH</v>
      </c>
    </row>
    <row r="90" spans="1:14" ht="15.75" customHeight="1" x14ac:dyDescent="0.2">
      <c r="A90" s="2" t="s">
        <v>452</v>
      </c>
      <c r="B90" s="2" t="s">
        <v>666</v>
      </c>
      <c r="C90" s="2" t="s">
        <v>667</v>
      </c>
      <c r="D90" s="2" t="s">
        <v>536</v>
      </c>
      <c r="E90" s="2" t="s">
        <v>466</v>
      </c>
      <c r="F90" s="2"/>
      <c r="G90" s="2" t="s">
        <v>21</v>
      </c>
      <c r="H90" s="2" t="s">
        <v>205</v>
      </c>
      <c r="I90" s="2" t="s">
        <v>51</v>
      </c>
      <c r="J90" s="2" t="s">
        <v>668</v>
      </c>
      <c r="K90" s="2" t="b">
        <f t="shared" si="0"/>
        <v>0</v>
      </c>
      <c r="L90" s="8" t="str">
        <f t="shared" si="1"/>
        <v/>
      </c>
      <c r="M90" s="2"/>
      <c r="N90" s="2" t="str">
        <f t="shared" si="2"/>
        <v>F</v>
      </c>
    </row>
    <row r="91" spans="1:14" ht="15.75" customHeight="1" x14ac:dyDescent="0.2">
      <c r="A91" s="2" t="s">
        <v>459</v>
      </c>
      <c r="B91" s="2" t="s">
        <v>669</v>
      </c>
      <c r="C91" s="2" t="s">
        <v>558</v>
      </c>
      <c r="D91" s="2" t="s">
        <v>642</v>
      </c>
      <c r="E91" s="2" t="s">
        <v>456</v>
      </c>
      <c r="F91" s="2"/>
      <c r="G91" s="2" t="s">
        <v>234</v>
      </c>
      <c r="H91" s="2"/>
      <c r="I91" s="2" t="s">
        <v>133</v>
      </c>
      <c r="J91" s="2" t="s">
        <v>670</v>
      </c>
      <c r="K91" s="2" t="b">
        <f t="shared" si="0"/>
        <v>0</v>
      </c>
      <c r="L91" s="8" t="str">
        <f t="shared" si="1"/>
        <v/>
      </c>
      <c r="M91" s="2"/>
      <c r="N91" s="2" t="str">
        <f t="shared" si="2"/>
        <v>FH</v>
      </c>
    </row>
    <row r="92" spans="1:14" ht="15.75" customHeight="1" x14ac:dyDescent="0.2">
      <c r="A92" s="2" t="s">
        <v>459</v>
      </c>
      <c r="B92" s="2" t="s">
        <v>130</v>
      </c>
      <c r="C92" s="2" t="s">
        <v>671</v>
      </c>
      <c r="D92" s="2" t="s">
        <v>672</v>
      </c>
      <c r="E92" s="2" t="s">
        <v>456</v>
      </c>
      <c r="F92" s="2"/>
      <c r="G92" s="2" t="s">
        <v>346</v>
      </c>
      <c r="H92" s="2"/>
      <c r="I92" s="10" t="s">
        <v>200</v>
      </c>
      <c r="J92" s="2" t="s">
        <v>673</v>
      </c>
      <c r="K92" s="2" t="b">
        <f t="shared" si="0"/>
        <v>0</v>
      </c>
      <c r="L92" s="8" t="str">
        <f t="shared" si="1"/>
        <v/>
      </c>
      <c r="M92" s="2"/>
      <c r="N92" s="2" t="str">
        <f t="shared" si="2"/>
        <v>FH</v>
      </c>
    </row>
    <row r="93" spans="1:14" ht="15.75" customHeight="1" x14ac:dyDescent="0.2">
      <c r="A93" s="2" t="s">
        <v>452</v>
      </c>
      <c r="B93" s="2" t="s">
        <v>28</v>
      </c>
      <c r="C93" s="2" t="s">
        <v>674</v>
      </c>
      <c r="D93" s="2" t="s">
        <v>519</v>
      </c>
      <c r="E93" s="2" t="s">
        <v>466</v>
      </c>
      <c r="F93" s="2"/>
      <c r="G93" s="2" t="s">
        <v>358</v>
      </c>
      <c r="H93" s="2"/>
      <c r="I93" s="10" t="s">
        <v>137</v>
      </c>
      <c r="J93" s="2" t="s">
        <v>675</v>
      </c>
      <c r="K93" s="2" t="b">
        <f t="shared" si="0"/>
        <v>0</v>
      </c>
      <c r="L93" s="8" t="str">
        <f t="shared" si="1"/>
        <v/>
      </c>
      <c r="M93" s="2"/>
      <c r="N93" s="2" t="str">
        <f t="shared" si="2"/>
        <v>FH</v>
      </c>
    </row>
    <row r="94" spans="1:14" ht="15.75" customHeight="1" x14ac:dyDescent="0.2">
      <c r="A94" s="2" t="s">
        <v>459</v>
      </c>
      <c r="B94" s="2" t="s">
        <v>158</v>
      </c>
      <c r="C94" s="2" t="s">
        <v>652</v>
      </c>
      <c r="D94" s="2" t="s">
        <v>676</v>
      </c>
      <c r="E94" s="2" t="s">
        <v>456</v>
      </c>
      <c r="F94" s="2"/>
      <c r="G94" s="2" t="s">
        <v>244</v>
      </c>
      <c r="H94" s="2" t="s">
        <v>31</v>
      </c>
      <c r="I94" s="2" t="s">
        <v>85</v>
      </c>
      <c r="J94" s="2" t="s">
        <v>677</v>
      </c>
      <c r="K94" s="2" t="b">
        <f t="shared" si="0"/>
        <v>0</v>
      </c>
      <c r="L94" s="8" t="str">
        <f t="shared" si="1"/>
        <v/>
      </c>
      <c r="M94" s="2"/>
      <c r="N94" s="2" t="str">
        <f t="shared" si="2"/>
        <v>F</v>
      </c>
    </row>
    <row r="95" spans="1:14" ht="15.75" customHeight="1" x14ac:dyDescent="0.2">
      <c r="A95" s="2" t="s">
        <v>459</v>
      </c>
      <c r="B95" s="2" t="s">
        <v>33</v>
      </c>
      <c r="C95" s="2" t="s">
        <v>460</v>
      </c>
      <c r="D95" s="2" t="s">
        <v>455</v>
      </c>
      <c r="E95" s="2" t="s">
        <v>456</v>
      </c>
      <c r="F95" s="2"/>
      <c r="G95" s="2" t="s">
        <v>222</v>
      </c>
      <c r="H95" s="2"/>
      <c r="I95" s="2" t="s">
        <v>148</v>
      </c>
      <c r="J95" s="2" t="s">
        <v>678</v>
      </c>
      <c r="K95" s="2" t="b">
        <f t="shared" si="0"/>
        <v>0</v>
      </c>
      <c r="L95" s="8" t="str">
        <f t="shared" si="1"/>
        <v/>
      </c>
      <c r="M95" s="2"/>
      <c r="N95" s="2" t="str">
        <f t="shared" si="2"/>
        <v>FH</v>
      </c>
    </row>
    <row r="96" spans="1:14" ht="15.75" customHeight="1" x14ac:dyDescent="0.2">
      <c r="A96" s="2" t="s">
        <v>452</v>
      </c>
      <c r="B96" s="2" t="s">
        <v>83</v>
      </c>
      <c r="C96" s="2" t="s">
        <v>481</v>
      </c>
      <c r="D96" s="2" t="s">
        <v>679</v>
      </c>
      <c r="E96" s="2" t="s">
        <v>466</v>
      </c>
      <c r="F96" s="2"/>
      <c r="G96" s="2" t="s">
        <v>266</v>
      </c>
      <c r="H96" s="2"/>
      <c r="I96" s="2" t="s">
        <v>203</v>
      </c>
      <c r="J96" s="2" t="s">
        <v>680</v>
      </c>
      <c r="K96" s="2" t="b">
        <f t="shared" si="0"/>
        <v>0</v>
      </c>
      <c r="L96" s="8" t="str">
        <f t="shared" si="1"/>
        <v/>
      </c>
      <c r="M96" s="2"/>
      <c r="N96" s="2" t="str">
        <f t="shared" si="2"/>
        <v>FH</v>
      </c>
    </row>
    <row r="97" spans="1:14" ht="15.75" customHeight="1" x14ac:dyDescent="0.2">
      <c r="A97" s="2" t="s">
        <v>459</v>
      </c>
      <c r="B97" s="2" t="s">
        <v>255</v>
      </c>
      <c r="C97" s="2" t="s">
        <v>504</v>
      </c>
      <c r="D97" s="2" t="s">
        <v>586</v>
      </c>
      <c r="E97" s="2" t="s">
        <v>456</v>
      </c>
      <c r="F97" s="2"/>
      <c r="G97" s="2" t="s">
        <v>302</v>
      </c>
      <c r="H97" s="2"/>
      <c r="I97" s="10" t="s">
        <v>206</v>
      </c>
      <c r="J97" s="2" t="s">
        <v>681</v>
      </c>
      <c r="K97" s="2" t="b">
        <f t="shared" si="0"/>
        <v>0</v>
      </c>
      <c r="L97" s="8" t="str">
        <f t="shared" si="1"/>
        <v/>
      </c>
      <c r="M97" s="2"/>
      <c r="N97" s="2" t="str">
        <f t="shared" si="2"/>
        <v>FH</v>
      </c>
    </row>
    <row r="98" spans="1:14" ht="15.75" customHeight="1" x14ac:dyDescent="0.2">
      <c r="A98" s="2" t="s">
        <v>459</v>
      </c>
      <c r="B98" s="2" t="s">
        <v>153</v>
      </c>
      <c r="C98" s="2" t="s">
        <v>682</v>
      </c>
      <c r="D98" s="2" t="s">
        <v>505</v>
      </c>
      <c r="E98" s="2" t="s">
        <v>456</v>
      </c>
      <c r="F98" s="2"/>
      <c r="G98" s="2" t="s">
        <v>310</v>
      </c>
      <c r="H98" s="2"/>
      <c r="I98" s="2" t="s">
        <v>13</v>
      </c>
      <c r="J98" s="2" t="s">
        <v>683</v>
      </c>
      <c r="K98" s="2" t="b">
        <f t="shared" si="0"/>
        <v>0</v>
      </c>
      <c r="L98" s="8" t="str">
        <f t="shared" si="1"/>
        <v/>
      </c>
      <c r="M98" s="2"/>
      <c r="N98" s="2" t="str">
        <f t="shared" si="2"/>
        <v>FH</v>
      </c>
    </row>
    <row r="99" spans="1:14" ht="15.75" customHeight="1" x14ac:dyDescent="0.2">
      <c r="A99" s="2" t="s">
        <v>459</v>
      </c>
      <c r="B99" s="2" t="s">
        <v>82</v>
      </c>
      <c r="C99" s="2" t="s">
        <v>504</v>
      </c>
      <c r="D99" s="2" t="s">
        <v>455</v>
      </c>
      <c r="E99" s="2" t="s">
        <v>456</v>
      </c>
      <c r="F99" s="2"/>
      <c r="G99" s="2" t="s">
        <v>256</v>
      </c>
      <c r="H99" s="2"/>
      <c r="I99" s="2" t="s">
        <v>155</v>
      </c>
      <c r="J99" s="2" t="s">
        <v>684</v>
      </c>
      <c r="K99" s="2" t="b">
        <f t="shared" si="0"/>
        <v>0</v>
      </c>
      <c r="L99" s="8" t="str">
        <f t="shared" si="1"/>
        <v/>
      </c>
      <c r="M99" s="2"/>
      <c r="N99" s="2" t="str">
        <f t="shared" si="2"/>
        <v>FH</v>
      </c>
    </row>
    <row r="100" spans="1:14" ht="15.75" customHeight="1" x14ac:dyDescent="0.2">
      <c r="A100" s="2" t="s">
        <v>459</v>
      </c>
      <c r="B100" s="2" t="s">
        <v>319</v>
      </c>
      <c r="C100" s="2" t="s">
        <v>609</v>
      </c>
      <c r="D100" s="2" t="s">
        <v>657</v>
      </c>
      <c r="E100" s="2" t="s">
        <v>456</v>
      </c>
      <c r="F100" s="2"/>
      <c r="G100" s="2" t="s">
        <v>324</v>
      </c>
      <c r="H100" s="2"/>
      <c r="I100" s="10" t="s">
        <v>164</v>
      </c>
      <c r="J100" s="2" t="s">
        <v>685</v>
      </c>
      <c r="K100" s="2" t="b">
        <f t="shared" si="0"/>
        <v>0</v>
      </c>
      <c r="L100" s="8" t="str">
        <f t="shared" si="1"/>
        <v/>
      </c>
      <c r="M100" s="2"/>
      <c r="N100" s="2" t="str">
        <f t="shared" si="2"/>
        <v>FH</v>
      </c>
    </row>
    <row r="101" spans="1:14" ht="15.75" customHeight="1" x14ac:dyDescent="0.2">
      <c r="A101" s="2" t="s">
        <v>459</v>
      </c>
      <c r="B101" s="2" t="s">
        <v>30</v>
      </c>
      <c r="C101" s="2" t="s">
        <v>609</v>
      </c>
      <c r="D101" s="2" t="s">
        <v>474</v>
      </c>
      <c r="E101" s="2" t="s">
        <v>456</v>
      </c>
      <c r="F101" s="2"/>
      <c r="G101" s="2" t="s">
        <v>332</v>
      </c>
      <c r="H101" s="2"/>
      <c r="I101" s="10" t="s">
        <v>168</v>
      </c>
      <c r="J101" s="2" t="s">
        <v>686</v>
      </c>
      <c r="K101" s="2" t="b">
        <f t="shared" si="0"/>
        <v>0</v>
      </c>
      <c r="L101" s="8" t="str">
        <f t="shared" si="1"/>
        <v/>
      </c>
      <c r="M101" s="2"/>
      <c r="N101" s="2" t="str">
        <f t="shared" si="2"/>
        <v>FH</v>
      </c>
    </row>
    <row r="102" spans="1:14" ht="15.75" customHeight="1" x14ac:dyDescent="0.2">
      <c r="A102" s="2" t="s">
        <v>459</v>
      </c>
      <c r="B102" s="2" t="s">
        <v>215</v>
      </c>
      <c r="C102" s="2" t="s">
        <v>460</v>
      </c>
      <c r="D102" s="2" t="s">
        <v>455</v>
      </c>
      <c r="E102" s="2" t="s">
        <v>456</v>
      </c>
      <c r="F102" s="2"/>
      <c r="G102" s="2" t="s">
        <v>216</v>
      </c>
      <c r="H102" s="2"/>
      <c r="I102" s="10" t="s">
        <v>17</v>
      </c>
      <c r="J102" s="2" t="s">
        <v>687</v>
      </c>
      <c r="K102" s="2" t="b">
        <f t="shared" si="0"/>
        <v>0</v>
      </c>
      <c r="L102" s="8" t="str">
        <f t="shared" si="1"/>
        <v/>
      </c>
      <c r="M102" s="2"/>
      <c r="N102" s="2" t="str">
        <f t="shared" si="2"/>
        <v>FH</v>
      </c>
    </row>
    <row r="103" spans="1:14" ht="15.75" customHeight="1" x14ac:dyDescent="0.2">
      <c r="A103" s="2" t="s">
        <v>459</v>
      </c>
      <c r="B103" s="2" t="s">
        <v>343</v>
      </c>
      <c r="C103" s="2" t="s">
        <v>504</v>
      </c>
      <c r="D103" s="2" t="s">
        <v>688</v>
      </c>
      <c r="E103" s="2" t="s">
        <v>456</v>
      </c>
      <c r="F103" s="2"/>
      <c r="G103" s="2" t="s">
        <v>338</v>
      </c>
      <c r="H103" s="2"/>
      <c r="I103" s="2" t="s">
        <v>171</v>
      </c>
      <c r="J103" s="2" t="s">
        <v>689</v>
      </c>
      <c r="K103" s="2" t="b">
        <f t="shared" si="0"/>
        <v>0</v>
      </c>
      <c r="L103" s="8" t="str">
        <f t="shared" si="1"/>
        <v/>
      </c>
      <c r="M103" s="2"/>
      <c r="N103" s="2" t="str">
        <f t="shared" si="2"/>
        <v>FH</v>
      </c>
    </row>
    <row r="104" spans="1:14" ht="15.75" customHeight="1" x14ac:dyDescent="0.2">
      <c r="A104" s="2" t="s">
        <v>452</v>
      </c>
      <c r="B104" s="2" t="s">
        <v>71</v>
      </c>
      <c r="C104" s="2" t="s">
        <v>690</v>
      </c>
      <c r="D104" s="2" t="s">
        <v>688</v>
      </c>
      <c r="E104" s="2" t="s">
        <v>466</v>
      </c>
      <c r="F104" s="2"/>
      <c r="G104" s="2" t="s">
        <v>354</v>
      </c>
      <c r="H104" s="2"/>
      <c r="I104" s="10" t="s">
        <v>247</v>
      </c>
      <c r="J104" s="2" t="s">
        <v>691</v>
      </c>
      <c r="K104" s="2" t="b">
        <f t="shared" si="0"/>
        <v>0</v>
      </c>
      <c r="L104" s="8" t="str">
        <f t="shared" si="1"/>
        <v/>
      </c>
      <c r="M104" s="2"/>
      <c r="N104" s="2" t="str">
        <f t="shared" si="2"/>
        <v>FH</v>
      </c>
    </row>
    <row r="105" spans="1:14" ht="15.75" customHeight="1" x14ac:dyDescent="0.2">
      <c r="A105" s="2" t="s">
        <v>459</v>
      </c>
      <c r="B105" s="2" t="s">
        <v>146</v>
      </c>
      <c r="C105" s="2" t="s">
        <v>460</v>
      </c>
      <c r="D105" s="2" t="s">
        <v>679</v>
      </c>
      <c r="E105" s="2" t="s">
        <v>456</v>
      </c>
      <c r="F105" s="2"/>
      <c r="G105" s="2" t="s">
        <v>232</v>
      </c>
      <c r="H105" s="2"/>
      <c r="I105" s="2" t="s">
        <v>136</v>
      </c>
      <c r="J105" s="2" t="s">
        <v>692</v>
      </c>
      <c r="K105" s="2" t="b">
        <f t="shared" si="0"/>
        <v>0</v>
      </c>
      <c r="L105" s="8" t="str">
        <f t="shared" si="1"/>
        <v/>
      </c>
      <c r="M105" s="2"/>
      <c r="N105" s="2" t="str">
        <f t="shared" si="2"/>
        <v>FH</v>
      </c>
    </row>
    <row r="106" spans="1:14" ht="15.75" customHeight="1" x14ac:dyDescent="0.2">
      <c r="A106" s="2" t="s">
        <v>459</v>
      </c>
      <c r="B106" s="2" t="s">
        <v>309</v>
      </c>
      <c r="C106" s="2" t="s">
        <v>652</v>
      </c>
      <c r="D106" s="2" t="s">
        <v>688</v>
      </c>
      <c r="E106" s="2" t="s">
        <v>456</v>
      </c>
      <c r="F106" s="2"/>
      <c r="G106" s="2" t="s">
        <v>260</v>
      </c>
      <c r="H106" s="2"/>
      <c r="I106" s="10" t="s">
        <v>212</v>
      </c>
      <c r="J106" s="2" t="s">
        <v>693</v>
      </c>
      <c r="K106" s="2" t="b">
        <f t="shared" si="0"/>
        <v>0</v>
      </c>
      <c r="L106" s="8" t="str">
        <f t="shared" si="1"/>
        <v/>
      </c>
      <c r="M106" s="2"/>
      <c r="N106" s="2" t="str">
        <f t="shared" si="2"/>
        <v>FH</v>
      </c>
    </row>
    <row r="107" spans="1:14" ht="15.75" customHeight="1" x14ac:dyDescent="0.2">
      <c r="A107" s="2" t="s">
        <v>452</v>
      </c>
      <c r="B107" s="2" t="s">
        <v>694</v>
      </c>
      <c r="C107" s="2" t="s">
        <v>620</v>
      </c>
      <c r="D107" s="2" t="s">
        <v>519</v>
      </c>
      <c r="E107" s="2" t="s">
        <v>466</v>
      </c>
      <c r="F107" s="2"/>
      <c r="G107" s="2" t="s">
        <v>350</v>
      </c>
      <c r="H107" s="2"/>
      <c r="I107" s="10" t="s">
        <v>301</v>
      </c>
      <c r="J107" s="2" t="s">
        <v>695</v>
      </c>
      <c r="K107" s="2" t="b">
        <f t="shared" si="0"/>
        <v>0</v>
      </c>
      <c r="L107" s="8" t="str">
        <f t="shared" si="1"/>
        <v/>
      </c>
      <c r="M107" s="2"/>
      <c r="N107" s="2" t="str">
        <f t="shared" si="2"/>
        <v>FH</v>
      </c>
    </row>
    <row r="108" spans="1:14" ht="15.75" customHeight="1" x14ac:dyDescent="0.2">
      <c r="A108" s="2" t="s">
        <v>459</v>
      </c>
      <c r="B108" s="2" t="s">
        <v>267</v>
      </c>
      <c r="C108" s="2" t="s">
        <v>671</v>
      </c>
      <c r="D108" s="2" t="s">
        <v>672</v>
      </c>
      <c r="E108" s="2" t="s">
        <v>456</v>
      </c>
      <c r="F108" s="2"/>
      <c r="G108" s="2" t="s">
        <v>236</v>
      </c>
      <c r="H108" s="2"/>
      <c r="I108" s="2" t="s">
        <v>251</v>
      </c>
      <c r="J108" s="2" t="s">
        <v>696</v>
      </c>
      <c r="K108" s="2" t="b">
        <f t="shared" si="0"/>
        <v>0</v>
      </c>
      <c r="L108" s="8" t="str">
        <f t="shared" si="1"/>
        <v/>
      </c>
      <c r="M108" s="2"/>
      <c r="N108" s="2" t="str">
        <f t="shared" si="2"/>
        <v>FH</v>
      </c>
    </row>
    <row r="109" spans="1:14" ht="15.75" customHeight="1" x14ac:dyDescent="0.2">
      <c r="A109" s="2" t="s">
        <v>459</v>
      </c>
      <c r="B109" s="2" t="s">
        <v>177</v>
      </c>
      <c r="C109" s="2" t="s">
        <v>504</v>
      </c>
      <c r="D109" s="2" t="s">
        <v>586</v>
      </c>
      <c r="E109" s="2" t="s">
        <v>456</v>
      </c>
      <c r="F109" s="2"/>
      <c r="G109" s="2" t="s">
        <v>300</v>
      </c>
      <c r="H109" s="2"/>
      <c r="I109" s="2" t="s">
        <v>309</v>
      </c>
      <c r="J109" s="2" t="s">
        <v>697</v>
      </c>
      <c r="K109" s="2" t="b">
        <f t="shared" si="0"/>
        <v>0</v>
      </c>
      <c r="L109" s="8" t="str">
        <f t="shared" si="1"/>
        <v/>
      </c>
      <c r="M109" s="2"/>
      <c r="N109" s="2" t="str">
        <f t="shared" si="2"/>
        <v>FH</v>
      </c>
    </row>
    <row r="110" spans="1:14" ht="15.75" customHeight="1" x14ac:dyDescent="0.2">
      <c r="A110" s="2" t="s">
        <v>459</v>
      </c>
      <c r="B110" s="2" t="s">
        <v>218</v>
      </c>
      <c r="C110" s="2" t="s">
        <v>460</v>
      </c>
      <c r="D110" s="2" t="s">
        <v>698</v>
      </c>
      <c r="E110" s="2" t="s">
        <v>456</v>
      </c>
      <c r="F110" s="2"/>
      <c r="G110" s="2" t="s">
        <v>9</v>
      </c>
      <c r="H110" s="2" t="s">
        <v>144</v>
      </c>
      <c r="I110" s="2" t="s">
        <v>313</v>
      </c>
      <c r="J110" s="2" t="s">
        <v>699</v>
      </c>
      <c r="K110" s="2" t="b">
        <f t="shared" si="0"/>
        <v>0</v>
      </c>
      <c r="L110" s="8" t="str">
        <f t="shared" si="1"/>
        <v/>
      </c>
      <c r="M110" s="2"/>
      <c r="N110" s="2" t="str">
        <f t="shared" si="2"/>
        <v>F</v>
      </c>
    </row>
    <row r="111" spans="1:14" ht="15.75" customHeight="1" x14ac:dyDescent="0.2">
      <c r="A111" s="2" t="s">
        <v>459</v>
      </c>
      <c r="B111" s="2" t="s">
        <v>23</v>
      </c>
      <c r="C111" s="2" t="s">
        <v>460</v>
      </c>
      <c r="D111" s="2" t="s">
        <v>586</v>
      </c>
      <c r="E111" s="2" t="s">
        <v>456</v>
      </c>
      <c r="F111" s="2"/>
      <c r="G111" s="2" t="s">
        <v>304</v>
      </c>
      <c r="H111" s="2"/>
      <c r="I111" s="2" t="s">
        <v>315</v>
      </c>
      <c r="J111" s="2" t="s">
        <v>700</v>
      </c>
      <c r="K111" s="2" t="b">
        <f t="shared" si="0"/>
        <v>0</v>
      </c>
      <c r="L111" s="8" t="str">
        <f t="shared" si="1"/>
        <v/>
      </c>
      <c r="M111" s="2"/>
      <c r="N111" s="2" t="str">
        <f t="shared" si="2"/>
        <v>FH</v>
      </c>
    </row>
    <row r="112" spans="1:14" ht="15.75" customHeight="1" x14ac:dyDescent="0.2">
      <c r="A112" s="2" t="s">
        <v>459</v>
      </c>
      <c r="B112" s="2" t="s">
        <v>347</v>
      </c>
      <c r="C112" s="2" t="s">
        <v>504</v>
      </c>
      <c r="D112" s="2" t="s">
        <v>701</v>
      </c>
      <c r="E112" s="2" t="s">
        <v>456</v>
      </c>
      <c r="F112" s="2"/>
      <c r="G112" s="2" t="s">
        <v>314</v>
      </c>
      <c r="H112" s="2"/>
      <c r="I112" s="2" t="s">
        <v>255</v>
      </c>
      <c r="J112" s="2" t="s">
        <v>702</v>
      </c>
      <c r="K112" s="2" t="b">
        <f t="shared" si="0"/>
        <v>0</v>
      </c>
      <c r="L112" s="8" t="str">
        <f t="shared" si="1"/>
        <v/>
      </c>
      <c r="M112" s="2"/>
      <c r="N112" s="2" t="str">
        <f t="shared" si="2"/>
        <v>FH</v>
      </c>
    </row>
    <row r="113" spans="1:14" ht="15.75" customHeight="1" x14ac:dyDescent="0.2">
      <c r="A113" s="2" t="s">
        <v>459</v>
      </c>
      <c r="B113" s="2" t="s">
        <v>307</v>
      </c>
      <c r="C113" s="2" t="s">
        <v>504</v>
      </c>
      <c r="D113" s="2" t="s">
        <v>698</v>
      </c>
      <c r="E113" s="2" t="s">
        <v>456</v>
      </c>
      <c r="F113" s="2"/>
      <c r="G113" s="2" t="s">
        <v>210</v>
      </c>
      <c r="H113" s="2" t="s">
        <v>80</v>
      </c>
      <c r="I113" s="10" t="s">
        <v>259</v>
      </c>
      <c r="J113" s="2" t="s">
        <v>703</v>
      </c>
      <c r="K113" s="2" t="b">
        <f t="shared" si="0"/>
        <v>0</v>
      </c>
      <c r="L113" s="8" t="str">
        <f t="shared" si="1"/>
        <v/>
      </c>
      <c r="M113" s="2"/>
      <c r="N113" s="2" t="str">
        <f t="shared" si="2"/>
        <v>F</v>
      </c>
    </row>
    <row r="114" spans="1:14" ht="15.75" customHeight="1" x14ac:dyDescent="0.2">
      <c r="A114" s="2" t="s">
        <v>452</v>
      </c>
      <c r="B114" s="2" t="s">
        <v>704</v>
      </c>
      <c r="C114" s="2" t="s">
        <v>690</v>
      </c>
      <c r="D114" s="2" t="s">
        <v>519</v>
      </c>
      <c r="E114" s="2" t="s">
        <v>466</v>
      </c>
      <c r="F114" s="2"/>
      <c r="G114" s="2" t="s">
        <v>356</v>
      </c>
      <c r="H114" s="2"/>
      <c r="I114" s="10" t="s">
        <v>317</v>
      </c>
      <c r="J114" s="2" t="s">
        <v>705</v>
      </c>
      <c r="K114" s="2" t="b">
        <f t="shared" si="0"/>
        <v>0</v>
      </c>
      <c r="L114" s="8" t="str">
        <f t="shared" si="1"/>
        <v/>
      </c>
      <c r="M114" s="2"/>
      <c r="N114" s="2" t="str">
        <f t="shared" si="2"/>
        <v>FH</v>
      </c>
    </row>
    <row r="115" spans="1:14" ht="15.75" customHeight="1" x14ac:dyDescent="0.2">
      <c r="A115" s="2" t="s">
        <v>459</v>
      </c>
      <c r="B115" s="2" t="s">
        <v>101</v>
      </c>
      <c r="C115" s="2" t="s">
        <v>609</v>
      </c>
      <c r="D115" s="2" t="s">
        <v>706</v>
      </c>
      <c r="E115" s="2" t="s">
        <v>456</v>
      </c>
      <c r="F115" s="2"/>
      <c r="G115" s="2" t="s">
        <v>312</v>
      </c>
      <c r="H115" s="2"/>
      <c r="I115" s="10" t="s">
        <v>36</v>
      </c>
      <c r="J115" s="2" t="s">
        <v>707</v>
      </c>
      <c r="K115" s="2" t="b">
        <f t="shared" si="0"/>
        <v>0</v>
      </c>
      <c r="L115" s="8" t="str">
        <f t="shared" si="1"/>
        <v/>
      </c>
      <c r="M115" s="2"/>
      <c r="N115" s="2" t="str">
        <f t="shared" si="2"/>
        <v>FH</v>
      </c>
    </row>
    <row r="116" spans="1:14" ht="15.75" customHeight="1" x14ac:dyDescent="0.2">
      <c r="A116" s="2" t="s">
        <v>459</v>
      </c>
      <c r="B116" s="2" t="s">
        <v>223</v>
      </c>
      <c r="C116" s="2" t="s">
        <v>504</v>
      </c>
      <c r="D116" s="2" t="s">
        <v>586</v>
      </c>
      <c r="E116" s="2" t="s">
        <v>456</v>
      </c>
      <c r="F116" s="2"/>
      <c r="G116" s="2" t="s">
        <v>306</v>
      </c>
      <c r="H116" s="2"/>
      <c r="I116" s="2" t="s">
        <v>229</v>
      </c>
      <c r="J116" s="2" t="s">
        <v>708</v>
      </c>
      <c r="K116" s="2" t="b">
        <f t="shared" si="0"/>
        <v>0</v>
      </c>
      <c r="L116" s="8" t="str">
        <f t="shared" si="1"/>
        <v/>
      </c>
      <c r="M116" s="2"/>
      <c r="N116" s="2" t="str">
        <f t="shared" si="2"/>
        <v>FH</v>
      </c>
    </row>
    <row r="117" spans="1:14" ht="15.75" customHeight="1" x14ac:dyDescent="0.2">
      <c r="A117" s="2" t="s">
        <v>459</v>
      </c>
      <c r="B117" s="2" t="s">
        <v>238</v>
      </c>
      <c r="C117" s="2" t="s">
        <v>609</v>
      </c>
      <c r="D117" s="2" t="s">
        <v>679</v>
      </c>
      <c r="E117" s="2" t="s">
        <v>456</v>
      </c>
      <c r="F117" s="2"/>
      <c r="G117" s="2" t="s">
        <v>320</v>
      </c>
      <c r="H117" s="2"/>
      <c r="I117" s="2" t="s">
        <v>231</v>
      </c>
      <c r="J117" s="2" t="s">
        <v>709</v>
      </c>
      <c r="K117" s="2" t="b">
        <f t="shared" si="0"/>
        <v>0</v>
      </c>
      <c r="L117" s="8" t="str">
        <f t="shared" si="1"/>
        <v/>
      </c>
      <c r="M117" s="2"/>
      <c r="N117" s="2" t="str">
        <f t="shared" si="2"/>
        <v>FH</v>
      </c>
    </row>
    <row r="118" spans="1:14" ht="15.75" customHeight="1" x14ac:dyDescent="0.2">
      <c r="A118" s="2" t="s">
        <v>459</v>
      </c>
      <c r="B118" s="2" t="s">
        <v>4</v>
      </c>
      <c r="C118" s="2" t="s">
        <v>583</v>
      </c>
      <c r="D118" s="2" t="s">
        <v>455</v>
      </c>
      <c r="E118" s="2" t="s">
        <v>456</v>
      </c>
      <c r="F118" s="2"/>
      <c r="G118" s="2" t="s">
        <v>316</v>
      </c>
      <c r="H118" s="2"/>
      <c r="I118" s="10" t="s">
        <v>158</v>
      </c>
      <c r="J118" s="2" t="s">
        <v>710</v>
      </c>
      <c r="K118" s="2" t="b">
        <f t="shared" si="0"/>
        <v>0</v>
      </c>
      <c r="L118" s="8" t="str">
        <f t="shared" si="1"/>
        <v/>
      </c>
      <c r="M118" s="2"/>
      <c r="N118" s="2" t="str">
        <f t="shared" si="2"/>
        <v>FH</v>
      </c>
    </row>
    <row r="119" spans="1:14" ht="15.75" customHeight="1" x14ac:dyDescent="0.2">
      <c r="A119" s="2" t="s">
        <v>459</v>
      </c>
      <c r="B119" s="2" t="s">
        <v>299</v>
      </c>
      <c r="C119" s="2" t="s">
        <v>460</v>
      </c>
      <c r="D119" s="2" t="s">
        <v>536</v>
      </c>
      <c r="E119" s="2" t="s">
        <v>456</v>
      </c>
      <c r="F119" s="2"/>
      <c r="G119" s="2" t="s">
        <v>342</v>
      </c>
      <c r="H119" s="2"/>
      <c r="I119" s="2" t="s">
        <v>323</v>
      </c>
      <c r="J119" s="2" t="s">
        <v>711</v>
      </c>
      <c r="K119" s="2" t="b">
        <f t="shared" si="0"/>
        <v>0</v>
      </c>
      <c r="L119" s="8" t="str">
        <f t="shared" si="1"/>
        <v/>
      </c>
      <c r="M119" s="2"/>
      <c r="N119" s="2" t="str">
        <f t="shared" si="2"/>
        <v>FH</v>
      </c>
    </row>
    <row r="120" spans="1:14" ht="15.75" customHeight="1" x14ac:dyDescent="0.2">
      <c r="A120" s="2" t="s">
        <v>459</v>
      </c>
      <c r="B120" s="2" t="s">
        <v>325</v>
      </c>
      <c r="C120" s="2" t="s">
        <v>504</v>
      </c>
      <c r="D120" s="2" t="s">
        <v>455</v>
      </c>
      <c r="E120" s="2" t="s">
        <v>456</v>
      </c>
      <c r="F120" s="2"/>
      <c r="G120" s="2" t="s">
        <v>258</v>
      </c>
      <c r="H120" s="2"/>
      <c r="I120" s="2" t="s">
        <v>325</v>
      </c>
      <c r="J120" s="2" t="s">
        <v>712</v>
      </c>
      <c r="K120" s="2" t="b">
        <f t="shared" si="0"/>
        <v>0</v>
      </c>
      <c r="L120" s="8" t="str">
        <f t="shared" si="1"/>
        <v/>
      </c>
      <c r="M120" s="2"/>
      <c r="N120" s="2" t="str">
        <f t="shared" si="2"/>
        <v>FH</v>
      </c>
    </row>
    <row r="121" spans="1:14" ht="15.75" customHeight="1" x14ac:dyDescent="0.2">
      <c r="A121" s="2" t="s">
        <v>459</v>
      </c>
      <c r="B121" s="2" t="s">
        <v>331</v>
      </c>
      <c r="C121" s="2" t="s">
        <v>713</v>
      </c>
      <c r="D121" s="2" t="s">
        <v>714</v>
      </c>
      <c r="E121" s="2" t="s">
        <v>456</v>
      </c>
      <c r="F121" s="2"/>
      <c r="G121" s="2" t="s">
        <v>298</v>
      </c>
      <c r="H121" s="2" t="s">
        <v>172</v>
      </c>
      <c r="I121" s="2" t="s">
        <v>327</v>
      </c>
      <c r="J121" s="2" t="s">
        <v>715</v>
      </c>
      <c r="K121" s="2" t="b">
        <f t="shared" si="0"/>
        <v>0</v>
      </c>
      <c r="L121" s="8" t="str">
        <f t="shared" si="1"/>
        <v/>
      </c>
      <c r="M121" s="2"/>
      <c r="N121" s="2" t="str">
        <f t="shared" si="2"/>
        <v>F</v>
      </c>
    </row>
    <row r="122" spans="1:14" ht="15.75" customHeight="1" x14ac:dyDescent="0.2">
      <c r="A122" s="2" t="s">
        <v>459</v>
      </c>
      <c r="B122" s="2" t="s">
        <v>235</v>
      </c>
      <c r="C122" s="2" t="s">
        <v>460</v>
      </c>
      <c r="D122" s="2" t="s">
        <v>455</v>
      </c>
      <c r="E122" s="2" t="s">
        <v>456</v>
      </c>
      <c r="F122" s="2"/>
      <c r="G122" s="2" t="s">
        <v>224</v>
      </c>
      <c r="H122" s="2"/>
      <c r="I122" s="10" t="s">
        <v>329</v>
      </c>
      <c r="J122" s="2" t="s">
        <v>716</v>
      </c>
      <c r="K122" s="2" t="b">
        <f t="shared" si="0"/>
        <v>0</v>
      </c>
      <c r="L122" s="8" t="str">
        <f t="shared" si="1"/>
        <v/>
      </c>
      <c r="M122" s="2"/>
      <c r="N122" s="2" t="str">
        <f t="shared" si="2"/>
        <v>FH</v>
      </c>
    </row>
    <row r="123" spans="1:14" ht="15.75" customHeight="1" x14ac:dyDescent="0.2">
      <c r="A123" s="2" t="s">
        <v>459</v>
      </c>
      <c r="B123" s="2" t="s">
        <v>27</v>
      </c>
      <c r="C123" s="2" t="s">
        <v>583</v>
      </c>
      <c r="D123" s="2" t="s">
        <v>679</v>
      </c>
      <c r="E123" s="2" t="s">
        <v>456</v>
      </c>
      <c r="F123" s="2"/>
      <c r="G123" s="2" t="s">
        <v>230</v>
      </c>
      <c r="H123" s="2"/>
      <c r="I123" s="10" t="s">
        <v>331</v>
      </c>
      <c r="J123" s="2" t="s">
        <v>717</v>
      </c>
      <c r="K123" s="2" t="b">
        <f t="shared" si="0"/>
        <v>0</v>
      </c>
      <c r="L123" s="8" t="str">
        <f t="shared" si="1"/>
        <v/>
      </c>
      <c r="M123" s="2"/>
      <c r="N123" s="2" t="str">
        <f t="shared" si="2"/>
        <v>FH</v>
      </c>
    </row>
    <row r="124" spans="1:14" ht="15.75" customHeight="1" x14ac:dyDescent="0.2">
      <c r="A124" s="2" t="s">
        <v>459</v>
      </c>
      <c r="B124" s="2" t="s">
        <v>187</v>
      </c>
      <c r="C124" s="2" t="s">
        <v>718</v>
      </c>
      <c r="D124" s="2" t="s">
        <v>499</v>
      </c>
      <c r="E124" s="2" t="s">
        <v>456</v>
      </c>
      <c r="F124" s="2"/>
      <c r="G124" s="2" t="s">
        <v>252</v>
      </c>
      <c r="H124" s="2"/>
      <c r="I124" s="2" t="s">
        <v>335</v>
      </c>
      <c r="J124" s="2" t="s">
        <v>719</v>
      </c>
      <c r="K124" s="2" t="b">
        <f t="shared" si="0"/>
        <v>0</v>
      </c>
      <c r="L124" s="8" t="str">
        <f t="shared" si="1"/>
        <v/>
      </c>
      <c r="M124" s="2"/>
      <c r="N124" s="2" t="str">
        <f t="shared" si="2"/>
        <v>FH</v>
      </c>
    </row>
    <row r="125" spans="1:14" ht="15.75" customHeight="1" x14ac:dyDescent="0.2">
      <c r="A125" s="2" t="s">
        <v>452</v>
      </c>
      <c r="B125" s="2" t="s">
        <v>720</v>
      </c>
      <c r="C125" s="2" t="s">
        <v>721</v>
      </c>
      <c r="D125" s="2" t="s">
        <v>722</v>
      </c>
      <c r="E125" s="2" t="s">
        <v>466</v>
      </c>
      <c r="F125" s="2"/>
      <c r="G125" s="2" t="s">
        <v>360</v>
      </c>
      <c r="H125" s="2"/>
      <c r="I125" s="10" t="s">
        <v>339</v>
      </c>
      <c r="J125" s="2" t="s">
        <v>723</v>
      </c>
      <c r="K125" s="2" t="b">
        <f t="shared" si="0"/>
        <v>0</v>
      </c>
      <c r="L125" s="8" t="str">
        <f t="shared" si="1"/>
        <v/>
      </c>
      <c r="M125" s="2"/>
      <c r="N125" s="2" t="str">
        <f t="shared" si="2"/>
        <v>FH</v>
      </c>
    </row>
    <row r="126" spans="1:14" ht="15.75" customHeight="1" x14ac:dyDescent="0.2">
      <c r="A126" s="2" t="s">
        <v>459</v>
      </c>
      <c r="B126" s="2" t="s">
        <v>169</v>
      </c>
      <c r="C126" s="2" t="s">
        <v>504</v>
      </c>
      <c r="D126" s="2" t="s">
        <v>586</v>
      </c>
      <c r="E126" s="2" t="s">
        <v>456</v>
      </c>
      <c r="F126" s="2"/>
      <c r="G126" s="2" t="s">
        <v>250</v>
      </c>
      <c r="H126" s="2"/>
      <c r="I126" s="2" t="s">
        <v>341</v>
      </c>
      <c r="J126" s="2" t="s">
        <v>724</v>
      </c>
      <c r="K126" s="2" t="b">
        <f t="shared" si="0"/>
        <v>0</v>
      </c>
      <c r="L126" s="8" t="str">
        <f t="shared" si="1"/>
        <v/>
      </c>
      <c r="M126" s="2"/>
      <c r="N126" s="2" t="str">
        <f t="shared" si="2"/>
        <v>FH</v>
      </c>
    </row>
    <row r="127" spans="1:14" ht="15.75" customHeight="1" x14ac:dyDescent="0.2">
      <c r="A127" s="2" t="s">
        <v>459</v>
      </c>
      <c r="B127" s="2" t="s">
        <v>341</v>
      </c>
      <c r="C127" s="2" t="s">
        <v>460</v>
      </c>
      <c r="D127" s="2" t="s">
        <v>474</v>
      </c>
      <c r="E127" s="2" t="s">
        <v>456</v>
      </c>
      <c r="F127" s="2"/>
      <c r="G127" s="2" t="s">
        <v>330</v>
      </c>
      <c r="H127" s="2"/>
      <c r="I127" s="2" t="s">
        <v>347</v>
      </c>
      <c r="J127" s="2" t="s">
        <v>725</v>
      </c>
      <c r="K127" s="2" t="b">
        <f t="shared" si="0"/>
        <v>0</v>
      </c>
      <c r="L127" s="8" t="str">
        <f t="shared" si="1"/>
        <v/>
      </c>
      <c r="M127" s="2"/>
      <c r="N127" s="2" t="str">
        <f t="shared" si="2"/>
        <v>FH</v>
      </c>
    </row>
    <row r="128" spans="1:14" ht="15.75" customHeight="1" x14ac:dyDescent="0.2">
      <c r="A128" s="2" t="s">
        <v>459</v>
      </c>
      <c r="B128" s="2" t="s">
        <v>253</v>
      </c>
      <c r="C128" s="2" t="s">
        <v>504</v>
      </c>
      <c r="D128" s="2" t="s">
        <v>637</v>
      </c>
      <c r="E128" s="2" t="s">
        <v>456</v>
      </c>
      <c r="F128" s="2"/>
      <c r="G128" s="2" t="s">
        <v>334</v>
      </c>
      <c r="H128" s="2"/>
      <c r="I128" s="2" t="s">
        <v>349</v>
      </c>
      <c r="J128" s="2" t="s">
        <v>726</v>
      </c>
      <c r="K128" s="2" t="b">
        <f t="shared" si="0"/>
        <v>0</v>
      </c>
      <c r="L128" s="8" t="str">
        <f t="shared" si="1"/>
        <v/>
      </c>
      <c r="M128" s="2"/>
      <c r="N128" s="2" t="str">
        <f t="shared" si="2"/>
        <v>FH</v>
      </c>
    </row>
    <row r="129" spans="1:14" ht="15.75" customHeight="1" x14ac:dyDescent="0.2">
      <c r="A129" s="2" t="s">
        <v>459</v>
      </c>
      <c r="B129" s="2" t="s">
        <v>123</v>
      </c>
      <c r="C129" s="2" t="s">
        <v>460</v>
      </c>
      <c r="D129" s="2" t="s">
        <v>688</v>
      </c>
      <c r="E129" s="2" t="s">
        <v>456</v>
      </c>
      <c r="F129" s="2"/>
      <c r="G129" s="2" t="s">
        <v>340</v>
      </c>
      <c r="H129" s="2"/>
      <c r="I129" s="2" t="s">
        <v>263</v>
      </c>
      <c r="J129" s="2" t="s">
        <v>727</v>
      </c>
      <c r="K129" s="2" t="b">
        <f t="shared" si="0"/>
        <v>0</v>
      </c>
      <c r="L129" s="8" t="str">
        <f t="shared" si="1"/>
        <v/>
      </c>
      <c r="M129" s="2"/>
      <c r="N129" s="2" t="str">
        <f t="shared" si="2"/>
        <v>FH</v>
      </c>
    </row>
    <row r="130" spans="1:14" ht="15.75" customHeight="1" x14ac:dyDescent="0.2">
      <c r="A130" s="2" t="s">
        <v>459</v>
      </c>
      <c r="B130" s="2" t="s">
        <v>209</v>
      </c>
      <c r="C130" s="2" t="s">
        <v>652</v>
      </c>
      <c r="D130" s="2" t="s">
        <v>455</v>
      </c>
      <c r="E130" s="2" t="s">
        <v>456</v>
      </c>
      <c r="F130" s="2"/>
      <c r="G130" s="2" t="s">
        <v>226</v>
      </c>
      <c r="H130" s="2"/>
      <c r="I130" s="2" t="s">
        <v>169</v>
      </c>
      <c r="J130" s="2" t="s">
        <v>728</v>
      </c>
      <c r="K130" s="2" t="b">
        <f t="shared" si="0"/>
        <v>0</v>
      </c>
      <c r="L130" s="8" t="str">
        <f t="shared" si="1"/>
        <v/>
      </c>
      <c r="M130" s="2"/>
      <c r="N130" s="2" t="str">
        <f t="shared" si="2"/>
        <v>FH</v>
      </c>
    </row>
    <row r="131" spans="1:14" ht="15.75" customHeight="1" x14ac:dyDescent="0.2">
      <c r="A131" s="2" t="s">
        <v>459</v>
      </c>
      <c r="B131" s="2" t="s">
        <v>161</v>
      </c>
      <c r="C131" s="2" t="s">
        <v>504</v>
      </c>
      <c r="D131" s="2" t="s">
        <v>729</v>
      </c>
      <c r="E131" s="2" t="s">
        <v>456</v>
      </c>
      <c r="F131" s="2"/>
      <c r="G131" s="2" t="s">
        <v>246</v>
      </c>
      <c r="H131" s="2" t="s">
        <v>88</v>
      </c>
      <c r="I131" s="10" t="s">
        <v>353</v>
      </c>
      <c r="J131" s="2" t="s">
        <v>730</v>
      </c>
      <c r="K131" s="2" t="b">
        <f t="shared" si="0"/>
        <v>0</v>
      </c>
      <c r="L131" s="8" t="str">
        <f t="shared" si="1"/>
        <v/>
      </c>
      <c r="M131" s="2"/>
      <c r="N131" s="2" t="str">
        <f t="shared" si="2"/>
        <v>F</v>
      </c>
    </row>
    <row r="132" spans="1:14" ht="15.75" customHeight="1" x14ac:dyDescent="0.2">
      <c r="A132" s="2" t="s">
        <v>452</v>
      </c>
      <c r="B132" s="2" t="s">
        <v>16</v>
      </c>
      <c r="C132" s="2" t="s">
        <v>620</v>
      </c>
      <c r="D132" s="2" t="s">
        <v>519</v>
      </c>
      <c r="E132" s="2" t="s">
        <v>466</v>
      </c>
      <c r="F132" s="2"/>
      <c r="G132" s="2" t="s">
        <v>237</v>
      </c>
      <c r="H132" s="2"/>
      <c r="I132" s="2" t="s">
        <v>267</v>
      </c>
      <c r="J132" s="2" t="s">
        <v>731</v>
      </c>
      <c r="K132" s="2" t="b">
        <f t="shared" si="0"/>
        <v>0</v>
      </c>
      <c r="L132" s="8" t="str">
        <f t="shared" si="1"/>
        <v/>
      </c>
      <c r="M132" s="2"/>
      <c r="N132" s="2" t="str">
        <f t="shared" si="2"/>
        <v>FH</v>
      </c>
    </row>
    <row r="133" spans="1:14" ht="15.75" customHeight="1" x14ac:dyDescent="0.2">
      <c r="A133" s="2" t="s">
        <v>459</v>
      </c>
      <c r="B133" s="2" t="s">
        <v>70</v>
      </c>
      <c r="C133" s="2" t="s">
        <v>460</v>
      </c>
      <c r="D133" s="2" t="s">
        <v>519</v>
      </c>
      <c r="E133" s="2" t="s">
        <v>456</v>
      </c>
      <c r="F133" s="2"/>
      <c r="G133" s="2" t="s">
        <v>248</v>
      </c>
      <c r="H133" s="2" t="s">
        <v>8</v>
      </c>
      <c r="I133" s="2" t="s">
        <v>269</v>
      </c>
      <c r="J133" s="2" t="s">
        <v>732</v>
      </c>
      <c r="K133" s="2" t="b">
        <f t="shared" si="0"/>
        <v>0</v>
      </c>
      <c r="L133" s="8" t="str">
        <f t="shared" si="1"/>
        <v/>
      </c>
      <c r="M133" s="2"/>
      <c r="N133" s="2" t="str">
        <f t="shared" si="2"/>
        <v>F</v>
      </c>
    </row>
    <row r="134" spans="1:14" ht="15.75" customHeight="1" x14ac:dyDescent="0.2">
      <c r="A134" s="2" t="s">
        <v>459</v>
      </c>
      <c r="B134" s="2" t="s">
        <v>51</v>
      </c>
      <c r="C134" s="2" t="s">
        <v>504</v>
      </c>
      <c r="D134" s="2" t="s">
        <v>733</v>
      </c>
      <c r="E134" s="2" t="s">
        <v>456</v>
      </c>
      <c r="F134" s="2"/>
      <c r="G134" s="2" t="s">
        <v>233</v>
      </c>
      <c r="H134" s="2"/>
      <c r="I134" s="10" t="s">
        <v>355</v>
      </c>
      <c r="J134" s="2" t="s">
        <v>734</v>
      </c>
      <c r="K134" s="2" t="b">
        <f t="shared" si="0"/>
        <v>0</v>
      </c>
      <c r="L134" s="8" t="str">
        <f t="shared" si="1"/>
        <v/>
      </c>
      <c r="M134" s="2"/>
      <c r="N134" s="2" t="str">
        <f t="shared" si="2"/>
        <v>FH</v>
      </c>
    </row>
    <row r="135" spans="1:14" ht="15.75" customHeight="1" x14ac:dyDescent="0.2">
      <c r="A135" s="2" t="s">
        <v>452</v>
      </c>
      <c r="B135" s="2" t="s">
        <v>735</v>
      </c>
      <c r="C135" s="2" t="s">
        <v>649</v>
      </c>
      <c r="D135" s="2" t="s">
        <v>627</v>
      </c>
      <c r="E135" s="2" t="s">
        <v>466</v>
      </c>
      <c r="F135" s="2"/>
      <c r="G135" s="2" t="s">
        <v>239</v>
      </c>
      <c r="H135" s="2"/>
      <c r="I135" s="10" t="s">
        <v>357</v>
      </c>
      <c r="J135" s="2" t="s">
        <v>736</v>
      </c>
      <c r="K135" s="2" t="b">
        <f t="shared" si="0"/>
        <v>0</v>
      </c>
      <c r="L135" s="8" t="str">
        <f t="shared" si="1"/>
        <v/>
      </c>
      <c r="M135" s="2"/>
      <c r="N135" s="2" t="str">
        <f t="shared" si="2"/>
        <v>FH</v>
      </c>
    </row>
    <row r="136" spans="1:14" ht="15.75" customHeight="1" x14ac:dyDescent="0.2">
      <c r="A136" s="2" t="s">
        <v>459</v>
      </c>
      <c r="B136" s="2" t="s">
        <v>116</v>
      </c>
      <c r="C136" s="2" t="s">
        <v>583</v>
      </c>
      <c r="D136" s="2" t="s">
        <v>586</v>
      </c>
      <c r="E136" s="2" t="s">
        <v>456</v>
      </c>
      <c r="F136" s="2"/>
      <c r="G136" s="2" t="s">
        <v>217</v>
      </c>
      <c r="H136" s="2"/>
      <c r="I136" s="2" t="s">
        <v>361</v>
      </c>
      <c r="J136" s="2" t="s">
        <v>737</v>
      </c>
      <c r="K136" s="2" t="b">
        <f t="shared" si="0"/>
        <v>0</v>
      </c>
      <c r="L136" s="8" t="str">
        <f t="shared" si="1"/>
        <v/>
      </c>
      <c r="M136" s="2"/>
      <c r="N136" s="2" t="str">
        <f t="shared" si="2"/>
        <v>FH</v>
      </c>
    </row>
    <row r="137" spans="1:14" ht="15.75" customHeight="1" x14ac:dyDescent="0.2">
      <c r="A137" s="2" t="s">
        <v>452</v>
      </c>
      <c r="B137" s="2" t="s">
        <v>738</v>
      </c>
      <c r="C137" s="2" t="s">
        <v>739</v>
      </c>
      <c r="D137" s="2" t="s">
        <v>740</v>
      </c>
      <c r="E137" s="2" t="s">
        <v>741</v>
      </c>
      <c r="F137" s="2"/>
      <c r="G137" s="2" t="s">
        <v>270</v>
      </c>
      <c r="H137" s="2"/>
      <c r="I137" s="2"/>
      <c r="J137" s="2" t="s">
        <v>742</v>
      </c>
      <c r="K137" s="2" t="b">
        <f t="shared" si="0"/>
        <v>0</v>
      </c>
      <c r="L137" s="8" t="str">
        <f t="shared" si="1"/>
        <v/>
      </c>
      <c r="M137" s="2"/>
      <c r="N137" s="2" t="str">
        <f t="shared" si="2"/>
        <v>FHI</v>
      </c>
    </row>
    <row r="138" spans="1:14" ht="15.75" customHeight="1" x14ac:dyDescent="0.2">
      <c r="A138" s="2" t="s">
        <v>459</v>
      </c>
      <c r="B138" s="2" t="s">
        <v>329</v>
      </c>
      <c r="C138" s="2" t="s">
        <v>525</v>
      </c>
      <c r="D138" s="2" t="s">
        <v>526</v>
      </c>
      <c r="E138" s="2" t="s">
        <v>527</v>
      </c>
      <c r="F138" s="2"/>
      <c r="G138" s="2" t="s">
        <v>212</v>
      </c>
      <c r="H138" s="2"/>
      <c r="I138" s="2"/>
      <c r="J138" s="2" t="s">
        <v>743</v>
      </c>
      <c r="K138" s="2" t="b">
        <f t="shared" si="0"/>
        <v>0</v>
      </c>
      <c r="L138" s="8" t="str">
        <f t="shared" si="1"/>
        <v/>
      </c>
      <c r="M138" s="2"/>
      <c r="N138" s="2" t="str">
        <f t="shared" si="2"/>
        <v>FHI</v>
      </c>
    </row>
    <row r="139" spans="1:14" ht="15.75" customHeight="1" x14ac:dyDescent="0.2">
      <c r="A139" s="2" t="s">
        <v>452</v>
      </c>
      <c r="B139" s="2" t="s">
        <v>57</v>
      </c>
      <c r="C139" s="2" t="s">
        <v>744</v>
      </c>
      <c r="D139" s="2" t="s">
        <v>745</v>
      </c>
      <c r="E139" s="2" t="s">
        <v>746</v>
      </c>
      <c r="F139" s="2"/>
      <c r="G139" s="2" t="s">
        <v>271</v>
      </c>
      <c r="H139" s="2"/>
      <c r="I139" s="2"/>
      <c r="J139" s="2" t="s">
        <v>747</v>
      </c>
      <c r="K139" s="2" t="b">
        <f t="shared" si="0"/>
        <v>0</v>
      </c>
      <c r="L139" s="8" t="str">
        <f t="shared" si="1"/>
        <v/>
      </c>
      <c r="M139" s="2"/>
      <c r="N139" s="2" t="str">
        <f t="shared" si="2"/>
        <v>FHI</v>
      </c>
    </row>
    <row r="140" spans="1:14" ht="15.75" customHeight="1" x14ac:dyDescent="0.2">
      <c r="A140" s="2" t="s">
        <v>452</v>
      </c>
      <c r="B140" s="2" t="s">
        <v>748</v>
      </c>
      <c r="C140" s="2" t="s">
        <v>749</v>
      </c>
      <c r="D140" s="2" t="s">
        <v>750</v>
      </c>
      <c r="E140" s="2" t="s">
        <v>746</v>
      </c>
      <c r="F140" s="2"/>
      <c r="G140" s="2" t="s">
        <v>272</v>
      </c>
      <c r="H140" s="2"/>
      <c r="I140" s="2"/>
      <c r="J140" s="2" t="s">
        <v>751</v>
      </c>
      <c r="K140" s="2" t="b">
        <f t="shared" si="0"/>
        <v>0</v>
      </c>
      <c r="L140" s="8" t="str">
        <f t="shared" si="1"/>
        <v/>
      </c>
      <c r="M140" s="2"/>
      <c r="N140" s="2" t="str">
        <f t="shared" si="2"/>
        <v>FHI</v>
      </c>
    </row>
    <row r="141" spans="1:14" ht="15.75" customHeight="1" x14ac:dyDescent="0.2">
      <c r="A141" s="2" t="s">
        <v>452</v>
      </c>
      <c r="B141" s="2" t="s">
        <v>76</v>
      </c>
      <c r="C141" s="2" t="s">
        <v>752</v>
      </c>
      <c r="D141" s="2" t="s">
        <v>750</v>
      </c>
      <c r="E141" s="2" t="s">
        <v>746</v>
      </c>
      <c r="F141" s="2"/>
      <c r="G141" s="2" t="s">
        <v>273</v>
      </c>
      <c r="H141" s="2"/>
      <c r="I141" s="2"/>
      <c r="J141" s="2" t="s">
        <v>753</v>
      </c>
      <c r="K141" s="2" t="b">
        <f t="shared" si="0"/>
        <v>0</v>
      </c>
      <c r="L141" s="8" t="str">
        <f t="shared" si="1"/>
        <v/>
      </c>
      <c r="M141" s="2"/>
      <c r="N141" s="2" t="str">
        <f t="shared" si="2"/>
        <v>FHI</v>
      </c>
    </row>
    <row r="142" spans="1:14" ht="15.75" customHeight="1" x14ac:dyDescent="0.2">
      <c r="A142" s="2" t="s">
        <v>452</v>
      </c>
      <c r="B142" s="2" t="s">
        <v>754</v>
      </c>
      <c r="C142" s="2" t="s">
        <v>755</v>
      </c>
      <c r="D142" s="2" t="s">
        <v>756</v>
      </c>
      <c r="E142" s="2" t="s">
        <v>746</v>
      </c>
      <c r="F142" s="2"/>
      <c r="G142" s="2" t="s">
        <v>274</v>
      </c>
      <c r="H142" s="2"/>
      <c r="I142" s="2"/>
      <c r="J142" s="2" t="s">
        <v>757</v>
      </c>
      <c r="K142" s="2" t="b">
        <f t="shared" si="0"/>
        <v>0</v>
      </c>
      <c r="L142" s="8" t="str">
        <f t="shared" si="1"/>
        <v/>
      </c>
      <c r="M142" s="2"/>
      <c r="N142" s="2" t="str">
        <f t="shared" si="2"/>
        <v>FHI</v>
      </c>
    </row>
    <row r="143" spans="1:14" ht="15.75" customHeight="1" x14ac:dyDescent="0.2">
      <c r="A143" s="2" t="s">
        <v>452</v>
      </c>
      <c r="B143" s="2" t="s">
        <v>141</v>
      </c>
      <c r="C143" s="2" t="s">
        <v>758</v>
      </c>
      <c r="D143" s="2" t="s">
        <v>759</v>
      </c>
      <c r="E143" s="2" t="s">
        <v>746</v>
      </c>
      <c r="F143" s="2"/>
      <c r="G143" s="2" t="s">
        <v>275</v>
      </c>
      <c r="H143" s="2"/>
      <c r="I143" s="2"/>
      <c r="J143" s="2" t="s">
        <v>760</v>
      </c>
      <c r="K143" s="2" t="b">
        <f t="shared" si="0"/>
        <v>0</v>
      </c>
      <c r="L143" s="8" t="str">
        <f t="shared" si="1"/>
        <v/>
      </c>
      <c r="M143" s="2"/>
      <c r="N143" s="2" t="str">
        <f t="shared" si="2"/>
        <v>FHI</v>
      </c>
    </row>
    <row r="144" spans="1:14" ht="15.75" customHeight="1" x14ac:dyDescent="0.2">
      <c r="A144" s="2" t="s">
        <v>459</v>
      </c>
      <c r="B144" s="2" t="s">
        <v>41</v>
      </c>
      <c r="C144" s="2" t="s">
        <v>583</v>
      </c>
      <c r="D144" s="2" t="s">
        <v>761</v>
      </c>
      <c r="E144" s="2" t="s">
        <v>746</v>
      </c>
      <c r="F144" s="2"/>
      <c r="G144" s="2" t="s">
        <v>276</v>
      </c>
      <c r="H144" s="2"/>
      <c r="I144" s="2"/>
      <c r="J144" s="2" t="s">
        <v>762</v>
      </c>
      <c r="K144" s="2" t="b">
        <f t="shared" si="0"/>
        <v>0</v>
      </c>
      <c r="L144" s="8" t="str">
        <f t="shared" si="1"/>
        <v/>
      </c>
      <c r="M144" s="2"/>
      <c r="N144" s="2" t="str">
        <f t="shared" si="2"/>
        <v>FHI</v>
      </c>
    </row>
    <row r="145" spans="1:14" ht="15.75" customHeight="1" x14ac:dyDescent="0.2">
      <c r="A145" s="2" t="s">
        <v>459</v>
      </c>
      <c r="B145" s="2" t="s">
        <v>333</v>
      </c>
      <c r="C145" s="2" t="s">
        <v>763</v>
      </c>
      <c r="D145" s="2" t="s">
        <v>764</v>
      </c>
      <c r="E145" s="2" t="s">
        <v>765</v>
      </c>
      <c r="F145" s="2"/>
      <c r="G145" s="2" t="s">
        <v>277</v>
      </c>
      <c r="H145" s="2"/>
      <c r="I145" s="2"/>
      <c r="J145" s="2" t="s">
        <v>766</v>
      </c>
      <c r="K145" s="2" t="b">
        <f t="shared" si="0"/>
        <v>0</v>
      </c>
      <c r="L145" s="8" t="str">
        <f t="shared" si="1"/>
        <v/>
      </c>
      <c r="M145" s="2"/>
      <c r="N145" s="2" t="str">
        <f t="shared" si="2"/>
        <v>FHI</v>
      </c>
    </row>
    <row r="146" spans="1:14" ht="15.75" customHeight="1" x14ac:dyDescent="0.2">
      <c r="A146" s="2" t="s">
        <v>452</v>
      </c>
      <c r="B146" s="2" t="s">
        <v>767</v>
      </c>
      <c r="C146" s="2" t="s">
        <v>613</v>
      </c>
      <c r="D146" s="2" t="s">
        <v>768</v>
      </c>
      <c r="E146" s="2" t="s">
        <v>769</v>
      </c>
      <c r="F146" s="2"/>
      <c r="G146" s="2" t="s">
        <v>278</v>
      </c>
      <c r="H146" s="2"/>
      <c r="I146" s="2"/>
      <c r="J146" s="2" t="s">
        <v>770</v>
      </c>
      <c r="K146" s="2" t="b">
        <f t="shared" si="0"/>
        <v>0</v>
      </c>
      <c r="L146" s="8" t="str">
        <f t="shared" si="1"/>
        <v/>
      </c>
      <c r="M146" s="2"/>
      <c r="N146" s="2" t="str">
        <f t="shared" si="2"/>
        <v>FHI</v>
      </c>
    </row>
    <row r="147" spans="1:14" ht="15.75" customHeight="1" x14ac:dyDescent="0.2">
      <c r="A147" s="2"/>
      <c r="B147" s="2"/>
      <c r="C147" s="2"/>
      <c r="D147" s="2"/>
      <c r="E147" s="2"/>
      <c r="F147" s="2"/>
      <c r="G147" s="2" t="s">
        <v>279</v>
      </c>
      <c r="H147" s="2"/>
      <c r="I147" s="2"/>
      <c r="J147" s="2" t="s">
        <v>771</v>
      </c>
      <c r="K147" s="2" t="b">
        <f t="shared" si="0"/>
        <v>0</v>
      </c>
      <c r="L147" s="8" t="str">
        <f t="shared" si="1"/>
        <v/>
      </c>
      <c r="M147" s="2"/>
      <c r="N147" s="2" t="str">
        <f t="shared" si="2"/>
        <v>FHI</v>
      </c>
    </row>
    <row r="148" spans="1:14" ht="15.75" customHeight="1" x14ac:dyDescent="0.2">
      <c r="A148" s="2"/>
      <c r="B148" s="2"/>
      <c r="C148" s="2"/>
      <c r="D148" s="2"/>
      <c r="E148" s="2"/>
      <c r="F148" s="2"/>
      <c r="G148" s="2" t="s">
        <v>280</v>
      </c>
      <c r="H148" s="2"/>
      <c r="I148" s="2"/>
      <c r="J148" s="2" t="s">
        <v>772</v>
      </c>
      <c r="K148" s="2" t="b">
        <f t="shared" si="0"/>
        <v>0</v>
      </c>
      <c r="L148" s="8" t="str">
        <f t="shared" si="1"/>
        <v/>
      </c>
      <c r="M148" s="2"/>
      <c r="N148" s="2" t="str">
        <f t="shared" si="2"/>
        <v>FHI</v>
      </c>
    </row>
    <row r="149" spans="1:14" ht="15.75" customHeight="1" x14ac:dyDescent="0.2">
      <c r="A149" s="2"/>
      <c r="B149" s="2"/>
      <c r="C149" s="2"/>
      <c r="D149" s="2"/>
      <c r="E149" s="2"/>
      <c r="F149" s="2"/>
      <c r="G149" s="2" t="s">
        <v>281</v>
      </c>
      <c r="H149" s="2"/>
      <c r="I149" s="2"/>
      <c r="J149" s="2" t="s">
        <v>773</v>
      </c>
      <c r="K149" s="2" t="b">
        <f t="shared" si="0"/>
        <v>0</v>
      </c>
      <c r="L149" s="8" t="str">
        <f t="shared" si="1"/>
        <v/>
      </c>
      <c r="M149" s="2"/>
      <c r="N149" s="2" t="str">
        <f t="shared" si="2"/>
        <v>FHI</v>
      </c>
    </row>
    <row r="150" spans="1:14" ht="15.75" customHeight="1" x14ac:dyDescent="0.2">
      <c r="A150" s="2"/>
      <c r="B150" s="2"/>
      <c r="C150" s="2"/>
      <c r="D150" s="2"/>
      <c r="E150" s="2"/>
      <c r="F150" s="2"/>
      <c r="G150" s="2" t="s">
        <v>227</v>
      </c>
      <c r="H150" s="2"/>
      <c r="I150" s="2"/>
      <c r="J150" s="2" t="s">
        <v>774</v>
      </c>
      <c r="K150" s="2" t="b">
        <f t="shared" si="0"/>
        <v>0</v>
      </c>
      <c r="L150" s="8" t="str">
        <f t="shared" si="1"/>
        <v/>
      </c>
      <c r="M150" s="2"/>
      <c r="N150" s="2" t="str">
        <f t="shared" si="2"/>
        <v>FHI</v>
      </c>
    </row>
    <row r="151" spans="1:14" ht="15.75" customHeight="1" x14ac:dyDescent="0.2">
      <c r="A151" s="2"/>
      <c r="B151" s="2"/>
      <c r="C151" s="2"/>
      <c r="D151" s="2"/>
      <c r="E151" s="2"/>
      <c r="F151" s="2"/>
      <c r="G151" s="2" t="s">
        <v>282</v>
      </c>
      <c r="H151" s="2"/>
      <c r="I151" s="2"/>
      <c r="J151" s="2" t="s">
        <v>775</v>
      </c>
      <c r="K151" s="2" t="b">
        <f t="shared" si="0"/>
        <v>0</v>
      </c>
      <c r="L151" s="8" t="str">
        <f t="shared" si="1"/>
        <v/>
      </c>
      <c r="M151" s="2"/>
      <c r="N151" s="2" t="str">
        <f t="shared" si="2"/>
        <v>FHI</v>
      </c>
    </row>
    <row r="152" spans="1:14" ht="15.75" customHeight="1" x14ac:dyDescent="0.2">
      <c r="A152" s="2"/>
      <c r="B152" s="2"/>
      <c r="C152" s="2"/>
      <c r="D152" s="2"/>
      <c r="E152" s="2"/>
      <c r="F152" s="2"/>
      <c r="G152" s="2" t="s">
        <v>283</v>
      </c>
      <c r="H152" s="2"/>
      <c r="I152" s="2"/>
      <c r="J152" s="2" t="s">
        <v>776</v>
      </c>
      <c r="K152" s="2" t="b">
        <f t="shared" si="0"/>
        <v>0</v>
      </c>
      <c r="L152" s="8" t="str">
        <f t="shared" si="1"/>
        <v/>
      </c>
      <c r="M152" s="2"/>
      <c r="N152" s="2" t="str">
        <f t="shared" si="2"/>
        <v>FHI</v>
      </c>
    </row>
    <row r="153" spans="1:14" ht="15.75" customHeight="1" x14ac:dyDescent="0.2">
      <c r="A153" s="2"/>
      <c r="B153" s="2"/>
      <c r="C153" s="2"/>
      <c r="D153" s="2"/>
      <c r="E153" s="2"/>
      <c r="F153" s="2"/>
      <c r="G153" s="2" t="s">
        <v>151</v>
      </c>
      <c r="H153" s="2"/>
      <c r="I153" s="2"/>
      <c r="J153" s="2" t="s">
        <v>777</v>
      </c>
      <c r="K153" s="2" t="b">
        <f t="shared" si="0"/>
        <v>0</v>
      </c>
      <c r="L153" s="8" t="str">
        <f t="shared" si="1"/>
        <v/>
      </c>
      <c r="M153" s="2"/>
      <c r="N153" s="2" t="str">
        <f t="shared" si="2"/>
        <v>FHI</v>
      </c>
    </row>
    <row r="154" spans="1:14" ht="15.75" customHeight="1" x14ac:dyDescent="0.2">
      <c r="A154" s="2"/>
      <c r="B154" s="2"/>
      <c r="C154" s="2"/>
      <c r="D154" s="2"/>
      <c r="E154" s="2"/>
      <c r="F154" s="2"/>
      <c r="G154" s="2" t="s">
        <v>284</v>
      </c>
      <c r="H154" s="2"/>
      <c r="I154" s="2"/>
      <c r="J154" s="2" t="s">
        <v>778</v>
      </c>
      <c r="K154" s="2" t="b">
        <f t="shared" si="0"/>
        <v>0</v>
      </c>
      <c r="L154" s="8" t="str">
        <f t="shared" si="1"/>
        <v/>
      </c>
      <c r="M154" s="2"/>
      <c r="N154" s="2" t="str">
        <f t="shared" si="2"/>
        <v>FHI</v>
      </c>
    </row>
    <row r="155" spans="1:14" ht="15.75" customHeight="1" x14ac:dyDescent="0.2">
      <c r="A155" s="2"/>
      <c r="B155" s="2"/>
      <c r="C155" s="2"/>
      <c r="D155" s="2"/>
      <c r="E155" s="2"/>
      <c r="F155" s="2"/>
      <c r="G155" s="2" t="s">
        <v>285</v>
      </c>
      <c r="H155" s="2"/>
      <c r="I155" s="2"/>
      <c r="J155" s="2" t="s">
        <v>779</v>
      </c>
      <c r="K155" s="2" t="b">
        <f t="shared" si="0"/>
        <v>0</v>
      </c>
      <c r="L155" s="8" t="str">
        <f t="shared" si="1"/>
        <v/>
      </c>
      <c r="M155" s="2"/>
      <c r="N155" s="2" t="str">
        <f t="shared" si="2"/>
        <v>FHI</v>
      </c>
    </row>
    <row r="156" spans="1:14" ht="15.75" customHeight="1" x14ac:dyDescent="0.2">
      <c r="A156" s="2"/>
      <c r="B156" s="2"/>
      <c r="C156" s="2"/>
      <c r="D156" s="2"/>
      <c r="E156" s="2"/>
      <c r="F156" s="2"/>
      <c r="G156" s="2" t="s">
        <v>286</v>
      </c>
      <c r="H156" s="2"/>
      <c r="I156" s="2"/>
      <c r="J156" s="2" t="s">
        <v>780</v>
      </c>
      <c r="K156" s="2" t="b">
        <f t="shared" si="0"/>
        <v>0</v>
      </c>
      <c r="L156" s="8" t="str">
        <f t="shared" si="1"/>
        <v/>
      </c>
      <c r="M156" s="2"/>
      <c r="N156" s="2" t="str">
        <f t="shared" si="2"/>
        <v>FHI</v>
      </c>
    </row>
    <row r="157" spans="1:14" ht="15.75" customHeight="1" x14ac:dyDescent="0.2">
      <c r="A157" s="2"/>
      <c r="B157" s="2"/>
      <c r="C157" s="2"/>
      <c r="D157" s="2"/>
      <c r="E157" s="2"/>
      <c r="F157" s="2"/>
      <c r="G157" s="2" t="s">
        <v>287</v>
      </c>
      <c r="H157" s="2"/>
      <c r="I157" s="2"/>
      <c r="J157" s="2" t="s">
        <v>781</v>
      </c>
      <c r="K157" s="2" t="b">
        <f t="shared" si="0"/>
        <v>0</v>
      </c>
      <c r="L157" s="8" t="str">
        <f t="shared" si="1"/>
        <v/>
      </c>
      <c r="M157" s="2"/>
      <c r="N157" s="2" t="str">
        <f t="shared" si="2"/>
        <v>FHI</v>
      </c>
    </row>
    <row r="158" spans="1:14" ht="15.75" customHeight="1" x14ac:dyDescent="0.2">
      <c r="A158" s="2"/>
      <c r="B158" s="2"/>
      <c r="C158" s="2"/>
      <c r="D158" s="2"/>
      <c r="E158" s="2"/>
      <c r="F158" s="2"/>
      <c r="G158" s="2" t="s">
        <v>288</v>
      </c>
      <c r="H158" s="2"/>
      <c r="I158" s="2"/>
      <c r="J158" s="2" t="s">
        <v>782</v>
      </c>
      <c r="K158" s="2" t="b">
        <f t="shared" si="0"/>
        <v>0</v>
      </c>
      <c r="L158" s="8" t="str">
        <f t="shared" si="1"/>
        <v/>
      </c>
      <c r="M158" s="2"/>
      <c r="N158" s="2" t="str">
        <f t="shared" si="2"/>
        <v>FHI</v>
      </c>
    </row>
    <row r="159" spans="1:14" ht="15.75" customHeight="1" x14ac:dyDescent="0.2">
      <c r="A159" s="2"/>
      <c r="B159" s="2"/>
      <c r="C159" s="2"/>
      <c r="D159" s="2"/>
      <c r="E159" s="2"/>
      <c r="F159" s="2"/>
      <c r="G159" s="2" t="s">
        <v>289</v>
      </c>
      <c r="H159" s="2"/>
      <c r="I159" s="2"/>
      <c r="J159" s="2" t="s">
        <v>783</v>
      </c>
      <c r="K159" s="2" t="b">
        <f t="shared" si="0"/>
        <v>0</v>
      </c>
      <c r="L159" s="8" t="str">
        <f t="shared" si="1"/>
        <v/>
      </c>
      <c r="M159" s="2"/>
      <c r="N159" s="2" t="str">
        <f t="shared" si="2"/>
        <v>FHI</v>
      </c>
    </row>
    <row r="160" spans="1:14" ht="15.75" customHeight="1" x14ac:dyDescent="0.2">
      <c r="A160" s="2"/>
      <c r="B160" s="2"/>
      <c r="C160" s="2"/>
      <c r="D160" s="2"/>
      <c r="E160" s="2"/>
      <c r="F160" s="2"/>
      <c r="G160" s="2" t="s">
        <v>290</v>
      </c>
      <c r="H160" s="2"/>
      <c r="I160" s="2"/>
      <c r="J160" s="2" t="s">
        <v>784</v>
      </c>
      <c r="K160" s="2" t="b">
        <f t="shared" si="0"/>
        <v>0</v>
      </c>
      <c r="L160" s="8" t="str">
        <f t="shared" si="1"/>
        <v/>
      </c>
      <c r="M160" s="2"/>
      <c r="N160" s="2" t="str">
        <f t="shared" si="2"/>
        <v>FHI</v>
      </c>
    </row>
    <row r="161" spans="1:14" ht="15.75" customHeight="1" x14ac:dyDescent="0.2">
      <c r="A161" s="2"/>
      <c r="B161" s="2"/>
      <c r="C161" s="2"/>
      <c r="D161" s="2"/>
      <c r="E161" s="2"/>
      <c r="F161" s="2"/>
      <c r="G161" s="2" t="s">
        <v>291</v>
      </c>
      <c r="H161" s="2"/>
      <c r="I161" s="2"/>
      <c r="J161" s="2" t="s">
        <v>785</v>
      </c>
      <c r="K161" s="2" t="b">
        <f t="shared" si="0"/>
        <v>0</v>
      </c>
      <c r="L161" s="8" t="str">
        <f t="shared" si="1"/>
        <v/>
      </c>
      <c r="M161" s="2"/>
      <c r="N161" s="2" t="str">
        <f t="shared" si="2"/>
        <v>FHI</v>
      </c>
    </row>
    <row r="162" spans="1:14" ht="15.75" customHeight="1" x14ac:dyDescent="0.2">
      <c r="A162" s="2"/>
      <c r="B162" s="2"/>
      <c r="C162" s="2"/>
      <c r="D162" s="2"/>
      <c r="E162" s="2"/>
      <c r="F162" s="2"/>
      <c r="G162" s="2" t="s">
        <v>292</v>
      </c>
      <c r="H162" s="2"/>
      <c r="I162" s="2"/>
      <c r="J162" s="2" t="s">
        <v>786</v>
      </c>
      <c r="K162" s="2" t="b">
        <f t="shared" si="0"/>
        <v>0</v>
      </c>
      <c r="L162" s="8" t="str">
        <f t="shared" si="1"/>
        <v/>
      </c>
      <c r="M162" s="2"/>
      <c r="N162" s="2" t="str">
        <f t="shared" si="2"/>
        <v>FHI</v>
      </c>
    </row>
    <row r="163" spans="1:14" ht="15.75" customHeight="1" x14ac:dyDescent="0.2">
      <c r="A163" s="2"/>
      <c r="B163" s="2"/>
      <c r="C163" s="2"/>
      <c r="D163" s="2"/>
      <c r="E163" s="2"/>
      <c r="F163" s="2"/>
      <c r="G163" s="2" t="s">
        <v>293</v>
      </c>
      <c r="H163" s="2"/>
      <c r="I163" s="2"/>
      <c r="J163" s="2" t="s">
        <v>787</v>
      </c>
      <c r="K163" s="2" t="b">
        <f t="shared" si="0"/>
        <v>0</v>
      </c>
      <c r="L163" s="8" t="str">
        <f t="shared" si="1"/>
        <v/>
      </c>
      <c r="M163" s="2"/>
      <c r="N163" s="2" t="str">
        <f t="shared" si="2"/>
        <v>FHI</v>
      </c>
    </row>
    <row r="164" spans="1:14" ht="15.75" customHeight="1" x14ac:dyDescent="0.2">
      <c r="A164" s="2"/>
      <c r="B164" s="2"/>
      <c r="C164" s="2"/>
      <c r="D164" s="2"/>
      <c r="E164" s="2"/>
      <c r="F164" s="2"/>
      <c r="G164" s="2" t="s">
        <v>294</v>
      </c>
      <c r="H164" s="2"/>
      <c r="I164" s="2"/>
      <c r="J164" s="2" t="s">
        <v>788</v>
      </c>
      <c r="K164" s="2" t="b">
        <f t="shared" si="0"/>
        <v>0</v>
      </c>
      <c r="L164" s="8" t="str">
        <f t="shared" si="1"/>
        <v/>
      </c>
      <c r="M164" s="2"/>
      <c r="N164" s="2" t="str">
        <f t="shared" si="2"/>
        <v>FHI</v>
      </c>
    </row>
    <row r="165" spans="1:14" ht="15.75" customHeight="1" x14ac:dyDescent="0.2">
      <c r="A165" s="2" t="s">
        <v>459</v>
      </c>
      <c r="B165" s="2" t="s">
        <v>109</v>
      </c>
      <c r="C165" s="2" t="s">
        <v>789</v>
      </c>
      <c r="D165" s="2" t="s">
        <v>672</v>
      </c>
      <c r="E165" s="2" t="s">
        <v>672</v>
      </c>
      <c r="F165" s="2"/>
      <c r="G165" s="2" t="s">
        <v>362</v>
      </c>
      <c r="H165" s="2"/>
      <c r="I165" s="2"/>
      <c r="J165" s="2" t="s">
        <v>790</v>
      </c>
      <c r="K165" s="2" t="b">
        <f t="shared" si="0"/>
        <v>0</v>
      </c>
      <c r="L165" s="8" t="str">
        <f t="shared" si="1"/>
        <v/>
      </c>
      <c r="M165" s="2"/>
      <c r="N165" s="2" t="str">
        <f t="shared" si="2"/>
        <v>FHI</v>
      </c>
    </row>
    <row r="166" spans="1:14" ht="15.75" customHeight="1" x14ac:dyDescent="0.2">
      <c r="A166" s="2" t="s">
        <v>459</v>
      </c>
      <c r="B166" s="2" t="s">
        <v>203</v>
      </c>
      <c r="C166" s="2" t="s">
        <v>791</v>
      </c>
      <c r="D166" s="2" t="s">
        <v>672</v>
      </c>
      <c r="E166" s="2" t="s">
        <v>672</v>
      </c>
      <c r="F166" s="2"/>
      <c r="G166" s="2" t="s">
        <v>363</v>
      </c>
      <c r="H166" s="2"/>
      <c r="I166" s="2"/>
      <c r="J166" s="2" t="s">
        <v>792</v>
      </c>
      <c r="K166" s="2" t="b">
        <f t="shared" si="0"/>
        <v>0</v>
      </c>
      <c r="L166" s="8" t="str">
        <f t="shared" si="1"/>
        <v/>
      </c>
      <c r="M166" s="2"/>
      <c r="N166" s="2" t="str">
        <f t="shared" si="2"/>
        <v>FHI</v>
      </c>
    </row>
    <row r="167" spans="1:14" ht="15.75" customHeight="1" x14ac:dyDescent="0.2">
      <c r="A167" s="2" t="s">
        <v>459</v>
      </c>
      <c r="B167" s="2" t="s">
        <v>351</v>
      </c>
      <c r="C167" s="2" t="s">
        <v>793</v>
      </c>
      <c r="D167" s="2" t="s">
        <v>794</v>
      </c>
      <c r="E167" s="2" t="s">
        <v>795</v>
      </c>
      <c r="F167" s="2"/>
      <c r="G167" s="2" t="s">
        <v>364</v>
      </c>
      <c r="H167" s="2"/>
      <c r="I167" s="2"/>
      <c r="J167" s="2" t="s">
        <v>796</v>
      </c>
      <c r="K167" s="2" t="b">
        <f t="shared" si="0"/>
        <v>0</v>
      </c>
      <c r="L167" s="8" t="str">
        <f t="shared" si="1"/>
        <v/>
      </c>
      <c r="M167" s="2"/>
      <c r="N167" s="2" t="str">
        <f t="shared" si="2"/>
        <v>FHI</v>
      </c>
    </row>
    <row r="168" spans="1:14" ht="15.75" customHeight="1" x14ac:dyDescent="0.2">
      <c r="A168" s="2" t="s">
        <v>459</v>
      </c>
      <c r="B168" s="2" t="s">
        <v>191</v>
      </c>
      <c r="C168" s="2" t="s">
        <v>797</v>
      </c>
      <c r="D168" s="2" t="s">
        <v>798</v>
      </c>
      <c r="E168" s="2" t="s">
        <v>799</v>
      </c>
      <c r="F168" s="2"/>
      <c r="G168" s="2" t="s">
        <v>365</v>
      </c>
      <c r="H168" s="2"/>
      <c r="I168" s="2"/>
      <c r="J168" s="2" t="s">
        <v>800</v>
      </c>
      <c r="K168" s="2" t="b">
        <f t="shared" si="0"/>
        <v>0</v>
      </c>
      <c r="L168" s="8" t="str">
        <f t="shared" si="1"/>
        <v/>
      </c>
      <c r="M168" s="2"/>
      <c r="N168" s="2" t="str">
        <f t="shared" si="2"/>
        <v>FHI</v>
      </c>
    </row>
    <row r="169" spans="1:14" ht="15.75" customHeight="1" x14ac:dyDescent="0.2">
      <c r="A169" s="2" t="s">
        <v>459</v>
      </c>
      <c r="B169" s="2" t="s">
        <v>128</v>
      </c>
      <c r="C169" s="2" t="s">
        <v>801</v>
      </c>
      <c r="D169" s="2" t="s">
        <v>526</v>
      </c>
      <c r="E169" s="2" t="s">
        <v>527</v>
      </c>
      <c r="F169" s="2"/>
      <c r="G169" s="2" t="s">
        <v>366</v>
      </c>
      <c r="H169" s="2"/>
      <c r="I169" s="2"/>
      <c r="J169" s="2" t="s">
        <v>802</v>
      </c>
      <c r="K169" s="2" t="b">
        <f t="shared" si="0"/>
        <v>0</v>
      </c>
      <c r="L169" s="8" t="str">
        <f t="shared" si="1"/>
        <v/>
      </c>
      <c r="M169" s="2"/>
      <c r="N169" s="2" t="str">
        <f t="shared" si="2"/>
        <v>FHI</v>
      </c>
    </row>
    <row r="170" spans="1:14" ht="15.75" customHeight="1" x14ac:dyDescent="0.2">
      <c r="A170" s="2" t="s">
        <v>452</v>
      </c>
      <c r="B170" s="2" t="s">
        <v>20</v>
      </c>
      <c r="C170" s="2" t="s">
        <v>755</v>
      </c>
      <c r="D170" s="2" t="s">
        <v>756</v>
      </c>
      <c r="E170" s="2" t="s">
        <v>746</v>
      </c>
      <c r="F170" s="2"/>
      <c r="G170" s="2" t="s">
        <v>367</v>
      </c>
      <c r="H170" s="2"/>
      <c r="I170" s="2"/>
      <c r="J170" s="2" t="s">
        <v>803</v>
      </c>
      <c r="K170" s="2" t="b">
        <f t="shared" si="0"/>
        <v>0</v>
      </c>
      <c r="L170" s="8" t="str">
        <f t="shared" si="1"/>
        <v/>
      </c>
      <c r="M170" s="2"/>
      <c r="N170" s="2" t="str">
        <f t="shared" si="2"/>
        <v>FHI</v>
      </c>
    </row>
    <row r="171" spans="1:14" ht="15.75" customHeight="1" x14ac:dyDescent="0.2">
      <c r="A171" s="2" t="s">
        <v>452</v>
      </c>
      <c r="B171" s="2" t="s">
        <v>107</v>
      </c>
      <c r="C171" s="2" t="s">
        <v>804</v>
      </c>
      <c r="D171" s="2" t="s">
        <v>805</v>
      </c>
      <c r="E171" s="2" t="s">
        <v>746</v>
      </c>
      <c r="F171" s="2"/>
      <c r="G171" s="2" t="s">
        <v>368</v>
      </c>
      <c r="H171" s="2"/>
      <c r="I171" s="2"/>
      <c r="J171" s="2" t="s">
        <v>806</v>
      </c>
      <c r="K171" s="2" t="b">
        <f t="shared" si="0"/>
        <v>0</v>
      </c>
      <c r="L171" s="8" t="str">
        <f t="shared" si="1"/>
        <v/>
      </c>
      <c r="M171" s="2"/>
      <c r="N171" s="2" t="str">
        <f t="shared" si="2"/>
        <v>FHI</v>
      </c>
    </row>
    <row r="172" spans="1:14" ht="15.75" customHeight="1" x14ac:dyDescent="0.2">
      <c r="A172" s="2" t="s">
        <v>452</v>
      </c>
      <c r="B172" s="2" t="s">
        <v>14</v>
      </c>
      <c r="C172" s="2" t="s">
        <v>758</v>
      </c>
      <c r="D172" s="2" t="s">
        <v>759</v>
      </c>
      <c r="E172" s="2" t="s">
        <v>746</v>
      </c>
      <c r="F172" s="2"/>
      <c r="G172" s="2" t="s">
        <v>369</v>
      </c>
      <c r="H172" s="2"/>
      <c r="I172" s="2"/>
      <c r="J172" s="2" t="s">
        <v>807</v>
      </c>
      <c r="K172" s="2" t="b">
        <f t="shared" si="0"/>
        <v>0</v>
      </c>
      <c r="L172" s="8" t="str">
        <f t="shared" si="1"/>
        <v/>
      </c>
      <c r="M172" s="2"/>
      <c r="N172" s="2" t="str">
        <f t="shared" si="2"/>
        <v>FHI</v>
      </c>
    </row>
    <row r="173" spans="1:14" ht="15.75" customHeight="1" x14ac:dyDescent="0.2">
      <c r="A173" s="2" t="s">
        <v>452</v>
      </c>
      <c r="B173" s="2" t="s">
        <v>18</v>
      </c>
      <c r="C173" s="2" t="s">
        <v>808</v>
      </c>
      <c r="D173" s="2" t="s">
        <v>759</v>
      </c>
      <c r="E173" s="2" t="s">
        <v>746</v>
      </c>
      <c r="F173" s="2"/>
      <c r="G173" s="2" t="s">
        <v>370</v>
      </c>
      <c r="H173" s="2"/>
      <c r="I173" s="2"/>
      <c r="J173" s="2" t="s">
        <v>809</v>
      </c>
      <c r="K173" s="2" t="b">
        <f t="shared" si="0"/>
        <v>0</v>
      </c>
      <c r="L173" s="8" t="str">
        <f t="shared" si="1"/>
        <v/>
      </c>
      <c r="M173" s="2"/>
      <c r="N173" s="2" t="str">
        <f t="shared" si="2"/>
        <v>FHI</v>
      </c>
    </row>
    <row r="174" spans="1:14" ht="15.75" customHeight="1" x14ac:dyDescent="0.2">
      <c r="A174" s="2" t="s">
        <v>452</v>
      </c>
      <c r="B174" s="2" t="s">
        <v>810</v>
      </c>
      <c r="C174" s="2" t="s">
        <v>749</v>
      </c>
      <c r="D174" s="2" t="s">
        <v>750</v>
      </c>
      <c r="E174" s="2" t="s">
        <v>746</v>
      </c>
      <c r="F174" s="2"/>
      <c r="G174" s="2" t="s">
        <v>371</v>
      </c>
      <c r="H174" s="2"/>
      <c r="I174" s="2"/>
      <c r="J174" s="2" t="s">
        <v>811</v>
      </c>
      <c r="K174" s="2" t="b">
        <f t="shared" si="0"/>
        <v>0</v>
      </c>
      <c r="L174" s="8" t="str">
        <f t="shared" si="1"/>
        <v/>
      </c>
      <c r="M174" s="2"/>
      <c r="N174" s="2" t="str">
        <f t="shared" si="2"/>
        <v>FHI</v>
      </c>
    </row>
    <row r="175" spans="1:14" ht="15.75" customHeight="1" x14ac:dyDescent="0.2">
      <c r="A175" s="2" t="s">
        <v>452</v>
      </c>
      <c r="B175" s="2" t="s">
        <v>812</v>
      </c>
      <c r="C175" s="2" t="s">
        <v>473</v>
      </c>
      <c r="D175" s="2" t="s">
        <v>813</v>
      </c>
      <c r="E175" s="2" t="s">
        <v>746</v>
      </c>
      <c r="F175" s="2"/>
      <c r="G175" s="2" t="s">
        <v>372</v>
      </c>
      <c r="H175" s="2"/>
      <c r="I175" s="2"/>
      <c r="J175" s="2" t="s">
        <v>814</v>
      </c>
      <c r="K175" s="2" t="b">
        <f t="shared" si="0"/>
        <v>0</v>
      </c>
      <c r="L175" s="8" t="str">
        <f t="shared" si="1"/>
        <v/>
      </c>
      <c r="M175" s="2"/>
      <c r="N175" s="2" t="str">
        <f t="shared" si="2"/>
        <v>FHI</v>
      </c>
    </row>
    <row r="176" spans="1:14" ht="15.75" customHeight="1" x14ac:dyDescent="0.2">
      <c r="A176" s="2" t="s">
        <v>452</v>
      </c>
      <c r="B176" s="2" t="s">
        <v>815</v>
      </c>
      <c r="C176" s="2" t="s">
        <v>755</v>
      </c>
      <c r="D176" s="2" t="s">
        <v>756</v>
      </c>
      <c r="E176" s="2" t="s">
        <v>746</v>
      </c>
      <c r="F176" s="2"/>
      <c r="G176" s="2" t="s">
        <v>373</v>
      </c>
      <c r="H176" s="2"/>
      <c r="I176" s="2"/>
      <c r="J176" s="2" t="s">
        <v>816</v>
      </c>
      <c r="K176" s="2" t="b">
        <f t="shared" si="0"/>
        <v>0</v>
      </c>
      <c r="L176" s="8" t="str">
        <f t="shared" si="1"/>
        <v/>
      </c>
      <c r="M176" s="2"/>
      <c r="N176" s="2" t="str">
        <f t="shared" si="2"/>
        <v>FHI</v>
      </c>
    </row>
    <row r="177" spans="1:14" ht="15.75" customHeight="1" x14ac:dyDescent="0.2">
      <c r="A177" s="2" t="s">
        <v>452</v>
      </c>
      <c r="B177" s="2" t="s">
        <v>120</v>
      </c>
      <c r="C177" s="2" t="s">
        <v>749</v>
      </c>
      <c r="D177" s="2" t="s">
        <v>750</v>
      </c>
      <c r="E177" s="2" t="s">
        <v>746</v>
      </c>
      <c r="F177" s="2"/>
      <c r="G177" s="2" t="s">
        <v>374</v>
      </c>
      <c r="H177" s="2"/>
      <c r="I177" s="2"/>
      <c r="J177" s="2" t="s">
        <v>817</v>
      </c>
      <c r="K177" s="2" t="b">
        <f t="shared" si="0"/>
        <v>0</v>
      </c>
      <c r="L177" s="8" t="str">
        <f t="shared" si="1"/>
        <v/>
      </c>
      <c r="M177" s="2"/>
      <c r="N177" s="2" t="str">
        <f t="shared" si="2"/>
        <v>FHI</v>
      </c>
    </row>
    <row r="178" spans="1:14" ht="15.75" customHeight="1" x14ac:dyDescent="0.2">
      <c r="A178" s="2" t="s">
        <v>459</v>
      </c>
      <c r="B178" s="2" t="s">
        <v>40</v>
      </c>
      <c r="C178" s="2" t="s">
        <v>818</v>
      </c>
      <c r="D178" s="2" t="s">
        <v>761</v>
      </c>
      <c r="E178" s="2" t="s">
        <v>746</v>
      </c>
      <c r="F178" s="2"/>
      <c r="G178" s="2" t="s">
        <v>375</v>
      </c>
      <c r="H178" s="2"/>
      <c r="I178" s="2"/>
      <c r="J178" s="2"/>
      <c r="K178" s="2" t="b">
        <f t="shared" si="0"/>
        <v>0</v>
      </c>
      <c r="L178" s="8" t="str">
        <f t="shared" si="1"/>
        <v/>
      </c>
      <c r="M178" s="2"/>
      <c r="N178" s="2" t="str">
        <f t="shared" si="2"/>
        <v>FHI</v>
      </c>
    </row>
    <row r="179" spans="1:14" ht="15.75" customHeight="1" x14ac:dyDescent="0.2">
      <c r="A179" s="2" t="s">
        <v>459</v>
      </c>
      <c r="B179" s="2" t="s">
        <v>269</v>
      </c>
      <c r="C179" s="2" t="s">
        <v>819</v>
      </c>
      <c r="D179" s="2" t="s">
        <v>761</v>
      </c>
      <c r="E179" s="2" t="s">
        <v>746</v>
      </c>
      <c r="F179" s="2"/>
      <c r="G179" s="2" t="s">
        <v>376</v>
      </c>
      <c r="H179" s="2"/>
      <c r="I179" s="2"/>
      <c r="J179" s="2"/>
      <c r="K179" s="2" t="b">
        <f t="shared" si="0"/>
        <v>0</v>
      </c>
      <c r="L179" s="8" t="str">
        <f t="shared" si="1"/>
        <v/>
      </c>
      <c r="M179" s="2"/>
      <c r="N179" s="2" t="str">
        <f t="shared" si="2"/>
        <v>FHI</v>
      </c>
    </row>
    <row r="180" spans="1:14" ht="15.75" customHeight="1" x14ac:dyDescent="0.2">
      <c r="A180" s="2" t="s">
        <v>452</v>
      </c>
      <c r="B180" s="2" t="s">
        <v>820</v>
      </c>
      <c r="C180" s="2" t="s">
        <v>821</v>
      </c>
      <c r="D180" s="2" t="s">
        <v>822</v>
      </c>
      <c r="E180" s="2" t="s">
        <v>823</v>
      </c>
      <c r="F180" s="2"/>
      <c r="G180" s="2" t="s">
        <v>377</v>
      </c>
      <c r="H180" s="2"/>
      <c r="I180" s="2"/>
      <c r="J180" s="2"/>
      <c r="K180" s="2" t="b">
        <f t="shared" si="0"/>
        <v>0</v>
      </c>
      <c r="L180" s="8" t="str">
        <f t="shared" si="1"/>
        <v/>
      </c>
      <c r="M180" s="2"/>
      <c r="N180" s="2" t="str">
        <f t="shared" si="2"/>
        <v>FHI</v>
      </c>
    </row>
    <row r="181" spans="1:14" ht="15.75" customHeight="1" x14ac:dyDescent="0.2">
      <c r="A181" s="2" t="s">
        <v>459</v>
      </c>
      <c r="B181" s="2" t="s">
        <v>77</v>
      </c>
      <c r="C181" s="2" t="s">
        <v>824</v>
      </c>
      <c r="D181" s="2" t="s">
        <v>764</v>
      </c>
      <c r="E181" s="2" t="s">
        <v>765</v>
      </c>
      <c r="F181" s="2"/>
      <c r="G181" s="2" t="s">
        <v>378</v>
      </c>
      <c r="H181" s="2"/>
      <c r="I181" s="2"/>
      <c r="J181" s="2"/>
      <c r="K181" s="2" t="b">
        <f t="shared" si="0"/>
        <v>0</v>
      </c>
      <c r="L181" s="8" t="str">
        <f t="shared" si="1"/>
        <v/>
      </c>
      <c r="M181" s="2"/>
      <c r="N181" s="2" t="str">
        <f t="shared" si="2"/>
        <v>FHI</v>
      </c>
    </row>
    <row r="182" spans="1:14" ht="15.75" customHeight="1" x14ac:dyDescent="0.2">
      <c r="A182" s="2" t="s">
        <v>459</v>
      </c>
      <c r="B182" s="2" t="s">
        <v>321</v>
      </c>
      <c r="C182" s="2" t="s">
        <v>763</v>
      </c>
      <c r="D182" s="2" t="s">
        <v>764</v>
      </c>
      <c r="E182" s="2" t="s">
        <v>765</v>
      </c>
      <c r="F182" s="2"/>
      <c r="G182" s="2" t="s">
        <v>379</v>
      </c>
      <c r="H182" s="2"/>
      <c r="I182" s="2"/>
      <c r="J182" s="2"/>
      <c r="K182" s="2" t="b">
        <f t="shared" si="0"/>
        <v>0</v>
      </c>
      <c r="L182" s="8" t="str">
        <f t="shared" si="1"/>
        <v/>
      </c>
      <c r="M182" s="2"/>
      <c r="N182" s="2" t="str">
        <f t="shared" si="2"/>
        <v>FHI</v>
      </c>
    </row>
    <row r="183" spans="1:14" ht="15.75" customHeight="1" x14ac:dyDescent="0.2">
      <c r="A183" s="2" t="s">
        <v>459</v>
      </c>
      <c r="B183" s="2" t="s">
        <v>345</v>
      </c>
      <c r="C183" s="2" t="s">
        <v>825</v>
      </c>
      <c r="D183" s="2" t="s">
        <v>826</v>
      </c>
      <c r="E183" s="2" t="s">
        <v>827</v>
      </c>
      <c r="F183" s="2"/>
      <c r="G183" s="2" t="s">
        <v>380</v>
      </c>
      <c r="H183" s="2"/>
      <c r="I183" s="2"/>
      <c r="J183" s="2"/>
      <c r="K183" s="2" t="b">
        <f t="shared" si="0"/>
        <v>0</v>
      </c>
      <c r="L183" s="8" t="str">
        <f t="shared" si="1"/>
        <v/>
      </c>
      <c r="M183" s="2"/>
      <c r="N183" s="2" t="str">
        <f t="shared" si="2"/>
        <v>FHI</v>
      </c>
    </row>
    <row r="184" spans="1:14" ht="15.75" customHeight="1" x14ac:dyDescent="0.2">
      <c r="A184" s="2" t="s">
        <v>452</v>
      </c>
      <c r="B184" s="2" t="s">
        <v>828</v>
      </c>
      <c r="C184" s="2" t="s">
        <v>829</v>
      </c>
      <c r="D184" s="2" t="s">
        <v>830</v>
      </c>
      <c r="E184" s="2" t="s">
        <v>769</v>
      </c>
      <c r="F184" s="2"/>
      <c r="G184" s="2" t="s">
        <v>381</v>
      </c>
      <c r="H184" s="2"/>
      <c r="I184" s="2"/>
      <c r="J184" s="2"/>
      <c r="K184" s="2" t="b">
        <f t="shared" si="0"/>
        <v>0</v>
      </c>
      <c r="L184" s="8" t="str">
        <f t="shared" si="1"/>
        <v/>
      </c>
      <c r="M184" s="2"/>
      <c r="N184" s="2" t="str">
        <f t="shared" si="2"/>
        <v>FHI</v>
      </c>
    </row>
    <row r="185" spans="1:14" ht="15.75" customHeight="1" x14ac:dyDescent="0.2">
      <c r="A185" s="2" t="s">
        <v>452</v>
      </c>
      <c r="B185" s="2" t="s">
        <v>210</v>
      </c>
      <c r="C185" s="2" t="s">
        <v>613</v>
      </c>
      <c r="D185" s="2" t="s">
        <v>768</v>
      </c>
      <c r="E185" s="2" t="s">
        <v>769</v>
      </c>
      <c r="F185" s="2"/>
      <c r="G185" s="2" t="s">
        <v>382</v>
      </c>
      <c r="H185" s="2"/>
      <c r="I185" s="2"/>
      <c r="J185" s="2"/>
      <c r="K185" s="2" t="b">
        <f t="shared" si="0"/>
        <v>0</v>
      </c>
      <c r="L185" s="8" t="str">
        <f t="shared" si="1"/>
        <v/>
      </c>
      <c r="M185" s="2"/>
      <c r="N185" s="2" t="str">
        <f t="shared" si="2"/>
        <v>FHI</v>
      </c>
    </row>
    <row r="186" spans="1:14" ht="15.75" customHeight="1" x14ac:dyDescent="0.2">
      <c r="A186" s="2" t="s">
        <v>452</v>
      </c>
      <c r="B186" s="2" t="s">
        <v>686</v>
      </c>
      <c r="C186" s="2" t="s">
        <v>831</v>
      </c>
      <c r="D186" s="2" t="s">
        <v>832</v>
      </c>
      <c r="E186" s="2" t="s">
        <v>769</v>
      </c>
      <c r="F186" s="2"/>
      <c r="G186" s="2" t="s">
        <v>383</v>
      </c>
      <c r="H186" s="2"/>
      <c r="I186" s="2"/>
      <c r="J186" s="2"/>
      <c r="K186" s="2" t="b">
        <f t="shared" si="0"/>
        <v>0</v>
      </c>
      <c r="L186" s="8" t="str">
        <f t="shared" si="1"/>
        <v/>
      </c>
      <c r="M186" s="2"/>
      <c r="N186" s="2" t="str">
        <f t="shared" si="2"/>
        <v>FHI</v>
      </c>
    </row>
    <row r="187" spans="1:14" ht="15.75" customHeight="1" x14ac:dyDescent="0.2">
      <c r="A187" s="2" t="s">
        <v>459</v>
      </c>
      <c r="B187" s="2" t="s">
        <v>56</v>
      </c>
      <c r="C187" s="2" t="s">
        <v>833</v>
      </c>
      <c r="D187" s="2" t="s">
        <v>769</v>
      </c>
      <c r="E187" s="2" t="s">
        <v>769</v>
      </c>
      <c r="F187" s="2"/>
      <c r="G187" s="2" t="s">
        <v>384</v>
      </c>
      <c r="H187" s="2"/>
      <c r="I187" s="2"/>
      <c r="J187" s="2"/>
      <c r="K187" s="2" t="b">
        <f t="shared" si="0"/>
        <v>0</v>
      </c>
      <c r="L187" s="8" t="str">
        <f t="shared" si="1"/>
        <v/>
      </c>
      <c r="M187" s="2"/>
      <c r="N187" s="2" t="str">
        <f t="shared" si="2"/>
        <v>FHI</v>
      </c>
    </row>
    <row r="188" spans="1:14" ht="15.75" customHeight="1" x14ac:dyDescent="0.2">
      <c r="A188" s="2" t="s">
        <v>459</v>
      </c>
      <c r="B188" s="2" t="s">
        <v>786</v>
      </c>
      <c r="C188" s="2"/>
      <c r="D188" s="2" t="s">
        <v>769</v>
      </c>
      <c r="E188" s="2" t="s">
        <v>769</v>
      </c>
      <c r="F188" s="2"/>
      <c r="G188" s="2" t="s">
        <v>385</v>
      </c>
      <c r="H188" s="2"/>
      <c r="I188" s="2"/>
      <c r="J188" s="2"/>
      <c r="K188" s="2" t="b">
        <f t="shared" si="0"/>
        <v>0</v>
      </c>
      <c r="L188" s="8" t="str">
        <f t="shared" si="1"/>
        <v/>
      </c>
      <c r="M188" s="2"/>
      <c r="N188" s="2" t="str">
        <f t="shared" si="2"/>
        <v>FHI</v>
      </c>
    </row>
    <row r="189" spans="1:14" ht="15.75" customHeight="1" x14ac:dyDescent="0.2">
      <c r="A189" s="2" t="s">
        <v>459</v>
      </c>
      <c r="B189" s="2" t="s">
        <v>164</v>
      </c>
      <c r="C189" s="2" t="s">
        <v>834</v>
      </c>
      <c r="D189" s="2" t="s">
        <v>769</v>
      </c>
      <c r="E189" s="2" t="s">
        <v>769</v>
      </c>
      <c r="F189" s="2"/>
      <c r="G189" s="2" t="s">
        <v>386</v>
      </c>
      <c r="H189" s="2"/>
      <c r="I189" s="2"/>
      <c r="J189" s="2"/>
      <c r="K189" s="2" t="b">
        <f t="shared" si="0"/>
        <v>0</v>
      </c>
      <c r="L189" s="8" t="str">
        <f t="shared" si="1"/>
        <v/>
      </c>
      <c r="M189" s="2"/>
      <c r="N189" s="2" t="str">
        <f t="shared" si="2"/>
        <v>FHI</v>
      </c>
    </row>
    <row r="190" spans="1:14" ht="15.75" customHeight="1" x14ac:dyDescent="0.2">
      <c r="A190" s="2" t="s">
        <v>459</v>
      </c>
      <c r="B190" s="2" t="s">
        <v>119</v>
      </c>
      <c r="C190" s="2" t="s">
        <v>835</v>
      </c>
      <c r="D190" s="2" t="s">
        <v>769</v>
      </c>
      <c r="E190" s="2" t="s">
        <v>769</v>
      </c>
      <c r="F190" s="2"/>
      <c r="G190" s="2" t="s">
        <v>387</v>
      </c>
      <c r="H190" s="2"/>
      <c r="I190" s="2"/>
      <c r="J190" s="2"/>
      <c r="K190" s="2" t="b">
        <f t="shared" si="0"/>
        <v>0</v>
      </c>
      <c r="L190" s="8" t="str">
        <f t="shared" si="1"/>
        <v/>
      </c>
      <c r="M190" s="2"/>
      <c r="N190" s="2" t="str">
        <f t="shared" si="2"/>
        <v>FHI</v>
      </c>
    </row>
    <row r="191" spans="1:14" ht="15.75" customHeight="1" x14ac:dyDescent="0.2">
      <c r="A191" s="2" t="s">
        <v>459</v>
      </c>
      <c r="B191" s="2" t="s">
        <v>353</v>
      </c>
      <c r="C191" s="2" t="s">
        <v>836</v>
      </c>
      <c r="D191" s="2" t="s">
        <v>769</v>
      </c>
      <c r="E191" s="2" t="s">
        <v>769</v>
      </c>
      <c r="F191" s="2"/>
      <c r="G191" s="2" t="s">
        <v>388</v>
      </c>
      <c r="H191" s="2"/>
      <c r="I191" s="2"/>
      <c r="J191" s="2"/>
      <c r="K191" s="2" t="b">
        <f t="shared" si="0"/>
        <v>0</v>
      </c>
      <c r="L191" s="8" t="str">
        <f t="shared" si="1"/>
        <v/>
      </c>
      <c r="M191" s="2"/>
      <c r="N191" s="2" t="str">
        <f t="shared" si="2"/>
        <v>FHI</v>
      </c>
    </row>
    <row r="192" spans="1:14" ht="15.75" customHeight="1" x14ac:dyDescent="0.2">
      <c r="A192" s="2" t="s">
        <v>459</v>
      </c>
      <c r="B192" s="2" t="s">
        <v>337</v>
      </c>
      <c r="C192" s="2" t="s">
        <v>837</v>
      </c>
      <c r="D192" s="2" t="s">
        <v>838</v>
      </c>
      <c r="E192" s="2" t="s">
        <v>839</v>
      </c>
      <c r="F192" s="2"/>
      <c r="G192" s="2" t="s">
        <v>389</v>
      </c>
      <c r="H192" s="2"/>
      <c r="I192" s="2"/>
      <c r="J192" s="2"/>
      <c r="K192" s="2" t="b">
        <f t="shared" si="0"/>
        <v>0</v>
      </c>
      <c r="L192" s="8" t="str">
        <f t="shared" si="1"/>
        <v/>
      </c>
      <c r="M192" s="2"/>
      <c r="N192" s="2" t="str">
        <f t="shared" si="2"/>
        <v>FHI</v>
      </c>
    </row>
    <row r="193" spans="1:14" ht="15.75" customHeight="1" x14ac:dyDescent="0.2">
      <c r="A193" s="2" t="s">
        <v>459</v>
      </c>
      <c r="B193" s="2" t="s">
        <v>63</v>
      </c>
      <c r="C193" s="2" t="s">
        <v>840</v>
      </c>
      <c r="D193" s="2" t="s">
        <v>794</v>
      </c>
      <c r="E193" s="2" t="s">
        <v>841</v>
      </c>
      <c r="F193" s="2"/>
      <c r="G193" s="2" t="s">
        <v>390</v>
      </c>
      <c r="H193" s="2"/>
      <c r="I193" s="2"/>
      <c r="J193" s="2"/>
      <c r="K193" s="2" t="b">
        <f t="shared" si="0"/>
        <v>0</v>
      </c>
      <c r="L193" s="8" t="str">
        <f t="shared" si="1"/>
        <v/>
      </c>
      <c r="M193" s="2"/>
      <c r="N193" s="2" t="str">
        <f t="shared" si="2"/>
        <v>FHI</v>
      </c>
    </row>
    <row r="194" spans="1:14" ht="15.75" customHeight="1" x14ac:dyDescent="0.2">
      <c r="A194" s="2" t="s">
        <v>459</v>
      </c>
      <c r="B194" s="2" t="s">
        <v>349</v>
      </c>
      <c r="C194" s="2" t="s">
        <v>842</v>
      </c>
      <c r="D194" s="2" t="s">
        <v>843</v>
      </c>
      <c r="E194" s="2" t="s">
        <v>844</v>
      </c>
      <c r="F194" s="2"/>
      <c r="G194" s="2" t="s">
        <v>391</v>
      </c>
      <c r="H194" s="2"/>
      <c r="I194" s="2"/>
      <c r="J194" s="2"/>
      <c r="K194" s="2" t="b">
        <f t="shared" si="0"/>
        <v>0</v>
      </c>
      <c r="L194" s="8" t="str">
        <f t="shared" si="1"/>
        <v/>
      </c>
      <c r="M194" s="2"/>
      <c r="N194" s="2" t="str">
        <f t="shared" si="2"/>
        <v>FHI</v>
      </c>
    </row>
    <row r="195" spans="1:14" ht="15.75" customHeight="1" x14ac:dyDescent="0.2">
      <c r="A195" s="2"/>
      <c r="B195" s="2"/>
      <c r="C195" s="2"/>
      <c r="D195" s="2"/>
      <c r="E195" s="2"/>
      <c r="F195" s="2"/>
      <c r="G195" s="2" t="s">
        <v>392</v>
      </c>
      <c r="H195" s="2"/>
      <c r="I195" s="2"/>
      <c r="J195" s="2"/>
      <c r="K195" s="2" t="b">
        <f t="shared" si="0"/>
        <v>0</v>
      </c>
      <c r="L195" s="8" t="str">
        <f t="shared" si="1"/>
        <v/>
      </c>
      <c r="M195" s="2"/>
      <c r="N195" s="2" t="str">
        <f t="shared" si="2"/>
        <v>FHI</v>
      </c>
    </row>
    <row r="196" spans="1:14" ht="15.75" customHeight="1" x14ac:dyDescent="0.2">
      <c r="A196" s="2"/>
      <c r="B196" s="2"/>
      <c r="C196" s="2"/>
      <c r="D196" s="2"/>
      <c r="E196" s="2"/>
      <c r="F196" s="2"/>
      <c r="G196" s="2" t="s">
        <v>393</v>
      </c>
      <c r="H196" s="2"/>
      <c r="I196" s="2"/>
      <c r="J196" s="2"/>
      <c r="K196" s="2" t="b">
        <f t="shared" si="0"/>
        <v>0</v>
      </c>
      <c r="L196" s="8" t="str">
        <f t="shared" si="1"/>
        <v/>
      </c>
      <c r="M196" s="2"/>
      <c r="N196" s="2" t="str">
        <f t="shared" si="2"/>
        <v>FHI</v>
      </c>
    </row>
    <row r="197" spans="1:14" ht="15.75" customHeight="1" x14ac:dyDescent="0.2">
      <c r="A197" s="2"/>
      <c r="B197" s="2"/>
      <c r="C197" s="2"/>
      <c r="D197" s="2"/>
      <c r="E197" s="2"/>
      <c r="F197" s="2"/>
      <c r="G197" s="2" t="s">
        <v>394</v>
      </c>
      <c r="H197" s="2"/>
      <c r="I197" s="2"/>
      <c r="J197" s="2"/>
      <c r="K197" s="2" t="b">
        <f t="shared" si="0"/>
        <v>0</v>
      </c>
      <c r="L197" s="8" t="str">
        <f t="shared" si="1"/>
        <v/>
      </c>
      <c r="M197" s="2"/>
      <c r="N197" s="2" t="str">
        <f t="shared" si="2"/>
        <v>FHI</v>
      </c>
    </row>
    <row r="198" spans="1:14" ht="15.75" customHeight="1" x14ac:dyDescent="0.2">
      <c r="A198" s="2"/>
      <c r="B198" s="2"/>
      <c r="C198" s="2"/>
      <c r="D198" s="2"/>
      <c r="E198" s="2"/>
      <c r="F198" s="2"/>
      <c r="G198" s="2" t="s">
        <v>395</v>
      </c>
      <c r="H198" s="2"/>
      <c r="I198" s="2"/>
      <c r="J198" s="2"/>
      <c r="K198" s="2" t="b">
        <f t="shared" si="0"/>
        <v>0</v>
      </c>
      <c r="L198" s="8" t="str">
        <f t="shared" si="1"/>
        <v/>
      </c>
      <c r="M198" s="2"/>
      <c r="N198" s="2" t="str">
        <f t="shared" si="2"/>
        <v>FHI</v>
      </c>
    </row>
    <row r="199" spans="1:14" ht="15.75" customHeight="1" x14ac:dyDescent="0.2">
      <c r="A199" s="2"/>
      <c r="B199" s="2"/>
      <c r="C199" s="2"/>
      <c r="D199" s="2"/>
      <c r="E199" s="2"/>
      <c r="F199" s="2"/>
      <c r="G199" s="2" t="s">
        <v>396</v>
      </c>
      <c r="H199" s="2"/>
      <c r="I199" s="2"/>
      <c r="J199" s="2"/>
      <c r="K199" s="2" t="b">
        <f t="shared" si="0"/>
        <v>0</v>
      </c>
      <c r="L199" s="8" t="str">
        <f t="shared" si="1"/>
        <v/>
      </c>
      <c r="M199" s="2"/>
      <c r="N199" s="2" t="str">
        <f t="shared" si="2"/>
        <v>FHI</v>
      </c>
    </row>
    <row r="200" spans="1:14" ht="15.75" customHeight="1" x14ac:dyDescent="0.2">
      <c r="A200" s="2"/>
      <c r="B200" s="2"/>
      <c r="C200" s="2"/>
      <c r="D200" s="2"/>
      <c r="E200" s="2"/>
      <c r="F200" s="2"/>
      <c r="G200" s="2" t="s">
        <v>397</v>
      </c>
      <c r="H200" s="2"/>
      <c r="I200" s="2"/>
      <c r="J200" s="2"/>
      <c r="K200" s="2" t="b">
        <f t="shared" si="0"/>
        <v>0</v>
      </c>
      <c r="L200" s="8" t="str">
        <f t="shared" si="1"/>
        <v/>
      </c>
      <c r="M200" s="2"/>
      <c r="N200" s="2" t="str">
        <f t="shared" si="2"/>
        <v>FHI</v>
      </c>
    </row>
    <row r="201" spans="1:14" ht="15.75" customHeight="1" x14ac:dyDescent="0.2">
      <c r="A201" s="2"/>
      <c r="B201" s="2"/>
      <c r="C201" s="2"/>
      <c r="D201" s="2"/>
      <c r="E201" s="2"/>
      <c r="F201" s="2"/>
      <c r="G201" s="2" t="s">
        <v>398</v>
      </c>
      <c r="H201" s="2"/>
      <c r="I201" s="2"/>
      <c r="J201" s="2"/>
      <c r="K201" s="2" t="b">
        <f t="shared" si="0"/>
        <v>0</v>
      </c>
      <c r="L201" s="8" t="str">
        <f t="shared" si="1"/>
        <v/>
      </c>
      <c r="M201" s="2"/>
      <c r="N201" s="2" t="str">
        <f t="shared" si="2"/>
        <v>FHI</v>
      </c>
    </row>
    <row r="202" spans="1:14" ht="15.75" customHeight="1" x14ac:dyDescent="0.2">
      <c r="A202" s="2"/>
      <c r="B202" s="2"/>
      <c r="C202" s="2"/>
      <c r="D202" s="2"/>
      <c r="E202" s="2"/>
      <c r="F202" s="2"/>
      <c r="G202" s="2" t="s">
        <v>399</v>
      </c>
      <c r="H202" s="2"/>
      <c r="I202" s="2"/>
      <c r="J202" s="2"/>
      <c r="K202" s="2" t="b">
        <f t="shared" si="0"/>
        <v>0</v>
      </c>
      <c r="L202" s="8" t="str">
        <f t="shared" si="1"/>
        <v/>
      </c>
      <c r="M202" s="2"/>
      <c r="N202" s="2" t="str">
        <f t="shared" si="2"/>
        <v>FHI</v>
      </c>
    </row>
    <row r="203" spans="1:14" ht="15.75" customHeight="1" x14ac:dyDescent="0.2">
      <c r="A203" s="2"/>
      <c r="B203" s="2"/>
      <c r="C203" s="2"/>
      <c r="D203" s="2"/>
      <c r="E203" s="2"/>
      <c r="F203" s="2"/>
      <c r="G203" s="2" t="s">
        <v>400</v>
      </c>
      <c r="H203" s="2"/>
      <c r="I203" s="2"/>
      <c r="J203" s="2"/>
      <c r="K203" s="2" t="b">
        <f t="shared" si="0"/>
        <v>0</v>
      </c>
      <c r="L203" s="8" t="str">
        <f t="shared" si="1"/>
        <v/>
      </c>
      <c r="M203" s="2"/>
      <c r="N203" s="2" t="str">
        <f t="shared" si="2"/>
        <v>FHI</v>
      </c>
    </row>
    <row r="204" spans="1:14" ht="15.75" customHeight="1" x14ac:dyDescent="0.2">
      <c r="A204" s="2"/>
      <c r="B204" s="2"/>
      <c r="C204" s="2"/>
      <c r="D204" s="2"/>
      <c r="E204" s="2"/>
      <c r="F204" s="2"/>
      <c r="G204" s="2" t="s">
        <v>401</v>
      </c>
      <c r="H204" s="2"/>
      <c r="I204" s="2"/>
      <c r="J204" s="2"/>
      <c r="K204" s="2" t="b">
        <f t="shared" si="0"/>
        <v>0</v>
      </c>
      <c r="L204" s="8" t="str">
        <f t="shared" si="1"/>
        <v/>
      </c>
      <c r="M204" s="2"/>
      <c r="N204" s="2" t="str">
        <f t="shared" si="2"/>
        <v>FHI</v>
      </c>
    </row>
    <row r="205" spans="1:14" ht="15.75" customHeight="1" x14ac:dyDescent="0.2">
      <c r="A205" s="2"/>
      <c r="B205" s="2"/>
      <c r="C205" s="2"/>
      <c r="D205" s="2"/>
      <c r="E205" s="2"/>
      <c r="F205" s="2"/>
      <c r="G205" s="2" t="s">
        <v>402</v>
      </c>
      <c r="H205" s="2"/>
      <c r="I205" s="2"/>
      <c r="J205" s="2"/>
      <c r="K205" s="2" t="b">
        <f t="shared" si="0"/>
        <v>0</v>
      </c>
      <c r="L205" s="8" t="str">
        <f t="shared" si="1"/>
        <v/>
      </c>
      <c r="M205" s="2"/>
      <c r="N205" s="2" t="str">
        <f t="shared" si="2"/>
        <v>FHI</v>
      </c>
    </row>
    <row r="206" spans="1:14" ht="15.75" customHeight="1" x14ac:dyDescent="0.2">
      <c r="A206" s="2"/>
      <c r="B206" s="2"/>
      <c r="C206" s="2"/>
      <c r="D206" s="2"/>
      <c r="E206" s="2"/>
      <c r="F206" s="2"/>
      <c r="G206" s="2" t="s">
        <v>403</v>
      </c>
      <c r="H206" s="2"/>
      <c r="I206" s="2"/>
      <c r="J206" s="2"/>
      <c r="K206" s="2" t="b">
        <f t="shared" si="0"/>
        <v>0</v>
      </c>
      <c r="L206" s="8" t="str">
        <f t="shared" si="1"/>
        <v/>
      </c>
      <c r="M206" s="2"/>
      <c r="N206" s="2" t="str">
        <f t="shared" si="2"/>
        <v>FHI</v>
      </c>
    </row>
    <row r="207" spans="1:14" ht="15.75" customHeight="1" x14ac:dyDescent="0.2">
      <c r="A207" s="2"/>
      <c r="B207" s="2"/>
      <c r="C207" s="2"/>
      <c r="D207" s="2"/>
      <c r="E207" s="2"/>
      <c r="F207" s="2"/>
      <c r="G207" s="2" t="s">
        <v>404</v>
      </c>
      <c r="H207" s="2"/>
      <c r="I207" s="2"/>
      <c r="J207" s="2"/>
      <c r="K207" s="2" t="b">
        <f t="shared" si="0"/>
        <v>0</v>
      </c>
      <c r="L207" s="8" t="str">
        <f t="shared" si="1"/>
        <v/>
      </c>
      <c r="M207" s="2"/>
      <c r="N207" s="2" t="str">
        <f t="shared" si="2"/>
        <v>FHI</v>
      </c>
    </row>
    <row r="208" spans="1:14" ht="15.75" customHeight="1" x14ac:dyDescent="0.2">
      <c r="A208" s="2"/>
      <c r="B208" s="2"/>
      <c r="C208" s="2"/>
      <c r="D208" s="2"/>
      <c r="E208" s="2"/>
      <c r="F208" s="2"/>
      <c r="G208" s="2" t="s">
        <v>405</v>
      </c>
      <c r="H208" s="2"/>
      <c r="I208" s="2"/>
      <c r="J208" s="2"/>
      <c r="K208" s="2" t="b">
        <f t="shared" si="0"/>
        <v>0</v>
      </c>
      <c r="L208" s="8" t="str">
        <f t="shared" si="1"/>
        <v/>
      </c>
      <c r="M208" s="2"/>
      <c r="N208" s="2" t="str">
        <f t="shared" si="2"/>
        <v>FHI</v>
      </c>
    </row>
    <row r="209" spans="1:14" ht="15.75" customHeight="1" x14ac:dyDescent="0.2">
      <c r="A209" s="2"/>
      <c r="B209" s="2"/>
      <c r="C209" s="2"/>
      <c r="D209" s="2"/>
      <c r="E209" s="2"/>
      <c r="F209" s="2"/>
      <c r="G209" s="2" t="s">
        <v>406</v>
      </c>
      <c r="H209" s="2"/>
      <c r="I209" s="2"/>
      <c r="J209" s="2"/>
      <c r="K209" s="2" t="b">
        <f t="shared" si="0"/>
        <v>0</v>
      </c>
      <c r="L209" s="8" t="str">
        <f t="shared" si="1"/>
        <v/>
      </c>
      <c r="M209" s="2"/>
      <c r="N209" s="2" t="str">
        <f t="shared" si="2"/>
        <v>FHI</v>
      </c>
    </row>
    <row r="210" spans="1:14" ht="15.75" customHeight="1" x14ac:dyDescent="0.2">
      <c r="A210" s="2"/>
      <c r="B210" s="2"/>
      <c r="C210" s="2"/>
      <c r="D210" s="2"/>
      <c r="E210" s="2"/>
      <c r="F210" s="2"/>
      <c r="G210" s="2" t="s">
        <v>407</v>
      </c>
      <c r="H210" s="2"/>
      <c r="I210" s="2"/>
      <c r="J210" s="2"/>
      <c r="K210" s="2" t="b">
        <f t="shared" si="0"/>
        <v>0</v>
      </c>
      <c r="L210" s="8" t="str">
        <f t="shared" si="1"/>
        <v/>
      </c>
      <c r="M210" s="2"/>
      <c r="N210" s="2" t="str">
        <f t="shared" si="2"/>
        <v>FHI</v>
      </c>
    </row>
    <row r="211" spans="1:14" ht="15.75" customHeight="1" x14ac:dyDescent="0.2">
      <c r="A211" s="2"/>
      <c r="B211" s="2"/>
      <c r="C211" s="2"/>
      <c r="D211" s="2"/>
      <c r="E211" s="2"/>
      <c r="F211" s="2"/>
      <c r="G211" s="2" t="s">
        <v>408</v>
      </c>
      <c r="H211" s="2"/>
      <c r="I211" s="2"/>
      <c r="J211" s="2"/>
      <c r="K211" s="2" t="b">
        <f t="shared" si="0"/>
        <v>0</v>
      </c>
      <c r="L211" s="8" t="str">
        <f t="shared" si="1"/>
        <v/>
      </c>
      <c r="M211" s="2"/>
      <c r="N211" s="2" t="str">
        <f t="shared" si="2"/>
        <v>FHI</v>
      </c>
    </row>
    <row r="212" spans="1:14" ht="15.75" customHeight="1" x14ac:dyDescent="0.2">
      <c r="A212" s="2"/>
      <c r="B212" s="2"/>
      <c r="C212" s="2"/>
      <c r="D212" s="2"/>
      <c r="E212" s="2"/>
      <c r="F212" s="2"/>
      <c r="G212" s="2" t="s">
        <v>409</v>
      </c>
      <c r="H212" s="2"/>
      <c r="I212" s="2"/>
      <c r="J212" s="2"/>
      <c r="K212" s="2" t="b">
        <f t="shared" si="0"/>
        <v>0</v>
      </c>
      <c r="L212" s="8" t="str">
        <f t="shared" si="1"/>
        <v/>
      </c>
      <c r="M212" s="2"/>
      <c r="N212" s="2" t="str">
        <f t="shared" si="2"/>
        <v>FHI</v>
      </c>
    </row>
    <row r="213" spans="1:14" ht="15.75" customHeight="1" x14ac:dyDescent="0.2">
      <c r="A213" s="2"/>
      <c r="B213" s="2"/>
      <c r="C213" s="2"/>
      <c r="D213" s="2"/>
      <c r="E213" s="2"/>
      <c r="F213" s="2"/>
      <c r="G213" s="2" t="s">
        <v>410</v>
      </c>
      <c r="H213" s="2"/>
      <c r="I213" s="2"/>
      <c r="J213" s="2"/>
      <c r="K213" s="2" t="b">
        <f t="shared" si="0"/>
        <v>0</v>
      </c>
      <c r="L213" s="8" t="str">
        <f t="shared" si="1"/>
        <v/>
      </c>
      <c r="M213" s="2"/>
      <c r="N213" s="2" t="str">
        <f t="shared" si="2"/>
        <v>FHI</v>
      </c>
    </row>
    <row r="214" spans="1:14" ht="15.75" customHeight="1" x14ac:dyDescent="0.2">
      <c r="A214" s="2"/>
      <c r="B214" s="2"/>
      <c r="C214" s="2"/>
      <c r="D214" s="2"/>
      <c r="E214" s="2"/>
      <c r="F214" s="2"/>
      <c r="G214" s="2" t="s">
        <v>411</v>
      </c>
      <c r="H214" s="2"/>
      <c r="I214" s="2"/>
      <c r="J214" s="2"/>
      <c r="K214" s="2" t="b">
        <f t="shared" si="0"/>
        <v>0</v>
      </c>
      <c r="L214" s="8" t="str">
        <f t="shared" si="1"/>
        <v/>
      </c>
      <c r="M214" s="2"/>
      <c r="N214" s="2" t="str">
        <f t="shared" si="2"/>
        <v>FHI</v>
      </c>
    </row>
    <row r="215" spans="1:14" ht="15.75" customHeight="1" x14ac:dyDescent="0.2">
      <c r="A215" s="2"/>
      <c r="B215" s="2"/>
      <c r="C215" s="2"/>
      <c r="D215" s="2"/>
      <c r="E215" s="2"/>
      <c r="F215" s="2"/>
      <c r="G215" s="2" t="s">
        <v>412</v>
      </c>
      <c r="H215" s="2"/>
      <c r="I215" s="2"/>
      <c r="J215" s="2"/>
      <c r="K215" s="2" t="b">
        <f t="shared" si="0"/>
        <v>0</v>
      </c>
      <c r="L215" s="8" t="str">
        <f t="shared" si="1"/>
        <v/>
      </c>
      <c r="M215" s="2"/>
      <c r="N215" s="2" t="str">
        <f t="shared" si="2"/>
        <v>FHI</v>
      </c>
    </row>
    <row r="216" spans="1:14" ht="15.75" customHeight="1" x14ac:dyDescent="0.2">
      <c r="A216" s="2"/>
      <c r="B216" s="2"/>
      <c r="C216" s="2"/>
      <c r="D216" s="2"/>
      <c r="E216" s="2"/>
      <c r="F216" s="2"/>
      <c r="G216" s="2" t="s">
        <v>413</v>
      </c>
      <c r="H216" s="2"/>
      <c r="I216" s="2"/>
      <c r="J216" s="2"/>
      <c r="K216" s="2" t="b">
        <f t="shared" si="0"/>
        <v>0</v>
      </c>
      <c r="L216" s="8" t="str">
        <f t="shared" si="1"/>
        <v/>
      </c>
      <c r="M216" s="2"/>
      <c r="N216" s="2" t="str">
        <f t="shared" si="2"/>
        <v>FHI</v>
      </c>
    </row>
    <row r="217" spans="1:14" ht="15.75" customHeight="1" x14ac:dyDescent="0.2">
      <c r="A217" s="2"/>
      <c r="B217" s="2"/>
      <c r="C217" s="2"/>
      <c r="D217" s="2"/>
      <c r="E217" s="2"/>
      <c r="F217" s="2"/>
      <c r="G217" s="2" t="s">
        <v>414</v>
      </c>
      <c r="H217" s="2"/>
      <c r="I217" s="2"/>
      <c r="J217" s="2"/>
      <c r="K217" s="2" t="b">
        <f t="shared" si="0"/>
        <v>0</v>
      </c>
      <c r="L217" s="8" t="str">
        <f t="shared" si="1"/>
        <v/>
      </c>
      <c r="M217" s="2"/>
      <c r="N217" s="2" t="str">
        <f t="shared" si="2"/>
        <v>FHI</v>
      </c>
    </row>
    <row r="218" spans="1:14" ht="15.75" customHeight="1" x14ac:dyDescent="0.2">
      <c r="A218" s="2"/>
      <c r="B218" s="2"/>
      <c r="C218" s="2"/>
      <c r="D218" s="2"/>
      <c r="E218" s="2"/>
      <c r="F218" s="2"/>
      <c r="G218" s="2" t="s">
        <v>415</v>
      </c>
      <c r="H218" s="2"/>
      <c r="I218" s="2"/>
      <c r="J218" s="2"/>
      <c r="K218" s="2" t="b">
        <f t="shared" si="0"/>
        <v>0</v>
      </c>
      <c r="L218" s="8" t="str">
        <f t="shared" si="1"/>
        <v/>
      </c>
      <c r="M218" s="2"/>
      <c r="N218" s="2" t="str">
        <f t="shared" si="2"/>
        <v>FHI</v>
      </c>
    </row>
    <row r="219" spans="1:14" ht="15.75" customHeight="1" x14ac:dyDescent="0.2">
      <c r="A219" s="2"/>
      <c r="B219" s="2"/>
      <c r="C219" s="2"/>
      <c r="D219" s="2"/>
      <c r="E219" s="2"/>
      <c r="F219" s="2"/>
      <c r="G219" s="2" t="s">
        <v>416</v>
      </c>
      <c r="H219" s="2"/>
      <c r="I219" s="2"/>
      <c r="J219" s="2"/>
      <c r="K219" s="2" t="b">
        <f t="shared" si="0"/>
        <v>0</v>
      </c>
      <c r="L219" s="8" t="str">
        <f t="shared" si="1"/>
        <v/>
      </c>
      <c r="M219" s="2"/>
      <c r="N219" s="2" t="str">
        <f t="shared" si="2"/>
        <v>FHI</v>
      </c>
    </row>
    <row r="220" spans="1:14" ht="15.75" customHeight="1" x14ac:dyDescent="0.2">
      <c r="A220" s="2"/>
      <c r="B220" s="2"/>
      <c r="C220" s="2"/>
      <c r="D220" s="2"/>
      <c r="E220" s="2"/>
      <c r="F220" s="2"/>
      <c r="G220" s="2" t="s">
        <v>417</v>
      </c>
      <c r="H220" s="2"/>
      <c r="I220" s="2"/>
      <c r="J220" s="2"/>
      <c r="K220" s="2" t="b">
        <f t="shared" si="0"/>
        <v>0</v>
      </c>
      <c r="L220" s="8" t="str">
        <f t="shared" si="1"/>
        <v/>
      </c>
      <c r="M220" s="2"/>
      <c r="N220" s="2" t="str">
        <f t="shared" si="2"/>
        <v>FHI</v>
      </c>
    </row>
    <row r="221" spans="1:14" ht="15.75" customHeight="1" x14ac:dyDescent="0.2">
      <c r="A221" s="2"/>
      <c r="B221" s="2"/>
      <c r="C221" s="2"/>
      <c r="D221" s="2"/>
      <c r="E221" s="2"/>
      <c r="F221" s="2"/>
      <c r="G221" s="2" t="s">
        <v>418</v>
      </c>
      <c r="H221" s="2"/>
      <c r="I221" s="2"/>
      <c r="J221" s="2"/>
      <c r="K221" s="2" t="b">
        <f t="shared" si="0"/>
        <v>0</v>
      </c>
      <c r="L221" s="8" t="str">
        <f t="shared" si="1"/>
        <v/>
      </c>
      <c r="M221" s="2"/>
      <c r="N221" s="2" t="str">
        <f t="shared" si="2"/>
        <v>FHI</v>
      </c>
    </row>
    <row r="222" spans="1:14" ht="15.75" customHeight="1" x14ac:dyDescent="0.2">
      <c r="A222" s="2"/>
      <c r="B222" s="2"/>
      <c r="C222" s="2"/>
      <c r="D222" s="2"/>
      <c r="E222" s="2"/>
      <c r="F222" s="2"/>
      <c r="G222" s="2" t="s">
        <v>419</v>
      </c>
      <c r="H222" s="2"/>
      <c r="I222" s="2"/>
      <c r="J222" s="2"/>
      <c r="K222" s="2" t="b">
        <f t="shared" si="0"/>
        <v>0</v>
      </c>
      <c r="L222" s="8" t="str">
        <f t="shared" si="1"/>
        <v/>
      </c>
      <c r="M222" s="2"/>
      <c r="N222" s="2" t="str">
        <f t="shared" si="2"/>
        <v>FHI</v>
      </c>
    </row>
    <row r="223" spans="1:14" ht="15.75" customHeight="1" x14ac:dyDescent="0.2">
      <c r="A223" s="2"/>
      <c r="B223" s="2"/>
      <c r="C223" s="2"/>
      <c r="D223" s="2"/>
      <c r="E223" s="2"/>
      <c r="F223" s="2"/>
      <c r="G223" s="2" t="s">
        <v>420</v>
      </c>
      <c r="H223" s="2"/>
      <c r="I223" s="2"/>
      <c r="J223" s="2"/>
      <c r="K223" s="2" t="b">
        <f t="shared" si="0"/>
        <v>0</v>
      </c>
      <c r="L223" s="8" t="str">
        <f t="shared" si="1"/>
        <v/>
      </c>
      <c r="M223" s="2"/>
      <c r="N223" s="2" t="str">
        <f t="shared" si="2"/>
        <v>FHI</v>
      </c>
    </row>
    <row r="224" spans="1:14" ht="15.75" customHeight="1" x14ac:dyDescent="0.2">
      <c r="A224" s="2"/>
      <c r="B224" s="2"/>
      <c r="C224" s="2"/>
      <c r="D224" s="2"/>
      <c r="E224" s="2"/>
      <c r="F224" s="2"/>
      <c r="G224" s="2" t="s">
        <v>421</v>
      </c>
      <c r="H224" s="2"/>
      <c r="I224" s="2"/>
      <c r="J224" s="2"/>
      <c r="K224" s="2" t="b">
        <f t="shared" si="0"/>
        <v>0</v>
      </c>
      <c r="L224" s="8" t="str">
        <f t="shared" si="1"/>
        <v/>
      </c>
      <c r="M224" s="2"/>
      <c r="N224" s="2" t="str">
        <f t="shared" si="2"/>
        <v>FHI</v>
      </c>
    </row>
    <row r="225" spans="1:14" ht="15.75" customHeight="1" x14ac:dyDescent="0.2">
      <c r="A225" s="2"/>
      <c r="B225" s="2"/>
      <c r="C225" s="2"/>
      <c r="D225" s="2"/>
      <c r="E225" s="2"/>
      <c r="F225" s="2"/>
      <c r="G225" s="2" t="s">
        <v>422</v>
      </c>
      <c r="H225" s="2"/>
      <c r="I225" s="2"/>
      <c r="J225" s="2"/>
      <c r="K225" s="2" t="b">
        <f t="shared" si="0"/>
        <v>0</v>
      </c>
      <c r="L225" s="8" t="str">
        <f t="shared" si="1"/>
        <v/>
      </c>
      <c r="M225" s="2"/>
      <c r="N225" s="2" t="str">
        <f t="shared" si="2"/>
        <v>FHI</v>
      </c>
    </row>
    <row r="226" spans="1:14" ht="15.75" customHeight="1" x14ac:dyDescent="0.2">
      <c r="A226" s="2"/>
      <c r="B226" s="2"/>
      <c r="C226" s="2"/>
      <c r="D226" s="2"/>
      <c r="E226" s="2"/>
      <c r="F226" s="2"/>
      <c r="G226" s="2" t="s">
        <v>423</v>
      </c>
      <c r="H226" s="2"/>
      <c r="I226" s="2"/>
      <c r="J226" s="2"/>
      <c r="K226" s="2" t="b">
        <f t="shared" si="0"/>
        <v>0</v>
      </c>
      <c r="L226" s="8" t="str">
        <f t="shared" si="1"/>
        <v/>
      </c>
      <c r="M226" s="2"/>
      <c r="N226" s="2" t="str">
        <f t="shared" si="2"/>
        <v>FHI</v>
      </c>
    </row>
    <row r="227" spans="1:14" ht="15.75" customHeight="1" x14ac:dyDescent="0.2">
      <c r="A227" s="2"/>
      <c r="B227" s="2"/>
      <c r="C227" s="2"/>
      <c r="D227" s="2"/>
      <c r="E227" s="2"/>
      <c r="F227" s="2"/>
      <c r="G227" s="2" t="s">
        <v>424</v>
      </c>
      <c r="H227" s="2"/>
      <c r="I227" s="2"/>
      <c r="J227" s="2"/>
      <c r="K227" s="2" t="b">
        <f t="shared" si="0"/>
        <v>0</v>
      </c>
      <c r="L227" s="8" t="str">
        <f t="shared" si="1"/>
        <v/>
      </c>
      <c r="M227" s="2"/>
      <c r="N227" s="2" t="str">
        <f t="shared" si="2"/>
        <v>FHI</v>
      </c>
    </row>
    <row r="228" spans="1:14" ht="15.75" customHeight="1" x14ac:dyDescent="0.2">
      <c r="A228" s="2"/>
      <c r="B228" s="2"/>
      <c r="C228" s="2"/>
      <c r="D228" s="2"/>
      <c r="E228" s="2"/>
      <c r="F228" s="2"/>
      <c r="G228" s="2" t="s">
        <v>425</v>
      </c>
      <c r="H228" s="2"/>
      <c r="I228" s="2"/>
      <c r="J228" s="2"/>
      <c r="K228" s="2" t="b">
        <f t="shared" si="0"/>
        <v>0</v>
      </c>
      <c r="L228" s="8" t="str">
        <f t="shared" si="1"/>
        <v/>
      </c>
      <c r="M228" s="2"/>
      <c r="N228" s="2" t="str">
        <f t="shared" si="2"/>
        <v>FHI</v>
      </c>
    </row>
    <row r="229" spans="1:14" ht="15.75" customHeight="1" x14ac:dyDescent="0.2">
      <c r="A229" s="2"/>
      <c r="B229" s="2"/>
      <c r="C229" s="2"/>
      <c r="D229" s="2"/>
      <c r="E229" s="2"/>
      <c r="F229" s="2"/>
      <c r="G229" s="2" t="s">
        <v>426</v>
      </c>
      <c r="H229" s="2"/>
      <c r="I229" s="2"/>
      <c r="J229" s="2"/>
      <c r="K229" s="2" t="b">
        <f t="shared" si="0"/>
        <v>0</v>
      </c>
      <c r="L229" s="8" t="str">
        <f t="shared" si="1"/>
        <v/>
      </c>
      <c r="M229" s="2"/>
      <c r="N229" s="2" t="str">
        <f t="shared" si="2"/>
        <v>FHI</v>
      </c>
    </row>
    <row r="230" spans="1:14" ht="15.75" customHeight="1" x14ac:dyDescent="0.2">
      <c r="A230" s="2"/>
      <c r="B230" s="2"/>
      <c r="C230" s="2"/>
      <c r="D230" s="2"/>
      <c r="E230" s="2"/>
      <c r="F230" s="2"/>
      <c r="G230" s="2" t="s">
        <v>427</v>
      </c>
      <c r="H230" s="2"/>
      <c r="I230" s="2"/>
      <c r="J230" s="2"/>
      <c r="K230" s="2" t="b">
        <f t="shared" si="0"/>
        <v>0</v>
      </c>
      <c r="L230" s="8" t="str">
        <f t="shared" si="1"/>
        <v/>
      </c>
      <c r="M230" s="2"/>
      <c r="N230" s="2" t="str">
        <f t="shared" si="2"/>
        <v>FHI</v>
      </c>
    </row>
    <row r="231" spans="1:14" ht="15.75" customHeight="1" x14ac:dyDescent="0.2">
      <c r="A231" s="2"/>
      <c r="B231" s="2"/>
      <c r="C231" s="2"/>
      <c r="D231" s="2"/>
      <c r="E231" s="2"/>
      <c r="F231" s="2"/>
      <c r="G231" s="2" t="s">
        <v>428</v>
      </c>
      <c r="H231" s="2"/>
      <c r="I231" s="2"/>
      <c r="J231" s="2"/>
      <c r="K231" s="2" t="b">
        <f t="shared" si="0"/>
        <v>0</v>
      </c>
      <c r="L231" s="8" t="str">
        <f t="shared" si="1"/>
        <v/>
      </c>
      <c r="M231" s="2"/>
      <c r="N231" s="2" t="str">
        <f t="shared" si="2"/>
        <v>FHI</v>
      </c>
    </row>
    <row r="232" spans="1:14" ht="15.75" customHeight="1" x14ac:dyDescent="0.2">
      <c r="A232" s="2"/>
      <c r="B232" s="2"/>
      <c r="C232" s="2"/>
      <c r="D232" s="2"/>
      <c r="E232" s="2"/>
      <c r="F232" s="2"/>
      <c r="G232" s="2" t="s">
        <v>429</v>
      </c>
      <c r="H232" s="2"/>
      <c r="I232" s="2"/>
      <c r="J232" s="2"/>
      <c r="K232" s="2" t="b">
        <f t="shared" si="0"/>
        <v>0</v>
      </c>
      <c r="L232" s="8" t="str">
        <f t="shared" si="1"/>
        <v/>
      </c>
      <c r="M232" s="2"/>
      <c r="N232" s="2" t="str">
        <f t="shared" si="2"/>
        <v>FHI</v>
      </c>
    </row>
    <row r="233" spans="1:14" ht="15.75" customHeight="1" x14ac:dyDescent="0.2">
      <c r="A233" s="2"/>
      <c r="B233" s="2"/>
      <c r="C233" s="2"/>
      <c r="D233" s="2"/>
      <c r="E233" s="2"/>
      <c r="F233" s="2"/>
      <c r="G233" s="2" t="s">
        <v>430</v>
      </c>
      <c r="H233" s="2"/>
      <c r="I233" s="2"/>
      <c r="J233" s="2"/>
      <c r="K233" s="2" t="b">
        <f t="shared" si="0"/>
        <v>0</v>
      </c>
      <c r="L233" s="8" t="str">
        <f t="shared" si="1"/>
        <v/>
      </c>
      <c r="M233" s="2"/>
      <c r="N233" s="2" t="str">
        <f t="shared" si="2"/>
        <v>FHI</v>
      </c>
    </row>
    <row r="234" spans="1:14" ht="15.75" customHeight="1" x14ac:dyDescent="0.2">
      <c r="A234" s="2"/>
      <c r="B234" s="2"/>
      <c r="C234" s="2"/>
      <c r="D234" s="2"/>
      <c r="E234" s="2"/>
      <c r="F234" s="2"/>
      <c r="G234" s="2" t="s">
        <v>431</v>
      </c>
      <c r="H234" s="2"/>
      <c r="I234" s="2"/>
      <c r="J234" s="2"/>
      <c r="K234" s="2" t="b">
        <f t="shared" si="0"/>
        <v>0</v>
      </c>
      <c r="L234" s="8" t="str">
        <f t="shared" si="1"/>
        <v/>
      </c>
      <c r="M234" s="2"/>
      <c r="N234" s="2" t="str">
        <f t="shared" si="2"/>
        <v>FHI</v>
      </c>
    </row>
    <row r="235" spans="1:14" ht="15.75" customHeight="1" x14ac:dyDescent="0.2">
      <c r="A235" s="2"/>
      <c r="B235" s="2"/>
      <c r="C235" s="2"/>
      <c r="D235" s="2"/>
      <c r="E235" s="2"/>
      <c r="F235" s="2"/>
      <c r="G235" s="2" t="s">
        <v>432</v>
      </c>
      <c r="H235" s="2"/>
      <c r="I235" s="2"/>
      <c r="J235" s="2"/>
      <c r="K235" s="2" t="b">
        <f t="shared" si="0"/>
        <v>0</v>
      </c>
      <c r="L235" s="8" t="str">
        <f t="shared" si="1"/>
        <v/>
      </c>
      <c r="M235" s="2"/>
      <c r="N235" s="2" t="str">
        <f t="shared" si="2"/>
        <v>FHI</v>
      </c>
    </row>
    <row r="236" spans="1:14" ht="15.75" customHeight="1" x14ac:dyDescent="0.2">
      <c r="A236" s="2"/>
      <c r="B236" s="2"/>
      <c r="C236" s="2"/>
      <c r="D236" s="2"/>
      <c r="E236" s="2"/>
      <c r="F236" s="2"/>
      <c r="G236" s="2" t="s">
        <v>433</v>
      </c>
      <c r="H236" s="2"/>
      <c r="I236" s="2"/>
      <c r="J236" s="2"/>
      <c r="K236" s="2" t="b">
        <f t="shared" si="0"/>
        <v>0</v>
      </c>
      <c r="L236" s="8" t="str">
        <f t="shared" si="1"/>
        <v/>
      </c>
      <c r="M236" s="2"/>
      <c r="N236" s="2" t="str">
        <f t="shared" si="2"/>
        <v>FHI</v>
      </c>
    </row>
    <row r="237" spans="1:14" ht="15.75" customHeight="1" x14ac:dyDescent="0.2">
      <c r="A237" s="2"/>
      <c r="B237" s="2"/>
      <c r="C237" s="2"/>
      <c r="D237" s="2"/>
      <c r="E237" s="2"/>
      <c r="F237" s="2"/>
      <c r="G237" s="2" t="s">
        <v>434</v>
      </c>
      <c r="H237" s="2"/>
      <c r="I237" s="2"/>
      <c r="J237" s="2"/>
      <c r="K237" s="2" t="b">
        <f t="shared" si="0"/>
        <v>0</v>
      </c>
      <c r="L237" s="8" t="str">
        <f t="shared" si="1"/>
        <v/>
      </c>
      <c r="M237" s="2"/>
      <c r="N237" s="2" t="str">
        <f t="shared" si="2"/>
        <v>FHI</v>
      </c>
    </row>
    <row r="238" spans="1:14" ht="15.75" customHeight="1" x14ac:dyDescent="0.2">
      <c r="A238" s="2"/>
      <c r="B238" s="2"/>
      <c r="C238" s="2"/>
      <c r="D238" s="2"/>
      <c r="E238" s="2"/>
      <c r="F238" s="2"/>
      <c r="G238" s="2" t="s">
        <v>435</v>
      </c>
      <c r="H238" s="2"/>
      <c r="I238" s="2"/>
      <c r="J238" s="2"/>
      <c r="K238" s="2" t="b">
        <f t="shared" si="0"/>
        <v>0</v>
      </c>
      <c r="L238" s="8" t="str">
        <f t="shared" si="1"/>
        <v/>
      </c>
      <c r="M238" s="2"/>
      <c r="N238" s="2" t="str">
        <f t="shared" si="2"/>
        <v>FHI</v>
      </c>
    </row>
    <row r="239" spans="1:14" ht="15.75" customHeight="1" x14ac:dyDescent="0.2">
      <c r="A239" s="2"/>
      <c r="B239" s="2"/>
      <c r="C239" s="2"/>
      <c r="D239" s="2"/>
      <c r="E239" s="2"/>
      <c r="F239" s="2"/>
      <c r="G239" s="2" t="s">
        <v>436</v>
      </c>
      <c r="H239" s="2"/>
      <c r="I239" s="2"/>
      <c r="J239" s="2"/>
      <c r="K239" s="2" t="b">
        <f t="shared" si="0"/>
        <v>0</v>
      </c>
      <c r="L239" s="8" t="str">
        <f t="shared" si="1"/>
        <v/>
      </c>
      <c r="M239" s="2"/>
      <c r="N239" s="2" t="str">
        <f t="shared" si="2"/>
        <v>FHI</v>
      </c>
    </row>
    <row r="240" spans="1:14" ht="15.75" customHeight="1" x14ac:dyDescent="0.2">
      <c r="A240" s="2"/>
      <c r="B240" s="2"/>
      <c r="C240" s="2"/>
      <c r="D240" s="2"/>
      <c r="E240" s="2"/>
      <c r="F240" s="2"/>
      <c r="G240" s="2" t="s">
        <v>437</v>
      </c>
      <c r="H240" s="2"/>
      <c r="I240" s="2"/>
      <c r="J240" s="2"/>
      <c r="K240" s="2" t="b">
        <f t="shared" si="0"/>
        <v>0</v>
      </c>
      <c r="L240" s="8" t="str">
        <f t="shared" si="1"/>
        <v/>
      </c>
      <c r="M240" s="2"/>
      <c r="N240" s="2" t="str">
        <f t="shared" si="2"/>
        <v>FHI</v>
      </c>
    </row>
    <row r="241" spans="1:14" ht="15.75" customHeight="1" x14ac:dyDescent="0.2">
      <c r="A241" s="2"/>
      <c r="B241" s="2"/>
      <c r="C241" s="2"/>
      <c r="D241" s="2"/>
      <c r="E241" s="2"/>
      <c r="F241" s="2"/>
      <c r="G241" s="2" t="s">
        <v>438</v>
      </c>
      <c r="H241" s="2"/>
      <c r="I241" s="2"/>
      <c r="J241" s="2"/>
      <c r="K241" s="2" t="b">
        <f t="shared" si="0"/>
        <v>0</v>
      </c>
      <c r="L241" s="8" t="str">
        <f t="shared" si="1"/>
        <v/>
      </c>
      <c r="M241" s="2"/>
      <c r="N241" s="2" t="str">
        <f t="shared" si="2"/>
        <v>FHI</v>
      </c>
    </row>
    <row r="242" spans="1:14" ht="15.75" customHeight="1" x14ac:dyDescent="0.2">
      <c r="A242" s="2"/>
      <c r="B242" s="2"/>
      <c r="C242" s="2"/>
      <c r="D242" s="2"/>
      <c r="E242" s="2"/>
      <c r="F242" s="2"/>
      <c r="G242" s="2" t="s">
        <v>439</v>
      </c>
      <c r="H242" s="2"/>
      <c r="I242" s="2"/>
      <c r="J242" s="2"/>
      <c r="K242" s="2" t="b">
        <f t="shared" si="0"/>
        <v>0</v>
      </c>
      <c r="L242" s="8" t="str">
        <f t="shared" si="1"/>
        <v/>
      </c>
      <c r="M242" s="2"/>
      <c r="N242" s="2" t="str">
        <f t="shared" si="2"/>
        <v>FHI</v>
      </c>
    </row>
    <row r="243" spans="1:14" ht="15.75" customHeight="1" x14ac:dyDescent="0.2">
      <c r="A243" s="2"/>
      <c r="B243" s="2"/>
      <c r="C243" s="2"/>
      <c r="D243" s="2"/>
      <c r="E243" s="2"/>
      <c r="F243" s="2"/>
      <c r="G243" s="2" t="s">
        <v>440</v>
      </c>
      <c r="H243" s="2"/>
      <c r="I243" s="2"/>
      <c r="J243" s="2"/>
      <c r="K243" s="2" t="b">
        <f t="shared" si="0"/>
        <v>0</v>
      </c>
      <c r="L243" s="8" t="str">
        <f t="shared" si="1"/>
        <v/>
      </c>
      <c r="M243" s="2"/>
      <c r="N243" s="2" t="str">
        <f t="shared" si="2"/>
        <v>FHI</v>
      </c>
    </row>
    <row r="244" spans="1:14" ht="15.75" customHeight="1" x14ac:dyDescent="0.2">
      <c r="A244" s="2"/>
      <c r="B244" s="2"/>
      <c r="C244" s="2"/>
      <c r="D244" s="2"/>
      <c r="E244" s="2"/>
      <c r="F244" s="2"/>
      <c r="G244" s="2" t="s">
        <v>441</v>
      </c>
      <c r="H244" s="2"/>
      <c r="I244" s="2"/>
      <c r="J244" s="2"/>
      <c r="K244" s="2" t="b">
        <f t="shared" si="0"/>
        <v>0</v>
      </c>
      <c r="L244" s="8" t="str">
        <f t="shared" si="1"/>
        <v/>
      </c>
      <c r="M244" s="2"/>
      <c r="N244" s="2" t="str">
        <f t="shared" si="2"/>
        <v>FHI</v>
      </c>
    </row>
    <row r="245" spans="1:14" ht="15.75" customHeight="1" x14ac:dyDescent="0.2">
      <c r="A245" s="2"/>
      <c r="B245" s="2"/>
      <c r="C245" s="2"/>
      <c r="D245" s="2"/>
      <c r="E245" s="2"/>
      <c r="F245" s="2"/>
      <c r="G245" s="2" t="s">
        <v>158</v>
      </c>
      <c r="H245" s="2"/>
      <c r="I245" s="2"/>
      <c r="J245" s="2"/>
      <c r="K245" s="2" t="b">
        <f t="shared" si="0"/>
        <v>0</v>
      </c>
      <c r="L245" s="8" t="str">
        <f t="shared" si="1"/>
        <v/>
      </c>
      <c r="M245" s="2"/>
      <c r="N245" s="2" t="str">
        <f t="shared" si="2"/>
        <v>FHI</v>
      </c>
    </row>
    <row r="246" spans="1:14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 t="b">
        <f t="shared" si="0"/>
        <v>0</v>
      </c>
      <c r="L246" s="8" t="str">
        <f t="shared" si="1"/>
        <v/>
      </c>
      <c r="M246" s="2"/>
      <c r="N246" s="2" t="str">
        <f t="shared" si="2"/>
        <v>FGHI</v>
      </c>
    </row>
    <row r="247" spans="1:14" ht="15.75" customHeight="1" x14ac:dyDescent="0.2">
      <c r="I247" s="12"/>
    </row>
    <row r="248" spans="1:14" ht="15.75" customHeight="1" x14ac:dyDescent="0.2">
      <c r="I248" s="12"/>
    </row>
    <row r="249" spans="1:14" ht="15.75" customHeight="1" x14ac:dyDescent="0.2">
      <c r="I249" s="12"/>
    </row>
    <row r="250" spans="1:14" ht="15.75" customHeight="1" x14ac:dyDescent="0.2">
      <c r="I250" s="12"/>
    </row>
    <row r="251" spans="1:14" ht="15.75" customHeight="1" x14ac:dyDescent="0.2">
      <c r="I251" s="12"/>
    </row>
    <row r="252" spans="1:14" ht="15.75" customHeight="1" x14ac:dyDescent="0.2">
      <c r="I252" s="12"/>
    </row>
    <row r="253" spans="1:14" ht="15.75" customHeight="1" x14ac:dyDescent="0.2">
      <c r="I253" s="12"/>
    </row>
    <row r="254" spans="1:14" ht="15.75" customHeight="1" x14ac:dyDescent="0.2">
      <c r="I254" s="12"/>
    </row>
    <row r="255" spans="1:14" ht="15.75" customHeight="1" x14ac:dyDescent="0.2">
      <c r="I255" s="12"/>
    </row>
    <row r="256" spans="1:14" ht="15.75" customHeight="1" x14ac:dyDescent="0.2">
      <c r="I256" s="12"/>
    </row>
    <row r="257" spans="9:9" ht="15.75" customHeight="1" x14ac:dyDescent="0.2">
      <c r="I257" s="12"/>
    </row>
    <row r="258" spans="9:9" ht="15.75" customHeight="1" x14ac:dyDescent="0.2">
      <c r="I258" s="12"/>
    </row>
    <row r="259" spans="9:9" ht="15.75" customHeight="1" x14ac:dyDescent="0.2">
      <c r="I259" s="12"/>
    </row>
    <row r="260" spans="9:9" ht="15.75" customHeight="1" x14ac:dyDescent="0.2">
      <c r="I260" s="12"/>
    </row>
    <row r="261" spans="9:9" ht="15.75" customHeight="1" x14ac:dyDescent="0.2">
      <c r="I261" s="12"/>
    </row>
    <row r="262" spans="9:9" ht="15.75" customHeight="1" x14ac:dyDescent="0.2">
      <c r="I262" s="12"/>
    </row>
    <row r="263" spans="9:9" ht="15.75" customHeight="1" x14ac:dyDescent="0.2">
      <c r="I263" s="12"/>
    </row>
    <row r="264" spans="9:9" ht="15.75" customHeight="1" x14ac:dyDescent="0.2">
      <c r="I264" s="12"/>
    </row>
    <row r="265" spans="9:9" ht="15.75" customHeight="1" x14ac:dyDescent="0.2">
      <c r="I265" s="12"/>
    </row>
    <row r="266" spans="9:9" ht="15.75" customHeight="1" x14ac:dyDescent="0.2">
      <c r="I266" s="12"/>
    </row>
    <row r="267" spans="9:9" ht="15.75" customHeight="1" x14ac:dyDescent="0.2">
      <c r="I267" s="12"/>
    </row>
    <row r="268" spans="9:9" ht="15.75" customHeight="1" x14ac:dyDescent="0.2">
      <c r="I268" s="12"/>
    </row>
    <row r="269" spans="9:9" ht="15.75" customHeight="1" x14ac:dyDescent="0.2">
      <c r="I269" s="12"/>
    </row>
    <row r="270" spans="9:9" ht="15.75" customHeight="1" x14ac:dyDescent="0.2">
      <c r="I270" s="12"/>
    </row>
    <row r="271" spans="9:9" ht="15.75" customHeight="1" x14ac:dyDescent="0.2">
      <c r="I271" s="12"/>
    </row>
    <row r="272" spans="9:9" ht="15.75" customHeight="1" x14ac:dyDescent="0.2">
      <c r="I272" s="12"/>
    </row>
    <row r="273" spans="9:9" ht="15.75" customHeight="1" x14ac:dyDescent="0.2">
      <c r="I273" s="12"/>
    </row>
    <row r="274" spans="9:9" ht="15.75" customHeight="1" x14ac:dyDescent="0.2">
      <c r="I274" s="12"/>
    </row>
    <row r="275" spans="9:9" ht="15.75" customHeight="1" x14ac:dyDescent="0.2">
      <c r="I275" s="12"/>
    </row>
    <row r="276" spans="9:9" ht="15.75" customHeight="1" x14ac:dyDescent="0.2">
      <c r="I276" s="12"/>
    </row>
    <row r="277" spans="9:9" ht="15.75" customHeight="1" x14ac:dyDescent="0.2">
      <c r="I277" s="12"/>
    </row>
    <row r="278" spans="9:9" ht="15.75" customHeight="1" x14ac:dyDescent="0.2">
      <c r="I278" s="12"/>
    </row>
    <row r="279" spans="9:9" ht="15.75" customHeight="1" x14ac:dyDescent="0.2">
      <c r="I279" s="12"/>
    </row>
    <row r="280" spans="9:9" ht="15.75" customHeight="1" x14ac:dyDescent="0.2">
      <c r="I280" s="12"/>
    </row>
    <row r="281" spans="9:9" ht="15.75" customHeight="1" x14ac:dyDescent="0.2">
      <c r="I281" s="12"/>
    </row>
    <row r="282" spans="9:9" ht="15.75" customHeight="1" x14ac:dyDescent="0.2">
      <c r="I282" s="12"/>
    </row>
    <row r="283" spans="9:9" ht="15.75" customHeight="1" x14ac:dyDescent="0.2">
      <c r="I283" s="12"/>
    </row>
    <row r="284" spans="9:9" ht="15.75" customHeight="1" x14ac:dyDescent="0.2">
      <c r="I284" s="12"/>
    </row>
    <row r="285" spans="9:9" ht="15.75" customHeight="1" x14ac:dyDescent="0.2">
      <c r="I285" s="12"/>
    </row>
    <row r="286" spans="9:9" ht="15.75" customHeight="1" x14ac:dyDescent="0.2">
      <c r="I286" s="12"/>
    </row>
    <row r="287" spans="9:9" ht="15.75" customHeight="1" x14ac:dyDescent="0.2">
      <c r="I287" s="12"/>
    </row>
    <row r="288" spans="9:9" ht="15.75" customHeight="1" x14ac:dyDescent="0.2">
      <c r="I288" s="12"/>
    </row>
    <row r="289" spans="9:9" ht="15.75" customHeight="1" x14ac:dyDescent="0.2">
      <c r="I289" s="12"/>
    </row>
    <row r="290" spans="9:9" ht="15.75" customHeight="1" x14ac:dyDescent="0.2">
      <c r="I290" s="12"/>
    </row>
    <row r="291" spans="9:9" ht="15.75" customHeight="1" x14ac:dyDescent="0.2">
      <c r="I291" s="12"/>
    </row>
    <row r="292" spans="9:9" ht="15.75" customHeight="1" x14ac:dyDescent="0.2">
      <c r="I292" s="12"/>
    </row>
    <row r="293" spans="9:9" ht="15.75" customHeight="1" x14ac:dyDescent="0.2">
      <c r="I293" s="12"/>
    </row>
    <row r="294" spans="9:9" ht="15.75" customHeight="1" x14ac:dyDescent="0.2">
      <c r="I294" s="12"/>
    </row>
    <row r="295" spans="9:9" ht="15.75" customHeight="1" x14ac:dyDescent="0.2">
      <c r="I295" s="12"/>
    </row>
    <row r="296" spans="9:9" ht="15.75" customHeight="1" x14ac:dyDescent="0.2">
      <c r="I296" s="12"/>
    </row>
    <row r="297" spans="9:9" ht="15.75" customHeight="1" x14ac:dyDescent="0.2">
      <c r="I297" s="12"/>
    </row>
    <row r="298" spans="9:9" ht="15.75" customHeight="1" x14ac:dyDescent="0.2">
      <c r="I298" s="12"/>
    </row>
    <row r="299" spans="9:9" ht="15.75" customHeight="1" x14ac:dyDescent="0.2">
      <c r="I299" s="12"/>
    </row>
    <row r="300" spans="9:9" ht="15.75" customHeight="1" x14ac:dyDescent="0.2">
      <c r="I300" s="12"/>
    </row>
    <row r="301" spans="9:9" ht="15.75" customHeight="1" x14ac:dyDescent="0.2">
      <c r="I301" s="12"/>
    </row>
    <row r="302" spans="9:9" ht="15.75" customHeight="1" x14ac:dyDescent="0.2">
      <c r="I302" s="12"/>
    </row>
    <row r="303" spans="9:9" ht="15.75" customHeight="1" x14ac:dyDescent="0.2">
      <c r="I303" s="12"/>
    </row>
    <row r="304" spans="9:9" ht="15.75" customHeight="1" x14ac:dyDescent="0.2">
      <c r="I304" s="12"/>
    </row>
    <row r="305" spans="9:9" ht="15.75" customHeight="1" x14ac:dyDescent="0.2">
      <c r="I305" s="12"/>
    </row>
    <row r="306" spans="9:9" ht="15.75" customHeight="1" x14ac:dyDescent="0.2">
      <c r="I306" s="12"/>
    </row>
    <row r="307" spans="9:9" ht="15.75" customHeight="1" x14ac:dyDescent="0.2">
      <c r="I307" s="12"/>
    </row>
    <row r="308" spans="9:9" ht="15.75" customHeight="1" x14ac:dyDescent="0.2">
      <c r="I308" s="12"/>
    </row>
    <row r="309" spans="9:9" ht="15.75" customHeight="1" x14ac:dyDescent="0.2">
      <c r="I309" s="12"/>
    </row>
    <row r="310" spans="9:9" ht="15.75" customHeight="1" x14ac:dyDescent="0.2">
      <c r="I310" s="12"/>
    </row>
    <row r="311" spans="9:9" ht="15.75" customHeight="1" x14ac:dyDescent="0.2">
      <c r="I311" s="12"/>
    </row>
    <row r="312" spans="9:9" ht="15.75" customHeight="1" x14ac:dyDescent="0.2">
      <c r="I312" s="12"/>
    </row>
    <row r="313" spans="9:9" ht="15.75" customHeight="1" x14ac:dyDescent="0.2">
      <c r="I313" s="12"/>
    </row>
    <row r="314" spans="9:9" ht="15.75" customHeight="1" x14ac:dyDescent="0.2">
      <c r="I314" s="12"/>
    </row>
    <row r="315" spans="9:9" ht="15.75" customHeight="1" x14ac:dyDescent="0.2">
      <c r="I315" s="12"/>
    </row>
    <row r="316" spans="9:9" ht="15.75" customHeight="1" x14ac:dyDescent="0.2">
      <c r="I316" s="12"/>
    </row>
    <row r="317" spans="9:9" ht="15.75" customHeight="1" x14ac:dyDescent="0.2">
      <c r="I317" s="12"/>
    </row>
    <row r="318" spans="9:9" ht="15.75" customHeight="1" x14ac:dyDescent="0.2">
      <c r="I318" s="12"/>
    </row>
    <row r="319" spans="9:9" ht="15.75" customHeight="1" x14ac:dyDescent="0.2">
      <c r="I319" s="12"/>
    </row>
    <row r="320" spans="9:9" ht="15.75" customHeight="1" x14ac:dyDescent="0.2">
      <c r="I320" s="12"/>
    </row>
    <row r="321" spans="9:9" ht="15.75" customHeight="1" x14ac:dyDescent="0.2">
      <c r="I321" s="12"/>
    </row>
    <row r="322" spans="9:9" ht="15.75" customHeight="1" x14ac:dyDescent="0.2">
      <c r="I322" s="12"/>
    </row>
    <row r="323" spans="9:9" ht="15.75" customHeight="1" x14ac:dyDescent="0.2">
      <c r="I323" s="12"/>
    </row>
    <row r="324" spans="9:9" ht="15.75" customHeight="1" x14ac:dyDescent="0.2">
      <c r="I324" s="12"/>
    </row>
    <row r="325" spans="9:9" ht="15.75" customHeight="1" x14ac:dyDescent="0.2">
      <c r="I325" s="12"/>
    </row>
    <row r="326" spans="9:9" ht="15.75" customHeight="1" x14ac:dyDescent="0.2">
      <c r="I326" s="12"/>
    </row>
    <row r="327" spans="9:9" ht="15.75" customHeight="1" x14ac:dyDescent="0.2">
      <c r="I327" s="12"/>
    </row>
    <row r="328" spans="9:9" ht="15.75" customHeight="1" x14ac:dyDescent="0.2">
      <c r="I328" s="12"/>
    </row>
    <row r="329" spans="9:9" ht="15.75" customHeight="1" x14ac:dyDescent="0.2">
      <c r="I329" s="12"/>
    </row>
    <row r="330" spans="9:9" ht="15.75" customHeight="1" x14ac:dyDescent="0.2">
      <c r="I330" s="12"/>
    </row>
    <row r="331" spans="9:9" ht="15.75" customHeight="1" x14ac:dyDescent="0.2">
      <c r="I331" s="12"/>
    </row>
    <row r="332" spans="9:9" ht="15.75" customHeight="1" x14ac:dyDescent="0.2">
      <c r="I332" s="12"/>
    </row>
    <row r="333" spans="9:9" ht="15.75" customHeight="1" x14ac:dyDescent="0.2">
      <c r="I333" s="12"/>
    </row>
    <row r="334" spans="9:9" ht="15.75" customHeight="1" x14ac:dyDescent="0.2">
      <c r="I334" s="12"/>
    </row>
    <row r="335" spans="9:9" ht="15.75" customHeight="1" x14ac:dyDescent="0.2">
      <c r="I335" s="12"/>
    </row>
    <row r="336" spans="9:9" ht="15.75" customHeight="1" x14ac:dyDescent="0.2">
      <c r="I336" s="12"/>
    </row>
    <row r="337" spans="9:9" ht="15.75" customHeight="1" x14ac:dyDescent="0.2">
      <c r="I337" s="12"/>
    </row>
    <row r="338" spans="9:9" ht="15.75" customHeight="1" x14ac:dyDescent="0.2">
      <c r="I338" s="12"/>
    </row>
    <row r="339" spans="9:9" ht="15.75" customHeight="1" x14ac:dyDescent="0.2">
      <c r="I339" s="12"/>
    </row>
    <row r="340" spans="9:9" ht="15.75" customHeight="1" x14ac:dyDescent="0.2">
      <c r="I340" s="12"/>
    </row>
    <row r="341" spans="9:9" ht="15.75" customHeight="1" x14ac:dyDescent="0.2">
      <c r="I341" s="12"/>
    </row>
    <row r="342" spans="9:9" ht="15.75" customHeight="1" x14ac:dyDescent="0.2">
      <c r="I342" s="12"/>
    </row>
    <row r="343" spans="9:9" ht="15.75" customHeight="1" x14ac:dyDescent="0.2">
      <c r="I343" s="12"/>
    </row>
    <row r="344" spans="9:9" ht="15.75" customHeight="1" x14ac:dyDescent="0.2">
      <c r="I344" s="12"/>
    </row>
    <row r="345" spans="9:9" ht="15.75" customHeight="1" x14ac:dyDescent="0.2">
      <c r="I345" s="12"/>
    </row>
    <row r="346" spans="9:9" ht="15.75" customHeight="1" x14ac:dyDescent="0.2">
      <c r="I346" s="12"/>
    </row>
    <row r="347" spans="9:9" ht="15.75" customHeight="1" x14ac:dyDescent="0.2">
      <c r="I347" s="12"/>
    </row>
    <row r="348" spans="9:9" ht="15.75" customHeight="1" x14ac:dyDescent="0.2">
      <c r="I348" s="12"/>
    </row>
    <row r="349" spans="9:9" ht="15.75" customHeight="1" x14ac:dyDescent="0.2">
      <c r="I349" s="12"/>
    </row>
    <row r="350" spans="9:9" ht="15.75" customHeight="1" x14ac:dyDescent="0.2">
      <c r="I350" s="12"/>
    </row>
    <row r="351" spans="9:9" ht="15.75" customHeight="1" x14ac:dyDescent="0.2">
      <c r="I351" s="12"/>
    </row>
    <row r="352" spans="9:9" ht="15.75" customHeight="1" x14ac:dyDescent="0.2">
      <c r="I352" s="12"/>
    </row>
    <row r="353" spans="9:9" ht="15.75" customHeight="1" x14ac:dyDescent="0.2">
      <c r="I353" s="12"/>
    </row>
    <row r="354" spans="9:9" ht="15.75" customHeight="1" x14ac:dyDescent="0.2">
      <c r="I354" s="12"/>
    </row>
    <row r="355" spans="9:9" ht="15.75" customHeight="1" x14ac:dyDescent="0.2">
      <c r="I355" s="12"/>
    </row>
    <row r="356" spans="9:9" ht="15.75" customHeight="1" x14ac:dyDescent="0.2">
      <c r="I356" s="12"/>
    </row>
    <row r="357" spans="9:9" ht="15.75" customHeight="1" x14ac:dyDescent="0.2">
      <c r="I357" s="12"/>
    </row>
    <row r="358" spans="9:9" ht="15.75" customHeight="1" x14ac:dyDescent="0.2">
      <c r="I358" s="12"/>
    </row>
    <row r="359" spans="9:9" ht="15.75" customHeight="1" x14ac:dyDescent="0.2">
      <c r="I359" s="12"/>
    </row>
    <row r="360" spans="9:9" ht="15.75" customHeight="1" x14ac:dyDescent="0.2">
      <c r="I360" s="12"/>
    </row>
    <row r="361" spans="9:9" ht="15.75" customHeight="1" x14ac:dyDescent="0.2">
      <c r="I361" s="12"/>
    </row>
    <row r="362" spans="9:9" ht="15.75" customHeight="1" x14ac:dyDescent="0.2">
      <c r="I362" s="12"/>
    </row>
    <row r="363" spans="9:9" ht="15.75" customHeight="1" x14ac:dyDescent="0.2">
      <c r="I363" s="12"/>
    </row>
    <row r="364" spans="9:9" ht="15.75" customHeight="1" x14ac:dyDescent="0.2">
      <c r="I364" s="12"/>
    </row>
    <row r="365" spans="9:9" ht="15.75" customHeight="1" x14ac:dyDescent="0.2">
      <c r="I365" s="12"/>
    </row>
    <row r="366" spans="9:9" ht="15.75" customHeight="1" x14ac:dyDescent="0.2">
      <c r="I366" s="12"/>
    </row>
    <row r="367" spans="9:9" ht="15.75" customHeight="1" x14ac:dyDescent="0.2">
      <c r="I367" s="12"/>
    </row>
    <row r="368" spans="9:9" ht="15.75" customHeight="1" x14ac:dyDescent="0.2">
      <c r="I368" s="12"/>
    </row>
    <row r="369" spans="9:9" ht="15.75" customHeight="1" x14ac:dyDescent="0.2">
      <c r="I369" s="12"/>
    </row>
    <row r="370" spans="9:9" ht="15.75" customHeight="1" x14ac:dyDescent="0.2">
      <c r="I370" s="12"/>
    </row>
    <row r="371" spans="9:9" ht="15.75" customHeight="1" x14ac:dyDescent="0.2">
      <c r="I371" s="12"/>
    </row>
    <row r="372" spans="9:9" ht="15.75" customHeight="1" x14ac:dyDescent="0.2">
      <c r="I372" s="12"/>
    </row>
    <row r="373" spans="9:9" ht="15.75" customHeight="1" x14ac:dyDescent="0.2">
      <c r="I373" s="12"/>
    </row>
    <row r="374" spans="9:9" ht="15.75" customHeight="1" x14ac:dyDescent="0.2">
      <c r="I374" s="12"/>
    </row>
    <row r="375" spans="9:9" ht="15.75" customHeight="1" x14ac:dyDescent="0.2">
      <c r="I375" s="12"/>
    </row>
    <row r="376" spans="9:9" ht="15.75" customHeight="1" x14ac:dyDescent="0.2">
      <c r="I376" s="12"/>
    </row>
    <row r="377" spans="9:9" ht="15.75" customHeight="1" x14ac:dyDescent="0.2">
      <c r="I377" s="12"/>
    </row>
    <row r="378" spans="9:9" ht="15.75" customHeight="1" x14ac:dyDescent="0.2">
      <c r="I378" s="12"/>
    </row>
    <row r="379" spans="9:9" ht="15.75" customHeight="1" x14ac:dyDescent="0.2">
      <c r="I379" s="12"/>
    </row>
    <row r="380" spans="9:9" ht="15.75" customHeight="1" x14ac:dyDescent="0.2">
      <c r="I380" s="12"/>
    </row>
    <row r="381" spans="9:9" ht="15.75" customHeight="1" x14ac:dyDescent="0.2">
      <c r="I381" s="12"/>
    </row>
    <row r="382" spans="9:9" ht="15.75" customHeight="1" x14ac:dyDescent="0.2">
      <c r="I382" s="12"/>
    </row>
    <row r="383" spans="9:9" ht="15.75" customHeight="1" x14ac:dyDescent="0.2">
      <c r="I383" s="12"/>
    </row>
    <row r="384" spans="9:9" ht="15.75" customHeight="1" x14ac:dyDescent="0.2">
      <c r="I384" s="12"/>
    </row>
    <row r="385" spans="9:9" ht="15.75" customHeight="1" x14ac:dyDescent="0.2">
      <c r="I385" s="12"/>
    </row>
    <row r="386" spans="9:9" ht="15.75" customHeight="1" x14ac:dyDescent="0.2">
      <c r="I386" s="12"/>
    </row>
    <row r="387" spans="9:9" ht="15.75" customHeight="1" x14ac:dyDescent="0.2">
      <c r="I387" s="12"/>
    </row>
    <row r="388" spans="9:9" ht="15.75" customHeight="1" x14ac:dyDescent="0.2">
      <c r="I388" s="12"/>
    </row>
    <row r="389" spans="9:9" ht="15.75" customHeight="1" x14ac:dyDescent="0.2">
      <c r="I389" s="12"/>
    </row>
    <row r="390" spans="9:9" ht="15.75" customHeight="1" x14ac:dyDescent="0.2">
      <c r="I390" s="12"/>
    </row>
    <row r="391" spans="9:9" ht="15.75" customHeight="1" x14ac:dyDescent="0.2">
      <c r="I391" s="12"/>
    </row>
    <row r="392" spans="9:9" ht="15.75" customHeight="1" x14ac:dyDescent="0.2">
      <c r="I392" s="12"/>
    </row>
    <row r="393" spans="9:9" ht="15.75" customHeight="1" x14ac:dyDescent="0.2">
      <c r="I393" s="12"/>
    </row>
    <row r="394" spans="9:9" ht="15.75" customHeight="1" x14ac:dyDescent="0.2">
      <c r="I394" s="12"/>
    </row>
    <row r="395" spans="9:9" ht="15.75" customHeight="1" x14ac:dyDescent="0.2">
      <c r="I395" s="12"/>
    </row>
    <row r="396" spans="9:9" ht="15.75" customHeight="1" x14ac:dyDescent="0.2">
      <c r="I396" s="12"/>
    </row>
    <row r="397" spans="9:9" ht="15.75" customHeight="1" x14ac:dyDescent="0.2">
      <c r="I397" s="12"/>
    </row>
    <row r="398" spans="9:9" ht="15.75" customHeight="1" x14ac:dyDescent="0.2">
      <c r="I398" s="12"/>
    </row>
    <row r="399" spans="9:9" ht="15.75" customHeight="1" x14ac:dyDescent="0.2">
      <c r="I399" s="12"/>
    </row>
    <row r="400" spans="9:9" ht="15.75" customHeight="1" x14ac:dyDescent="0.2">
      <c r="I400" s="12"/>
    </row>
    <row r="401" spans="9:9" ht="15.75" customHeight="1" x14ac:dyDescent="0.2">
      <c r="I401" s="12"/>
    </row>
    <row r="402" spans="9:9" ht="15.75" customHeight="1" x14ac:dyDescent="0.2">
      <c r="I402" s="12"/>
    </row>
    <row r="403" spans="9:9" ht="15.75" customHeight="1" x14ac:dyDescent="0.2">
      <c r="I403" s="12"/>
    </row>
    <row r="404" spans="9:9" ht="15.75" customHeight="1" x14ac:dyDescent="0.2">
      <c r="I404" s="12"/>
    </row>
    <row r="405" spans="9:9" ht="15.75" customHeight="1" x14ac:dyDescent="0.2">
      <c r="I405" s="12"/>
    </row>
    <row r="406" spans="9:9" ht="15.75" customHeight="1" x14ac:dyDescent="0.2">
      <c r="I406" s="12"/>
    </row>
    <row r="407" spans="9:9" ht="15.75" customHeight="1" x14ac:dyDescent="0.2">
      <c r="I407" s="12"/>
    </row>
    <row r="408" spans="9:9" ht="15.75" customHeight="1" x14ac:dyDescent="0.2">
      <c r="I408" s="12"/>
    </row>
    <row r="409" spans="9:9" ht="15.75" customHeight="1" x14ac:dyDescent="0.2">
      <c r="I409" s="12"/>
    </row>
    <row r="410" spans="9:9" ht="15.75" customHeight="1" x14ac:dyDescent="0.2">
      <c r="I410" s="12"/>
    </row>
    <row r="411" spans="9:9" ht="15.75" customHeight="1" x14ac:dyDescent="0.2">
      <c r="I411" s="12"/>
    </row>
    <row r="412" spans="9:9" ht="15.75" customHeight="1" x14ac:dyDescent="0.2">
      <c r="I412" s="12"/>
    </row>
    <row r="413" spans="9:9" ht="15.75" customHeight="1" x14ac:dyDescent="0.2">
      <c r="I413" s="12"/>
    </row>
    <row r="414" spans="9:9" ht="15.75" customHeight="1" x14ac:dyDescent="0.2">
      <c r="I414" s="12"/>
    </row>
    <row r="415" spans="9:9" ht="15.75" customHeight="1" x14ac:dyDescent="0.2">
      <c r="I415" s="12"/>
    </row>
    <row r="416" spans="9:9" ht="15.75" customHeight="1" x14ac:dyDescent="0.2">
      <c r="I416" s="12"/>
    </row>
    <row r="417" spans="9:9" ht="15.75" customHeight="1" x14ac:dyDescent="0.2">
      <c r="I417" s="12"/>
    </row>
    <row r="418" spans="9:9" ht="15.75" customHeight="1" x14ac:dyDescent="0.2">
      <c r="I418" s="12"/>
    </row>
    <row r="419" spans="9:9" ht="15.75" customHeight="1" x14ac:dyDescent="0.2">
      <c r="I419" s="12"/>
    </row>
    <row r="420" spans="9:9" ht="15.75" customHeight="1" x14ac:dyDescent="0.2">
      <c r="I420" s="12"/>
    </row>
    <row r="421" spans="9:9" ht="15.75" customHeight="1" x14ac:dyDescent="0.2">
      <c r="I421" s="12"/>
    </row>
    <row r="422" spans="9:9" ht="15.75" customHeight="1" x14ac:dyDescent="0.2">
      <c r="I422" s="12"/>
    </row>
    <row r="423" spans="9:9" ht="15.75" customHeight="1" x14ac:dyDescent="0.2">
      <c r="I423" s="12"/>
    </row>
    <row r="424" spans="9:9" ht="15.75" customHeight="1" x14ac:dyDescent="0.2">
      <c r="I424" s="12"/>
    </row>
    <row r="425" spans="9:9" ht="15.75" customHeight="1" x14ac:dyDescent="0.2">
      <c r="I425" s="12"/>
    </row>
    <row r="426" spans="9:9" ht="15.75" customHeight="1" x14ac:dyDescent="0.2">
      <c r="I426" s="12"/>
    </row>
    <row r="427" spans="9:9" ht="15.75" customHeight="1" x14ac:dyDescent="0.2">
      <c r="I427" s="12"/>
    </row>
    <row r="428" spans="9:9" ht="15.75" customHeight="1" x14ac:dyDescent="0.2">
      <c r="I428" s="12"/>
    </row>
    <row r="429" spans="9:9" ht="15.75" customHeight="1" x14ac:dyDescent="0.2">
      <c r="I429" s="12"/>
    </row>
    <row r="430" spans="9:9" ht="15.75" customHeight="1" x14ac:dyDescent="0.2">
      <c r="I430" s="12"/>
    </row>
    <row r="431" spans="9:9" ht="15.75" customHeight="1" x14ac:dyDescent="0.2">
      <c r="I431" s="12"/>
    </row>
    <row r="432" spans="9:9" ht="15.75" customHeight="1" x14ac:dyDescent="0.2">
      <c r="I432" s="12"/>
    </row>
    <row r="433" spans="9:9" ht="15.75" customHeight="1" x14ac:dyDescent="0.2">
      <c r="I433" s="12"/>
    </row>
    <row r="434" spans="9:9" ht="15.75" customHeight="1" x14ac:dyDescent="0.2">
      <c r="I434" s="12"/>
    </row>
    <row r="435" spans="9:9" ht="15.75" customHeight="1" x14ac:dyDescent="0.2">
      <c r="I435" s="12"/>
    </row>
    <row r="436" spans="9:9" ht="15.75" customHeight="1" x14ac:dyDescent="0.2">
      <c r="I436" s="12"/>
    </row>
    <row r="437" spans="9:9" ht="15.75" customHeight="1" x14ac:dyDescent="0.2">
      <c r="I437" s="12"/>
    </row>
    <row r="438" spans="9:9" ht="15.75" customHeight="1" x14ac:dyDescent="0.2">
      <c r="I438" s="12"/>
    </row>
    <row r="439" spans="9:9" ht="15.75" customHeight="1" x14ac:dyDescent="0.2">
      <c r="I439" s="12"/>
    </row>
    <row r="440" spans="9:9" ht="15.75" customHeight="1" x14ac:dyDescent="0.2">
      <c r="I440" s="12"/>
    </row>
    <row r="441" spans="9:9" ht="15.75" customHeight="1" x14ac:dyDescent="0.2">
      <c r="I441" s="12"/>
    </row>
    <row r="442" spans="9:9" ht="15.75" customHeight="1" x14ac:dyDescent="0.2">
      <c r="I442" s="12"/>
    </row>
    <row r="443" spans="9:9" ht="15.75" customHeight="1" x14ac:dyDescent="0.2">
      <c r="I443" s="12"/>
    </row>
    <row r="444" spans="9:9" ht="15.75" customHeight="1" x14ac:dyDescent="0.2">
      <c r="I444" s="12"/>
    </row>
    <row r="445" spans="9:9" ht="15.75" customHeight="1" x14ac:dyDescent="0.2">
      <c r="I445" s="12"/>
    </row>
    <row r="446" spans="9:9" ht="15.75" customHeight="1" x14ac:dyDescent="0.2">
      <c r="I446" s="12"/>
    </row>
    <row r="447" spans="9:9" ht="15.75" customHeight="1" x14ac:dyDescent="0.2">
      <c r="I447" s="12"/>
    </row>
    <row r="448" spans="9:9" ht="15.75" customHeight="1" x14ac:dyDescent="0.2">
      <c r="I448" s="12"/>
    </row>
    <row r="449" spans="9:9" ht="15.75" customHeight="1" x14ac:dyDescent="0.2">
      <c r="I449" s="12"/>
    </row>
    <row r="450" spans="9:9" ht="15.75" customHeight="1" x14ac:dyDescent="0.2">
      <c r="I450" s="12"/>
    </row>
    <row r="451" spans="9:9" ht="15.75" customHeight="1" x14ac:dyDescent="0.2">
      <c r="I451" s="12"/>
    </row>
    <row r="452" spans="9:9" ht="15.75" customHeight="1" x14ac:dyDescent="0.2">
      <c r="I452" s="12"/>
    </row>
    <row r="453" spans="9:9" ht="15.75" customHeight="1" x14ac:dyDescent="0.2">
      <c r="I453" s="12"/>
    </row>
    <row r="454" spans="9:9" ht="15.75" customHeight="1" x14ac:dyDescent="0.2">
      <c r="I454" s="12"/>
    </row>
    <row r="455" spans="9:9" ht="15.75" customHeight="1" x14ac:dyDescent="0.2">
      <c r="I455" s="12"/>
    </row>
    <row r="456" spans="9:9" ht="15.75" customHeight="1" x14ac:dyDescent="0.2">
      <c r="I456" s="12"/>
    </row>
    <row r="457" spans="9:9" ht="15.75" customHeight="1" x14ac:dyDescent="0.2">
      <c r="I457" s="12"/>
    </row>
    <row r="458" spans="9:9" ht="15.75" customHeight="1" x14ac:dyDescent="0.2">
      <c r="I458" s="12"/>
    </row>
    <row r="459" spans="9:9" ht="15.75" customHeight="1" x14ac:dyDescent="0.2">
      <c r="I459" s="12"/>
    </row>
    <row r="460" spans="9:9" ht="15.75" customHeight="1" x14ac:dyDescent="0.2">
      <c r="I460" s="12"/>
    </row>
    <row r="461" spans="9:9" ht="15.75" customHeight="1" x14ac:dyDescent="0.2">
      <c r="I461" s="12"/>
    </row>
    <row r="462" spans="9:9" ht="15.75" customHeight="1" x14ac:dyDescent="0.2">
      <c r="I462" s="12"/>
    </row>
    <row r="463" spans="9:9" ht="15.75" customHeight="1" x14ac:dyDescent="0.2">
      <c r="I463" s="12"/>
    </row>
    <row r="464" spans="9:9" ht="15.75" customHeight="1" x14ac:dyDescent="0.2">
      <c r="I464" s="12"/>
    </row>
    <row r="465" spans="9:9" ht="15.75" customHeight="1" x14ac:dyDescent="0.2">
      <c r="I465" s="12"/>
    </row>
    <row r="466" spans="9:9" ht="15.75" customHeight="1" x14ac:dyDescent="0.2">
      <c r="I466" s="12"/>
    </row>
    <row r="467" spans="9:9" ht="15.75" customHeight="1" x14ac:dyDescent="0.2">
      <c r="I467" s="12"/>
    </row>
    <row r="468" spans="9:9" ht="15.75" customHeight="1" x14ac:dyDescent="0.2">
      <c r="I468" s="12"/>
    </row>
    <row r="469" spans="9:9" ht="15.75" customHeight="1" x14ac:dyDescent="0.2">
      <c r="I469" s="12"/>
    </row>
    <row r="470" spans="9:9" ht="15.75" customHeight="1" x14ac:dyDescent="0.2">
      <c r="I470" s="12"/>
    </row>
    <row r="471" spans="9:9" ht="15.75" customHeight="1" x14ac:dyDescent="0.2">
      <c r="I471" s="12"/>
    </row>
    <row r="472" spans="9:9" ht="15.75" customHeight="1" x14ac:dyDescent="0.2">
      <c r="I472" s="12"/>
    </row>
    <row r="473" spans="9:9" ht="15.75" customHeight="1" x14ac:dyDescent="0.2">
      <c r="I473" s="12"/>
    </row>
    <row r="474" spans="9:9" ht="15.75" customHeight="1" x14ac:dyDescent="0.2">
      <c r="I474" s="12"/>
    </row>
    <row r="475" spans="9:9" ht="15.75" customHeight="1" x14ac:dyDescent="0.2">
      <c r="I475" s="12"/>
    </row>
    <row r="476" spans="9:9" ht="15.75" customHeight="1" x14ac:dyDescent="0.2">
      <c r="I476" s="12"/>
    </row>
    <row r="477" spans="9:9" ht="15.75" customHeight="1" x14ac:dyDescent="0.2">
      <c r="I477" s="12"/>
    </row>
    <row r="478" spans="9:9" ht="15.75" customHeight="1" x14ac:dyDescent="0.2">
      <c r="I478" s="12"/>
    </row>
    <row r="479" spans="9:9" ht="15.75" customHeight="1" x14ac:dyDescent="0.2">
      <c r="I479" s="12"/>
    </row>
    <row r="480" spans="9:9" ht="15.75" customHeight="1" x14ac:dyDescent="0.2">
      <c r="I480" s="12"/>
    </row>
    <row r="481" spans="9:9" ht="15.75" customHeight="1" x14ac:dyDescent="0.2">
      <c r="I481" s="12"/>
    </row>
    <row r="482" spans="9:9" ht="15.75" customHeight="1" x14ac:dyDescent="0.2">
      <c r="I482" s="12"/>
    </row>
    <row r="483" spans="9:9" ht="15.75" customHeight="1" x14ac:dyDescent="0.2">
      <c r="I483" s="12"/>
    </row>
    <row r="484" spans="9:9" ht="15.75" customHeight="1" x14ac:dyDescent="0.2">
      <c r="I484" s="12"/>
    </row>
    <row r="485" spans="9:9" ht="15.75" customHeight="1" x14ac:dyDescent="0.2">
      <c r="I485" s="12"/>
    </row>
    <row r="486" spans="9:9" ht="15.75" customHeight="1" x14ac:dyDescent="0.2">
      <c r="I486" s="12"/>
    </row>
    <row r="487" spans="9:9" ht="15.75" customHeight="1" x14ac:dyDescent="0.2">
      <c r="I487" s="12"/>
    </row>
    <row r="488" spans="9:9" ht="15.75" customHeight="1" x14ac:dyDescent="0.2">
      <c r="I488" s="12"/>
    </row>
    <row r="489" spans="9:9" ht="15.75" customHeight="1" x14ac:dyDescent="0.2">
      <c r="I489" s="12"/>
    </row>
    <row r="490" spans="9:9" ht="15.75" customHeight="1" x14ac:dyDescent="0.2">
      <c r="I490" s="12"/>
    </row>
    <row r="491" spans="9:9" ht="15.75" customHeight="1" x14ac:dyDescent="0.2">
      <c r="I491" s="12"/>
    </row>
    <row r="492" spans="9:9" ht="15.75" customHeight="1" x14ac:dyDescent="0.2">
      <c r="I492" s="12"/>
    </row>
    <row r="493" spans="9:9" ht="15.75" customHeight="1" x14ac:dyDescent="0.2">
      <c r="I493" s="12"/>
    </row>
    <row r="494" spans="9:9" ht="15.75" customHeight="1" x14ac:dyDescent="0.2">
      <c r="I494" s="12"/>
    </row>
    <row r="495" spans="9:9" ht="15.75" customHeight="1" x14ac:dyDescent="0.2">
      <c r="I495" s="12"/>
    </row>
    <row r="496" spans="9:9" ht="15.75" customHeight="1" x14ac:dyDescent="0.2">
      <c r="I496" s="12"/>
    </row>
    <row r="497" spans="9:9" ht="15.75" customHeight="1" x14ac:dyDescent="0.2">
      <c r="I497" s="12"/>
    </row>
    <row r="498" spans="9:9" ht="15.75" customHeight="1" x14ac:dyDescent="0.2">
      <c r="I498" s="12"/>
    </row>
    <row r="499" spans="9:9" ht="15.75" customHeight="1" x14ac:dyDescent="0.2">
      <c r="I499" s="12"/>
    </row>
    <row r="500" spans="9:9" ht="15.75" customHeight="1" x14ac:dyDescent="0.2">
      <c r="I500" s="12"/>
    </row>
    <row r="501" spans="9:9" ht="15.75" customHeight="1" x14ac:dyDescent="0.2">
      <c r="I501" s="12"/>
    </row>
    <row r="502" spans="9:9" ht="15.75" customHeight="1" x14ac:dyDescent="0.2">
      <c r="I502" s="12"/>
    </row>
    <row r="503" spans="9:9" ht="15.75" customHeight="1" x14ac:dyDescent="0.2">
      <c r="I503" s="12"/>
    </row>
    <row r="504" spans="9:9" ht="15.75" customHeight="1" x14ac:dyDescent="0.2">
      <c r="I504" s="12"/>
    </row>
    <row r="505" spans="9:9" ht="15.75" customHeight="1" x14ac:dyDescent="0.2">
      <c r="I505" s="12"/>
    </row>
    <row r="506" spans="9:9" ht="15.75" customHeight="1" x14ac:dyDescent="0.2">
      <c r="I506" s="12"/>
    </row>
    <row r="507" spans="9:9" ht="15.75" customHeight="1" x14ac:dyDescent="0.2">
      <c r="I507" s="12"/>
    </row>
    <row r="508" spans="9:9" ht="15.75" customHeight="1" x14ac:dyDescent="0.2">
      <c r="I508" s="12"/>
    </row>
    <row r="509" spans="9:9" ht="15.75" customHeight="1" x14ac:dyDescent="0.2">
      <c r="I509" s="12"/>
    </row>
    <row r="510" spans="9:9" ht="15.75" customHeight="1" x14ac:dyDescent="0.2">
      <c r="I510" s="12"/>
    </row>
    <row r="511" spans="9:9" ht="15.75" customHeight="1" x14ac:dyDescent="0.2">
      <c r="I511" s="12"/>
    </row>
    <row r="512" spans="9:9" ht="15.75" customHeight="1" x14ac:dyDescent="0.2">
      <c r="I512" s="12"/>
    </row>
    <row r="513" spans="9:9" ht="15.75" customHeight="1" x14ac:dyDescent="0.2">
      <c r="I513" s="12"/>
    </row>
    <row r="514" spans="9:9" ht="15.75" customHeight="1" x14ac:dyDescent="0.2">
      <c r="I514" s="12"/>
    </row>
    <row r="515" spans="9:9" ht="15.75" customHeight="1" x14ac:dyDescent="0.2">
      <c r="I515" s="12"/>
    </row>
    <row r="516" spans="9:9" ht="15.75" customHeight="1" x14ac:dyDescent="0.2">
      <c r="I516" s="12"/>
    </row>
    <row r="517" spans="9:9" ht="15.75" customHeight="1" x14ac:dyDescent="0.2">
      <c r="I517" s="12"/>
    </row>
    <row r="518" spans="9:9" ht="15.75" customHeight="1" x14ac:dyDescent="0.2">
      <c r="I518" s="12"/>
    </row>
    <row r="519" spans="9:9" ht="15.75" customHeight="1" x14ac:dyDescent="0.2">
      <c r="I519" s="12"/>
    </row>
    <row r="520" spans="9:9" ht="15.75" customHeight="1" x14ac:dyDescent="0.2">
      <c r="I520" s="12"/>
    </row>
    <row r="521" spans="9:9" ht="15.75" customHeight="1" x14ac:dyDescent="0.2">
      <c r="I521" s="12"/>
    </row>
    <row r="522" spans="9:9" ht="15.75" customHeight="1" x14ac:dyDescent="0.2">
      <c r="I522" s="12"/>
    </row>
    <row r="523" spans="9:9" ht="15.75" customHeight="1" x14ac:dyDescent="0.2">
      <c r="I523" s="12"/>
    </row>
    <row r="524" spans="9:9" ht="15.75" customHeight="1" x14ac:dyDescent="0.2">
      <c r="I524" s="12"/>
    </row>
    <row r="525" spans="9:9" ht="15.75" customHeight="1" x14ac:dyDescent="0.2">
      <c r="I525" s="12"/>
    </row>
    <row r="526" spans="9:9" ht="15.75" customHeight="1" x14ac:dyDescent="0.2">
      <c r="I526" s="12"/>
    </row>
    <row r="527" spans="9:9" ht="15.75" customHeight="1" x14ac:dyDescent="0.2">
      <c r="I527" s="12"/>
    </row>
    <row r="528" spans="9:9" ht="15.75" customHeight="1" x14ac:dyDescent="0.2">
      <c r="I528" s="12"/>
    </row>
    <row r="529" spans="9:9" ht="15.75" customHeight="1" x14ac:dyDescent="0.2">
      <c r="I529" s="12"/>
    </row>
    <row r="530" spans="9:9" ht="15.75" customHeight="1" x14ac:dyDescent="0.2">
      <c r="I530" s="12"/>
    </row>
    <row r="531" spans="9:9" ht="15.75" customHeight="1" x14ac:dyDescent="0.2">
      <c r="I531" s="12"/>
    </row>
    <row r="532" spans="9:9" ht="15.75" customHeight="1" x14ac:dyDescent="0.2">
      <c r="I532" s="12"/>
    </row>
    <row r="533" spans="9:9" ht="15.75" customHeight="1" x14ac:dyDescent="0.2">
      <c r="I533" s="12"/>
    </row>
    <row r="534" spans="9:9" ht="15.75" customHeight="1" x14ac:dyDescent="0.2">
      <c r="I534" s="12"/>
    </row>
    <row r="535" spans="9:9" ht="15.75" customHeight="1" x14ac:dyDescent="0.2">
      <c r="I535" s="12"/>
    </row>
    <row r="536" spans="9:9" ht="15.75" customHeight="1" x14ac:dyDescent="0.2">
      <c r="I536" s="12"/>
    </row>
    <row r="537" spans="9:9" ht="15.75" customHeight="1" x14ac:dyDescent="0.2">
      <c r="I537" s="12"/>
    </row>
    <row r="538" spans="9:9" ht="15.75" customHeight="1" x14ac:dyDescent="0.2">
      <c r="I538" s="12"/>
    </row>
    <row r="539" spans="9:9" ht="15.75" customHeight="1" x14ac:dyDescent="0.2">
      <c r="I539" s="12"/>
    </row>
    <row r="540" spans="9:9" ht="15.75" customHeight="1" x14ac:dyDescent="0.2">
      <c r="I540" s="12"/>
    </row>
    <row r="541" spans="9:9" ht="15.75" customHeight="1" x14ac:dyDescent="0.2">
      <c r="I541" s="12"/>
    </row>
    <row r="542" spans="9:9" ht="15.75" customHeight="1" x14ac:dyDescent="0.2">
      <c r="I542" s="12"/>
    </row>
    <row r="543" spans="9:9" ht="15.75" customHeight="1" x14ac:dyDescent="0.2">
      <c r="I543" s="12"/>
    </row>
    <row r="544" spans="9:9" ht="15.75" customHeight="1" x14ac:dyDescent="0.2">
      <c r="I544" s="12"/>
    </row>
    <row r="545" spans="9:9" ht="15.75" customHeight="1" x14ac:dyDescent="0.2">
      <c r="I545" s="12"/>
    </row>
    <row r="546" spans="9:9" ht="15.75" customHeight="1" x14ac:dyDescent="0.2">
      <c r="I546" s="12"/>
    </row>
    <row r="547" spans="9:9" ht="15.75" customHeight="1" x14ac:dyDescent="0.2">
      <c r="I547" s="12"/>
    </row>
    <row r="548" spans="9:9" ht="15.75" customHeight="1" x14ac:dyDescent="0.2">
      <c r="I548" s="12"/>
    </row>
    <row r="549" spans="9:9" ht="15.75" customHeight="1" x14ac:dyDescent="0.2">
      <c r="I549" s="12"/>
    </row>
    <row r="550" spans="9:9" ht="15.75" customHeight="1" x14ac:dyDescent="0.2">
      <c r="I550" s="12"/>
    </row>
    <row r="551" spans="9:9" ht="15.75" customHeight="1" x14ac:dyDescent="0.2">
      <c r="I551" s="12"/>
    </row>
    <row r="552" spans="9:9" ht="15.75" customHeight="1" x14ac:dyDescent="0.2">
      <c r="I552" s="12"/>
    </row>
    <row r="553" spans="9:9" ht="15.75" customHeight="1" x14ac:dyDescent="0.2">
      <c r="I553" s="12"/>
    </row>
    <row r="554" spans="9:9" ht="15.75" customHeight="1" x14ac:dyDescent="0.2">
      <c r="I554" s="12"/>
    </row>
    <row r="555" spans="9:9" ht="15.75" customHeight="1" x14ac:dyDescent="0.2">
      <c r="I555" s="12"/>
    </row>
    <row r="556" spans="9:9" ht="15.75" customHeight="1" x14ac:dyDescent="0.2">
      <c r="I556" s="12"/>
    </row>
    <row r="557" spans="9:9" ht="15.75" customHeight="1" x14ac:dyDescent="0.2">
      <c r="I557" s="12"/>
    </row>
    <row r="558" spans="9:9" ht="15.75" customHeight="1" x14ac:dyDescent="0.2">
      <c r="I558" s="12"/>
    </row>
    <row r="559" spans="9:9" ht="15.75" customHeight="1" x14ac:dyDescent="0.2">
      <c r="I559" s="12"/>
    </row>
    <row r="560" spans="9:9" ht="15.75" customHeight="1" x14ac:dyDescent="0.2">
      <c r="I560" s="12"/>
    </row>
    <row r="561" spans="9:9" ht="15.75" customHeight="1" x14ac:dyDescent="0.2">
      <c r="I561" s="12"/>
    </row>
    <row r="562" spans="9:9" ht="15.75" customHeight="1" x14ac:dyDescent="0.2">
      <c r="I562" s="12"/>
    </row>
    <row r="563" spans="9:9" ht="15.75" customHeight="1" x14ac:dyDescent="0.2">
      <c r="I563" s="12"/>
    </row>
    <row r="564" spans="9:9" ht="15.75" customHeight="1" x14ac:dyDescent="0.2">
      <c r="I564" s="12"/>
    </row>
    <row r="565" spans="9:9" ht="15.75" customHeight="1" x14ac:dyDescent="0.2">
      <c r="I565" s="12"/>
    </row>
    <row r="566" spans="9:9" ht="15.75" customHeight="1" x14ac:dyDescent="0.2">
      <c r="I566" s="12"/>
    </row>
    <row r="567" spans="9:9" ht="15.75" customHeight="1" x14ac:dyDescent="0.2">
      <c r="I567" s="12"/>
    </row>
    <row r="568" spans="9:9" ht="15.75" customHeight="1" x14ac:dyDescent="0.2">
      <c r="I568" s="12"/>
    </row>
    <row r="569" spans="9:9" ht="15.75" customHeight="1" x14ac:dyDescent="0.2">
      <c r="I569" s="12"/>
    </row>
    <row r="570" spans="9:9" ht="15.75" customHeight="1" x14ac:dyDescent="0.2">
      <c r="I570" s="12"/>
    </row>
    <row r="571" spans="9:9" ht="15.75" customHeight="1" x14ac:dyDescent="0.2">
      <c r="I571" s="12"/>
    </row>
    <row r="572" spans="9:9" ht="15.75" customHeight="1" x14ac:dyDescent="0.2">
      <c r="I572" s="12"/>
    </row>
    <row r="573" spans="9:9" ht="15.75" customHeight="1" x14ac:dyDescent="0.2">
      <c r="I573" s="12"/>
    </row>
    <row r="574" spans="9:9" ht="15.75" customHeight="1" x14ac:dyDescent="0.2">
      <c r="I574" s="12"/>
    </row>
    <row r="575" spans="9:9" ht="15.75" customHeight="1" x14ac:dyDescent="0.2">
      <c r="I575" s="12"/>
    </row>
    <row r="576" spans="9:9" ht="15.75" customHeight="1" x14ac:dyDescent="0.2">
      <c r="I576" s="12"/>
    </row>
    <row r="577" spans="9:9" ht="15.75" customHeight="1" x14ac:dyDescent="0.2">
      <c r="I577" s="12"/>
    </row>
    <row r="578" spans="9:9" ht="15.75" customHeight="1" x14ac:dyDescent="0.2">
      <c r="I578" s="12"/>
    </row>
    <row r="579" spans="9:9" ht="15.75" customHeight="1" x14ac:dyDescent="0.2">
      <c r="I579" s="12"/>
    </row>
    <row r="580" spans="9:9" ht="15.75" customHeight="1" x14ac:dyDescent="0.2">
      <c r="I580" s="12"/>
    </row>
    <row r="581" spans="9:9" ht="15.75" customHeight="1" x14ac:dyDescent="0.2">
      <c r="I581" s="12"/>
    </row>
    <row r="582" spans="9:9" ht="15.75" customHeight="1" x14ac:dyDescent="0.2">
      <c r="I582" s="12"/>
    </row>
    <row r="583" spans="9:9" ht="15.75" customHeight="1" x14ac:dyDescent="0.2">
      <c r="I583" s="12"/>
    </row>
    <row r="584" spans="9:9" ht="15.75" customHeight="1" x14ac:dyDescent="0.2">
      <c r="I584" s="12"/>
    </row>
    <row r="585" spans="9:9" ht="15.75" customHeight="1" x14ac:dyDescent="0.2">
      <c r="I585" s="12"/>
    </row>
    <row r="586" spans="9:9" ht="15.75" customHeight="1" x14ac:dyDescent="0.2">
      <c r="I586" s="12"/>
    </row>
    <row r="587" spans="9:9" ht="15.75" customHeight="1" x14ac:dyDescent="0.2">
      <c r="I587" s="12"/>
    </row>
    <row r="588" spans="9:9" ht="15.75" customHeight="1" x14ac:dyDescent="0.2">
      <c r="I588" s="12"/>
    </row>
    <row r="589" spans="9:9" ht="15.75" customHeight="1" x14ac:dyDescent="0.2">
      <c r="I589" s="12"/>
    </row>
    <row r="590" spans="9:9" ht="15.75" customHeight="1" x14ac:dyDescent="0.2">
      <c r="I590" s="12"/>
    </row>
    <row r="591" spans="9:9" ht="15.75" customHeight="1" x14ac:dyDescent="0.2">
      <c r="I591" s="12"/>
    </row>
    <row r="592" spans="9:9" ht="15.75" customHeight="1" x14ac:dyDescent="0.2">
      <c r="I592" s="12"/>
    </row>
    <row r="593" spans="9:9" ht="15.75" customHeight="1" x14ac:dyDescent="0.2">
      <c r="I593" s="12"/>
    </row>
    <row r="594" spans="9:9" ht="15.75" customHeight="1" x14ac:dyDescent="0.2">
      <c r="I594" s="12"/>
    </row>
    <row r="595" spans="9:9" ht="15.75" customHeight="1" x14ac:dyDescent="0.2">
      <c r="I595" s="12"/>
    </row>
    <row r="596" spans="9:9" ht="15.75" customHeight="1" x14ac:dyDescent="0.2">
      <c r="I596" s="12"/>
    </row>
    <row r="597" spans="9:9" ht="15.75" customHeight="1" x14ac:dyDescent="0.2">
      <c r="I597" s="12"/>
    </row>
    <row r="598" spans="9:9" ht="15.75" customHeight="1" x14ac:dyDescent="0.2">
      <c r="I598" s="12"/>
    </row>
    <row r="599" spans="9:9" ht="15.75" customHeight="1" x14ac:dyDescent="0.2">
      <c r="I599" s="12"/>
    </row>
    <row r="600" spans="9:9" ht="15.75" customHeight="1" x14ac:dyDescent="0.2">
      <c r="I600" s="12"/>
    </row>
    <row r="601" spans="9:9" ht="15.75" customHeight="1" x14ac:dyDescent="0.2">
      <c r="I601" s="12"/>
    </row>
    <row r="602" spans="9:9" ht="15.75" customHeight="1" x14ac:dyDescent="0.2">
      <c r="I602" s="12"/>
    </row>
    <row r="603" spans="9:9" ht="15.75" customHeight="1" x14ac:dyDescent="0.2">
      <c r="I603" s="12"/>
    </row>
    <row r="604" spans="9:9" ht="15.75" customHeight="1" x14ac:dyDescent="0.2">
      <c r="I604" s="12"/>
    </row>
    <row r="605" spans="9:9" ht="15.75" customHeight="1" x14ac:dyDescent="0.2">
      <c r="I605" s="12"/>
    </row>
    <row r="606" spans="9:9" ht="15.75" customHeight="1" x14ac:dyDescent="0.2">
      <c r="I606" s="12"/>
    </row>
    <row r="607" spans="9:9" ht="15.75" customHeight="1" x14ac:dyDescent="0.2">
      <c r="I607" s="12"/>
    </row>
    <row r="608" spans="9:9" ht="15.75" customHeight="1" x14ac:dyDescent="0.2">
      <c r="I608" s="12"/>
    </row>
    <row r="609" spans="9:9" ht="15.75" customHeight="1" x14ac:dyDescent="0.2">
      <c r="I609" s="12"/>
    </row>
    <row r="610" spans="9:9" ht="15.75" customHeight="1" x14ac:dyDescent="0.2">
      <c r="I610" s="12"/>
    </row>
    <row r="611" spans="9:9" ht="15.75" customHeight="1" x14ac:dyDescent="0.2">
      <c r="I611" s="12"/>
    </row>
    <row r="612" spans="9:9" ht="15.75" customHeight="1" x14ac:dyDescent="0.2">
      <c r="I612" s="12"/>
    </row>
    <row r="613" spans="9:9" ht="15.75" customHeight="1" x14ac:dyDescent="0.2">
      <c r="I613" s="12"/>
    </row>
    <row r="614" spans="9:9" ht="15.75" customHeight="1" x14ac:dyDescent="0.2">
      <c r="I614" s="12"/>
    </row>
    <row r="615" spans="9:9" ht="15.75" customHeight="1" x14ac:dyDescent="0.2">
      <c r="I615" s="12"/>
    </row>
    <row r="616" spans="9:9" ht="15.75" customHeight="1" x14ac:dyDescent="0.2">
      <c r="I616" s="12"/>
    </row>
    <row r="617" spans="9:9" ht="15.75" customHeight="1" x14ac:dyDescent="0.2">
      <c r="I617" s="12"/>
    </row>
    <row r="618" spans="9:9" ht="15.75" customHeight="1" x14ac:dyDescent="0.2">
      <c r="I618" s="12"/>
    </row>
    <row r="619" spans="9:9" ht="15.75" customHeight="1" x14ac:dyDescent="0.2">
      <c r="I619" s="12"/>
    </row>
    <row r="620" spans="9:9" ht="15.75" customHeight="1" x14ac:dyDescent="0.2">
      <c r="I620" s="12"/>
    </row>
    <row r="621" spans="9:9" ht="15.75" customHeight="1" x14ac:dyDescent="0.2">
      <c r="I621" s="12"/>
    </row>
    <row r="622" spans="9:9" ht="15.75" customHeight="1" x14ac:dyDescent="0.2">
      <c r="I622" s="12"/>
    </row>
    <row r="623" spans="9:9" ht="15.75" customHeight="1" x14ac:dyDescent="0.2">
      <c r="I623" s="12"/>
    </row>
    <row r="624" spans="9:9" ht="15.75" customHeight="1" x14ac:dyDescent="0.2">
      <c r="I624" s="12"/>
    </row>
    <row r="625" spans="9:9" ht="15.75" customHeight="1" x14ac:dyDescent="0.2">
      <c r="I625" s="12"/>
    </row>
    <row r="626" spans="9:9" ht="15.75" customHeight="1" x14ac:dyDescent="0.2">
      <c r="I626" s="12"/>
    </row>
    <row r="627" spans="9:9" ht="15.75" customHeight="1" x14ac:dyDescent="0.2">
      <c r="I627" s="12"/>
    </row>
    <row r="628" spans="9:9" ht="15.75" customHeight="1" x14ac:dyDescent="0.2">
      <c r="I628" s="12"/>
    </row>
    <row r="629" spans="9:9" ht="15.75" customHeight="1" x14ac:dyDescent="0.2">
      <c r="I629" s="12"/>
    </row>
    <row r="630" spans="9:9" ht="15.75" customHeight="1" x14ac:dyDescent="0.2">
      <c r="I630" s="12"/>
    </row>
    <row r="631" spans="9:9" ht="15.75" customHeight="1" x14ac:dyDescent="0.2">
      <c r="I631" s="12"/>
    </row>
    <row r="632" spans="9:9" ht="15.75" customHeight="1" x14ac:dyDescent="0.2">
      <c r="I632" s="12"/>
    </row>
    <row r="633" spans="9:9" ht="15.75" customHeight="1" x14ac:dyDescent="0.2">
      <c r="I633" s="12"/>
    </row>
    <row r="634" spans="9:9" ht="15.75" customHeight="1" x14ac:dyDescent="0.2">
      <c r="I634" s="12"/>
    </row>
    <row r="635" spans="9:9" ht="15.75" customHeight="1" x14ac:dyDescent="0.2">
      <c r="I635" s="12"/>
    </row>
    <row r="636" spans="9:9" ht="15.75" customHeight="1" x14ac:dyDescent="0.2">
      <c r="I636" s="12"/>
    </row>
    <row r="637" spans="9:9" ht="15.75" customHeight="1" x14ac:dyDescent="0.2">
      <c r="I637" s="12"/>
    </row>
    <row r="638" spans="9:9" ht="15.75" customHeight="1" x14ac:dyDescent="0.2">
      <c r="I638" s="12"/>
    </row>
    <row r="639" spans="9:9" ht="15.75" customHeight="1" x14ac:dyDescent="0.2">
      <c r="I639" s="12"/>
    </row>
    <row r="640" spans="9:9" ht="15.75" customHeight="1" x14ac:dyDescent="0.2">
      <c r="I640" s="12"/>
    </row>
    <row r="641" spans="9:9" ht="15.75" customHeight="1" x14ac:dyDescent="0.2">
      <c r="I641" s="12"/>
    </row>
    <row r="642" spans="9:9" ht="15.75" customHeight="1" x14ac:dyDescent="0.2">
      <c r="I642" s="12"/>
    </row>
    <row r="643" spans="9:9" ht="15.75" customHeight="1" x14ac:dyDescent="0.2">
      <c r="I643" s="12"/>
    </row>
    <row r="644" spans="9:9" ht="15.75" customHeight="1" x14ac:dyDescent="0.2">
      <c r="I644" s="12"/>
    </row>
    <row r="645" spans="9:9" ht="15.75" customHeight="1" x14ac:dyDescent="0.2">
      <c r="I645" s="12"/>
    </row>
    <row r="646" spans="9:9" ht="15.75" customHeight="1" x14ac:dyDescent="0.2">
      <c r="I646" s="12"/>
    </row>
    <row r="647" spans="9:9" ht="15.75" customHeight="1" x14ac:dyDescent="0.2">
      <c r="I647" s="12"/>
    </row>
    <row r="648" spans="9:9" ht="15.75" customHeight="1" x14ac:dyDescent="0.2">
      <c r="I648" s="12"/>
    </row>
    <row r="649" spans="9:9" ht="15.75" customHeight="1" x14ac:dyDescent="0.2">
      <c r="I649" s="12"/>
    </row>
    <row r="650" spans="9:9" ht="15.75" customHeight="1" x14ac:dyDescent="0.2">
      <c r="I650" s="12"/>
    </row>
    <row r="651" spans="9:9" ht="15.75" customHeight="1" x14ac:dyDescent="0.2">
      <c r="I651" s="12"/>
    </row>
    <row r="652" spans="9:9" ht="15.75" customHeight="1" x14ac:dyDescent="0.2">
      <c r="I652" s="12"/>
    </row>
    <row r="653" spans="9:9" ht="15.75" customHeight="1" x14ac:dyDescent="0.2">
      <c r="I653" s="12"/>
    </row>
    <row r="654" spans="9:9" ht="15.75" customHeight="1" x14ac:dyDescent="0.2">
      <c r="I654" s="12"/>
    </row>
    <row r="655" spans="9:9" ht="15.75" customHeight="1" x14ac:dyDescent="0.2">
      <c r="I655" s="12"/>
    </row>
    <row r="656" spans="9:9" ht="15.75" customHeight="1" x14ac:dyDescent="0.2">
      <c r="I656" s="12"/>
    </row>
    <row r="657" spans="9:9" ht="15.75" customHeight="1" x14ac:dyDescent="0.2">
      <c r="I657" s="12"/>
    </row>
    <row r="658" spans="9:9" ht="15.75" customHeight="1" x14ac:dyDescent="0.2">
      <c r="I658" s="12"/>
    </row>
    <row r="659" spans="9:9" ht="15.75" customHeight="1" x14ac:dyDescent="0.2">
      <c r="I659" s="12"/>
    </row>
    <row r="660" spans="9:9" ht="15.75" customHeight="1" x14ac:dyDescent="0.2">
      <c r="I660" s="12"/>
    </row>
    <row r="661" spans="9:9" ht="15.75" customHeight="1" x14ac:dyDescent="0.2">
      <c r="I661" s="12"/>
    </row>
    <row r="662" spans="9:9" ht="15.75" customHeight="1" x14ac:dyDescent="0.2">
      <c r="I662" s="12"/>
    </row>
    <row r="663" spans="9:9" ht="15.75" customHeight="1" x14ac:dyDescent="0.2">
      <c r="I663" s="12"/>
    </row>
    <row r="664" spans="9:9" ht="15.75" customHeight="1" x14ac:dyDescent="0.2">
      <c r="I664" s="12"/>
    </row>
    <row r="665" spans="9:9" ht="15.75" customHeight="1" x14ac:dyDescent="0.2">
      <c r="I665" s="12"/>
    </row>
    <row r="666" spans="9:9" ht="15.75" customHeight="1" x14ac:dyDescent="0.2">
      <c r="I666" s="12"/>
    </row>
    <row r="667" spans="9:9" ht="15.75" customHeight="1" x14ac:dyDescent="0.2">
      <c r="I667" s="12"/>
    </row>
    <row r="668" spans="9:9" ht="15.75" customHeight="1" x14ac:dyDescent="0.2">
      <c r="I668" s="12"/>
    </row>
    <row r="669" spans="9:9" ht="15.75" customHeight="1" x14ac:dyDescent="0.2">
      <c r="I669" s="12"/>
    </row>
    <row r="670" spans="9:9" ht="15.75" customHeight="1" x14ac:dyDescent="0.2">
      <c r="I670" s="12"/>
    </row>
    <row r="671" spans="9:9" ht="15.75" customHeight="1" x14ac:dyDescent="0.2">
      <c r="I671" s="12"/>
    </row>
    <row r="672" spans="9:9" ht="15.75" customHeight="1" x14ac:dyDescent="0.2">
      <c r="I672" s="12"/>
    </row>
    <row r="673" spans="9:9" ht="15.75" customHeight="1" x14ac:dyDescent="0.2">
      <c r="I673" s="12"/>
    </row>
    <row r="674" spans="9:9" ht="15.75" customHeight="1" x14ac:dyDescent="0.2">
      <c r="I674" s="12"/>
    </row>
    <row r="675" spans="9:9" ht="15.75" customHeight="1" x14ac:dyDescent="0.2">
      <c r="I675" s="12"/>
    </row>
    <row r="676" spans="9:9" ht="15.75" customHeight="1" x14ac:dyDescent="0.2">
      <c r="I676" s="12"/>
    </row>
    <row r="677" spans="9:9" ht="15.75" customHeight="1" x14ac:dyDescent="0.2">
      <c r="I677" s="12"/>
    </row>
    <row r="678" spans="9:9" ht="15.75" customHeight="1" x14ac:dyDescent="0.2">
      <c r="I678" s="12"/>
    </row>
    <row r="679" spans="9:9" ht="15.75" customHeight="1" x14ac:dyDescent="0.2">
      <c r="I679" s="12"/>
    </row>
    <row r="680" spans="9:9" ht="15.75" customHeight="1" x14ac:dyDescent="0.2">
      <c r="I680" s="12"/>
    </row>
    <row r="681" spans="9:9" ht="15.75" customHeight="1" x14ac:dyDescent="0.2">
      <c r="I681" s="12"/>
    </row>
    <row r="682" spans="9:9" ht="15.75" customHeight="1" x14ac:dyDescent="0.2">
      <c r="I682" s="12"/>
    </row>
    <row r="683" spans="9:9" ht="15.75" customHeight="1" x14ac:dyDescent="0.2">
      <c r="I683" s="12"/>
    </row>
    <row r="684" spans="9:9" ht="15.75" customHeight="1" x14ac:dyDescent="0.2">
      <c r="I684" s="12"/>
    </row>
    <row r="685" spans="9:9" ht="15.75" customHeight="1" x14ac:dyDescent="0.2">
      <c r="I685" s="12"/>
    </row>
    <row r="686" spans="9:9" ht="15.75" customHeight="1" x14ac:dyDescent="0.2">
      <c r="I686" s="12"/>
    </row>
    <row r="687" spans="9:9" ht="15.75" customHeight="1" x14ac:dyDescent="0.2">
      <c r="I687" s="12"/>
    </row>
    <row r="688" spans="9:9" ht="15.75" customHeight="1" x14ac:dyDescent="0.2">
      <c r="I688" s="12"/>
    </row>
    <row r="689" spans="9:9" ht="15.75" customHeight="1" x14ac:dyDescent="0.2">
      <c r="I689" s="12"/>
    </row>
    <row r="690" spans="9:9" ht="15.75" customHeight="1" x14ac:dyDescent="0.2">
      <c r="I690" s="12"/>
    </row>
    <row r="691" spans="9:9" ht="15.75" customHeight="1" x14ac:dyDescent="0.2">
      <c r="I691" s="12"/>
    </row>
    <row r="692" spans="9:9" ht="15.75" customHeight="1" x14ac:dyDescent="0.2">
      <c r="I692" s="12"/>
    </row>
    <row r="693" spans="9:9" ht="15.75" customHeight="1" x14ac:dyDescent="0.2">
      <c r="I693" s="12"/>
    </row>
    <row r="694" spans="9:9" ht="15.75" customHeight="1" x14ac:dyDescent="0.2">
      <c r="I694" s="12"/>
    </row>
    <row r="695" spans="9:9" ht="15.75" customHeight="1" x14ac:dyDescent="0.2">
      <c r="I695" s="12"/>
    </row>
    <row r="696" spans="9:9" ht="15.75" customHeight="1" x14ac:dyDescent="0.2">
      <c r="I696" s="12"/>
    </row>
    <row r="697" spans="9:9" ht="15.75" customHeight="1" x14ac:dyDescent="0.2">
      <c r="I697" s="12"/>
    </row>
    <row r="698" spans="9:9" ht="15.75" customHeight="1" x14ac:dyDescent="0.2">
      <c r="I698" s="12"/>
    </row>
    <row r="699" spans="9:9" ht="15.75" customHeight="1" x14ac:dyDescent="0.2">
      <c r="I699" s="12"/>
    </row>
    <row r="700" spans="9:9" ht="15.75" customHeight="1" x14ac:dyDescent="0.2">
      <c r="I700" s="12"/>
    </row>
    <row r="701" spans="9:9" ht="15.75" customHeight="1" x14ac:dyDescent="0.2">
      <c r="I701" s="12"/>
    </row>
    <row r="702" spans="9:9" ht="15.75" customHeight="1" x14ac:dyDescent="0.2">
      <c r="I702" s="12"/>
    </row>
    <row r="703" spans="9:9" ht="15.75" customHeight="1" x14ac:dyDescent="0.2">
      <c r="I703" s="12"/>
    </row>
    <row r="704" spans="9:9" ht="15.75" customHeight="1" x14ac:dyDescent="0.2">
      <c r="I704" s="12"/>
    </row>
    <row r="705" spans="9:9" ht="15.75" customHeight="1" x14ac:dyDescent="0.2">
      <c r="I705" s="12"/>
    </row>
    <row r="706" spans="9:9" ht="15.75" customHeight="1" x14ac:dyDescent="0.2">
      <c r="I706" s="12"/>
    </row>
    <row r="707" spans="9:9" ht="15.75" customHeight="1" x14ac:dyDescent="0.2">
      <c r="I707" s="12"/>
    </row>
    <row r="708" spans="9:9" ht="15.75" customHeight="1" x14ac:dyDescent="0.2">
      <c r="I708" s="12"/>
    </row>
    <row r="709" spans="9:9" ht="15.75" customHeight="1" x14ac:dyDescent="0.2">
      <c r="I709" s="12"/>
    </row>
    <row r="710" spans="9:9" ht="15.75" customHeight="1" x14ac:dyDescent="0.2">
      <c r="I710" s="12"/>
    </row>
    <row r="711" spans="9:9" ht="15.75" customHeight="1" x14ac:dyDescent="0.2">
      <c r="I711" s="12"/>
    </row>
    <row r="712" spans="9:9" ht="15.75" customHeight="1" x14ac:dyDescent="0.2">
      <c r="I712" s="12"/>
    </row>
    <row r="713" spans="9:9" ht="15.75" customHeight="1" x14ac:dyDescent="0.2">
      <c r="I713" s="12"/>
    </row>
    <row r="714" spans="9:9" ht="15.75" customHeight="1" x14ac:dyDescent="0.2">
      <c r="I714" s="12"/>
    </row>
    <row r="715" spans="9:9" ht="15.75" customHeight="1" x14ac:dyDescent="0.2">
      <c r="I715" s="12"/>
    </row>
    <row r="716" spans="9:9" ht="15.75" customHeight="1" x14ac:dyDescent="0.2">
      <c r="I716" s="12"/>
    </row>
    <row r="717" spans="9:9" ht="15.75" customHeight="1" x14ac:dyDescent="0.2">
      <c r="I717" s="12"/>
    </row>
    <row r="718" spans="9:9" ht="15.75" customHeight="1" x14ac:dyDescent="0.2">
      <c r="I718" s="12"/>
    </row>
    <row r="719" spans="9:9" ht="15.75" customHeight="1" x14ac:dyDescent="0.2">
      <c r="I719" s="12"/>
    </row>
    <row r="720" spans="9:9" ht="15.75" customHeight="1" x14ac:dyDescent="0.2">
      <c r="I720" s="12"/>
    </row>
    <row r="721" spans="9:9" ht="15.75" customHeight="1" x14ac:dyDescent="0.2">
      <c r="I721" s="12"/>
    </row>
    <row r="722" spans="9:9" ht="15.75" customHeight="1" x14ac:dyDescent="0.2">
      <c r="I722" s="12"/>
    </row>
    <row r="723" spans="9:9" ht="15.75" customHeight="1" x14ac:dyDescent="0.2">
      <c r="I723" s="12"/>
    </row>
    <row r="724" spans="9:9" ht="15.75" customHeight="1" x14ac:dyDescent="0.2">
      <c r="I724" s="12"/>
    </row>
    <row r="725" spans="9:9" ht="15.75" customHeight="1" x14ac:dyDescent="0.2">
      <c r="I725" s="12"/>
    </row>
    <row r="726" spans="9:9" ht="15.75" customHeight="1" x14ac:dyDescent="0.2">
      <c r="I726" s="12"/>
    </row>
    <row r="727" spans="9:9" ht="15.75" customHeight="1" x14ac:dyDescent="0.2">
      <c r="I727" s="12"/>
    </row>
    <row r="728" spans="9:9" ht="15.75" customHeight="1" x14ac:dyDescent="0.2">
      <c r="I728" s="12"/>
    </row>
    <row r="729" spans="9:9" ht="15.75" customHeight="1" x14ac:dyDescent="0.2">
      <c r="I729" s="12"/>
    </row>
    <row r="730" spans="9:9" ht="15.75" customHeight="1" x14ac:dyDescent="0.2">
      <c r="I730" s="12"/>
    </row>
    <row r="731" spans="9:9" ht="15.75" customHeight="1" x14ac:dyDescent="0.2">
      <c r="I731" s="12"/>
    </row>
    <row r="732" spans="9:9" ht="15.75" customHeight="1" x14ac:dyDescent="0.2">
      <c r="I732" s="12"/>
    </row>
    <row r="733" spans="9:9" ht="15.75" customHeight="1" x14ac:dyDescent="0.2">
      <c r="I733" s="12"/>
    </row>
    <row r="734" spans="9:9" ht="15.75" customHeight="1" x14ac:dyDescent="0.2">
      <c r="I734" s="12"/>
    </row>
    <row r="735" spans="9:9" ht="15.75" customHeight="1" x14ac:dyDescent="0.2">
      <c r="I735" s="12"/>
    </row>
    <row r="736" spans="9:9" ht="15.75" customHeight="1" x14ac:dyDescent="0.2">
      <c r="I736" s="12"/>
    </row>
    <row r="737" spans="9:9" ht="15.75" customHeight="1" x14ac:dyDescent="0.2">
      <c r="I737" s="12"/>
    </row>
    <row r="738" spans="9:9" ht="15.75" customHeight="1" x14ac:dyDescent="0.2">
      <c r="I738" s="12"/>
    </row>
    <row r="739" spans="9:9" ht="15.75" customHeight="1" x14ac:dyDescent="0.2">
      <c r="I739" s="12"/>
    </row>
    <row r="740" spans="9:9" ht="15.75" customHeight="1" x14ac:dyDescent="0.2">
      <c r="I740" s="12"/>
    </row>
    <row r="741" spans="9:9" ht="15.75" customHeight="1" x14ac:dyDescent="0.2">
      <c r="I741" s="12"/>
    </row>
    <row r="742" spans="9:9" ht="15.75" customHeight="1" x14ac:dyDescent="0.2">
      <c r="I742" s="12"/>
    </row>
    <row r="743" spans="9:9" ht="15.75" customHeight="1" x14ac:dyDescent="0.2">
      <c r="I743" s="12"/>
    </row>
    <row r="744" spans="9:9" ht="15.75" customHeight="1" x14ac:dyDescent="0.2">
      <c r="I744" s="12"/>
    </row>
    <row r="745" spans="9:9" ht="15.75" customHeight="1" x14ac:dyDescent="0.2">
      <c r="I745" s="12"/>
    </row>
    <row r="746" spans="9:9" ht="15.75" customHeight="1" x14ac:dyDescent="0.2">
      <c r="I746" s="12"/>
    </row>
    <row r="747" spans="9:9" ht="15.75" customHeight="1" x14ac:dyDescent="0.2">
      <c r="I747" s="12"/>
    </row>
    <row r="748" spans="9:9" ht="15.75" customHeight="1" x14ac:dyDescent="0.2">
      <c r="I748" s="12"/>
    </row>
    <row r="749" spans="9:9" ht="15.75" customHeight="1" x14ac:dyDescent="0.2">
      <c r="I749" s="12"/>
    </row>
    <row r="750" spans="9:9" ht="15.75" customHeight="1" x14ac:dyDescent="0.2">
      <c r="I750" s="12"/>
    </row>
    <row r="751" spans="9:9" ht="15.75" customHeight="1" x14ac:dyDescent="0.2">
      <c r="I751" s="12"/>
    </row>
    <row r="752" spans="9:9" ht="15.75" customHeight="1" x14ac:dyDescent="0.2">
      <c r="I752" s="12"/>
    </row>
    <row r="753" spans="9:9" ht="15.75" customHeight="1" x14ac:dyDescent="0.2">
      <c r="I753" s="12"/>
    </row>
    <row r="754" spans="9:9" ht="15.75" customHeight="1" x14ac:dyDescent="0.2">
      <c r="I754" s="12"/>
    </row>
    <row r="755" spans="9:9" ht="15.75" customHeight="1" x14ac:dyDescent="0.2">
      <c r="I755" s="12"/>
    </row>
    <row r="756" spans="9:9" ht="15.75" customHeight="1" x14ac:dyDescent="0.2">
      <c r="I756" s="12"/>
    </row>
    <row r="757" spans="9:9" ht="15.75" customHeight="1" x14ac:dyDescent="0.2">
      <c r="I757" s="12"/>
    </row>
    <row r="758" spans="9:9" ht="15.75" customHeight="1" x14ac:dyDescent="0.2">
      <c r="I758" s="12"/>
    </row>
    <row r="759" spans="9:9" ht="15.75" customHeight="1" x14ac:dyDescent="0.2">
      <c r="I759" s="12"/>
    </row>
    <row r="760" spans="9:9" ht="15.75" customHeight="1" x14ac:dyDescent="0.2">
      <c r="I760" s="12"/>
    </row>
    <row r="761" spans="9:9" ht="15.75" customHeight="1" x14ac:dyDescent="0.2">
      <c r="I761" s="12"/>
    </row>
    <row r="762" spans="9:9" ht="15.75" customHeight="1" x14ac:dyDescent="0.2">
      <c r="I762" s="12"/>
    </row>
    <row r="763" spans="9:9" ht="15.75" customHeight="1" x14ac:dyDescent="0.2">
      <c r="I763" s="12"/>
    </row>
    <row r="764" spans="9:9" ht="15.75" customHeight="1" x14ac:dyDescent="0.2">
      <c r="I764" s="12"/>
    </row>
    <row r="765" spans="9:9" ht="15.75" customHeight="1" x14ac:dyDescent="0.2">
      <c r="I765" s="12"/>
    </row>
    <row r="766" spans="9:9" ht="15.75" customHeight="1" x14ac:dyDescent="0.2">
      <c r="I766" s="12"/>
    </row>
    <row r="767" spans="9:9" ht="15.75" customHeight="1" x14ac:dyDescent="0.2">
      <c r="I767" s="12"/>
    </row>
    <row r="768" spans="9:9" ht="15.75" customHeight="1" x14ac:dyDescent="0.2">
      <c r="I768" s="12"/>
    </row>
    <row r="769" spans="9:9" ht="15.75" customHeight="1" x14ac:dyDescent="0.2">
      <c r="I769" s="12"/>
    </row>
    <row r="770" spans="9:9" ht="15.75" customHeight="1" x14ac:dyDescent="0.2">
      <c r="I770" s="12"/>
    </row>
    <row r="771" spans="9:9" ht="15.75" customHeight="1" x14ac:dyDescent="0.2">
      <c r="I771" s="12"/>
    </row>
    <row r="772" spans="9:9" ht="15.75" customHeight="1" x14ac:dyDescent="0.2">
      <c r="I772" s="12"/>
    </row>
    <row r="773" spans="9:9" ht="15.75" customHeight="1" x14ac:dyDescent="0.2">
      <c r="I773" s="12"/>
    </row>
    <row r="774" spans="9:9" ht="15.75" customHeight="1" x14ac:dyDescent="0.2">
      <c r="I774" s="12"/>
    </row>
    <row r="775" spans="9:9" ht="15.75" customHeight="1" x14ac:dyDescent="0.2">
      <c r="I775" s="12"/>
    </row>
    <row r="776" spans="9:9" ht="15.75" customHeight="1" x14ac:dyDescent="0.2">
      <c r="I776" s="12"/>
    </row>
    <row r="777" spans="9:9" ht="15.75" customHeight="1" x14ac:dyDescent="0.2">
      <c r="I777" s="12"/>
    </row>
    <row r="778" spans="9:9" ht="15.75" customHeight="1" x14ac:dyDescent="0.2">
      <c r="I778" s="12"/>
    </row>
    <row r="779" spans="9:9" ht="15.75" customHeight="1" x14ac:dyDescent="0.2">
      <c r="I779" s="12"/>
    </row>
    <row r="780" spans="9:9" ht="15.75" customHeight="1" x14ac:dyDescent="0.2">
      <c r="I780" s="12"/>
    </row>
    <row r="781" spans="9:9" ht="15.75" customHeight="1" x14ac:dyDescent="0.2">
      <c r="I781" s="12"/>
    </row>
    <row r="782" spans="9:9" ht="15.75" customHeight="1" x14ac:dyDescent="0.2">
      <c r="I782" s="12"/>
    </row>
    <row r="783" spans="9:9" ht="15.75" customHeight="1" x14ac:dyDescent="0.2">
      <c r="I783" s="12"/>
    </row>
    <row r="784" spans="9:9" ht="15.75" customHeight="1" x14ac:dyDescent="0.2">
      <c r="I784" s="12"/>
    </row>
    <row r="785" spans="9:9" ht="15.75" customHeight="1" x14ac:dyDescent="0.2">
      <c r="I785" s="12"/>
    </row>
    <row r="786" spans="9:9" ht="15.75" customHeight="1" x14ac:dyDescent="0.2">
      <c r="I786" s="12"/>
    </row>
    <row r="787" spans="9:9" ht="15.75" customHeight="1" x14ac:dyDescent="0.2">
      <c r="I787" s="12"/>
    </row>
    <row r="788" spans="9:9" ht="15.75" customHeight="1" x14ac:dyDescent="0.2">
      <c r="I788" s="12"/>
    </row>
    <row r="789" spans="9:9" ht="15.75" customHeight="1" x14ac:dyDescent="0.2">
      <c r="I789" s="12"/>
    </row>
    <row r="790" spans="9:9" ht="15.75" customHeight="1" x14ac:dyDescent="0.2">
      <c r="I790" s="12"/>
    </row>
    <row r="791" spans="9:9" ht="15.75" customHeight="1" x14ac:dyDescent="0.2">
      <c r="I791" s="12"/>
    </row>
    <row r="792" spans="9:9" ht="15.75" customHeight="1" x14ac:dyDescent="0.2">
      <c r="I792" s="12"/>
    </row>
    <row r="793" spans="9:9" ht="15.75" customHeight="1" x14ac:dyDescent="0.2">
      <c r="I793" s="12"/>
    </row>
    <row r="794" spans="9:9" ht="15.75" customHeight="1" x14ac:dyDescent="0.2">
      <c r="I794" s="12"/>
    </row>
    <row r="795" spans="9:9" ht="15.75" customHeight="1" x14ac:dyDescent="0.2">
      <c r="I795" s="12"/>
    </row>
    <row r="796" spans="9:9" ht="15.75" customHeight="1" x14ac:dyDescent="0.2">
      <c r="I796" s="12"/>
    </row>
    <row r="797" spans="9:9" ht="15.75" customHeight="1" x14ac:dyDescent="0.2">
      <c r="I797" s="12"/>
    </row>
    <row r="798" spans="9:9" ht="15.75" customHeight="1" x14ac:dyDescent="0.2">
      <c r="I798" s="12"/>
    </row>
    <row r="799" spans="9:9" ht="15.75" customHeight="1" x14ac:dyDescent="0.2">
      <c r="I799" s="12"/>
    </row>
    <row r="800" spans="9:9" ht="15.75" customHeight="1" x14ac:dyDescent="0.2">
      <c r="I800" s="12"/>
    </row>
    <row r="801" spans="9:9" ht="15.75" customHeight="1" x14ac:dyDescent="0.2">
      <c r="I801" s="12"/>
    </row>
    <row r="802" spans="9:9" ht="15.75" customHeight="1" x14ac:dyDescent="0.2">
      <c r="I802" s="12"/>
    </row>
    <row r="803" spans="9:9" ht="15.75" customHeight="1" x14ac:dyDescent="0.2">
      <c r="I803" s="12"/>
    </row>
    <row r="804" spans="9:9" ht="15.75" customHeight="1" x14ac:dyDescent="0.2">
      <c r="I804" s="12"/>
    </row>
    <row r="805" spans="9:9" ht="15.75" customHeight="1" x14ac:dyDescent="0.2">
      <c r="I805" s="12"/>
    </row>
    <row r="806" spans="9:9" ht="15.75" customHeight="1" x14ac:dyDescent="0.2">
      <c r="I806" s="12"/>
    </row>
    <row r="807" spans="9:9" ht="15.75" customHeight="1" x14ac:dyDescent="0.2">
      <c r="I807" s="12"/>
    </row>
    <row r="808" spans="9:9" ht="15.75" customHeight="1" x14ac:dyDescent="0.2">
      <c r="I808" s="12"/>
    </row>
    <row r="809" spans="9:9" ht="15.75" customHeight="1" x14ac:dyDescent="0.2">
      <c r="I809" s="12"/>
    </row>
    <row r="810" spans="9:9" ht="15.75" customHeight="1" x14ac:dyDescent="0.2">
      <c r="I810" s="12"/>
    </row>
    <row r="811" spans="9:9" ht="15.75" customHeight="1" x14ac:dyDescent="0.2">
      <c r="I811" s="12"/>
    </row>
    <row r="812" spans="9:9" ht="15.75" customHeight="1" x14ac:dyDescent="0.2">
      <c r="I812" s="12"/>
    </row>
    <row r="813" spans="9:9" ht="15.75" customHeight="1" x14ac:dyDescent="0.2">
      <c r="I813" s="12"/>
    </row>
    <row r="814" spans="9:9" ht="15.75" customHeight="1" x14ac:dyDescent="0.2">
      <c r="I814" s="12"/>
    </row>
    <row r="815" spans="9:9" ht="15.75" customHeight="1" x14ac:dyDescent="0.2">
      <c r="I815" s="12"/>
    </row>
    <row r="816" spans="9:9" ht="15.75" customHeight="1" x14ac:dyDescent="0.2">
      <c r="I816" s="12"/>
    </row>
    <row r="817" spans="9:9" ht="15.75" customHeight="1" x14ac:dyDescent="0.2">
      <c r="I817" s="12"/>
    </row>
    <row r="818" spans="9:9" ht="15.75" customHeight="1" x14ac:dyDescent="0.2">
      <c r="I818" s="12"/>
    </row>
    <row r="819" spans="9:9" ht="15.75" customHeight="1" x14ac:dyDescent="0.2">
      <c r="I819" s="12"/>
    </row>
    <row r="820" spans="9:9" ht="15.75" customHeight="1" x14ac:dyDescent="0.2">
      <c r="I820" s="12"/>
    </row>
    <row r="821" spans="9:9" ht="15.75" customHeight="1" x14ac:dyDescent="0.2">
      <c r="I821" s="12"/>
    </row>
    <row r="822" spans="9:9" ht="15.75" customHeight="1" x14ac:dyDescent="0.2">
      <c r="I822" s="12"/>
    </row>
    <row r="823" spans="9:9" ht="15.75" customHeight="1" x14ac:dyDescent="0.2">
      <c r="I823" s="12"/>
    </row>
    <row r="824" spans="9:9" ht="15.75" customHeight="1" x14ac:dyDescent="0.2">
      <c r="I824" s="12"/>
    </row>
    <row r="825" spans="9:9" ht="15.75" customHeight="1" x14ac:dyDescent="0.2">
      <c r="I825" s="12"/>
    </row>
    <row r="826" spans="9:9" ht="15.75" customHeight="1" x14ac:dyDescent="0.2">
      <c r="I826" s="12"/>
    </row>
    <row r="827" spans="9:9" ht="15.75" customHeight="1" x14ac:dyDescent="0.2">
      <c r="I827" s="12"/>
    </row>
    <row r="828" spans="9:9" ht="15.75" customHeight="1" x14ac:dyDescent="0.2">
      <c r="I828" s="12"/>
    </row>
    <row r="829" spans="9:9" ht="15.75" customHeight="1" x14ac:dyDescent="0.2">
      <c r="I829" s="12"/>
    </row>
    <row r="830" spans="9:9" ht="15.75" customHeight="1" x14ac:dyDescent="0.2">
      <c r="I830" s="12"/>
    </row>
    <row r="831" spans="9:9" ht="15.75" customHeight="1" x14ac:dyDescent="0.2">
      <c r="I831" s="12"/>
    </row>
    <row r="832" spans="9:9" ht="15.75" customHeight="1" x14ac:dyDescent="0.2">
      <c r="I832" s="12"/>
    </row>
    <row r="833" spans="9:9" ht="15.75" customHeight="1" x14ac:dyDescent="0.2">
      <c r="I833" s="12"/>
    </row>
    <row r="834" spans="9:9" ht="15.75" customHeight="1" x14ac:dyDescent="0.2">
      <c r="I834" s="12"/>
    </row>
    <row r="835" spans="9:9" ht="15.75" customHeight="1" x14ac:dyDescent="0.2">
      <c r="I835" s="12"/>
    </row>
    <row r="836" spans="9:9" ht="15.75" customHeight="1" x14ac:dyDescent="0.2">
      <c r="I836" s="12"/>
    </row>
    <row r="837" spans="9:9" ht="15.75" customHeight="1" x14ac:dyDescent="0.2">
      <c r="I837" s="12"/>
    </row>
    <row r="838" spans="9:9" ht="15.75" customHeight="1" x14ac:dyDescent="0.2">
      <c r="I838" s="12"/>
    </row>
    <row r="839" spans="9:9" ht="15.75" customHeight="1" x14ac:dyDescent="0.2">
      <c r="I839" s="12"/>
    </row>
    <row r="840" spans="9:9" ht="15.75" customHeight="1" x14ac:dyDescent="0.2">
      <c r="I840" s="12"/>
    </row>
    <row r="841" spans="9:9" ht="15.75" customHeight="1" x14ac:dyDescent="0.2">
      <c r="I841" s="12"/>
    </row>
    <row r="842" spans="9:9" ht="15.75" customHeight="1" x14ac:dyDescent="0.2">
      <c r="I842" s="12"/>
    </row>
    <row r="843" spans="9:9" ht="15.75" customHeight="1" x14ac:dyDescent="0.2">
      <c r="I843" s="12"/>
    </row>
    <row r="844" spans="9:9" ht="15.75" customHeight="1" x14ac:dyDescent="0.2">
      <c r="I844" s="12"/>
    </row>
    <row r="845" spans="9:9" ht="15.75" customHeight="1" x14ac:dyDescent="0.2">
      <c r="I845" s="12"/>
    </row>
    <row r="846" spans="9:9" ht="15.75" customHeight="1" x14ac:dyDescent="0.2">
      <c r="I846" s="12"/>
    </row>
    <row r="847" spans="9:9" ht="15.75" customHeight="1" x14ac:dyDescent="0.2">
      <c r="I847" s="12"/>
    </row>
    <row r="848" spans="9:9" ht="15.75" customHeight="1" x14ac:dyDescent="0.2">
      <c r="I848" s="12"/>
    </row>
    <row r="849" spans="9:9" ht="15.75" customHeight="1" x14ac:dyDescent="0.2">
      <c r="I849" s="12"/>
    </row>
    <row r="850" spans="9:9" ht="15.75" customHeight="1" x14ac:dyDescent="0.2">
      <c r="I850" s="12"/>
    </row>
    <row r="851" spans="9:9" ht="15.75" customHeight="1" x14ac:dyDescent="0.2">
      <c r="I851" s="12"/>
    </row>
    <row r="852" spans="9:9" ht="15.75" customHeight="1" x14ac:dyDescent="0.2">
      <c r="I852" s="12"/>
    </row>
    <row r="853" spans="9:9" ht="15.75" customHeight="1" x14ac:dyDescent="0.2">
      <c r="I853" s="12"/>
    </row>
    <row r="854" spans="9:9" ht="15.75" customHeight="1" x14ac:dyDescent="0.2">
      <c r="I854" s="12"/>
    </row>
    <row r="855" spans="9:9" ht="15.75" customHeight="1" x14ac:dyDescent="0.2">
      <c r="I855" s="12"/>
    </row>
    <row r="856" spans="9:9" ht="15.75" customHeight="1" x14ac:dyDescent="0.2">
      <c r="I856" s="12"/>
    </row>
    <row r="857" spans="9:9" ht="15.75" customHeight="1" x14ac:dyDescent="0.2">
      <c r="I857" s="12"/>
    </row>
    <row r="858" spans="9:9" ht="15.75" customHeight="1" x14ac:dyDescent="0.2">
      <c r="I858" s="12"/>
    </row>
    <row r="859" spans="9:9" ht="15.75" customHeight="1" x14ac:dyDescent="0.2">
      <c r="I859" s="12"/>
    </row>
    <row r="860" spans="9:9" ht="15.75" customHeight="1" x14ac:dyDescent="0.2">
      <c r="I860" s="12"/>
    </row>
    <row r="861" spans="9:9" ht="15.75" customHeight="1" x14ac:dyDescent="0.2">
      <c r="I861" s="12"/>
    </row>
    <row r="862" spans="9:9" ht="15.75" customHeight="1" x14ac:dyDescent="0.2">
      <c r="I862" s="12"/>
    </row>
    <row r="863" spans="9:9" ht="15.75" customHeight="1" x14ac:dyDescent="0.2">
      <c r="I863" s="12"/>
    </row>
    <row r="864" spans="9:9" ht="15.75" customHeight="1" x14ac:dyDescent="0.2">
      <c r="I864" s="12"/>
    </row>
    <row r="865" spans="9:9" ht="15.75" customHeight="1" x14ac:dyDescent="0.2">
      <c r="I865" s="12"/>
    </row>
    <row r="866" spans="9:9" ht="15.75" customHeight="1" x14ac:dyDescent="0.2">
      <c r="I866" s="12"/>
    </row>
    <row r="867" spans="9:9" ht="15.75" customHeight="1" x14ac:dyDescent="0.2">
      <c r="I867" s="12"/>
    </row>
    <row r="868" spans="9:9" ht="15.75" customHeight="1" x14ac:dyDescent="0.2">
      <c r="I868" s="12"/>
    </row>
    <row r="869" spans="9:9" ht="15.75" customHeight="1" x14ac:dyDescent="0.2">
      <c r="I869" s="12"/>
    </row>
    <row r="870" spans="9:9" ht="15.75" customHeight="1" x14ac:dyDescent="0.2">
      <c r="I870" s="12"/>
    </row>
    <row r="871" spans="9:9" ht="15.75" customHeight="1" x14ac:dyDescent="0.2">
      <c r="I871" s="12"/>
    </row>
    <row r="872" spans="9:9" ht="15.75" customHeight="1" x14ac:dyDescent="0.2">
      <c r="I872" s="12"/>
    </row>
    <row r="873" spans="9:9" ht="15.75" customHeight="1" x14ac:dyDescent="0.2">
      <c r="I873" s="12"/>
    </row>
    <row r="874" spans="9:9" ht="15.75" customHeight="1" x14ac:dyDescent="0.2">
      <c r="I874" s="12"/>
    </row>
    <row r="875" spans="9:9" ht="15.75" customHeight="1" x14ac:dyDescent="0.2">
      <c r="I875" s="12"/>
    </row>
    <row r="876" spans="9:9" ht="15.75" customHeight="1" x14ac:dyDescent="0.2">
      <c r="I876" s="12"/>
    </row>
    <row r="877" spans="9:9" ht="15.75" customHeight="1" x14ac:dyDescent="0.2">
      <c r="I877" s="12"/>
    </row>
    <row r="878" spans="9:9" ht="15.75" customHeight="1" x14ac:dyDescent="0.2">
      <c r="I878" s="12"/>
    </row>
    <row r="879" spans="9:9" ht="15.75" customHeight="1" x14ac:dyDescent="0.2">
      <c r="I879" s="12"/>
    </row>
    <row r="880" spans="9:9" ht="15.75" customHeight="1" x14ac:dyDescent="0.2">
      <c r="I880" s="12"/>
    </row>
    <row r="881" spans="9:9" ht="15.75" customHeight="1" x14ac:dyDescent="0.2">
      <c r="I881" s="12"/>
    </row>
    <row r="882" spans="9:9" ht="15.75" customHeight="1" x14ac:dyDescent="0.2">
      <c r="I882" s="12"/>
    </row>
    <row r="883" spans="9:9" ht="15.75" customHeight="1" x14ac:dyDescent="0.2">
      <c r="I883" s="12"/>
    </row>
    <row r="884" spans="9:9" ht="15.75" customHeight="1" x14ac:dyDescent="0.2">
      <c r="I884" s="12"/>
    </row>
    <row r="885" spans="9:9" ht="15.75" customHeight="1" x14ac:dyDescent="0.2">
      <c r="I885" s="12"/>
    </row>
    <row r="886" spans="9:9" ht="15.75" customHeight="1" x14ac:dyDescent="0.2">
      <c r="I886" s="12"/>
    </row>
    <row r="887" spans="9:9" ht="15.75" customHeight="1" x14ac:dyDescent="0.2">
      <c r="I887" s="12"/>
    </row>
    <row r="888" spans="9:9" ht="15.75" customHeight="1" x14ac:dyDescent="0.2">
      <c r="I888" s="12"/>
    </row>
    <row r="889" spans="9:9" ht="15.75" customHeight="1" x14ac:dyDescent="0.2">
      <c r="I889" s="12"/>
    </row>
    <row r="890" spans="9:9" ht="15.75" customHeight="1" x14ac:dyDescent="0.2">
      <c r="I890" s="12"/>
    </row>
    <row r="891" spans="9:9" ht="15.75" customHeight="1" x14ac:dyDescent="0.2">
      <c r="I891" s="12"/>
    </row>
    <row r="892" spans="9:9" ht="15.75" customHeight="1" x14ac:dyDescent="0.2">
      <c r="I892" s="12"/>
    </row>
    <row r="893" spans="9:9" ht="15.75" customHeight="1" x14ac:dyDescent="0.2">
      <c r="I893" s="12"/>
    </row>
    <row r="894" spans="9:9" ht="15.75" customHeight="1" x14ac:dyDescent="0.2">
      <c r="I894" s="12"/>
    </row>
    <row r="895" spans="9:9" ht="15.75" customHeight="1" x14ac:dyDescent="0.2">
      <c r="I895" s="12"/>
    </row>
    <row r="896" spans="9:9" ht="15.75" customHeight="1" x14ac:dyDescent="0.2">
      <c r="I896" s="12"/>
    </row>
    <row r="897" spans="9:9" ht="15.75" customHeight="1" x14ac:dyDescent="0.2">
      <c r="I897" s="12"/>
    </row>
    <row r="898" spans="9:9" ht="15.75" customHeight="1" x14ac:dyDescent="0.2">
      <c r="I898" s="12"/>
    </row>
    <row r="899" spans="9:9" ht="15.75" customHeight="1" x14ac:dyDescent="0.2">
      <c r="I899" s="12"/>
    </row>
    <row r="900" spans="9:9" ht="15.75" customHeight="1" x14ac:dyDescent="0.2">
      <c r="I900" s="12"/>
    </row>
    <row r="901" spans="9:9" ht="15.75" customHeight="1" x14ac:dyDescent="0.2">
      <c r="I901" s="12"/>
    </row>
    <row r="902" spans="9:9" ht="15.75" customHeight="1" x14ac:dyDescent="0.2">
      <c r="I902" s="12"/>
    </row>
    <row r="903" spans="9:9" ht="15.75" customHeight="1" x14ac:dyDescent="0.2">
      <c r="I903" s="12"/>
    </row>
    <row r="904" spans="9:9" ht="15.75" customHeight="1" x14ac:dyDescent="0.2">
      <c r="I904" s="12"/>
    </row>
    <row r="905" spans="9:9" ht="15.75" customHeight="1" x14ac:dyDescent="0.2">
      <c r="I905" s="12"/>
    </row>
    <row r="906" spans="9:9" ht="15.75" customHeight="1" x14ac:dyDescent="0.2">
      <c r="I906" s="12"/>
    </row>
    <row r="907" spans="9:9" ht="15.75" customHeight="1" x14ac:dyDescent="0.2">
      <c r="I907" s="12"/>
    </row>
    <row r="908" spans="9:9" ht="15.75" customHeight="1" x14ac:dyDescent="0.2">
      <c r="I908" s="12"/>
    </row>
    <row r="909" spans="9:9" ht="15.75" customHeight="1" x14ac:dyDescent="0.2">
      <c r="I909" s="12"/>
    </row>
    <row r="910" spans="9:9" ht="15.75" customHeight="1" x14ac:dyDescent="0.2">
      <c r="I910" s="12"/>
    </row>
    <row r="911" spans="9:9" ht="15.75" customHeight="1" x14ac:dyDescent="0.2">
      <c r="I911" s="12"/>
    </row>
    <row r="912" spans="9:9" ht="15.75" customHeight="1" x14ac:dyDescent="0.2">
      <c r="I912" s="12"/>
    </row>
    <row r="913" spans="9:9" ht="15.75" customHeight="1" x14ac:dyDescent="0.2">
      <c r="I913" s="12"/>
    </row>
    <row r="914" spans="9:9" ht="15.75" customHeight="1" x14ac:dyDescent="0.2">
      <c r="I914" s="12"/>
    </row>
    <row r="915" spans="9:9" ht="15.75" customHeight="1" x14ac:dyDescent="0.2">
      <c r="I915" s="12"/>
    </row>
    <row r="916" spans="9:9" ht="15.75" customHeight="1" x14ac:dyDescent="0.2">
      <c r="I916" s="12"/>
    </row>
    <row r="917" spans="9:9" ht="15.75" customHeight="1" x14ac:dyDescent="0.2">
      <c r="I917" s="12"/>
    </row>
    <row r="918" spans="9:9" ht="15.75" customHeight="1" x14ac:dyDescent="0.2">
      <c r="I918" s="12"/>
    </row>
    <row r="919" spans="9:9" ht="15.75" customHeight="1" x14ac:dyDescent="0.2">
      <c r="I919" s="12"/>
    </row>
    <row r="920" spans="9:9" ht="15.75" customHeight="1" x14ac:dyDescent="0.2">
      <c r="I920" s="12"/>
    </row>
    <row r="921" spans="9:9" ht="15.75" customHeight="1" x14ac:dyDescent="0.2">
      <c r="I921" s="12"/>
    </row>
    <row r="922" spans="9:9" ht="15.75" customHeight="1" x14ac:dyDescent="0.2">
      <c r="I922" s="12"/>
    </row>
    <row r="923" spans="9:9" ht="15.75" customHeight="1" x14ac:dyDescent="0.2">
      <c r="I923" s="12"/>
    </row>
    <row r="924" spans="9:9" ht="15.75" customHeight="1" x14ac:dyDescent="0.2">
      <c r="I924" s="12"/>
    </row>
    <row r="925" spans="9:9" ht="15.75" customHeight="1" x14ac:dyDescent="0.2">
      <c r="I925" s="12"/>
    </row>
    <row r="926" spans="9:9" ht="15.75" customHeight="1" x14ac:dyDescent="0.2">
      <c r="I926" s="12"/>
    </row>
    <row r="927" spans="9:9" ht="15.75" customHeight="1" x14ac:dyDescent="0.2">
      <c r="I927" s="12"/>
    </row>
    <row r="928" spans="9:9" ht="15.75" customHeight="1" x14ac:dyDescent="0.2">
      <c r="I928" s="12"/>
    </row>
    <row r="929" spans="9:9" ht="15.75" customHeight="1" x14ac:dyDescent="0.2">
      <c r="I929" s="12"/>
    </row>
    <row r="930" spans="9:9" ht="15.75" customHeight="1" x14ac:dyDescent="0.2">
      <c r="I930" s="12"/>
    </row>
    <row r="931" spans="9:9" ht="15.75" customHeight="1" x14ac:dyDescent="0.2">
      <c r="I931" s="12"/>
    </row>
    <row r="932" spans="9:9" ht="15.75" customHeight="1" x14ac:dyDescent="0.2">
      <c r="I932" s="12"/>
    </row>
    <row r="933" spans="9:9" ht="15.75" customHeight="1" x14ac:dyDescent="0.2">
      <c r="I933" s="12"/>
    </row>
    <row r="934" spans="9:9" ht="15.75" customHeight="1" x14ac:dyDescent="0.2">
      <c r="I934" s="12"/>
    </row>
    <row r="935" spans="9:9" ht="15.75" customHeight="1" x14ac:dyDescent="0.2">
      <c r="I935" s="12"/>
    </row>
    <row r="936" spans="9:9" ht="15.75" customHeight="1" x14ac:dyDescent="0.2">
      <c r="I936" s="12"/>
    </row>
    <row r="937" spans="9:9" ht="15.75" customHeight="1" x14ac:dyDescent="0.2">
      <c r="I937" s="12"/>
    </row>
    <row r="938" spans="9:9" ht="15.75" customHeight="1" x14ac:dyDescent="0.2">
      <c r="I938" s="12"/>
    </row>
    <row r="939" spans="9:9" ht="15.75" customHeight="1" x14ac:dyDescent="0.2">
      <c r="I939" s="12"/>
    </row>
    <row r="940" spans="9:9" ht="15.75" customHeight="1" x14ac:dyDescent="0.2">
      <c r="I940" s="12"/>
    </row>
    <row r="941" spans="9:9" ht="15.75" customHeight="1" x14ac:dyDescent="0.2">
      <c r="I941" s="12"/>
    </row>
    <row r="942" spans="9:9" ht="15.75" customHeight="1" x14ac:dyDescent="0.2">
      <c r="I942" s="12"/>
    </row>
    <row r="943" spans="9:9" ht="15.75" customHeight="1" x14ac:dyDescent="0.2">
      <c r="I943" s="12"/>
    </row>
    <row r="944" spans="9:9" ht="15.75" customHeight="1" x14ac:dyDescent="0.2">
      <c r="I944" s="12"/>
    </row>
    <row r="945" spans="9:9" ht="15.75" customHeight="1" x14ac:dyDescent="0.2">
      <c r="I945" s="12"/>
    </row>
    <row r="946" spans="9:9" ht="15.75" customHeight="1" x14ac:dyDescent="0.2">
      <c r="I946" s="12"/>
    </row>
    <row r="947" spans="9:9" ht="15.75" customHeight="1" x14ac:dyDescent="0.2">
      <c r="I947" s="12"/>
    </row>
    <row r="948" spans="9:9" ht="15.75" customHeight="1" x14ac:dyDescent="0.2">
      <c r="I948" s="12"/>
    </row>
    <row r="949" spans="9:9" ht="15.75" customHeight="1" x14ac:dyDescent="0.2">
      <c r="I949" s="12"/>
    </row>
    <row r="950" spans="9:9" ht="15.75" customHeight="1" x14ac:dyDescent="0.2">
      <c r="I950" s="12"/>
    </row>
    <row r="951" spans="9:9" ht="15.75" customHeight="1" x14ac:dyDescent="0.2">
      <c r="I951" s="12"/>
    </row>
    <row r="952" spans="9:9" ht="15.75" customHeight="1" x14ac:dyDescent="0.2">
      <c r="I952" s="12"/>
    </row>
    <row r="953" spans="9:9" ht="15.75" customHeight="1" x14ac:dyDescent="0.2">
      <c r="I953" s="12"/>
    </row>
    <row r="954" spans="9:9" ht="15.75" customHeight="1" x14ac:dyDescent="0.2">
      <c r="I954" s="12"/>
    </row>
    <row r="955" spans="9:9" ht="15.75" customHeight="1" x14ac:dyDescent="0.2">
      <c r="I955" s="12"/>
    </row>
    <row r="956" spans="9:9" ht="15.75" customHeight="1" x14ac:dyDescent="0.2">
      <c r="I956" s="12"/>
    </row>
    <row r="957" spans="9:9" ht="15.75" customHeight="1" x14ac:dyDescent="0.2">
      <c r="I957" s="12"/>
    </row>
    <row r="958" spans="9:9" ht="15.75" customHeight="1" x14ac:dyDescent="0.2">
      <c r="I958" s="12"/>
    </row>
    <row r="959" spans="9:9" ht="15.75" customHeight="1" x14ac:dyDescent="0.2">
      <c r="I959" s="12"/>
    </row>
    <row r="960" spans="9:9" ht="15.75" customHeight="1" x14ac:dyDescent="0.2">
      <c r="I960" s="12"/>
    </row>
    <row r="961" spans="9:9" ht="15.75" customHeight="1" x14ac:dyDescent="0.2">
      <c r="I961" s="12"/>
    </row>
    <row r="962" spans="9:9" ht="15.75" customHeight="1" x14ac:dyDescent="0.2">
      <c r="I962" s="12"/>
    </row>
    <row r="963" spans="9:9" ht="15.75" customHeight="1" x14ac:dyDescent="0.2">
      <c r="I963" s="12"/>
    </row>
    <row r="964" spans="9:9" ht="15.75" customHeight="1" x14ac:dyDescent="0.2">
      <c r="I964" s="12"/>
    </row>
    <row r="965" spans="9:9" ht="15.75" customHeight="1" x14ac:dyDescent="0.2">
      <c r="I965" s="12"/>
    </row>
    <row r="966" spans="9:9" ht="15.75" customHeight="1" x14ac:dyDescent="0.2">
      <c r="I966" s="12"/>
    </row>
    <row r="967" spans="9:9" ht="15.75" customHeight="1" x14ac:dyDescent="0.2">
      <c r="I967" s="12"/>
    </row>
    <row r="968" spans="9:9" ht="15.75" customHeight="1" x14ac:dyDescent="0.2">
      <c r="I968" s="12"/>
    </row>
    <row r="969" spans="9:9" ht="15.75" customHeight="1" x14ac:dyDescent="0.2">
      <c r="I969" s="12"/>
    </row>
    <row r="970" spans="9:9" ht="15.75" customHeight="1" x14ac:dyDescent="0.2">
      <c r="I970" s="12"/>
    </row>
    <row r="971" spans="9:9" ht="15.75" customHeight="1" x14ac:dyDescent="0.2">
      <c r="I971" s="12"/>
    </row>
    <row r="972" spans="9:9" ht="15.75" customHeight="1" x14ac:dyDescent="0.2">
      <c r="I972" s="12"/>
    </row>
    <row r="973" spans="9:9" ht="15.75" customHeight="1" x14ac:dyDescent="0.2">
      <c r="I973" s="12"/>
    </row>
    <row r="974" spans="9:9" ht="15.75" customHeight="1" x14ac:dyDescent="0.2">
      <c r="I974" s="12"/>
    </row>
    <row r="975" spans="9:9" ht="15.75" customHeight="1" x14ac:dyDescent="0.2">
      <c r="I975" s="12"/>
    </row>
    <row r="976" spans="9:9" ht="15.75" customHeight="1" x14ac:dyDescent="0.2">
      <c r="I976" s="12"/>
    </row>
    <row r="977" spans="9:9" ht="15.75" customHeight="1" x14ac:dyDescent="0.2">
      <c r="I977" s="12"/>
    </row>
    <row r="978" spans="9:9" ht="15.75" customHeight="1" x14ac:dyDescent="0.2">
      <c r="I978" s="12"/>
    </row>
    <row r="979" spans="9:9" ht="15.75" customHeight="1" x14ac:dyDescent="0.2">
      <c r="I979" s="12"/>
    </row>
    <row r="980" spans="9:9" ht="15.75" customHeight="1" x14ac:dyDescent="0.2">
      <c r="I980" s="12"/>
    </row>
    <row r="981" spans="9:9" ht="15.75" customHeight="1" x14ac:dyDescent="0.2">
      <c r="I981" s="12"/>
    </row>
    <row r="982" spans="9:9" ht="15.75" customHeight="1" x14ac:dyDescent="0.2">
      <c r="I982" s="12"/>
    </row>
    <row r="983" spans="9:9" ht="15.75" customHeight="1" x14ac:dyDescent="0.2">
      <c r="I983" s="12"/>
    </row>
    <row r="984" spans="9:9" ht="15.75" customHeight="1" x14ac:dyDescent="0.2">
      <c r="I984" s="12"/>
    </row>
    <row r="985" spans="9:9" ht="15.75" customHeight="1" x14ac:dyDescent="0.2">
      <c r="I985" s="12"/>
    </row>
    <row r="986" spans="9:9" ht="15.75" customHeight="1" x14ac:dyDescent="0.2">
      <c r="I986" s="12"/>
    </row>
    <row r="987" spans="9:9" ht="15.75" customHeight="1" x14ac:dyDescent="0.2">
      <c r="I987" s="12"/>
    </row>
    <row r="988" spans="9:9" ht="15.75" customHeight="1" x14ac:dyDescent="0.2">
      <c r="I988" s="12"/>
    </row>
    <row r="989" spans="9:9" ht="15.75" customHeight="1" x14ac:dyDescent="0.2">
      <c r="I989" s="12"/>
    </row>
    <row r="990" spans="9:9" ht="15.75" customHeight="1" x14ac:dyDescent="0.2">
      <c r="I990" s="12"/>
    </row>
    <row r="991" spans="9:9" ht="15.75" customHeight="1" x14ac:dyDescent="0.2">
      <c r="I991" s="12"/>
    </row>
    <row r="992" spans="9:9" ht="15.75" customHeight="1" x14ac:dyDescent="0.2">
      <c r="I992" s="12"/>
    </row>
    <row r="993" spans="9:9" ht="15.75" customHeight="1" x14ac:dyDescent="0.2">
      <c r="I993" s="12"/>
    </row>
    <row r="994" spans="9:9" ht="15.75" customHeight="1" x14ac:dyDescent="0.2">
      <c r="I994" s="12"/>
    </row>
    <row r="995" spans="9:9" ht="15.75" customHeight="1" x14ac:dyDescent="0.2">
      <c r="I995" s="12"/>
    </row>
    <row r="996" spans="9:9" ht="15.75" customHeight="1" x14ac:dyDescent="0.2">
      <c r="I996" s="12"/>
    </row>
    <row r="997" spans="9:9" ht="15.75" customHeight="1" x14ac:dyDescent="0.2">
      <c r="I997" s="12"/>
    </row>
    <row r="998" spans="9:9" ht="15.75" customHeight="1" x14ac:dyDescent="0.2">
      <c r="I998" s="12"/>
    </row>
    <row r="999" spans="9:9" ht="15.75" customHeight="1" x14ac:dyDescent="0.2">
      <c r="I999" s="12"/>
    </row>
    <row r="1000" spans="9:9" ht="15.75" customHeight="1" x14ac:dyDescent="0.2">
      <c r="I1000" s="12"/>
    </row>
  </sheetData>
  <conditionalFormatting sqref="L1:L1000">
    <cfRule type="containsText" dxfId="1" priority="1" operator="containsText" text="Certificate Approved">
      <formula>NOT(ISERROR(SEARCH(("Certificate Approved"),(L1))))</formula>
    </cfRule>
  </conditionalFormatting>
  <conditionalFormatting sqref="M2:M68">
    <cfRule type="containsText" dxfId="0" priority="2" operator="containsText" text="No">
      <formula>NOT(ISERROR(SEARCH(("No"),(M2))))</formula>
    </cfRule>
  </conditionalFormatting>
  <hyperlinks>
    <hyperlink ref="I3" r:id="rId1" xr:uid="{00000000-0004-0000-0100-000000000000}"/>
    <hyperlink ref="I5" r:id="rId2" xr:uid="{00000000-0004-0000-0100-000001000000}"/>
    <hyperlink ref="I9" r:id="rId3" xr:uid="{00000000-0004-0000-0100-000002000000}"/>
    <hyperlink ref="I10" r:id="rId4" xr:uid="{00000000-0004-0000-0100-000003000000}"/>
    <hyperlink ref="I14" r:id="rId5" xr:uid="{00000000-0004-0000-0100-000004000000}"/>
    <hyperlink ref="I23" r:id="rId6" xr:uid="{00000000-0004-0000-0100-000005000000}"/>
    <hyperlink ref="I25" r:id="rId7" xr:uid="{00000000-0004-0000-0100-000006000000}"/>
    <hyperlink ref="I28" r:id="rId8" xr:uid="{00000000-0004-0000-0100-000007000000}"/>
    <hyperlink ref="I30" r:id="rId9" xr:uid="{00000000-0004-0000-0100-000008000000}"/>
    <hyperlink ref="I41" r:id="rId10" xr:uid="{00000000-0004-0000-0100-000009000000}"/>
    <hyperlink ref="I42" r:id="rId11" xr:uid="{00000000-0004-0000-0100-00000A000000}"/>
    <hyperlink ref="I43" r:id="rId12" xr:uid="{00000000-0004-0000-0100-00000B000000}"/>
    <hyperlink ref="I46" r:id="rId13" xr:uid="{00000000-0004-0000-0100-00000C000000}"/>
    <hyperlink ref="I47" r:id="rId14" xr:uid="{00000000-0004-0000-0100-00000D000000}"/>
    <hyperlink ref="I54" r:id="rId15" xr:uid="{00000000-0004-0000-0100-00000E000000}"/>
    <hyperlink ref="I56" r:id="rId16" xr:uid="{00000000-0004-0000-0100-00000F000000}"/>
    <hyperlink ref="I59" r:id="rId17" xr:uid="{00000000-0004-0000-0100-000010000000}"/>
    <hyperlink ref="I62" r:id="rId18" xr:uid="{00000000-0004-0000-0100-000011000000}"/>
    <hyperlink ref="I63" r:id="rId19" xr:uid="{00000000-0004-0000-0100-000012000000}"/>
    <hyperlink ref="I68" r:id="rId20" xr:uid="{00000000-0004-0000-0100-000013000000}"/>
    <hyperlink ref="I73" r:id="rId21" xr:uid="{00000000-0004-0000-0100-000014000000}"/>
    <hyperlink ref="I74" r:id="rId22" xr:uid="{00000000-0004-0000-0100-000015000000}"/>
    <hyperlink ref="I76" r:id="rId23" xr:uid="{00000000-0004-0000-0100-000016000000}"/>
    <hyperlink ref="I83" r:id="rId24" xr:uid="{00000000-0004-0000-0100-000017000000}"/>
    <hyperlink ref="I85" r:id="rId25" xr:uid="{00000000-0004-0000-0100-000018000000}"/>
    <hyperlink ref="I86" r:id="rId26" xr:uid="{00000000-0004-0000-0100-000019000000}"/>
    <hyperlink ref="I89" r:id="rId27" xr:uid="{00000000-0004-0000-0100-00001A000000}"/>
    <hyperlink ref="I92" r:id="rId28" xr:uid="{00000000-0004-0000-0100-00001B000000}"/>
    <hyperlink ref="I93" r:id="rId29" xr:uid="{00000000-0004-0000-0100-00001C000000}"/>
    <hyperlink ref="I97" r:id="rId30" xr:uid="{00000000-0004-0000-0100-00001D000000}"/>
    <hyperlink ref="I100" r:id="rId31" xr:uid="{00000000-0004-0000-0100-00001E000000}"/>
    <hyperlink ref="I101" r:id="rId32" xr:uid="{00000000-0004-0000-0100-00001F000000}"/>
    <hyperlink ref="I102" r:id="rId33" xr:uid="{00000000-0004-0000-0100-000020000000}"/>
    <hyperlink ref="I104" r:id="rId34" xr:uid="{00000000-0004-0000-0100-000021000000}"/>
    <hyperlink ref="I106" r:id="rId35" xr:uid="{00000000-0004-0000-0100-000022000000}"/>
    <hyperlink ref="I107" r:id="rId36" xr:uid="{00000000-0004-0000-0100-000023000000}"/>
    <hyperlink ref="I113" r:id="rId37" xr:uid="{00000000-0004-0000-0100-000024000000}"/>
    <hyperlink ref="I114" r:id="rId38" xr:uid="{00000000-0004-0000-0100-000025000000}"/>
    <hyperlink ref="I115" r:id="rId39" xr:uid="{00000000-0004-0000-0100-000026000000}"/>
    <hyperlink ref="I118" r:id="rId40" xr:uid="{00000000-0004-0000-0100-000027000000}"/>
    <hyperlink ref="I122" r:id="rId41" xr:uid="{00000000-0004-0000-0100-000028000000}"/>
    <hyperlink ref="I123" r:id="rId42" xr:uid="{00000000-0004-0000-0100-000029000000}"/>
    <hyperlink ref="I125" r:id="rId43" xr:uid="{00000000-0004-0000-0100-00002A000000}"/>
    <hyperlink ref="I131" r:id="rId44" xr:uid="{00000000-0004-0000-0100-00002B000000}"/>
    <hyperlink ref="I134" r:id="rId45" xr:uid="{00000000-0004-0000-0100-00002C000000}"/>
    <hyperlink ref="I135" r:id="rId46" xr:uid="{00000000-0004-0000-0100-00002D000000}"/>
  </hyperlinks>
  <pageMargins left="0.7" right="0.7" top="0.75" bottom="0.75" header="0" footer="0"/>
  <pageSetup paperSize="9" orientation="portrait"/>
  <tableParts count="1">
    <tablePart r:id="rId4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N1000"/>
  <sheetViews>
    <sheetView workbookViewId="0"/>
  </sheetViews>
  <sheetFormatPr baseColWidth="10" defaultColWidth="14.5" defaultRowHeight="15" customHeight="1" x14ac:dyDescent="0.2"/>
  <cols>
    <col min="1" max="1" width="57.33203125" customWidth="1"/>
    <col min="2" max="2" width="43" customWidth="1"/>
    <col min="3" max="3" width="54.83203125" customWidth="1"/>
    <col min="4" max="4" width="47.33203125" customWidth="1"/>
    <col min="5" max="5" width="62.83203125" customWidth="1"/>
    <col min="6" max="6" width="13.5" hidden="1" customWidth="1"/>
    <col min="7" max="7" width="8.6640625" hidden="1" customWidth="1"/>
    <col min="8" max="8" width="22.5" customWidth="1"/>
    <col min="9" max="9" width="43" customWidth="1"/>
    <col min="10" max="13" width="8.6640625" customWidth="1"/>
    <col min="14" max="14" width="57.33203125" customWidth="1"/>
    <col min="15" max="26" width="8.6640625" customWidth="1"/>
  </cols>
  <sheetData>
    <row r="3" spans="1:14" ht="96.75" customHeight="1" x14ac:dyDescent="0.2">
      <c r="A3" s="21"/>
      <c r="B3" s="22" t="s">
        <v>1059</v>
      </c>
      <c r="C3" s="23"/>
      <c r="D3" s="23"/>
      <c r="E3" s="24"/>
      <c r="F3" s="2" t="s">
        <v>849</v>
      </c>
      <c r="H3" s="14"/>
      <c r="I3" s="14" t="s">
        <v>850</v>
      </c>
      <c r="N3" s="15" t="s">
        <v>851</v>
      </c>
    </row>
    <row r="4" spans="1:14" x14ac:dyDescent="0.2">
      <c r="A4" s="22" t="s">
        <v>0</v>
      </c>
      <c r="B4" s="21" t="s">
        <v>845</v>
      </c>
      <c r="C4" s="25" t="s">
        <v>846</v>
      </c>
      <c r="D4" s="25" t="s">
        <v>847</v>
      </c>
      <c r="E4" s="26" t="s">
        <v>848</v>
      </c>
      <c r="F4" s="2" t="s">
        <v>852</v>
      </c>
      <c r="G4" s="2" t="s">
        <v>853</v>
      </c>
      <c r="H4" s="2" t="str">
        <f t="shared" ref="H4:H71" si="0">CONCATENATE(F4,G4)</f>
        <v>AjayKapoor</v>
      </c>
      <c r="I4" s="17" t="s">
        <v>854</v>
      </c>
      <c r="N4" s="18" t="s">
        <v>4</v>
      </c>
    </row>
    <row r="5" spans="1:14" x14ac:dyDescent="0.2">
      <c r="A5" s="21" t="s">
        <v>4</v>
      </c>
      <c r="B5" s="27">
        <v>1</v>
      </c>
      <c r="C5" s="28">
        <v>1</v>
      </c>
      <c r="D5" s="28">
        <v>1</v>
      </c>
      <c r="E5" s="29">
        <v>1</v>
      </c>
      <c r="F5" s="2" t="s">
        <v>855</v>
      </c>
      <c r="G5" s="2" t="s">
        <v>856</v>
      </c>
      <c r="H5" s="2" t="str">
        <f t="shared" si="0"/>
        <v>AkankshaUtpal</v>
      </c>
      <c r="I5" s="17" t="s">
        <v>190</v>
      </c>
      <c r="N5" s="19" t="s">
        <v>188</v>
      </c>
    </row>
    <row r="6" spans="1:14" x14ac:dyDescent="0.2">
      <c r="A6" s="30" t="s">
        <v>188</v>
      </c>
      <c r="B6" s="31">
        <v>1</v>
      </c>
      <c r="C6" s="32">
        <v>1</v>
      </c>
      <c r="D6" s="32">
        <v>1</v>
      </c>
      <c r="E6" s="33">
        <v>1</v>
      </c>
      <c r="F6" s="2" t="s">
        <v>857</v>
      </c>
      <c r="G6" s="2" t="s">
        <v>858</v>
      </c>
      <c r="H6" s="2" t="str">
        <f t="shared" si="0"/>
        <v>akhilachinta</v>
      </c>
      <c r="I6" s="17" t="s">
        <v>859</v>
      </c>
      <c r="N6" s="18" t="s">
        <v>52</v>
      </c>
    </row>
    <row r="7" spans="1:14" x14ac:dyDescent="0.2">
      <c r="A7" s="30" t="s">
        <v>52</v>
      </c>
      <c r="B7" s="31">
        <v>1</v>
      </c>
      <c r="C7" s="32">
        <v>1</v>
      </c>
      <c r="D7" s="32">
        <v>1</v>
      </c>
      <c r="E7" s="33">
        <v>1</v>
      </c>
      <c r="F7" s="2" t="s">
        <v>860</v>
      </c>
      <c r="G7" s="2" t="s">
        <v>861</v>
      </c>
      <c r="H7" s="2" t="str">
        <f t="shared" si="0"/>
        <v>AlexBibin</v>
      </c>
      <c r="I7" s="17" t="s">
        <v>862</v>
      </c>
      <c r="N7" s="19" t="s">
        <v>18</v>
      </c>
    </row>
    <row r="8" spans="1:14" x14ac:dyDescent="0.2">
      <c r="A8" s="30" t="s">
        <v>18</v>
      </c>
      <c r="B8" s="31">
        <v>1</v>
      </c>
      <c r="C8" s="32">
        <v>1</v>
      </c>
      <c r="D8" s="32">
        <v>1</v>
      </c>
      <c r="E8" s="33">
        <v>1</v>
      </c>
      <c r="F8" s="2" t="s">
        <v>860</v>
      </c>
      <c r="G8" s="2" t="s">
        <v>863</v>
      </c>
      <c r="H8" s="2" t="str">
        <f t="shared" si="0"/>
        <v>AlexCHAN1</v>
      </c>
      <c r="I8" s="17" t="s">
        <v>864</v>
      </c>
      <c r="N8" s="18" t="s">
        <v>55</v>
      </c>
    </row>
    <row r="9" spans="1:14" x14ac:dyDescent="0.2">
      <c r="A9" s="30" t="s">
        <v>55</v>
      </c>
      <c r="B9" s="31">
        <v>1</v>
      </c>
      <c r="C9" s="32">
        <v>1</v>
      </c>
      <c r="D9" s="32">
        <v>1</v>
      </c>
      <c r="E9" s="33">
        <v>1</v>
      </c>
      <c r="F9" s="2" t="s">
        <v>865</v>
      </c>
      <c r="G9" s="2" t="s">
        <v>866</v>
      </c>
      <c r="H9" s="2" t="str">
        <f t="shared" si="0"/>
        <v>AlexanderBunyan</v>
      </c>
      <c r="I9" s="17" t="s">
        <v>867</v>
      </c>
      <c r="N9" s="18" t="s">
        <v>57</v>
      </c>
    </row>
    <row r="10" spans="1:14" x14ac:dyDescent="0.2">
      <c r="A10" s="30" t="s">
        <v>57</v>
      </c>
      <c r="B10" s="31">
        <v>1</v>
      </c>
      <c r="C10" s="32">
        <v>1</v>
      </c>
      <c r="D10" s="32">
        <v>1</v>
      </c>
      <c r="E10" s="33">
        <v>1</v>
      </c>
      <c r="F10" s="2" t="s">
        <v>868</v>
      </c>
      <c r="G10" s="2" t="s">
        <v>869</v>
      </c>
      <c r="H10" s="2" t="str">
        <f t="shared" si="0"/>
        <v>ANITHASUBHASHINIAnandKumarPandian</v>
      </c>
      <c r="I10" s="17" t="s">
        <v>870</v>
      </c>
      <c r="N10" s="19" t="s">
        <v>98</v>
      </c>
    </row>
    <row r="11" spans="1:14" x14ac:dyDescent="0.2">
      <c r="A11" s="30" t="s">
        <v>98</v>
      </c>
      <c r="B11" s="31">
        <v>1</v>
      </c>
      <c r="C11" s="32">
        <v>1</v>
      </c>
      <c r="D11" s="32">
        <v>1</v>
      </c>
      <c r="E11" s="33">
        <v>1</v>
      </c>
      <c r="F11" s="2" t="s">
        <v>871</v>
      </c>
      <c r="G11" s="2" t="s">
        <v>872</v>
      </c>
      <c r="H11" s="2" t="str">
        <f t="shared" si="0"/>
        <v>ApurvaKulkarni</v>
      </c>
      <c r="I11" s="17" t="s">
        <v>873</v>
      </c>
      <c r="N11" s="18" t="s">
        <v>96</v>
      </c>
    </row>
    <row r="12" spans="1:14" x14ac:dyDescent="0.2">
      <c r="A12" s="30" t="s">
        <v>96</v>
      </c>
      <c r="B12" s="31">
        <v>1</v>
      </c>
      <c r="C12" s="32">
        <v>1</v>
      </c>
      <c r="D12" s="32">
        <v>1</v>
      </c>
      <c r="E12" s="33">
        <v>1</v>
      </c>
      <c r="F12" s="2" t="s">
        <v>874</v>
      </c>
      <c r="G12" s="2" t="s">
        <v>875</v>
      </c>
      <c r="H12" s="2" t="str">
        <f t="shared" si="0"/>
        <v>AYUSHAGRAWAL1</v>
      </c>
      <c r="I12" s="17" t="s">
        <v>876</v>
      </c>
      <c r="N12" s="18" t="s">
        <v>22</v>
      </c>
    </row>
    <row r="13" spans="1:14" x14ac:dyDescent="0.2">
      <c r="A13" s="30" t="s">
        <v>22</v>
      </c>
      <c r="B13" s="31">
        <v>1</v>
      </c>
      <c r="C13" s="32">
        <v>1</v>
      </c>
      <c r="D13" s="32">
        <v>1</v>
      </c>
      <c r="E13" s="33">
        <v>1</v>
      </c>
      <c r="F13" s="2" t="s">
        <v>877</v>
      </c>
      <c r="G13" s="2" t="s">
        <v>878</v>
      </c>
      <c r="H13" s="2" t="str">
        <f t="shared" si="0"/>
        <v>BenSimmonds</v>
      </c>
      <c r="I13" s="17" t="s">
        <v>879</v>
      </c>
      <c r="N13" s="18" t="s">
        <v>20</v>
      </c>
    </row>
    <row r="14" spans="1:14" x14ac:dyDescent="0.2">
      <c r="A14" s="30" t="s">
        <v>20</v>
      </c>
      <c r="B14" s="31">
        <v>1</v>
      </c>
      <c r="C14" s="32">
        <v>1</v>
      </c>
      <c r="D14" s="32">
        <v>1</v>
      </c>
      <c r="E14" s="33">
        <v>1</v>
      </c>
      <c r="F14" s="2" t="s">
        <v>880</v>
      </c>
      <c r="G14" s="2" t="s">
        <v>881</v>
      </c>
      <c r="H14" s="2" t="str">
        <f t="shared" si="0"/>
        <v>BikashSahu</v>
      </c>
      <c r="I14" s="17" t="s">
        <v>882</v>
      </c>
      <c r="N14" s="18" t="s">
        <v>102</v>
      </c>
    </row>
    <row r="15" spans="1:14" x14ac:dyDescent="0.2">
      <c r="A15" s="30" t="s">
        <v>102</v>
      </c>
      <c r="B15" s="31">
        <v>1</v>
      </c>
      <c r="C15" s="32">
        <v>1</v>
      </c>
      <c r="D15" s="32">
        <v>1</v>
      </c>
      <c r="E15" s="33">
        <v>1</v>
      </c>
      <c r="F15" s="2" t="s">
        <v>883</v>
      </c>
      <c r="G15" s="2" t="s">
        <v>884</v>
      </c>
      <c r="H15" s="2" t="str">
        <f t="shared" si="0"/>
        <v>BillMeehan</v>
      </c>
      <c r="I15" s="17" t="s">
        <v>885</v>
      </c>
      <c r="N15" s="19" t="s">
        <v>62</v>
      </c>
    </row>
    <row r="16" spans="1:14" x14ac:dyDescent="0.2">
      <c r="A16" s="30" t="s">
        <v>62</v>
      </c>
      <c r="B16" s="31">
        <v>1</v>
      </c>
      <c r="C16" s="32">
        <v>1</v>
      </c>
      <c r="D16" s="32">
        <v>1</v>
      </c>
      <c r="E16" s="33">
        <v>1</v>
      </c>
      <c r="F16" s="2" t="s">
        <v>886</v>
      </c>
      <c r="G16" s="2" t="s">
        <v>887</v>
      </c>
      <c r="H16" s="2" t="str">
        <f t="shared" si="0"/>
        <v>BipinGregory</v>
      </c>
      <c r="I16" s="17" t="s">
        <v>193</v>
      </c>
      <c r="N16" s="19" t="s">
        <v>60</v>
      </c>
    </row>
    <row r="17" spans="1:14" x14ac:dyDescent="0.2">
      <c r="A17" s="30" t="s">
        <v>60</v>
      </c>
      <c r="B17" s="31">
        <v>1</v>
      </c>
      <c r="C17" s="32">
        <v>1</v>
      </c>
      <c r="D17" s="32">
        <v>1</v>
      </c>
      <c r="E17" s="33">
        <v>1</v>
      </c>
      <c r="F17" s="2" t="s">
        <v>888</v>
      </c>
      <c r="H17" s="2" t="str">
        <f t="shared" si="0"/>
        <v>chanly</v>
      </c>
      <c r="I17" s="17" t="s">
        <v>889</v>
      </c>
      <c r="J17" s="2" t="s">
        <v>890</v>
      </c>
      <c r="N17" s="18" t="s">
        <v>26</v>
      </c>
    </row>
    <row r="18" spans="1:14" x14ac:dyDescent="0.2">
      <c r="A18" s="30" t="s">
        <v>26</v>
      </c>
      <c r="B18" s="31">
        <v>1</v>
      </c>
      <c r="C18" s="32">
        <v>1</v>
      </c>
      <c r="D18" s="32">
        <v>1</v>
      </c>
      <c r="E18" s="33">
        <v>1</v>
      </c>
      <c r="F18" s="2" t="s">
        <v>891</v>
      </c>
      <c r="G18" s="2" t="s">
        <v>892</v>
      </c>
      <c r="H18" s="2" t="str">
        <f t="shared" si="0"/>
        <v>CheeLeeChong</v>
      </c>
      <c r="I18" s="17" t="s">
        <v>893</v>
      </c>
      <c r="N18" s="19" t="s">
        <v>24</v>
      </c>
    </row>
    <row r="19" spans="1:14" x14ac:dyDescent="0.2">
      <c r="A19" s="30" t="s">
        <v>24</v>
      </c>
      <c r="B19" s="31">
        <v>1</v>
      </c>
      <c r="C19" s="32">
        <v>1</v>
      </c>
      <c r="D19" s="32">
        <v>1</v>
      </c>
      <c r="E19" s="33">
        <v>1</v>
      </c>
      <c r="F19" s="2" t="s">
        <v>894</v>
      </c>
      <c r="G19" s="2" t="s">
        <v>895</v>
      </c>
      <c r="H19" s="2" t="str">
        <f t="shared" si="0"/>
        <v>ChiranjeeviYadla</v>
      </c>
      <c r="I19" s="17" t="s">
        <v>896</v>
      </c>
      <c r="N19" s="18" t="s">
        <v>64</v>
      </c>
    </row>
    <row r="20" spans="1:14" x14ac:dyDescent="0.2">
      <c r="A20" s="30" t="s">
        <v>64</v>
      </c>
      <c r="B20" s="31">
        <v>1</v>
      </c>
      <c r="C20" s="32">
        <v>1</v>
      </c>
      <c r="D20" s="32">
        <v>1</v>
      </c>
      <c r="E20" s="33">
        <v>1</v>
      </c>
      <c r="F20" s="2" t="s">
        <v>897</v>
      </c>
      <c r="G20" s="2" t="s">
        <v>898</v>
      </c>
      <c r="H20" s="2" t="str">
        <f t="shared" si="0"/>
        <v>DanishHotta</v>
      </c>
      <c r="I20" s="17" t="s">
        <v>899</v>
      </c>
      <c r="N20" s="19" t="s">
        <v>107</v>
      </c>
    </row>
    <row r="21" spans="1:14" ht="15.75" customHeight="1" x14ac:dyDescent="0.2">
      <c r="A21" s="30" t="s">
        <v>107</v>
      </c>
      <c r="B21" s="31">
        <v>1</v>
      </c>
      <c r="C21" s="32">
        <v>1</v>
      </c>
      <c r="D21" s="32">
        <v>1</v>
      </c>
      <c r="E21" s="33">
        <v>1</v>
      </c>
      <c r="F21" s="2" t="s">
        <v>900</v>
      </c>
      <c r="G21" s="2" t="s">
        <v>901</v>
      </c>
      <c r="H21" s="2" t="str">
        <f t="shared" si="0"/>
        <v>DeepikaRamiah</v>
      </c>
      <c r="I21" s="17" t="s">
        <v>902</v>
      </c>
      <c r="N21" s="18" t="s">
        <v>110</v>
      </c>
    </row>
    <row r="22" spans="1:14" ht="15.75" customHeight="1" x14ac:dyDescent="0.2">
      <c r="A22" s="30" t="s">
        <v>110</v>
      </c>
      <c r="B22" s="31">
        <v>1</v>
      </c>
      <c r="C22" s="32">
        <v>1</v>
      </c>
      <c r="D22" s="32">
        <v>1</v>
      </c>
      <c r="E22" s="33">
        <v>1</v>
      </c>
      <c r="F22" s="2" t="s">
        <v>903</v>
      </c>
      <c r="G22" s="2" t="s">
        <v>904</v>
      </c>
      <c r="H22" s="2" t="str">
        <f t="shared" si="0"/>
        <v>DeeshaHemantMusale</v>
      </c>
      <c r="I22" s="17" t="s">
        <v>905</v>
      </c>
      <c r="N22" s="19" t="s">
        <v>51</v>
      </c>
    </row>
    <row r="23" spans="1:14" ht="15.75" customHeight="1" x14ac:dyDescent="0.2">
      <c r="A23" s="30" t="s">
        <v>51</v>
      </c>
      <c r="B23" s="31">
        <v>1</v>
      </c>
      <c r="C23" s="32">
        <v>1</v>
      </c>
      <c r="D23" s="32">
        <v>1</v>
      </c>
      <c r="E23" s="33">
        <v>1</v>
      </c>
      <c r="F23" s="2" t="s">
        <v>906</v>
      </c>
      <c r="G23" s="2" t="s">
        <v>907</v>
      </c>
      <c r="H23" s="2" t="str">
        <f t="shared" si="0"/>
        <v>DhruthiHV</v>
      </c>
      <c r="I23" s="17" t="s">
        <v>908</v>
      </c>
      <c r="N23" s="18" t="s">
        <v>69</v>
      </c>
    </row>
    <row r="24" spans="1:14" ht="15.75" customHeight="1" x14ac:dyDescent="0.2">
      <c r="A24" s="30" t="s">
        <v>69</v>
      </c>
      <c r="B24" s="31">
        <v>1</v>
      </c>
      <c r="C24" s="32">
        <v>1</v>
      </c>
      <c r="D24" s="32">
        <v>1</v>
      </c>
      <c r="E24" s="33">
        <v>1</v>
      </c>
      <c r="F24" s="2" t="s">
        <v>909</v>
      </c>
      <c r="G24" s="2" t="s">
        <v>910</v>
      </c>
      <c r="H24" s="2" t="str">
        <f t="shared" si="0"/>
        <v>EdwardLaw</v>
      </c>
      <c r="I24" s="17" t="s">
        <v>911</v>
      </c>
      <c r="N24" s="19" t="s">
        <v>67</v>
      </c>
    </row>
    <row r="25" spans="1:14" ht="15.75" customHeight="1" x14ac:dyDescent="0.2">
      <c r="A25" s="30" t="s">
        <v>67</v>
      </c>
      <c r="B25" s="31">
        <v>1</v>
      </c>
      <c r="C25" s="32">
        <v>1</v>
      </c>
      <c r="D25" s="32">
        <v>1</v>
      </c>
      <c r="E25" s="33">
        <v>1</v>
      </c>
      <c r="F25" s="2" t="s">
        <v>912</v>
      </c>
      <c r="G25" s="2" t="s">
        <v>913</v>
      </c>
      <c r="H25" s="2" t="str">
        <f t="shared" si="0"/>
        <v>EiadYafi</v>
      </c>
      <c r="I25" s="17" t="s">
        <v>46</v>
      </c>
      <c r="N25" s="19" t="s">
        <v>44</v>
      </c>
    </row>
    <row r="26" spans="1:14" ht="15.75" customHeight="1" x14ac:dyDescent="0.2">
      <c r="A26" s="30" t="s">
        <v>117</v>
      </c>
      <c r="B26" s="31">
        <v>1</v>
      </c>
      <c r="C26" s="32">
        <v>1</v>
      </c>
      <c r="D26" s="32">
        <v>1</v>
      </c>
      <c r="E26" s="33">
        <v>1</v>
      </c>
      <c r="F26" s="2" t="s">
        <v>914</v>
      </c>
      <c r="G26" s="2" t="s">
        <v>915</v>
      </c>
      <c r="H26" s="2" t="str">
        <f t="shared" si="0"/>
        <v>FusunYu</v>
      </c>
      <c r="I26" s="17" t="s">
        <v>916</v>
      </c>
      <c r="N26" s="19" t="s">
        <v>241</v>
      </c>
    </row>
    <row r="27" spans="1:14" ht="15.75" customHeight="1" x14ac:dyDescent="0.2">
      <c r="A27" s="30" t="s">
        <v>44</v>
      </c>
      <c r="B27" s="31">
        <v>1</v>
      </c>
      <c r="C27" s="32">
        <v>1</v>
      </c>
      <c r="D27" s="32">
        <v>1</v>
      </c>
      <c r="E27" s="33">
        <v>1</v>
      </c>
      <c r="F27" s="2" t="s">
        <v>917</v>
      </c>
      <c r="G27" s="2" t="s">
        <v>918</v>
      </c>
      <c r="H27" s="2" t="str">
        <f t="shared" si="0"/>
        <v>genrichards</v>
      </c>
      <c r="I27" s="17" t="s">
        <v>919</v>
      </c>
      <c r="N27" s="18" t="s">
        <v>122</v>
      </c>
    </row>
    <row r="28" spans="1:14" ht="15.75" customHeight="1" x14ac:dyDescent="0.2">
      <c r="A28" s="30" t="s">
        <v>241</v>
      </c>
      <c r="B28" s="31">
        <v>1</v>
      </c>
      <c r="C28" s="32">
        <v>1</v>
      </c>
      <c r="D28" s="32">
        <v>1</v>
      </c>
      <c r="E28" s="33">
        <v>1</v>
      </c>
      <c r="F28" s="2" t="s">
        <v>920</v>
      </c>
      <c r="G28" s="2" t="s">
        <v>921</v>
      </c>
      <c r="H28" s="2" t="str">
        <f t="shared" si="0"/>
        <v>HarveyYan</v>
      </c>
      <c r="I28" s="17" t="s">
        <v>922</v>
      </c>
      <c r="N28" s="19" t="s">
        <v>120</v>
      </c>
    </row>
    <row r="29" spans="1:14" ht="15.75" customHeight="1" x14ac:dyDescent="0.2">
      <c r="A29" s="30" t="s">
        <v>122</v>
      </c>
      <c r="B29" s="31">
        <v>1</v>
      </c>
      <c r="C29" s="32">
        <v>1</v>
      </c>
      <c r="D29" s="32">
        <v>1</v>
      </c>
      <c r="E29" s="33">
        <v>1</v>
      </c>
      <c r="F29" s="2" t="s">
        <v>923</v>
      </c>
      <c r="G29" s="2" t="s">
        <v>924</v>
      </c>
      <c r="H29" s="2" t="str">
        <f t="shared" si="0"/>
        <v>IrinaIvanova</v>
      </c>
      <c r="I29" s="17" t="s">
        <v>925</v>
      </c>
      <c r="N29" s="19" t="s">
        <v>73</v>
      </c>
    </row>
    <row r="30" spans="1:14" ht="15.75" customHeight="1" x14ac:dyDescent="0.2">
      <c r="A30" s="30" t="s">
        <v>120</v>
      </c>
      <c r="B30" s="31">
        <v>1</v>
      </c>
      <c r="C30" s="32">
        <v>1</v>
      </c>
      <c r="D30" s="32">
        <v>1</v>
      </c>
      <c r="E30" s="33">
        <v>1</v>
      </c>
      <c r="F30" s="2" t="s">
        <v>926</v>
      </c>
      <c r="G30" s="2" t="s">
        <v>927</v>
      </c>
      <c r="H30" s="2" t="str">
        <f t="shared" si="0"/>
        <v>JaneyChen1</v>
      </c>
      <c r="I30" s="17" t="s">
        <v>928</v>
      </c>
      <c r="N30" s="19" t="s">
        <v>71</v>
      </c>
    </row>
    <row r="31" spans="1:14" ht="15.75" customHeight="1" x14ac:dyDescent="0.2">
      <c r="A31" s="30" t="s">
        <v>73</v>
      </c>
      <c r="B31" s="31">
        <v>1</v>
      </c>
      <c r="C31" s="32">
        <v>1</v>
      </c>
      <c r="D31" s="32">
        <v>1</v>
      </c>
      <c r="E31" s="33">
        <v>1</v>
      </c>
      <c r="F31" s="2" t="s">
        <v>929</v>
      </c>
      <c r="G31" s="2" t="s">
        <v>930</v>
      </c>
      <c r="H31" s="2" t="str">
        <f t="shared" si="0"/>
        <v>JinLiu</v>
      </c>
      <c r="I31" s="17" t="s">
        <v>931</v>
      </c>
      <c r="N31" s="18" t="s">
        <v>126</v>
      </c>
    </row>
    <row r="32" spans="1:14" ht="15.75" customHeight="1" x14ac:dyDescent="0.2">
      <c r="A32" s="30" t="s">
        <v>71</v>
      </c>
      <c r="B32" s="31">
        <v>1</v>
      </c>
      <c r="C32" s="32">
        <v>1</v>
      </c>
      <c r="D32" s="32">
        <v>1</v>
      </c>
      <c r="E32" s="33">
        <v>1</v>
      </c>
      <c r="F32" s="2" t="s">
        <v>932</v>
      </c>
      <c r="G32" s="2" t="s">
        <v>933</v>
      </c>
      <c r="H32" s="2" t="str">
        <f t="shared" si="0"/>
        <v>jonathancarr</v>
      </c>
      <c r="I32" s="17" t="s">
        <v>934</v>
      </c>
      <c r="N32" s="18" t="s">
        <v>76</v>
      </c>
    </row>
    <row r="33" spans="1:14" ht="15.75" customHeight="1" x14ac:dyDescent="0.2">
      <c r="A33" s="30" t="s">
        <v>126</v>
      </c>
      <c r="B33" s="31">
        <v>1</v>
      </c>
      <c r="C33" s="32">
        <v>1</v>
      </c>
      <c r="D33" s="32">
        <v>1</v>
      </c>
      <c r="E33" s="33">
        <v>1</v>
      </c>
      <c r="F33" s="2" t="s">
        <v>935</v>
      </c>
      <c r="G33" s="2" t="s">
        <v>936</v>
      </c>
      <c r="H33" s="2" t="str">
        <f t="shared" si="0"/>
        <v>KarthikaMohan</v>
      </c>
      <c r="I33" s="17" t="s">
        <v>937</v>
      </c>
      <c r="N33" s="19" t="s">
        <v>40</v>
      </c>
    </row>
    <row r="34" spans="1:14" ht="15.75" customHeight="1" x14ac:dyDescent="0.2">
      <c r="A34" s="30" t="s">
        <v>76</v>
      </c>
      <c r="B34" s="31">
        <v>1</v>
      </c>
      <c r="C34" s="32">
        <v>1</v>
      </c>
      <c r="D34" s="32">
        <v>1</v>
      </c>
      <c r="E34" s="33">
        <v>1</v>
      </c>
      <c r="F34" s="2" t="s">
        <v>938</v>
      </c>
      <c r="G34" s="2" t="s">
        <v>939</v>
      </c>
      <c r="H34" s="2" t="str">
        <f t="shared" si="0"/>
        <v>LingYuChoi</v>
      </c>
      <c r="I34" s="17" t="s">
        <v>940</v>
      </c>
      <c r="N34" s="18" t="s">
        <v>17</v>
      </c>
    </row>
    <row r="35" spans="1:14" ht="15.75" customHeight="1" x14ac:dyDescent="0.2">
      <c r="A35" s="30" t="s">
        <v>40</v>
      </c>
      <c r="B35" s="31">
        <v>1</v>
      </c>
      <c r="C35" s="32">
        <v>1</v>
      </c>
      <c r="D35" s="32">
        <v>1</v>
      </c>
      <c r="E35" s="33">
        <v>1</v>
      </c>
      <c r="F35" s="2" t="s">
        <v>941</v>
      </c>
      <c r="G35" s="2" t="s">
        <v>942</v>
      </c>
      <c r="H35" s="2" t="str">
        <f t="shared" si="0"/>
        <v>MaggieMorrisAwad</v>
      </c>
      <c r="I35" s="17" t="s">
        <v>943</v>
      </c>
      <c r="N35" s="18" t="s">
        <v>28</v>
      </c>
    </row>
    <row r="36" spans="1:14" ht="15.75" customHeight="1" x14ac:dyDescent="0.2">
      <c r="A36" s="30" t="s">
        <v>17</v>
      </c>
      <c r="B36" s="31">
        <v>1</v>
      </c>
      <c r="C36" s="32">
        <v>1</v>
      </c>
      <c r="D36" s="32">
        <v>1</v>
      </c>
      <c r="E36" s="33">
        <v>1</v>
      </c>
      <c r="F36" s="2" t="s">
        <v>944</v>
      </c>
      <c r="G36" s="2" t="s">
        <v>945</v>
      </c>
      <c r="H36" s="2" t="str">
        <f t="shared" si="0"/>
        <v>MariedaCosta</v>
      </c>
      <c r="I36" s="17" t="s">
        <v>196</v>
      </c>
      <c r="N36" s="19" t="s">
        <v>132</v>
      </c>
    </row>
    <row r="37" spans="1:14" ht="15.75" customHeight="1" x14ac:dyDescent="0.2">
      <c r="A37" s="30" t="s">
        <v>28</v>
      </c>
      <c r="B37" s="31">
        <v>1</v>
      </c>
      <c r="C37" s="32">
        <v>1</v>
      </c>
      <c r="D37" s="32">
        <v>1</v>
      </c>
      <c r="E37" s="33">
        <v>1</v>
      </c>
      <c r="F37" s="2" t="s">
        <v>946</v>
      </c>
      <c r="G37" s="2" t="s">
        <v>947</v>
      </c>
      <c r="H37" s="2" t="str">
        <f t="shared" si="0"/>
        <v>maryballener</v>
      </c>
      <c r="I37" s="17" t="s">
        <v>948</v>
      </c>
      <c r="N37" s="18" t="s">
        <v>48</v>
      </c>
    </row>
    <row r="38" spans="1:14" ht="15.75" customHeight="1" x14ac:dyDescent="0.2">
      <c r="A38" s="30" t="s">
        <v>132</v>
      </c>
      <c r="B38" s="31">
        <v>1</v>
      </c>
      <c r="C38" s="32">
        <v>1</v>
      </c>
      <c r="D38" s="32">
        <v>1</v>
      </c>
      <c r="E38" s="33">
        <v>1</v>
      </c>
      <c r="F38" s="2" t="s">
        <v>949</v>
      </c>
      <c r="G38" s="2" t="s">
        <v>950</v>
      </c>
      <c r="H38" s="2" t="str">
        <f t="shared" si="0"/>
        <v>MedhaviGupta</v>
      </c>
      <c r="I38" s="17" t="s">
        <v>199</v>
      </c>
      <c r="N38" s="19" t="s">
        <v>8</v>
      </c>
    </row>
    <row r="39" spans="1:14" ht="15.75" customHeight="1" x14ac:dyDescent="0.2">
      <c r="A39" s="30" t="s">
        <v>48</v>
      </c>
      <c r="B39" s="31">
        <v>1</v>
      </c>
      <c r="C39" s="32">
        <v>1</v>
      </c>
      <c r="D39" s="32">
        <v>1</v>
      </c>
      <c r="E39" s="33">
        <v>1</v>
      </c>
      <c r="F39" s="2" t="s">
        <v>951</v>
      </c>
      <c r="G39" s="2" t="s">
        <v>952</v>
      </c>
      <c r="H39" s="2" t="str">
        <f t="shared" si="0"/>
        <v>MeghashreeSridhar</v>
      </c>
      <c r="I39" s="17" t="s">
        <v>953</v>
      </c>
      <c r="N39" s="18" t="s">
        <v>136</v>
      </c>
    </row>
    <row r="40" spans="1:14" ht="15.75" customHeight="1" x14ac:dyDescent="0.2">
      <c r="A40" s="30" t="s">
        <v>8</v>
      </c>
      <c r="B40" s="31">
        <v>1</v>
      </c>
      <c r="C40" s="32">
        <v>1</v>
      </c>
      <c r="D40" s="32">
        <v>1</v>
      </c>
      <c r="E40" s="33">
        <v>1</v>
      </c>
      <c r="F40" s="2" t="s">
        <v>954</v>
      </c>
      <c r="G40" s="2" t="s">
        <v>955</v>
      </c>
      <c r="H40" s="2" t="str">
        <f t="shared" si="0"/>
        <v>MichaelCao</v>
      </c>
      <c r="I40" s="17" t="s">
        <v>956</v>
      </c>
      <c r="N40" s="18" t="s">
        <v>80</v>
      </c>
    </row>
    <row r="41" spans="1:14" ht="15.75" customHeight="1" x14ac:dyDescent="0.2">
      <c r="A41" s="30" t="s">
        <v>136</v>
      </c>
      <c r="B41" s="31">
        <v>1</v>
      </c>
      <c r="C41" s="32">
        <v>1</v>
      </c>
      <c r="D41" s="32">
        <v>1</v>
      </c>
      <c r="E41" s="33">
        <v>1</v>
      </c>
      <c r="F41" s="2" t="s">
        <v>957</v>
      </c>
      <c r="G41" s="2" t="s">
        <v>958</v>
      </c>
      <c r="H41" s="2" t="str">
        <f t="shared" si="0"/>
        <v>NafisulHaque</v>
      </c>
      <c r="I41" s="17" t="s">
        <v>959</v>
      </c>
      <c r="N41" s="19" t="s">
        <v>6</v>
      </c>
    </row>
    <row r="42" spans="1:14" ht="15.75" customHeight="1" x14ac:dyDescent="0.2">
      <c r="A42" s="30" t="s">
        <v>80</v>
      </c>
      <c r="B42" s="31">
        <v>1</v>
      </c>
      <c r="C42" s="32">
        <v>1</v>
      </c>
      <c r="D42" s="32">
        <v>1</v>
      </c>
      <c r="E42" s="33">
        <v>1</v>
      </c>
      <c r="F42" s="2" t="s">
        <v>960</v>
      </c>
      <c r="G42" s="2" t="s">
        <v>961</v>
      </c>
      <c r="H42" s="2" t="str">
        <f t="shared" si="0"/>
        <v>NetaliAgrawal</v>
      </c>
      <c r="I42" s="17" t="s">
        <v>962</v>
      </c>
      <c r="N42" s="19" t="s">
        <v>134</v>
      </c>
    </row>
    <row r="43" spans="1:14" ht="15.75" customHeight="1" x14ac:dyDescent="0.2">
      <c r="A43" s="30" t="s">
        <v>6</v>
      </c>
      <c r="B43" s="31">
        <v>1</v>
      </c>
      <c r="C43" s="32">
        <v>1</v>
      </c>
      <c r="D43" s="32">
        <v>1</v>
      </c>
      <c r="E43" s="33">
        <v>1</v>
      </c>
      <c r="F43" s="2" t="s">
        <v>963</v>
      </c>
      <c r="G43" s="2" t="s">
        <v>963</v>
      </c>
      <c r="H43" s="2" t="str">
        <f t="shared" si="0"/>
        <v>NiveditaNivedita</v>
      </c>
      <c r="I43" s="17" t="s">
        <v>964</v>
      </c>
      <c r="N43" s="18" t="s">
        <v>83</v>
      </c>
    </row>
    <row r="44" spans="1:14" ht="15.75" customHeight="1" x14ac:dyDescent="0.2">
      <c r="A44" s="30" t="s">
        <v>134</v>
      </c>
      <c r="B44" s="31">
        <v>1</v>
      </c>
      <c r="C44" s="32">
        <v>1</v>
      </c>
      <c r="D44" s="32">
        <v>1</v>
      </c>
      <c r="E44" s="33">
        <v>1</v>
      </c>
      <c r="F44" s="2" t="s">
        <v>965</v>
      </c>
      <c r="G44" s="2" t="s">
        <v>966</v>
      </c>
      <c r="H44" s="2" t="str">
        <f t="shared" si="0"/>
        <v>PadmasriPatranabish</v>
      </c>
      <c r="I44" s="17" t="s">
        <v>967</v>
      </c>
      <c r="N44" s="19" t="s">
        <v>31</v>
      </c>
    </row>
    <row r="45" spans="1:14" ht="15.75" customHeight="1" x14ac:dyDescent="0.2">
      <c r="A45" s="30" t="s">
        <v>83</v>
      </c>
      <c r="B45" s="31">
        <v>1</v>
      </c>
      <c r="C45" s="32">
        <v>1</v>
      </c>
      <c r="D45" s="32">
        <v>1</v>
      </c>
      <c r="E45" s="33">
        <v>1</v>
      </c>
      <c r="F45" s="2" t="s">
        <v>968</v>
      </c>
      <c r="G45" s="2" t="s">
        <v>969</v>
      </c>
      <c r="H45" s="2" t="str">
        <f t="shared" si="0"/>
        <v>PankajMathur</v>
      </c>
      <c r="I45" s="17" t="s">
        <v>186</v>
      </c>
      <c r="N45" s="19" t="s">
        <v>138</v>
      </c>
    </row>
    <row r="46" spans="1:14" ht="15.75" customHeight="1" x14ac:dyDescent="0.2">
      <c r="A46" s="30" t="s">
        <v>31</v>
      </c>
      <c r="B46" s="31">
        <v>1</v>
      </c>
      <c r="C46" s="32">
        <v>1</v>
      </c>
      <c r="D46" s="32">
        <v>1</v>
      </c>
      <c r="E46" s="33">
        <v>1</v>
      </c>
      <c r="F46" s="2" t="s">
        <v>970</v>
      </c>
      <c r="G46" s="2" t="s">
        <v>971</v>
      </c>
      <c r="H46" s="2" t="str">
        <f t="shared" si="0"/>
        <v>PeterSenjak</v>
      </c>
      <c r="I46" s="17" t="s">
        <v>972</v>
      </c>
      <c r="N46" s="19" t="s">
        <v>141</v>
      </c>
    </row>
    <row r="47" spans="1:14" ht="15.75" customHeight="1" x14ac:dyDescent="0.2">
      <c r="A47" s="30" t="s">
        <v>138</v>
      </c>
      <c r="B47" s="31">
        <v>1</v>
      </c>
      <c r="C47" s="32">
        <v>1</v>
      </c>
      <c r="D47" s="32">
        <v>1</v>
      </c>
      <c r="E47" s="33">
        <v>1</v>
      </c>
      <c r="F47" s="2" t="s">
        <v>973</v>
      </c>
      <c r="G47" s="2" t="s">
        <v>974</v>
      </c>
      <c r="H47" s="2" t="str">
        <f t="shared" si="0"/>
        <v>PiersBird</v>
      </c>
      <c r="I47" s="17" t="s">
        <v>975</v>
      </c>
      <c r="N47" s="18" t="s">
        <v>184</v>
      </c>
    </row>
    <row r="48" spans="1:14" ht="15.75" customHeight="1" x14ac:dyDescent="0.2">
      <c r="A48" s="30" t="s">
        <v>141</v>
      </c>
      <c r="B48" s="31">
        <v>1</v>
      </c>
      <c r="C48" s="32">
        <v>1</v>
      </c>
      <c r="D48" s="32">
        <v>1</v>
      </c>
      <c r="E48" s="33">
        <v>1</v>
      </c>
      <c r="F48" s="2" t="s">
        <v>976</v>
      </c>
      <c r="G48" s="2" t="s">
        <v>977</v>
      </c>
      <c r="H48" s="2" t="str">
        <f t="shared" si="0"/>
        <v>PranjalSingh</v>
      </c>
      <c r="I48" s="17" t="s">
        <v>202</v>
      </c>
      <c r="N48" s="18" t="s">
        <v>144</v>
      </c>
    </row>
    <row r="49" spans="1:14" ht="15.75" customHeight="1" x14ac:dyDescent="0.2">
      <c r="A49" s="30" t="s">
        <v>184</v>
      </c>
      <c r="B49" s="31">
        <v>1</v>
      </c>
      <c r="C49" s="32">
        <v>1</v>
      </c>
      <c r="D49" s="32">
        <v>1</v>
      </c>
      <c r="E49" s="33">
        <v>1</v>
      </c>
      <c r="F49" s="2" t="s">
        <v>978</v>
      </c>
      <c r="G49" s="2" t="s">
        <v>979</v>
      </c>
      <c r="H49" s="2" t="str">
        <f t="shared" si="0"/>
        <v>RahulTiwari</v>
      </c>
      <c r="I49" s="17" t="s">
        <v>980</v>
      </c>
      <c r="N49" s="19" t="s">
        <v>88</v>
      </c>
    </row>
    <row r="50" spans="1:14" ht="15.75" customHeight="1" x14ac:dyDescent="0.2">
      <c r="A50" s="30" t="s">
        <v>144</v>
      </c>
      <c r="B50" s="31">
        <v>1</v>
      </c>
      <c r="C50" s="32">
        <v>1</v>
      </c>
      <c r="D50" s="32">
        <v>1</v>
      </c>
      <c r="E50" s="33">
        <v>1</v>
      </c>
      <c r="F50" s="2" t="s">
        <v>981</v>
      </c>
      <c r="G50" s="2" t="s">
        <v>982</v>
      </c>
      <c r="H50" s="2" t="str">
        <f t="shared" si="0"/>
        <v>RatneshSharma</v>
      </c>
      <c r="I50" s="17" t="s">
        <v>205</v>
      </c>
      <c r="N50" s="18" t="s">
        <v>12</v>
      </c>
    </row>
    <row r="51" spans="1:14" ht="15.75" customHeight="1" x14ac:dyDescent="0.2">
      <c r="A51" s="30" t="s">
        <v>88</v>
      </c>
      <c r="B51" s="31">
        <v>1</v>
      </c>
      <c r="C51" s="32">
        <v>1</v>
      </c>
      <c r="D51" s="32">
        <v>1</v>
      </c>
      <c r="E51" s="33">
        <v>1</v>
      </c>
      <c r="F51" s="2" t="s">
        <v>983</v>
      </c>
      <c r="G51" s="2" t="s">
        <v>927</v>
      </c>
      <c r="H51" s="2" t="str">
        <f t="shared" si="0"/>
        <v>RayChen1</v>
      </c>
      <c r="I51" s="17" t="s">
        <v>686</v>
      </c>
      <c r="N51" s="18" t="s">
        <v>36</v>
      </c>
    </row>
    <row r="52" spans="1:14" ht="15.75" customHeight="1" x14ac:dyDescent="0.2">
      <c r="A52" s="30" t="s">
        <v>12</v>
      </c>
      <c r="B52" s="31">
        <v>1</v>
      </c>
      <c r="C52" s="32">
        <v>1</v>
      </c>
      <c r="D52" s="32">
        <v>1</v>
      </c>
      <c r="E52" s="33">
        <v>1</v>
      </c>
      <c r="F52" s="2" t="s">
        <v>984</v>
      </c>
      <c r="G52" s="2" t="s">
        <v>985</v>
      </c>
      <c r="H52" s="2" t="str">
        <f t="shared" si="0"/>
        <v>RichardZhong</v>
      </c>
      <c r="I52" s="17" t="s">
        <v>482</v>
      </c>
      <c r="N52" s="19" t="s">
        <v>151</v>
      </c>
    </row>
    <row r="53" spans="1:14" ht="15.75" customHeight="1" x14ac:dyDescent="0.2">
      <c r="A53" s="30" t="s">
        <v>36</v>
      </c>
      <c r="B53" s="31">
        <v>1</v>
      </c>
      <c r="C53" s="32">
        <v>1</v>
      </c>
      <c r="D53" s="32">
        <v>1</v>
      </c>
      <c r="E53" s="33">
        <v>1</v>
      </c>
      <c r="F53" s="2" t="s">
        <v>986</v>
      </c>
      <c r="G53" s="2" t="s">
        <v>987</v>
      </c>
      <c r="H53" s="2" t="str">
        <f t="shared" si="0"/>
        <v>ronnykol</v>
      </c>
      <c r="I53" s="17" t="s">
        <v>988</v>
      </c>
      <c r="N53" s="19" t="s">
        <v>86</v>
      </c>
    </row>
    <row r="54" spans="1:14" ht="15.75" customHeight="1" x14ac:dyDescent="0.2">
      <c r="A54" s="30" t="s">
        <v>151</v>
      </c>
      <c r="B54" s="31">
        <v>1</v>
      </c>
      <c r="C54" s="32">
        <v>1</v>
      </c>
      <c r="D54" s="32">
        <v>1</v>
      </c>
      <c r="E54" s="33">
        <v>1</v>
      </c>
      <c r="F54" s="2" t="s">
        <v>989</v>
      </c>
      <c r="G54" s="2" t="s">
        <v>990</v>
      </c>
      <c r="H54" s="2" t="str">
        <f t="shared" si="0"/>
        <v>RUMITJAIN</v>
      </c>
      <c r="I54" s="17" t="s">
        <v>991</v>
      </c>
      <c r="N54" s="18" t="s">
        <v>10</v>
      </c>
    </row>
    <row r="55" spans="1:14" ht="15.75" customHeight="1" x14ac:dyDescent="0.2">
      <c r="A55" s="30" t="s">
        <v>158</v>
      </c>
      <c r="B55" s="31">
        <v>2</v>
      </c>
      <c r="C55" s="32">
        <v>2</v>
      </c>
      <c r="D55" s="32"/>
      <c r="E55" s="33">
        <v>2</v>
      </c>
      <c r="F55" s="2" t="s">
        <v>992</v>
      </c>
      <c r="G55" s="2" t="s">
        <v>993</v>
      </c>
      <c r="H55" s="2" t="str">
        <f t="shared" si="0"/>
        <v>SachinHaldankar</v>
      </c>
      <c r="I55" s="17" t="s">
        <v>208</v>
      </c>
      <c r="N55" s="18" t="s">
        <v>43</v>
      </c>
    </row>
    <row r="56" spans="1:14" ht="15.75" customHeight="1" x14ac:dyDescent="0.2">
      <c r="A56" s="30" t="s">
        <v>86</v>
      </c>
      <c r="B56" s="31">
        <v>1</v>
      </c>
      <c r="C56" s="32">
        <v>1</v>
      </c>
      <c r="D56" s="32">
        <v>1</v>
      </c>
      <c r="E56" s="33">
        <v>1</v>
      </c>
      <c r="F56" s="2" t="s">
        <v>994</v>
      </c>
      <c r="G56" s="2" t="s">
        <v>995</v>
      </c>
      <c r="H56" s="2" t="str">
        <f t="shared" si="0"/>
        <v>SayoniSinhaChowdhury</v>
      </c>
      <c r="I56" s="17" t="s">
        <v>996</v>
      </c>
      <c r="N56" s="18" t="s">
        <v>156</v>
      </c>
    </row>
    <row r="57" spans="1:14" ht="15.75" customHeight="1" x14ac:dyDescent="0.2">
      <c r="A57" s="30" t="s">
        <v>10</v>
      </c>
      <c r="B57" s="31">
        <v>1</v>
      </c>
      <c r="C57" s="32">
        <v>1</v>
      </c>
      <c r="D57" s="32">
        <v>1</v>
      </c>
      <c r="E57" s="33">
        <v>1</v>
      </c>
      <c r="F57" s="2" t="s">
        <v>997</v>
      </c>
      <c r="G57" s="2" t="s">
        <v>998</v>
      </c>
      <c r="H57" s="2" t="str">
        <f t="shared" si="0"/>
        <v>ShashiShankarKumar</v>
      </c>
      <c r="I57" s="17" t="s">
        <v>999</v>
      </c>
      <c r="N57" s="19" t="s">
        <v>167</v>
      </c>
    </row>
    <row r="58" spans="1:14" ht="15.75" customHeight="1" x14ac:dyDescent="0.2">
      <c r="A58" s="30" t="s">
        <v>34</v>
      </c>
      <c r="B58" s="31">
        <v>1</v>
      </c>
      <c r="C58" s="32">
        <v>1</v>
      </c>
      <c r="D58" s="32">
        <v>1</v>
      </c>
      <c r="E58" s="33">
        <v>1</v>
      </c>
      <c r="F58" s="2" t="s">
        <v>1000</v>
      </c>
      <c r="G58" s="2" t="s">
        <v>1001</v>
      </c>
      <c r="H58" s="2" t="str">
        <f t="shared" si="0"/>
        <v>ShishirGoswami1</v>
      </c>
      <c r="I58" s="17" t="s">
        <v>1002</v>
      </c>
      <c r="N58" s="19" t="s">
        <v>94</v>
      </c>
    </row>
    <row r="59" spans="1:14" ht="15.75" customHeight="1" x14ac:dyDescent="0.2">
      <c r="A59" s="30" t="s">
        <v>43</v>
      </c>
      <c r="B59" s="31">
        <v>1</v>
      </c>
      <c r="C59" s="32">
        <v>1</v>
      </c>
      <c r="D59" s="32">
        <v>1</v>
      </c>
      <c r="E59" s="33">
        <v>1</v>
      </c>
      <c r="F59" s="2" t="s">
        <v>1003</v>
      </c>
      <c r="G59" s="2" t="s">
        <v>1004</v>
      </c>
      <c r="H59" s="2" t="str">
        <f t="shared" si="0"/>
        <v>shivambansal</v>
      </c>
      <c r="I59" s="17" t="s">
        <v>1005</v>
      </c>
      <c r="N59" s="19" t="s">
        <v>16</v>
      </c>
    </row>
    <row r="60" spans="1:14" ht="15.75" customHeight="1" x14ac:dyDescent="0.2">
      <c r="A60" s="30" t="s">
        <v>156</v>
      </c>
      <c r="B60" s="31">
        <v>1</v>
      </c>
      <c r="C60" s="32">
        <v>1</v>
      </c>
      <c r="D60" s="32">
        <v>1</v>
      </c>
      <c r="E60" s="33">
        <v>1</v>
      </c>
      <c r="F60" s="2" t="s">
        <v>1006</v>
      </c>
      <c r="G60" s="2" t="s">
        <v>1007</v>
      </c>
      <c r="H60" s="2" t="str">
        <f t="shared" si="0"/>
        <v>ShubhamKaushik</v>
      </c>
      <c r="I60" s="17" t="s">
        <v>1008</v>
      </c>
      <c r="N60" s="18" t="s">
        <v>38</v>
      </c>
    </row>
    <row r="61" spans="1:14" ht="15.75" customHeight="1" x14ac:dyDescent="0.2">
      <c r="A61" s="30" t="s">
        <v>167</v>
      </c>
      <c r="B61" s="31">
        <v>1</v>
      </c>
      <c r="C61" s="32">
        <v>1</v>
      </c>
      <c r="D61" s="32">
        <v>1</v>
      </c>
      <c r="E61" s="33">
        <v>1</v>
      </c>
      <c r="F61" s="2" t="s">
        <v>1009</v>
      </c>
      <c r="G61" s="2" t="s">
        <v>1010</v>
      </c>
      <c r="H61" s="2" t="str">
        <f t="shared" si="0"/>
        <v>SidneyTandjiria</v>
      </c>
      <c r="I61" s="17" t="s">
        <v>1011</v>
      </c>
      <c r="N61" s="19" t="s">
        <v>41</v>
      </c>
    </row>
    <row r="62" spans="1:14" ht="15.75" customHeight="1" x14ac:dyDescent="0.2">
      <c r="A62" s="30" t="s">
        <v>94</v>
      </c>
      <c r="B62" s="31">
        <v>1</v>
      </c>
      <c r="C62" s="32">
        <v>1</v>
      </c>
      <c r="D62" s="32">
        <v>1</v>
      </c>
      <c r="E62" s="33">
        <v>1</v>
      </c>
      <c r="F62" s="2" t="s">
        <v>1012</v>
      </c>
      <c r="G62" s="2" t="s">
        <v>1013</v>
      </c>
      <c r="H62" s="2" t="str">
        <f t="shared" si="0"/>
        <v>SohiniSarkar</v>
      </c>
      <c r="I62" s="17" t="s">
        <v>1014</v>
      </c>
      <c r="N62" s="18" t="s">
        <v>162</v>
      </c>
    </row>
    <row r="63" spans="1:14" ht="15.75" customHeight="1" x14ac:dyDescent="0.2">
      <c r="A63" s="30" t="s">
        <v>16</v>
      </c>
      <c r="B63" s="31">
        <v>1</v>
      </c>
      <c r="C63" s="32">
        <v>1</v>
      </c>
      <c r="D63" s="32">
        <v>1</v>
      </c>
      <c r="E63" s="33">
        <v>1</v>
      </c>
      <c r="F63" s="2" t="s">
        <v>1015</v>
      </c>
      <c r="G63" s="2" t="s">
        <v>1016</v>
      </c>
      <c r="H63" s="2" t="str">
        <f t="shared" si="0"/>
        <v>SourabhKath</v>
      </c>
      <c r="I63" s="17" t="s">
        <v>1017</v>
      </c>
      <c r="N63" s="18" t="s">
        <v>165</v>
      </c>
    </row>
    <row r="64" spans="1:14" ht="15.75" customHeight="1" x14ac:dyDescent="0.2">
      <c r="A64" s="30" t="s">
        <v>38</v>
      </c>
      <c r="B64" s="31">
        <v>1</v>
      </c>
      <c r="C64" s="32">
        <v>1</v>
      </c>
      <c r="D64" s="32">
        <v>1</v>
      </c>
      <c r="E64" s="33">
        <v>1</v>
      </c>
      <c r="F64" s="2" t="s">
        <v>1018</v>
      </c>
      <c r="G64" s="2" t="s">
        <v>1019</v>
      </c>
      <c r="H64" s="2" t="str">
        <f t="shared" si="0"/>
        <v>SrikanthYerramala</v>
      </c>
      <c r="I64" s="17" t="s">
        <v>1020</v>
      </c>
      <c r="N64" s="18" t="s">
        <v>92</v>
      </c>
    </row>
    <row r="65" spans="1:14" ht="15.75" customHeight="1" x14ac:dyDescent="0.2">
      <c r="A65" s="30" t="s">
        <v>41</v>
      </c>
      <c r="B65" s="31">
        <v>1</v>
      </c>
      <c r="C65" s="32">
        <v>1</v>
      </c>
      <c r="D65" s="32">
        <v>1</v>
      </c>
      <c r="E65" s="33">
        <v>1</v>
      </c>
      <c r="F65" s="2" t="s">
        <v>1021</v>
      </c>
      <c r="G65" s="2" t="s">
        <v>1022</v>
      </c>
      <c r="H65" s="2" t="str">
        <f t="shared" si="0"/>
        <v>SubashchanderCB</v>
      </c>
      <c r="I65" s="17" t="s">
        <v>1023</v>
      </c>
      <c r="N65" s="19" t="s">
        <v>14</v>
      </c>
    </row>
    <row r="66" spans="1:14" ht="15.75" customHeight="1" x14ac:dyDescent="0.2">
      <c r="A66" s="30" t="s">
        <v>162</v>
      </c>
      <c r="B66" s="31">
        <v>1</v>
      </c>
      <c r="C66" s="32">
        <v>1</v>
      </c>
      <c r="D66" s="32">
        <v>1</v>
      </c>
      <c r="E66" s="33">
        <v>1</v>
      </c>
      <c r="F66" s="2" t="s">
        <v>1024</v>
      </c>
      <c r="G66" s="2" t="s">
        <v>1025</v>
      </c>
      <c r="H66" s="2" t="str">
        <f t="shared" si="0"/>
        <v>TamalAcharya</v>
      </c>
      <c r="I66" s="17" t="s">
        <v>296</v>
      </c>
      <c r="N66" s="18" t="s">
        <v>169</v>
      </c>
    </row>
    <row r="67" spans="1:14" ht="15.75" customHeight="1" x14ac:dyDescent="0.2">
      <c r="A67" s="30" t="s">
        <v>165</v>
      </c>
      <c r="B67" s="31">
        <v>1</v>
      </c>
      <c r="C67" s="32">
        <v>1</v>
      </c>
      <c r="D67" s="32">
        <v>1</v>
      </c>
      <c r="E67" s="33">
        <v>1</v>
      </c>
      <c r="F67" s="2" t="s">
        <v>1026</v>
      </c>
      <c r="G67" s="2" t="s">
        <v>1027</v>
      </c>
      <c r="H67" s="2" t="str">
        <f t="shared" si="0"/>
        <v>TannazShams</v>
      </c>
      <c r="I67" s="17" t="s">
        <v>1028</v>
      </c>
      <c r="N67" s="19" t="s">
        <v>172</v>
      </c>
    </row>
    <row r="68" spans="1:14" ht="15.75" customHeight="1" x14ac:dyDescent="0.2">
      <c r="A68" s="30" t="s">
        <v>92</v>
      </c>
      <c r="B68" s="31">
        <v>1</v>
      </c>
      <c r="C68" s="32">
        <v>1</v>
      </c>
      <c r="D68" s="32">
        <v>1</v>
      </c>
      <c r="E68" s="33">
        <v>1</v>
      </c>
      <c r="F68" s="2" t="s">
        <v>1029</v>
      </c>
      <c r="G68" s="2" t="s">
        <v>1030</v>
      </c>
      <c r="H68" s="2" t="str">
        <f t="shared" si="0"/>
        <v>ThomasLewin</v>
      </c>
      <c r="I68" s="17" t="s">
        <v>1031</v>
      </c>
      <c r="N68" s="19" t="s">
        <v>175</v>
      </c>
    </row>
    <row r="69" spans="1:14" ht="15.75" customHeight="1" x14ac:dyDescent="0.2">
      <c r="A69" s="30" t="s">
        <v>14</v>
      </c>
      <c r="B69" s="31">
        <v>1</v>
      </c>
      <c r="C69" s="32">
        <v>1</v>
      </c>
      <c r="D69" s="32">
        <v>1</v>
      </c>
      <c r="E69" s="33">
        <v>1</v>
      </c>
      <c r="F69" s="2" t="s">
        <v>1032</v>
      </c>
      <c r="G69" s="2" t="s">
        <v>1033</v>
      </c>
      <c r="H69" s="2" t="str">
        <f t="shared" si="0"/>
        <v>UpasanaSingh1</v>
      </c>
      <c r="I69" s="17" t="s">
        <v>1034</v>
      </c>
    </row>
    <row r="70" spans="1:14" ht="15.75" customHeight="1" x14ac:dyDescent="0.2">
      <c r="A70" s="30" t="s">
        <v>169</v>
      </c>
      <c r="B70" s="31">
        <v>1</v>
      </c>
      <c r="C70" s="32">
        <v>1</v>
      </c>
      <c r="D70" s="32">
        <v>1</v>
      </c>
      <c r="E70" s="33">
        <v>1</v>
      </c>
      <c r="F70" s="2" t="s">
        <v>1035</v>
      </c>
      <c r="G70" s="2" t="s">
        <v>1036</v>
      </c>
      <c r="H70" s="2" t="str">
        <f t="shared" si="0"/>
        <v>WeiSu</v>
      </c>
      <c r="I70" s="17" t="s">
        <v>1037</v>
      </c>
    </row>
    <row r="71" spans="1:14" ht="15.75" customHeight="1" x14ac:dyDescent="0.2">
      <c r="A71" s="30" t="s">
        <v>172</v>
      </c>
      <c r="B71" s="31">
        <v>1</v>
      </c>
      <c r="C71" s="32">
        <v>1</v>
      </c>
      <c r="D71" s="32">
        <v>1</v>
      </c>
      <c r="E71" s="33">
        <v>1</v>
      </c>
      <c r="F71" s="2" t="s">
        <v>1038</v>
      </c>
      <c r="G71" s="2" t="s">
        <v>1039</v>
      </c>
      <c r="H71" s="2" t="str">
        <f t="shared" si="0"/>
        <v>YashasD</v>
      </c>
      <c r="I71" s="17" t="s">
        <v>1040</v>
      </c>
    </row>
    <row r="72" spans="1:14" ht="15.75" customHeight="1" x14ac:dyDescent="0.2">
      <c r="A72" s="30" t="s">
        <v>175</v>
      </c>
      <c r="B72" s="31">
        <v>1</v>
      </c>
      <c r="C72" s="32">
        <v>1</v>
      </c>
      <c r="D72" s="32">
        <v>1</v>
      </c>
      <c r="E72" s="33">
        <v>1</v>
      </c>
      <c r="F72" s="2" t="s">
        <v>1041</v>
      </c>
    </row>
    <row r="73" spans="1:14" ht="15.75" customHeight="1" x14ac:dyDescent="0.2">
      <c r="A73" s="34" t="s">
        <v>1041</v>
      </c>
      <c r="B73" s="35">
        <v>69</v>
      </c>
      <c r="C73" s="36">
        <v>69</v>
      </c>
      <c r="D73" s="36">
        <v>67</v>
      </c>
      <c r="E73" s="37">
        <v>69</v>
      </c>
    </row>
    <row r="74" spans="1:14" ht="15.75" customHeight="1" x14ac:dyDescent="0.2"/>
    <row r="75" spans="1:14" ht="15.75" customHeight="1" x14ac:dyDescent="0.2"/>
    <row r="76" spans="1:14" ht="15.75" customHeight="1" x14ac:dyDescent="0.2"/>
    <row r="77" spans="1:14" ht="15.75" customHeight="1" x14ac:dyDescent="0.2"/>
    <row r="78" spans="1:14" ht="15.75" customHeight="1" x14ac:dyDescent="0.2"/>
    <row r="79" spans="1:14" ht="15.75" customHeight="1" x14ac:dyDescent="0.2"/>
    <row r="80" spans="1:1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N3:N72" xr:uid="{00000000-0009-0000-0000-000002000000}">
    <sortState xmlns:xlrd2="http://schemas.microsoft.com/office/spreadsheetml/2017/richdata2" ref="N3:N72">
      <sortCondition ref="N3:N72"/>
    </sortState>
  </autoFilter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1"/>
  <sheetViews>
    <sheetView tabSelected="1" workbookViewId="0">
      <selection sqref="A1:XFD1048576"/>
    </sheetView>
  </sheetViews>
  <sheetFormatPr baseColWidth="10" defaultColWidth="14.5" defaultRowHeight="15" customHeight="1" x14ac:dyDescent="0.2"/>
  <cols>
    <col min="1" max="1" width="43.33203125" customWidth="1"/>
    <col min="2" max="2" width="51.1640625" customWidth="1"/>
    <col min="3" max="3" width="15.83203125" customWidth="1"/>
    <col min="4" max="24" width="8.6640625" customWidth="1"/>
  </cols>
  <sheetData>
    <row r="1" spans="1:3" x14ac:dyDescent="0.2">
      <c r="A1" s="1" t="s">
        <v>1042</v>
      </c>
      <c r="B1" s="1" t="s">
        <v>1043</v>
      </c>
      <c r="C1" s="20" t="s">
        <v>1044</v>
      </c>
    </row>
    <row r="2" spans="1:3" x14ac:dyDescent="0.2">
      <c r="A2" s="13" t="s">
        <v>928</v>
      </c>
      <c r="B2" s="16" t="s">
        <v>252</v>
      </c>
      <c r="C2" s="38" t="s">
        <v>1060</v>
      </c>
    </row>
    <row r="3" spans="1:3" x14ac:dyDescent="0.2">
      <c r="A3" s="13" t="s">
        <v>854</v>
      </c>
      <c r="B3" s="16" t="s">
        <v>4</v>
      </c>
      <c r="C3" s="38" t="s">
        <v>1060</v>
      </c>
    </row>
    <row r="4" spans="1:3" x14ac:dyDescent="0.2">
      <c r="A4" s="13" t="s">
        <v>190</v>
      </c>
      <c r="B4" s="16" t="s">
        <v>188</v>
      </c>
      <c r="C4" s="38" t="s">
        <v>1060</v>
      </c>
    </row>
    <row r="5" spans="1:3" x14ac:dyDescent="0.2">
      <c r="A5" s="13" t="s">
        <v>1045</v>
      </c>
      <c r="B5" s="16" t="s">
        <v>52</v>
      </c>
      <c r="C5" s="38" t="s">
        <v>1060</v>
      </c>
    </row>
    <row r="6" spans="1:3" x14ac:dyDescent="0.2">
      <c r="A6" s="13" t="s">
        <v>1046</v>
      </c>
      <c r="B6" s="16" t="s">
        <v>55</v>
      </c>
      <c r="C6" s="38" t="s">
        <v>1060</v>
      </c>
    </row>
    <row r="7" spans="1:3" x14ac:dyDescent="0.2">
      <c r="A7" s="13" t="s">
        <v>1047</v>
      </c>
      <c r="B7" s="16" t="s">
        <v>98</v>
      </c>
      <c r="C7" s="38" t="s">
        <v>1060</v>
      </c>
    </row>
    <row r="8" spans="1:3" x14ac:dyDescent="0.2">
      <c r="A8" s="13" t="s">
        <v>873</v>
      </c>
      <c r="B8" s="16" t="s">
        <v>96</v>
      </c>
      <c r="C8" s="38" t="s">
        <v>1060</v>
      </c>
    </row>
    <row r="9" spans="1:3" x14ac:dyDescent="0.2">
      <c r="A9" s="13" t="s">
        <v>882</v>
      </c>
      <c r="B9" s="16" t="s">
        <v>102</v>
      </c>
      <c r="C9" s="38" t="s">
        <v>1060</v>
      </c>
    </row>
    <row r="10" spans="1:3" x14ac:dyDescent="0.2">
      <c r="A10" s="13" t="s">
        <v>885</v>
      </c>
      <c r="B10" s="16" t="s">
        <v>62</v>
      </c>
      <c r="C10" s="38" t="s">
        <v>1060</v>
      </c>
    </row>
    <row r="11" spans="1:3" x14ac:dyDescent="0.2">
      <c r="A11" s="13" t="s">
        <v>193</v>
      </c>
      <c r="B11" s="16" t="s">
        <v>60</v>
      </c>
      <c r="C11" s="38" t="s">
        <v>1060</v>
      </c>
    </row>
    <row r="12" spans="1:3" x14ac:dyDescent="0.2">
      <c r="A12" s="13" t="s">
        <v>893</v>
      </c>
      <c r="B12" s="16" t="s">
        <v>26</v>
      </c>
      <c r="C12" s="38" t="s">
        <v>1060</v>
      </c>
    </row>
    <row r="13" spans="1:3" x14ac:dyDescent="0.2">
      <c r="A13" s="13" t="s">
        <v>1048</v>
      </c>
      <c r="B13" s="16" t="s">
        <v>64</v>
      </c>
      <c r="C13" s="38" t="s">
        <v>1060</v>
      </c>
    </row>
    <row r="14" spans="1:3" x14ac:dyDescent="0.2">
      <c r="A14" s="13" t="s">
        <v>902</v>
      </c>
      <c r="B14" s="16" t="s">
        <v>110</v>
      </c>
      <c r="C14" s="38" t="s">
        <v>1060</v>
      </c>
    </row>
    <row r="15" spans="1:3" x14ac:dyDescent="0.2">
      <c r="A15" s="13" t="s">
        <v>1049</v>
      </c>
      <c r="B15" s="16" t="s">
        <v>51</v>
      </c>
      <c r="C15" s="38" t="s">
        <v>1060</v>
      </c>
    </row>
    <row r="16" spans="1:3" x14ac:dyDescent="0.2">
      <c r="A16" s="13" t="s">
        <v>1050</v>
      </c>
      <c r="B16" s="16" t="s">
        <v>69</v>
      </c>
      <c r="C16" s="38" t="s">
        <v>1060</v>
      </c>
    </row>
    <row r="17" spans="1:3" x14ac:dyDescent="0.2">
      <c r="A17" s="13" t="s">
        <v>911</v>
      </c>
      <c r="B17" s="16" t="s">
        <v>67</v>
      </c>
      <c r="C17" s="38" t="s">
        <v>1060</v>
      </c>
    </row>
    <row r="18" spans="1:3" x14ac:dyDescent="0.2">
      <c r="A18" s="13" t="s">
        <v>46</v>
      </c>
      <c r="B18" s="16" t="s">
        <v>117</v>
      </c>
      <c r="C18" s="38" t="s">
        <v>1060</v>
      </c>
    </row>
    <row r="19" spans="1:3" x14ac:dyDescent="0.2">
      <c r="A19" s="13" t="s">
        <v>916</v>
      </c>
      <c r="B19" s="16" t="s">
        <v>44</v>
      </c>
      <c r="C19" s="38" t="s">
        <v>1060</v>
      </c>
    </row>
    <row r="20" spans="1:3" x14ac:dyDescent="0.2">
      <c r="A20" s="13" t="s">
        <v>922</v>
      </c>
      <c r="B20" s="16" t="s">
        <v>122</v>
      </c>
      <c r="C20" s="38" t="s">
        <v>1060</v>
      </c>
    </row>
    <row r="21" spans="1:3" x14ac:dyDescent="0.2">
      <c r="A21" s="13" t="s">
        <v>931</v>
      </c>
      <c r="B21" s="16" t="s">
        <v>71</v>
      </c>
      <c r="C21" s="38" t="s">
        <v>1060</v>
      </c>
    </row>
    <row r="22" spans="1:3" ht="15.75" customHeight="1" x14ac:dyDescent="0.2">
      <c r="A22" s="13" t="s">
        <v>1051</v>
      </c>
      <c r="B22" s="16" t="s">
        <v>17</v>
      </c>
      <c r="C22" s="38" t="s">
        <v>1060</v>
      </c>
    </row>
    <row r="23" spans="1:3" ht="15.75" customHeight="1" x14ac:dyDescent="0.2">
      <c r="A23" s="13" t="s">
        <v>1052</v>
      </c>
      <c r="B23" s="16" t="s">
        <v>28</v>
      </c>
      <c r="C23" s="38" t="s">
        <v>1060</v>
      </c>
    </row>
    <row r="24" spans="1:3" ht="15.75" customHeight="1" x14ac:dyDescent="0.2">
      <c r="A24" s="13" t="s">
        <v>199</v>
      </c>
      <c r="B24" s="16" t="s">
        <v>48</v>
      </c>
      <c r="C24" s="38" t="s">
        <v>1060</v>
      </c>
    </row>
    <row r="25" spans="1:3" ht="15.75" customHeight="1" x14ac:dyDescent="0.2">
      <c r="A25" s="13" t="s">
        <v>953</v>
      </c>
      <c r="B25" s="16" t="s">
        <v>8</v>
      </c>
      <c r="C25" s="38" t="s">
        <v>1060</v>
      </c>
    </row>
    <row r="26" spans="1:3" ht="15.75" customHeight="1" x14ac:dyDescent="0.2">
      <c r="A26" s="13" t="s">
        <v>959</v>
      </c>
      <c r="B26" s="16" t="s">
        <v>80</v>
      </c>
      <c r="C26" s="38" t="s">
        <v>1060</v>
      </c>
    </row>
    <row r="27" spans="1:3" ht="15.75" customHeight="1" x14ac:dyDescent="0.2">
      <c r="A27" s="13" t="s">
        <v>962</v>
      </c>
      <c r="B27" s="16" t="s">
        <v>6</v>
      </c>
      <c r="C27" s="38" t="s">
        <v>1060</v>
      </c>
    </row>
    <row r="28" spans="1:3" ht="15.75" customHeight="1" x14ac:dyDescent="0.2">
      <c r="A28" s="13" t="s">
        <v>964</v>
      </c>
      <c r="B28" s="16" t="s">
        <v>134</v>
      </c>
      <c r="C28" s="38" t="s">
        <v>1060</v>
      </c>
    </row>
    <row r="29" spans="1:3" ht="15.75" customHeight="1" x14ac:dyDescent="0.2">
      <c r="A29" s="13" t="s">
        <v>967</v>
      </c>
      <c r="B29" s="16" t="s">
        <v>83</v>
      </c>
      <c r="C29" s="38" t="s">
        <v>1060</v>
      </c>
    </row>
    <row r="30" spans="1:3" ht="15.75" customHeight="1" x14ac:dyDescent="0.2">
      <c r="A30" s="13" t="s">
        <v>186</v>
      </c>
      <c r="B30" s="16" t="s">
        <v>31</v>
      </c>
      <c r="C30" s="38" t="s">
        <v>1060</v>
      </c>
    </row>
    <row r="31" spans="1:3" ht="15.75" customHeight="1" x14ac:dyDescent="0.2">
      <c r="A31" s="13" t="s">
        <v>972</v>
      </c>
      <c r="B31" s="16" t="s">
        <v>138</v>
      </c>
      <c r="C31" s="38" t="s">
        <v>1060</v>
      </c>
    </row>
    <row r="32" spans="1:3" ht="15.75" customHeight="1" x14ac:dyDescent="0.2">
      <c r="A32" s="13" t="s">
        <v>975</v>
      </c>
      <c r="B32" s="16" t="s">
        <v>141</v>
      </c>
      <c r="C32" s="38" t="s">
        <v>1060</v>
      </c>
    </row>
    <row r="33" spans="1:3" ht="15.75" customHeight="1" x14ac:dyDescent="0.2">
      <c r="A33" s="13" t="s">
        <v>202</v>
      </c>
      <c r="B33" s="16" t="s">
        <v>184</v>
      </c>
      <c r="C33" s="38" t="s">
        <v>1060</v>
      </c>
    </row>
    <row r="34" spans="1:3" ht="15.75" customHeight="1" x14ac:dyDescent="0.2">
      <c r="A34" s="13" t="s">
        <v>980</v>
      </c>
      <c r="B34" s="16" t="s">
        <v>144</v>
      </c>
      <c r="C34" s="38" t="s">
        <v>1060</v>
      </c>
    </row>
    <row r="35" spans="1:3" ht="15.75" customHeight="1" x14ac:dyDescent="0.2">
      <c r="A35" s="13" t="s">
        <v>205</v>
      </c>
      <c r="B35" s="16" t="s">
        <v>88</v>
      </c>
      <c r="C35" s="38" t="s">
        <v>1060</v>
      </c>
    </row>
    <row r="36" spans="1:3" ht="15.75" customHeight="1" x14ac:dyDescent="0.2">
      <c r="A36" s="13" t="s">
        <v>686</v>
      </c>
      <c r="B36" s="16" t="s">
        <v>12</v>
      </c>
      <c r="C36" s="38" t="s">
        <v>1060</v>
      </c>
    </row>
    <row r="37" spans="1:3" ht="15.75" customHeight="1" x14ac:dyDescent="0.2">
      <c r="A37" s="13" t="s">
        <v>482</v>
      </c>
      <c r="B37" s="16" t="s">
        <v>36</v>
      </c>
      <c r="C37" s="38" t="s">
        <v>1060</v>
      </c>
    </row>
    <row r="38" spans="1:3" ht="15.75" customHeight="1" x14ac:dyDescent="0.2">
      <c r="A38" s="13" t="s">
        <v>1053</v>
      </c>
      <c r="B38" s="16" t="s">
        <v>151</v>
      </c>
      <c r="C38" s="38" t="s">
        <v>1060</v>
      </c>
    </row>
    <row r="39" spans="1:3" ht="15.75" customHeight="1" x14ac:dyDescent="0.2">
      <c r="A39" s="13" t="s">
        <v>1054</v>
      </c>
      <c r="B39" s="16" t="s">
        <v>158</v>
      </c>
      <c r="C39" s="38" t="s">
        <v>1060</v>
      </c>
    </row>
    <row r="40" spans="1:3" ht="15.75" customHeight="1" x14ac:dyDescent="0.2">
      <c r="A40" s="13" t="s">
        <v>208</v>
      </c>
      <c r="B40" s="16" t="s">
        <v>86</v>
      </c>
      <c r="C40" s="38" t="s">
        <v>1060</v>
      </c>
    </row>
    <row r="41" spans="1:3" ht="15.75" customHeight="1" x14ac:dyDescent="0.2">
      <c r="A41" s="13" t="s">
        <v>1055</v>
      </c>
      <c r="B41" s="16" t="s">
        <v>10</v>
      </c>
      <c r="C41" s="38" t="s">
        <v>1060</v>
      </c>
    </row>
    <row r="42" spans="1:3" ht="15.75" customHeight="1" x14ac:dyDescent="0.2">
      <c r="A42" s="13" t="s">
        <v>1056</v>
      </c>
      <c r="B42" s="16" t="s">
        <v>34</v>
      </c>
      <c r="C42" s="38" t="s">
        <v>1060</v>
      </c>
    </row>
    <row r="43" spans="1:3" ht="15.75" customHeight="1" x14ac:dyDescent="0.2">
      <c r="A43" s="13" t="s">
        <v>1002</v>
      </c>
      <c r="B43" s="16" t="s">
        <v>43</v>
      </c>
      <c r="C43" s="38" t="s">
        <v>1060</v>
      </c>
    </row>
    <row r="44" spans="1:3" ht="15.75" customHeight="1" x14ac:dyDescent="0.2">
      <c r="A44" s="13" t="s">
        <v>1008</v>
      </c>
      <c r="B44" s="16" t="s">
        <v>167</v>
      </c>
      <c r="C44" s="38" t="s">
        <v>1060</v>
      </c>
    </row>
    <row r="45" spans="1:3" ht="15.75" customHeight="1" x14ac:dyDescent="0.2">
      <c r="A45" s="13" t="s">
        <v>1011</v>
      </c>
      <c r="B45" s="16" t="s">
        <v>94</v>
      </c>
      <c r="C45" s="38" t="s">
        <v>1060</v>
      </c>
    </row>
    <row r="46" spans="1:3" ht="15.75" customHeight="1" x14ac:dyDescent="0.2">
      <c r="A46" s="13" t="s">
        <v>1014</v>
      </c>
      <c r="B46" s="16" t="s">
        <v>16</v>
      </c>
      <c r="C46" s="38" t="s">
        <v>1060</v>
      </c>
    </row>
    <row r="47" spans="1:3" ht="15.75" customHeight="1" x14ac:dyDescent="0.2">
      <c r="A47" s="13" t="s">
        <v>1057</v>
      </c>
      <c r="B47" s="16" t="s">
        <v>41</v>
      </c>
      <c r="C47" s="38" t="s">
        <v>1060</v>
      </c>
    </row>
    <row r="48" spans="1:3" ht="15.75" customHeight="1" x14ac:dyDescent="0.2">
      <c r="A48" s="13" t="s">
        <v>1058</v>
      </c>
      <c r="B48" s="16" t="s">
        <v>162</v>
      </c>
      <c r="C48" s="38" t="s">
        <v>1060</v>
      </c>
    </row>
    <row r="49" spans="1:3" ht="15.75" customHeight="1" x14ac:dyDescent="0.2">
      <c r="A49" s="13" t="s">
        <v>296</v>
      </c>
      <c r="B49" s="16" t="s">
        <v>165</v>
      </c>
      <c r="C49" s="38" t="s">
        <v>1060</v>
      </c>
    </row>
    <row r="50" spans="1:3" ht="15.75" customHeight="1" x14ac:dyDescent="0.2">
      <c r="A50" s="13" t="s">
        <v>1031</v>
      </c>
      <c r="B50" s="16" t="s">
        <v>14</v>
      </c>
      <c r="C50" s="38" t="s">
        <v>1060</v>
      </c>
    </row>
    <row r="51" spans="1:3" ht="15.75" customHeight="1" x14ac:dyDescent="0.2">
      <c r="A51" s="13" t="s">
        <v>1034</v>
      </c>
      <c r="B51" s="16" t="s">
        <v>169</v>
      </c>
      <c r="C51" s="38" t="s">
        <v>1060</v>
      </c>
    </row>
    <row r="52" spans="1:3" ht="15.75" customHeight="1" x14ac:dyDescent="0.2">
      <c r="A52" s="13" t="s">
        <v>1037</v>
      </c>
      <c r="B52" s="16" t="s">
        <v>172</v>
      </c>
      <c r="C52" s="38" t="s">
        <v>1060</v>
      </c>
    </row>
    <row r="53" spans="1:3" ht="15.75" customHeight="1" x14ac:dyDescent="0.2">
      <c r="A53" s="13" t="s">
        <v>1040</v>
      </c>
      <c r="B53" s="16" t="s">
        <v>175</v>
      </c>
      <c r="C53" s="38" t="s">
        <v>1060</v>
      </c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  <row r="1001" customFormat="1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B643B-825A-1F49-8AA8-8672280581B5}">
  <dimension ref="A1:C1001"/>
  <sheetViews>
    <sheetView workbookViewId="0">
      <selection activeCell="B19" sqref="B19"/>
    </sheetView>
  </sheetViews>
  <sheetFormatPr baseColWidth="10" defaultColWidth="36.6640625" defaultRowHeight="15" x14ac:dyDescent="0.2"/>
  <sheetData>
    <row r="1" spans="1:3" x14ac:dyDescent="0.2">
      <c r="A1" t="s">
        <v>1042</v>
      </c>
      <c r="B1" t="s">
        <v>1043</v>
      </c>
      <c r="C1" t="s">
        <v>1044</v>
      </c>
    </row>
    <row r="2" spans="1:3" x14ac:dyDescent="0.2">
      <c r="A2" t="s">
        <v>928</v>
      </c>
      <c r="B2" s="39" t="s">
        <v>1061</v>
      </c>
      <c r="C2" t="s">
        <v>1060</v>
      </c>
    </row>
    <row r="3" spans="1:3" x14ac:dyDescent="0.2">
      <c r="A3" t="s">
        <v>854</v>
      </c>
      <c r="B3" s="39" t="s">
        <v>1061</v>
      </c>
      <c r="C3" t="s">
        <v>1060</v>
      </c>
    </row>
    <row r="4" spans="1:3" x14ac:dyDescent="0.2">
      <c r="A4" t="s">
        <v>190</v>
      </c>
      <c r="B4" s="39" t="s">
        <v>1061</v>
      </c>
      <c r="C4" t="s">
        <v>1060</v>
      </c>
    </row>
    <row r="5" spans="1:3" x14ac:dyDescent="0.2">
      <c r="A5" t="s">
        <v>1045</v>
      </c>
      <c r="B5" s="39" t="s">
        <v>1061</v>
      </c>
      <c r="C5" t="s">
        <v>1060</v>
      </c>
    </row>
    <row r="6" spans="1:3" x14ac:dyDescent="0.2">
      <c r="A6" t="s">
        <v>1046</v>
      </c>
      <c r="B6" s="39" t="s">
        <v>1061</v>
      </c>
      <c r="C6" t="s">
        <v>1060</v>
      </c>
    </row>
    <row r="7" spans="1:3" x14ac:dyDescent="0.2">
      <c r="A7" t="s">
        <v>1047</v>
      </c>
      <c r="B7" s="39" t="s">
        <v>1061</v>
      </c>
      <c r="C7" t="s">
        <v>1060</v>
      </c>
    </row>
    <row r="8" spans="1:3" x14ac:dyDescent="0.2">
      <c r="A8" t="s">
        <v>873</v>
      </c>
      <c r="B8" s="39" t="s">
        <v>1061</v>
      </c>
      <c r="C8" t="s">
        <v>1060</v>
      </c>
    </row>
    <row r="9" spans="1:3" x14ac:dyDescent="0.2">
      <c r="A9" t="s">
        <v>882</v>
      </c>
      <c r="B9" s="39" t="s">
        <v>1061</v>
      </c>
      <c r="C9" t="s">
        <v>1060</v>
      </c>
    </row>
    <row r="10" spans="1:3" x14ac:dyDescent="0.2">
      <c r="A10" t="s">
        <v>885</v>
      </c>
      <c r="B10" s="39" t="s">
        <v>1061</v>
      </c>
      <c r="C10" t="s">
        <v>1060</v>
      </c>
    </row>
    <row r="11" spans="1:3" x14ac:dyDescent="0.2">
      <c r="A11" t="s">
        <v>193</v>
      </c>
      <c r="B11" s="39" t="s">
        <v>1061</v>
      </c>
      <c r="C11" t="s">
        <v>1060</v>
      </c>
    </row>
    <row r="12" spans="1:3" x14ac:dyDescent="0.2">
      <c r="A12" t="s">
        <v>893</v>
      </c>
      <c r="B12" s="39" t="s">
        <v>1061</v>
      </c>
      <c r="C12" t="s">
        <v>1060</v>
      </c>
    </row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</sheetData>
  <hyperlinks>
    <hyperlink ref="B2" r:id="rId1" xr:uid="{CAE706C0-209C-1142-BF35-9842A3E94031}"/>
    <hyperlink ref="B3" r:id="rId2" xr:uid="{350C9830-60AF-B04C-8946-CB46C15D5A13}"/>
    <hyperlink ref="B4" r:id="rId3" xr:uid="{B6791AB7-ACF4-A547-9DD7-66BD417FE4A2}"/>
    <hyperlink ref="B5" r:id="rId4" xr:uid="{21312494-0C89-CA4D-B562-8501876820F0}"/>
    <hyperlink ref="B6" r:id="rId5" xr:uid="{43AA03E0-C384-AA4A-9F5C-F3DAA41FDD72}"/>
    <hyperlink ref="B7" r:id="rId6" xr:uid="{A0782C15-B111-C04B-B7F2-2A2A6408D2EB}"/>
    <hyperlink ref="B8" r:id="rId7" xr:uid="{40426715-4906-F249-B846-6A535D53F509}"/>
    <hyperlink ref="B9" r:id="rId8" xr:uid="{60E697FE-0494-6B46-AAD1-E41404B20892}"/>
    <hyperlink ref="B10" r:id="rId9" xr:uid="{535C46AE-66C5-0F40-9AF3-BAE367F0E11D}"/>
    <hyperlink ref="B11" r:id="rId10" xr:uid="{AD0A0D04-8399-4444-9CC8-409A775EB78B}"/>
    <hyperlink ref="B12" r:id="rId11" xr:uid="{D5E486F9-8D78-7D4F-A287-FB4D065F48C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Certificates Issue Data</vt:lpstr>
      <vt:lpstr>Validation</vt:lpstr>
      <vt:lpstr>Final</vt:lpstr>
      <vt:lpstr>Test</vt:lpstr>
      <vt:lpstr>Final!ExternalData_1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Whiting</cp:lastModifiedBy>
  <dcterms:created xsi:type="dcterms:W3CDTF">2023-05-09T15:27:37Z</dcterms:created>
  <dcterms:modified xsi:type="dcterms:W3CDTF">2023-05-09T15:37:41Z</dcterms:modified>
</cp:coreProperties>
</file>