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20" windowWidth="20730" windowHeight="11760"/>
  </bookViews>
  <sheets>
    <sheet name="Restamos" sheetId="1" r:id="rId1"/>
    <sheet name="Restamos (2)" sheetId="2" r:id="rId2"/>
  </sheets>
  <definedNames>
    <definedName name="_xlnm._FilterDatabase" localSheetId="0" hidden="1">Restamos!$F$54:$F$85</definedName>
    <definedName name="_xlnm._FilterDatabase" localSheetId="1" hidden="1">'Restamos (2)'!$F$54:$F$71</definedName>
    <definedName name="_xlnm.Print_Area" localSheetId="0">Restamos!$B$6:$F$46</definedName>
    <definedName name="_xlnm.Print_Area" localSheetId="1">'Restamos (2)'!$B$6:$F$46</definedName>
  </definedNames>
  <calcPr calcId="124519"/>
</workbook>
</file>

<file path=xl/calcChain.xml><?xml version="1.0" encoding="utf-8"?>
<calcChain xmlns="http://schemas.openxmlformats.org/spreadsheetml/2006/main">
  <c r="M35" i="2"/>
  <c r="N35" s="1"/>
  <c r="M33"/>
  <c r="N33" s="1"/>
  <c r="M29"/>
  <c r="N29" s="1"/>
  <c r="M28"/>
  <c r="N28" s="1"/>
  <c r="M27"/>
  <c r="N27" s="1"/>
  <c r="M26"/>
  <c r="N26" s="1"/>
  <c r="M25"/>
  <c r="N25" s="1"/>
  <c r="M24"/>
  <c r="N24" s="1"/>
  <c r="M23"/>
  <c r="N23" s="1"/>
  <c r="M22"/>
  <c r="N22" s="1"/>
  <c r="M21"/>
  <c r="N21" s="1"/>
  <c r="M20"/>
  <c r="N20" s="1"/>
  <c r="M19"/>
  <c r="N19" s="1"/>
  <c r="M18"/>
  <c r="N18" s="1"/>
  <c r="M14"/>
  <c r="N14" s="1"/>
  <c r="M13"/>
  <c r="N13" s="1"/>
  <c r="M12" i="1"/>
  <c r="N12" s="1"/>
  <c r="M13"/>
  <c r="N13" s="1"/>
  <c r="M14"/>
  <c r="N14" s="1"/>
  <c r="M15"/>
  <c r="N15" s="1"/>
  <c r="M37"/>
  <c r="M38"/>
  <c r="M10" l="1"/>
  <c r="N10" s="1"/>
  <c r="M11"/>
  <c r="N11" s="1"/>
  <c r="M16"/>
  <c r="N16" s="1"/>
  <c r="M17"/>
  <c r="N17" s="1"/>
  <c r="M18"/>
  <c r="M19"/>
  <c r="M20"/>
  <c r="N20" s="1"/>
  <c r="M21"/>
  <c r="M22"/>
  <c r="M23"/>
  <c r="N23" s="1"/>
  <c r="M24"/>
  <c r="N24" s="1"/>
  <c r="M25"/>
  <c r="M26"/>
  <c r="M27"/>
  <c r="M28"/>
  <c r="N28" s="1"/>
  <c r="M29"/>
  <c r="M30"/>
  <c r="N30" s="1"/>
  <c r="M31"/>
  <c r="M32"/>
  <c r="M33"/>
  <c r="N33" s="1"/>
  <c r="M34"/>
  <c r="N34" s="1"/>
  <c r="M35"/>
  <c r="N35" s="1"/>
  <c r="M36"/>
  <c r="N36" s="1"/>
  <c r="N37"/>
  <c r="N38"/>
  <c r="M9"/>
  <c r="N19"/>
  <c r="N21"/>
  <c r="N32" l="1"/>
  <c r="N31"/>
  <c r="N29"/>
  <c r="N27"/>
  <c r="N26"/>
  <c r="N25"/>
  <c r="N22"/>
  <c r="N18"/>
  <c r="N9"/>
</calcChain>
</file>

<file path=xl/sharedStrings.xml><?xml version="1.0" encoding="utf-8"?>
<sst xmlns="http://schemas.openxmlformats.org/spreadsheetml/2006/main" count="150" uniqueCount="49">
  <si>
    <t>HOGARES CON VIDA S.A. DE C.V.</t>
  </si>
  <si>
    <t xml:space="preserve"> </t>
  </si>
  <si>
    <t>No.</t>
  </si>
  <si>
    <t>Pzas.</t>
  </si>
  <si>
    <t>Cantidad</t>
  </si>
  <si>
    <t>Concepto</t>
  </si>
  <si>
    <t>KGS X PZA</t>
  </si>
  <si>
    <t>Unidad</t>
  </si>
  <si>
    <t>TOTAL KGS.</t>
  </si>
  <si>
    <t>KG</t>
  </si>
  <si>
    <t>VIGA IPR  12 X 6 1/2 EN 38.7  KG/M  12.20</t>
  </si>
  <si>
    <t>VIGA IPR  12 X 6 1/2 EN 52.20  KG/M  12.20</t>
  </si>
  <si>
    <t>PTR  4 X 4 CAL. 7 A 6.10</t>
  </si>
  <si>
    <t>PTR  1 1/2 X 11/2   CAL. 11  A 6.10</t>
  </si>
  <si>
    <t>PTR  4 X 4 CAL. 7  A 6.10</t>
  </si>
  <si>
    <t>VIGA IPR   10 X 4  EN 28.3 KG/M  12.20</t>
  </si>
  <si>
    <t>VIGA IPR   10 X 5 3/4  EN 38.7 KG/ML  12.20</t>
  </si>
  <si>
    <t>VIGA IPR    8  X 5 1/4  EN 26.90 K/ML  12.20</t>
  </si>
  <si>
    <t>PTR  3 X 3  CAL. 11  A 6.10</t>
  </si>
  <si>
    <t>CANAL LIGERO 12"  38.8 K/ML  12.20</t>
  </si>
  <si>
    <t>ANGULO 2 1/2 X 1/4  A  6.10</t>
  </si>
  <si>
    <t>PTR  2 1/2  X 2 1/2  CAL 11</t>
  </si>
  <si>
    <t>kg</t>
  </si>
  <si>
    <t>ANGULO  1 X 3/16  6.10</t>
  </si>
  <si>
    <t>SOLERA  3/16 X 1  6.10</t>
  </si>
  <si>
    <t>PTR  2 X 2 CAL  11</t>
  </si>
  <si>
    <t>PTR  2 X 2  CAL. 11  A 6.10</t>
  </si>
  <si>
    <t>PTR  11/2 X 11/2  CAL. 12  A 6.10</t>
  </si>
  <si>
    <t>PZA</t>
  </si>
  <si>
    <t>ACERLOSA CAL. 20  A 6.10</t>
  </si>
  <si>
    <t xml:space="preserve">LAM GALVANIZADA CAL 20 4 X 10 </t>
  </si>
  <si>
    <t>PTR  1 X 1  CAL 14</t>
  </si>
  <si>
    <t>PLACA  CTE A-36  1  6X20</t>
  </si>
  <si>
    <t>PLACA  CTE A-36  3/4  4 X 20</t>
  </si>
  <si>
    <t>PLACA CTE A-36  3/8  4 X 10</t>
  </si>
  <si>
    <t>REDONDO  1  6.10</t>
  </si>
  <si>
    <t>REDONDO  3/4  6.10</t>
  </si>
  <si>
    <t>REDONDO  5/8  6.10</t>
  </si>
  <si>
    <t>ENTRADA</t>
  </si>
  <si>
    <t>RESTAN</t>
  </si>
  <si>
    <t xml:space="preserve">NOTA </t>
  </si>
  <si>
    <t>FECHA</t>
  </si>
  <si>
    <t>CANTIDAD</t>
  </si>
  <si>
    <t>CANTIDAD (PZA/KL)</t>
  </si>
  <si>
    <t>VIGA IPR  10 X 5 3/4 EN 32.8   KG/M  12.20</t>
  </si>
  <si>
    <t>llegaron 11 de +</t>
  </si>
  <si>
    <t xml:space="preserve">no dice calibre </t>
  </si>
  <si>
    <t>MANDARON 3 DE MAS</t>
  </si>
  <si>
    <t>LLEGAN A CAMBIO EL DIA 19/12/2013</t>
  </si>
</sst>
</file>

<file path=xl/styles.xml><?xml version="1.0" encoding="utf-8"?>
<styleSheet xmlns="http://schemas.openxmlformats.org/spreadsheetml/2006/main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_);_(@_)"/>
    <numFmt numFmtId="166" formatCode="_(* #,##0.00_);_(* \(#,##0.00\);_(* &quot;-&quot;??_);_(@_)"/>
    <numFmt numFmtId="167" formatCode="_(&quot;$&quot;* #,##0_);_(&quot;$&quot;* \(#,##0\);_(&quot;$&quot;* &quot;-&quot;_);_(@_)"/>
    <numFmt numFmtId="168" formatCode="_(&quot;$&quot;* #,##0.00_);_(&quot;$&quot;* \(#,##0.00\);_(&quot;$&quot;* &quot;-&quot;??_);_(@_)"/>
    <numFmt numFmtId="169" formatCode="_-[$€-2]* #,##0.00_-;\-[$€-2]* #,##0.00_-;_-[$€-2]* &quot;-&quot;??_-"/>
  </numFmts>
  <fonts count="1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12"/>
      <name val="Tms Rmn"/>
    </font>
    <font>
      <sz val="7"/>
      <name val="Small Fonts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37" fontId="7" fillId="0" borderId="0"/>
  </cellStyleXfs>
  <cellXfs count="122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4" fillId="2" borderId="3" xfId="0" applyFont="1" applyFill="1" applyBorder="1" applyAlignment="1">
      <alignment horizontal="center"/>
    </xf>
    <xf numFmtId="44" fontId="2" fillId="0" borderId="0" xfId="2" applyFont="1" applyBorder="1"/>
    <xf numFmtId="1" fontId="2" fillId="0" borderId="0" xfId="0" applyNumberFormat="1" applyFont="1" applyBorder="1" applyAlignment="1">
      <alignment horizontal="center"/>
    </xf>
    <xf numFmtId="43" fontId="2" fillId="0" borderId="0" xfId="1" applyFont="1" applyBorder="1" applyAlignment="1"/>
    <xf numFmtId="0" fontId="2" fillId="0" borderId="0" xfId="0" applyFont="1" applyBorder="1" applyAlignment="1">
      <alignment horizontal="center"/>
    </xf>
    <xf numFmtId="3" fontId="2" fillId="0" borderId="0" xfId="3" applyNumberFormat="1" applyFont="1" applyBorder="1" applyAlignment="1">
      <alignment horizontal="center"/>
    </xf>
    <xf numFmtId="0" fontId="2" fillId="0" borderId="0" xfId="0" applyFont="1" applyBorder="1" applyAlignment="1"/>
    <xf numFmtId="43" fontId="2" fillId="0" borderId="0" xfId="1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4" fontId="2" fillId="0" borderId="0" xfId="0" applyNumberFormat="1" applyFont="1" applyBorder="1" applyAlignment="1">
      <alignment horizontal="center"/>
    </xf>
    <xf numFmtId="4" fontId="2" fillId="0" borderId="0" xfId="0" quotePrefix="1" applyNumberFormat="1" applyFont="1" applyBorder="1" applyAlignment="1">
      <alignment horizontal="left"/>
    </xf>
    <xf numFmtId="3" fontId="2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44" fontId="4" fillId="0" borderId="0" xfId="2" applyFont="1" applyBorder="1"/>
    <xf numFmtId="165" fontId="2" fillId="0" borderId="0" xfId="0" applyNumberFormat="1" applyFont="1" applyBorder="1"/>
    <xf numFmtId="4" fontId="2" fillId="0" borderId="0" xfId="0" applyNumberFormat="1" applyFont="1" applyBorder="1"/>
    <xf numFmtId="164" fontId="2" fillId="0" borderId="0" xfId="0" applyNumberFormat="1" applyFont="1" applyBorder="1" applyAlignment="1">
      <alignment horizontal="right"/>
    </xf>
    <xf numFmtId="0" fontId="2" fillId="0" borderId="0" xfId="0" quotePrefix="1" applyFont="1" applyBorder="1" applyAlignment="1">
      <alignment horizontal="left"/>
    </xf>
    <xf numFmtId="1" fontId="2" fillId="0" borderId="0" xfId="0" quotePrefix="1" applyNumberFormat="1" applyFont="1" applyBorder="1" applyAlignment="1">
      <alignment horizontal="left"/>
    </xf>
    <xf numFmtId="3" fontId="2" fillId="0" borderId="0" xfId="0" applyNumberFormat="1" applyFont="1" applyBorder="1"/>
    <xf numFmtId="0" fontId="5" fillId="0" borderId="0" xfId="0" applyFont="1" applyBorder="1" applyAlignment="1">
      <alignment horizontal="left"/>
    </xf>
    <xf numFmtId="0" fontId="4" fillId="3" borderId="3" xfId="0" applyFont="1" applyFill="1" applyBorder="1"/>
    <xf numFmtId="0" fontId="4" fillId="3" borderId="3" xfId="0" applyFont="1" applyFill="1" applyBorder="1" applyAlignment="1">
      <alignment horizontal="center"/>
    </xf>
    <xf numFmtId="0" fontId="1" fillId="0" borderId="0" xfId="0" applyFont="1" applyBorder="1"/>
    <xf numFmtId="1" fontId="4" fillId="3" borderId="3" xfId="0" applyNumberFormat="1" applyFont="1" applyFill="1" applyBorder="1" applyAlignment="1">
      <alignment horizontal="center"/>
    </xf>
    <xf numFmtId="0" fontId="4" fillId="3" borderId="3" xfId="2" applyNumberFormat="1" applyFont="1" applyFill="1" applyBorder="1"/>
    <xf numFmtId="0" fontId="4" fillId="3" borderId="3" xfId="0" applyNumberFormat="1" applyFont="1" applyFill="1" applyBorder="1"/>
    <xf numFmtId="0" fontId="2" fillId="3" borderId="3" xfId="0" applyFont="1" applyFill="1" applyBorder="1" applyAlignment="1">
      <alignment horizontal="center"/>
    </xf>
    <xf numFmtId="0" fontId="2" fillId="3" borderId="3" xfId="2" applyNumberFormat="1" applyFont="1" applyFill="1" applyBorder="1"/>
    <xf numFmtId="0" fontId="2" fillId="3" borderId="3" xfId="0" applyNumberFormat="1" applyFont="1" applyFill="1" applyBorder="1"/>
    <xf numFmtId="1" fontId="2" fillId="3" borderId="3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4" fillId="4" borderId="3" xfId="0" applyFont="1" applyFill="1" applyBorder="1"/>
    <xf numFmtId="14" fontId="4" fillId="4" borderId="3" xfId="0" applyNumberFormat="1" applyFont="1" applyFill="1" applyBorder="1"/>
    <xf numFmtId="0" fontId="4" fillId="4" borderId="3" xfId="0" applyFont="1" applyFill="1" applyBorder="1" applyAlignment="1">
      <alignment horizontal="center"/>
    </xf>
    <xf numFmtId="0" fontId="2" fillId="4" borderId="3" xfId="0" applyFont="1" applyFill="1" applyBorder="1"/>
    <xf numFmtId="14" fontId="2" fillId="4" borderId="3" xfId="0" applyNumberFormat="1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2" applyNumberFormat="1" applyFont="1" applyFill="1" applyBorder="1"/>
    <xf numFmtId="0" fontId="2" fillId="4" borderId="3" xfId="0" applyNumberFormat="1" applyFont="1" applyFill="1" applyBorder="1"/>
    <xf numFmtId="0" fontId="4" fillId="4" borderId="3" xfId="2" applyNumberFormat="1" applyFont="1" applyFill="1" applyBorder="1"/>
    <xf numFmtId="0" fontId="4" fillId="4" borderId="3" xfId="0" applyNumberFormat="1" applyFont="1" applyFill="1" applyBorder="1"/>
    <xf numFmtId="1" fontId="4" fillId="4" borderId="3" xfId="0" applyNumberFormat="1" applyFont="1" applyFill="1" applyBorder="1" applyAlignment="1">
      <alignment horizontal="center"/>
    </xf>
    <xf numFmtId="1" fontId="2" fillId="4" borderId="3" xfId="0" applyNumberFormat="1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1" fontId="1" fillId="4" borderId="3" xfId="0" applyNumberFormat="1" applyFont="1" applyFill="1" applyBorder="1" applyAlignment="1">
      <alignment horizontal="center"/>
    </xf>
    <xf numFmtId="43" fontId="1" fillId="4" borderId="3" xfId="1" applyFont="1" applyFill="1" applyBorder="1" applyAlignment="1"/>
    <xf numFmtId="3" fontId="1" fillId="4" borderId="3" xfId="3" applyNumberFormat="1" applyFont="1" applyFill="1" applyBorder="1" applyAlignment="1">
      <alignment horizontal="center"/>
    </xf>
    <xf numFmtId="0" fontId="1" fillId="4" borderId="3" xfId="0" applyFont="1" applyFill="1" applyBorder="1" applyAlignment="1"/>
    <xf numFmtId="0" fontId="1" fillId="4" borderId="3" xfId="0" applyFont="1" applyFill="1" applyBorder="1" applyAlignment="1">
      <alignment horizontal="center"/>
    </xf>
    <xf numFmtId="0" fontId="1" fillId="4" borderId="3" xfId="2" applyNumberFormat="1" applyFont="1" applyFill="1" applyBorder="1"/>
    <xf numFmtId="0" fontId="1" fillId="4" borderId="3" xfId="0" applyNumberFormat="1" applyFont="1" applyFill="1" applyBorder="1"/>
    <xf numFmtId="0" fontId="4" fillId="4" borderId="7" xfId="0" applyFont="1" applyFill="1" applyBorder="1" applyAlignment="1">
      <alignment horizontal="center"/>
    </xf>
    <xf numFmtId="0" fontId="2" fillId="4" borderId="7" xfId="2" applyNumberFormat="1" applyFont="1" applyFill="1" applyBorder="1" applyAlignment="1">
      <alignment horizontal="center"/>
    </xf>
    <xf numFmtId="0" fontId="4" fillId="4" borderId="7" xfId="2" applyNumberFormat="1" applyFont="1" applyFill="1" applyBorder="1" applyAlignment="1">
      <alignment horizontal="center"/>
    </xf>
    <xf numFmtId="0" fontId="4" fillId="3" borderId="7" xfId="2" applyNumberFormat="1" applyFont="1" applyFill="1" applyBorder="1" applyAlignment="1">
      <alignment horizontal="center"/>
    </xf>
    <xf numFmtId="0" fontId="2" fillId="3" borderId="7" xfId="2" applyNumberFormat="1" applyFont="1" applyFill="1" applyBorder="1" applyAlignment="1">
      <alignment horizontal="center"/>
    </xf>
    <xf numFmtId="0" fontId="1" fillId="4" borderId="7" xfId="2" applyNumberFormat="1" applyFont="1" applyFill="1" applyBorder="1" applyAlignment="1">
      <alignment horizontal="center"/>
    </xf>
    <xf numFmtId="43" fontId="1" fillId="4" borderId="3" xfId="1" applyFont="1" applyFill="1" applyBorder="1" applyAlignment="1">
      <alignment horizontal="center"/>
    </xf>
    <xf numFmtId="0" fontId="1" fillId="4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1" fontId="1" fillId="3" borderId="3" xfId="0" applyNumberFormat="1" applyFont="1" applyFill="1" applyBorder="1" applyAlignment="1">
      <alignment horizontal="center"/>
    </xf>
    <xf numFmtId="43" fontId="1" fillId="3" borderId="3" xfId="1" applyFont="1" applyFill="1" applyBorder="1" applyAlignment="1"/>
    <xf numFmtId="3" fontId="1" fillId="3" borderId="3" xfId="3" applyNumberFormat="1" applyFont="1" applyFill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1" fontId="1" fillId="3" borderId="3" xfId="1" applyNumberFormat="1" applyFont="1" applyFill="1" applyBorder="1" applyAlignment="1">
      <alignment horizontal="center"/>
    </xf>
    <xf numFmtId="0" fontId="1" fillId="3" borderId="3" xfId="0" applyFont="1" applyFill="1" applyBorder="1" applyAlignment="1"/>
    <xf numFmtId="0" fontId="1" fillId="4" borderId="5" xfId="0" applyFont="1" applyFill="1" applyBorder="1" applyAlignment="1">
      <alignment horizontal="center"/>
    </xf>
    <xf numFmtId="1" fontId="1" fillId="4" borderId="6" xfId="0" applyNumberFormat="1" applyFont="1" applyFill="1" applyBorder="1" applyAlignment="1">
      <alignment horizontal="center"/>
    </xf>
    <xf numFmtId="43" fontId="1" fillId="4" borderId="6" xfId="1" applyFont="1" applyFill="1" applyBorder="1" applyAlignment="1"/>
    <xf numFmtId="3" fontId="1" fillId="4" borderId="6" xfId="3" applyNumberFormat="1" applyFont="1" applyFill="1" applyBorder="1" applyAlignment="1">
      <alignment horizontal="center"/>
    </xf>
    <xf numFmtId="0" fontId="1" fillId="4" borderId="6" xfId="0" applyFont="1" applyFill="1" applyBorder="1" applyAlignment="1"/>
    <xf numFmtId="14" fontId="4" fillId="3" borderId="3" xfId="0" applyNumberFormat="1" applyFont="1" applyFill="1" applyBorder="1"/>
    <xf numFmtId="14" fontId="2" fillId="3" borderId="3" xfId="0" applyNumberFormat="1" applyFont="1" applyFill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/>
    </xf>
    <xf numFmtId="1" fontId="1" fillId="5" borderId="3" xfId="0" applyNumberFormat="1" applyFont="1" applyFill="1" applyBorder="1" applyAlignment="1">
      <alignment horizontal="center"/>
    </xf>
    <xf numFmtId="43" fontId="1" fillId="5" borderId="3" xfId="1" applyFont="1" applyFill="1" applyBorder="1" applyAlignment="1"/>
    <xf numFmtId="0" fontId="1" fillId="5" borderId="3" xfId="0" applyFont="1" applyFill="1" applyBorder="1" applyAlignment="1">
      <alignment horizontal="center"/>
    </xf>
    <xf numFmtId="3" fontId="1" fillId="5" borderId="3" xfId="3" applyNumberFormat="1" applyFont="1" applyFill="1" applyBorder="1" applyAlignment="1">
      <alignment horizontal="center"/>
    </xf>
    <xf numFmtId="0" fontId="1" fillId="5" borderId="3" xfId="0" applyFont="1" applyFill="1" applyBorder="1" applyAlignment="1"/>
    <xf numFmtId="0" fontId="4" fillId="5" borderId="3" xfId="0" applyFont="1" applyFill="1" applyBorder="1"/>
    <xf numFmtId="14" fontId="4" fillId="5" borderId="3" xfId="0" applyNumberFormat="1" applyFont="1" applyFill="1" applyBorder="1"/>
    <xf numFmtId="0" fontId="2" fillId="5" borderId="3" xfId="0" applyFont="1" applyFill="1" applyBorder="1" applyAlignment="1">
      <alignment horizontal="center"/>
    </xf>
    <xf numFmtId="0" fontId="2" fillId="5" borderId="3" xfId="2" applyNumberFormat="1" applyFont="1" applyFill="1" applyBorder="1"/>
    <xf numFmtId="0" fontId="2" fillId="5" borderId="3" xfId="0" applyNumberFormat="1" applyFont="1" applyFill="1" applyBorder="1"/>
    <xf numFmtId="0" fontId="2" fillId="5" borderId="7" xfId="2" applyNumberFormat="1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1" fontId="2" fillId="5" borderId="3" xfId="0" applyNumberFormat="1" applyFont="1" applyFill="1" applyBorder="1" applyAlignment="1">
      <alignment horizontal="center"/>
    </xf>
    <xf numFmtId="0" fontId="1" fillId="5" borderId="0" xfId="0" applyFont="1" applyFill="1" applyBorder="1"/>
    <xf numFmtId="0" fontId="2" fillId="5" borderId="0" xfId="0" applyFont="1" applyFill="1" applyBorder="1"/>
    <xf numFmtId="43" fontId="9" fillId="4" borderId="3" xfId="1" applyFont="1" applyFill="1" applyBorder="1" applyAlignment="1"/>
    <xf numFmtId="3" fontId="9" fillId="4" borderId="3" xfId="3" applyNumberFormat="1" applyFont="1" applyFill="1" applyBorder="1" applyAlignment="1">
      <alignment horizontal="center"/>
    </xf>
    <xf numFmtId="0" fontId="9" fillId="4" borderId="3" xfId="0" applyFont="1" applyFill="1" applyBorder="1" applyAlignment="1"/>
    <xf numFmtId="0" fontId="10" fillId="4" borderId="3" xfId="0" applyFont="1" applyFill="1" applyBorder="1"/>
    <xf numFmtId="14" fontId="10" fillId="4" borderId="3" xfId="0" applyNumberFormat="1" applyFont="1" applyFill="1" applyBorder="1"/>
    <xf numFmtId="0" fontId="9" fillId="4" borderId="3" xfId="0" applyFont="1" applyFill="1" applyBorder="1" applyAlignment="1">
      <alignment horizontal="center"/>
    </xf>
    <xf numFmtId="0" fontId="9" fillId="4" borderId="3" xfId="2" applyNumberFormat="1" applyFont="1" applyFill="1" applyBorder="1"/>
    <xf numFmtId="14" fontId="9" fillId="4" borderId="3" xfId="0" applyNumberFormat="1" applyFont="1" applyFill="1" applyBorder="1"/>
    <xf numFmtId="0" fontId="9" fillId="4" borderId="7" xfId="2" applyNumberFormat="1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1" fontId="9" fillId="4" borderId="3" xfId="0" applyNumberFormat="1" applyFont="1" applyFill="1" applyBorder="1" applyAlignment="1">
      <alignment horizontal="center"/>
    </xf>
    <xf numFmtId="0" fontId="9" fillId="4" borderId="3" xfId="0" applyNumberFormat="1" applyFont="1" applyFill="1" applyBorder="1"/>
    <xf numFmtId="0" fontId="4" fillId="2" borderId="1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</cellXfs>
  <cellStyles count="11">
    <cellStyle name="Body" xfId="4"/>
    <cellStyle name="Comma [0]_1995" xfId="5"/>
    <cellStyle name="Comma_1995" xfId="6"/>
    <cellStyle name="Currency [0]_1995" xfId="7"/>
    <cellStyle name="Currency_1995" xfId="8"/>
    <cellStyle name="Euro" xfId="9"/>
    <cellStyle name="Millares" xfId="1" builtinId="3"/>
    <cellStyle name="Millares [0]_Hoja1" xfId="3"/>
    <cellStyle name="Moneda" xfId="2" builtinId="4"/>
    <cellStyle name="no dec" xfId="1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Q85"/>
  <sheetViews>
    <sheetView tabSelected="1" topLeftCell="A4" workbookViewId="0">
      <pane ySplit="1605" topLeftCell="A4" activePane="bottomLeft"/>
      <selection activeCell="A4" sqref="A4"/>
      <selection pane="bottomLeft" activeCell="A36" sqref="A36"/>
    </sheetView>
  </sheetViews>
  <sheetFormatPr baseColWidth="10" defaultRowHeight="12.75"/>
  <cols>
    <col min="1" max="1" width="6.42578125" style="1" customWidth="1"/>
    <col min="2" max="2" width="5.7109375" style="1" customWidth="1"/>
    <col min="3" max="3" width="11.28515625" style="1" bestFit="1" customWidth="1"/>
    <col min="4" max="4" width="9.42578125" style="1" customWidth="1"/>
    <col min="5" max="5" width="14.28515625" style="1" customWidth="1"/>
    <col min="6" max="6" width="40.5703125" style="1" customWidth="1"/>
    <col min="7" max="8" width="11.42578125" style="1"/>
    <col min="9" max="9" width="13.140625" style="1" customWidth="1"/>
    <col min="10" max="10" width="13.85546875" style="5" bestFit="1" customWidth="1"/>
    <col min="11" max="14" width="11.42578125" style="1"/>
    <col min="15" max="15" width="11.42578125" style="1" customWidth="1"/>
    <col min="16" max="16384" width="11.42578125" style="1"/>
  </cols>
  <sheetData>
    <row r="2" spans="1:15">
      <c r="A2" s="80"/>
      <c r="B2" s="80"/>
      <c r="C2" s="80"/>
      <c r="D2" s="80"/>
      <c r="E2" s="80"/>
      <c r="F2" s="80"/>
    </row>
    <row r="3" spans="1:15">
      <c r="A3" s="2"/>
      <c r="B3" s="2"/>
      <c r="C3" s="2"/>
      <c r="D3" s="2"/>
      <c r="E3" s="2"/>
      <c r="F3" s="2"/>
    </row>
    <row r="4" spans="1:15" ht="15.75">
      <c r="A4" s="3" t="s">
        <v>0</v>
      </c>
      <c r="B4" s="2"/>
      <c r="C4" s="2"/>
      <c r="D4" s="2"/>
      <c r="E4" s="2"/>
      <c r="F4" s="2"/>
    </row>
    <row r="6" spans="1:15" ht="13.5" thickBot="1">
      <c r="B6" s="1" t="s">
        <v>1</v>
      </c>
    </row>
    <row r="7" spans="1:15">
      <c r="A7" s="81" t="s">
        <v>2</v>
      </c>
      <c r="B7" s="83" t="s">
        <v>3</v>
      </c>
      <c r="C7" s="85" t="s">
        <v>4</v>
      </c>
      <c r="D7" s="85"/>
      <c r="E7" s="85"/>
      <c r="F7" s="86" t="s">
        <v>5</v>
      </c>
      <c r="G7" s="87" t="s">
        <v>40</v>
      </c>
      <c r="H7" s="87" t="s">
        <v>41</v>
      </c>
      <c r="I7" s="89" t="s">
        <v>43</v>
      </c>
      <c r="J7" s="87" t="s">
        <v>40</v>
      </c>
      <c r="K7" s="87" t="s">
        <v>41</v>
      </c>
      <c r="L7" s="91" t="s">
        <v>42</v>
      </c>
      <c r="M7" s="87" t="s">
        <v>38</v>
      </c>
      <c r="N7" s="87" t="s">
        <v>39</v>
      </c>
    </row>
    <row r="8" spans="1:15">
      <c r="A8" s="82"/>
      <c r="B8" s="84"/>
      <c r="C8" s="4" t="s">
        <v>6</v>
      </c>
      <c r="D8" s="4" t="s">
        <v>7</v>
      </c>
      <c r="E8" s="4" t="s">
        <v>8</v>
      </c>
      <c r="F8" s="87"/>
      <c r="G8" s="87"/>
      <c r="H8" s="87"/>
      <c r="I8" s="90"/>
      <c r="J8" s="87"/>
      <c r="K8" s="87"/>
      <c r="L8" s="91"/>
      <c r="M8" s="87"/>
      <c r="N8" s="87"/>
    </row>
    <row r="9" spans="1:15">
      <c r="A9" s="48">
        <v>1</v>
      </c>
      <c r="B9" s="49">
        <v>18</v>
      </c>
      <c r="C9" s="62">
        <v>473</v>
      </c>
      <c r="D9" s="51" t="s">
        <v>9</v>
      </c>
      <c r="E9" s="51">
        <v>8514</v>
      </c>
      <c r="F9" s="52" t="s">
        <v>10</v>
      </c>
      <c r="G9" s="36">
        <v>133654</v>
      </c>
      <c r="H9" s="37">
        <v>41571</v>
      </c>
      <c r="I9" s="38">
        <v>10</v>
      </c>
      <c r="J9" s="36">
        <v>134137</v>
      </c>
      <c r="K9" s="37">
        <v>41583</v>
      </c>
      <c r="L9" s="56">
        <v>8</v>
      </c>
      <c r="M9" s="38">
        <f>I9+L9</f>
        <v>18</v>
      </c>
      <c r="N9" s="46">
        <f t="shared" ref="N9:N38" si="0">B9-M9</f>
        <v>0</v>
      </c>
    </row>
    <row r="10" spans="1:15">
      <c r="A10" s="48">
        <v>2</v>
      </c>
      <c r="B10" s="49">
        <v>1</v>
      </c>
      <c r="C10" s="62">
        <v>637</v>
      </c>
      <c r="D10" s="51" t="s">
        <v>9</v>
      </c>
      <c r="E10" s="51">
        <v>637</v>
      </c>
      <c r="F10" s="52" t="s">
        <v>11</v>
      </c>
      <c r="G10" s="36">
        <v>133654</v>
      </c>
      <c r="H10" s="37">
        <v>41571</v>
      </c>
      <c r="I10" s="41">
        <v>1</v>
      </c>
      <c r="J10" s="42"/>
      <c r="K10" s="43"/>
      <c r="L10" s="57"/>
      <c r="M10" s="38">
        <f t="shared" ref="M10:M36" si="1">I10+L10</f>
        <v>1</v>
      </c>
      <c r="N10" s="47">
        <f t="shared" si="0"/>
        <v>0</v>
      </c>
    </row>
    <row r="11" spans="1:15">
      <c r="A11" s="48">
        <v>3</v>
      </c>
      <c r="B11" s="49">
        <v>18</v>
      </c>
      <c r="C11" s="62">
        <v>472</v>
      </c>
      <c r="D11" s="51" t="s">
        <v>9</v>
      </c>
      <c r="E11" s="51">
        <v>8968</v>
      </c>
      <c r="F11" s="52" t="s">
        <v>44</v>
      </c>
      <c r="G11" s="36">
        <v>134137</v>
      </c>
      <c r="H11" s="37">
        <v>41583</v>
      </c>
      <c r="I11" s="38">
        <v>4</v>
      </c>
      <c r="J11" s="36">
        <v>135005</v>
      </c>
      <c r="K11" s="37">
        <v>41604</v>
      </c>
      <c r="L11" s="38">
        <v>14</v>
      </c>
      <c r="M11" s="38">
        <f t="shared" si="1"/>
        <v>18</v>
      </c>
      <c r="N11" s="46">
        <f t="shared" si="0"/>
        <v>0</v>
      </c>
      <c r="O11" s="27"/>
    </row>
    <row r="12" spans="1:15">
      <c r="A12" s="48">
        <v>4</v>
      </c>
      <c r="B12" s="49">
        <v>72</v>
      </c>
      <c r="C12" s="62">
        <v>86</v>
      </c>
      <c r="D12" s="51" t="s">
        <v>9</v>
      </c>
      <c r="E12" s="51">
        <v>6192</v>
      </c>
      <c r="F12" s="52" t="s">
        <v>12</v>
      </c>
      <c r="G12" s="36">
        <v>133642</v>
      </c>
      <c r="H12" s="37">
        <v>41571</v>
      </c>
      <c r="I12" s="41">
        <v>30</v>
      </c>
      <c r="J12" s="42">
        <v>134137</v>
      </c>
      <c r="K12" s="40">
        <v>41583</v>
      </c>
      <c r="L12" s="57">
        <v>42</v>
      </c>
      <c r="M12" s="38">
        <f t="shared" si="1"/>
        <v>72</v>
      </c>
      <c r="N12" s="47">
        <f t="shared" si="0"/>
        <v>0</v>
      </c>
    </row>
    <row r="13" spans="1:15">
      <c r="A13" s="48">
        <v>5</v>
      </c>
      <c r="B13" s="49">
        <v>16</v>
      </c>
      <c r="C13" s="62">
        <v>21</v>
      </c>
      <c r="D13" s="51" t="s">
        <v>9</v>
      </c>
      <c r="E13" s="51">
        <v>336</v>
      </c>
      <c r="F13" s="52" t="s">
        <v>13</v>
      </c>
      <c r="G13" s="36">
        <v>136442</v>
      </c>
      <c r="H13" s="37">
        <v>41571</v>
      </c>
      <c r="I13" s="38">
        <v>15</v>
      </c>
      <c r="J13" s="44"/>
      <c r="K13" s="45"/>
      <c r="L13" s="58"/>
      <c r="M13" s="38">
        <f t="shared" si="1"/>
        <v>15</v>
      </c>
      <c r="N13" s="46">
        <f t="shared" si="0"/>
        <v>1</v>
      </c>
      <c r="O13" s="27"/>
    </row>
    <row r="14" spans="1:15">
      <c r="A14" s="48">
        <v>6</v>
      </c>
      <c r="B14" s="49">
        <v>103</v>
      </c>
      <c r="C14" s="62">
        <v>86</v>
      </c>
      <c r="D14" s="51" t="s">
        <v>9</v>
      </c>
      <c r="E14" s="51">
        <v>8858</v>
      </c>
      <c r="F14" s="52" t="s">
        <v>14</v>
      </c>
      <c r="G14" s="36">
        <v>134137</v>
      </c>
      <c r="H14" s="37">
        <v>41583</v>
      </c>
      <c r="I14" s="41">
        <v>17</v>
      </c>
      <c r="J14" s="42"/>
      <c r="K14" s="43"/>
      <c r="L14" s="57"/>
      <c r="M14" s="38">
        <f>I14+L14</f>
        <v>17</v>
      </c>
      <c r="N14" s="47">
        <f t="shared" si="0"/>
        <v>86</v>
      </c>
    </row>
    <row r="15" spans="1:15">
      <c r="A15" s="48">
        <v>7</v>
      </c>
      <c r="B15" s="49">
        <v>63</v>
      </c>
      <c r="C15" s="50">
        <v>346</v>
      </c>
      <c r="D15" s="51" t="s">
        <v>9</v>
      </c>
      <c r="E15" s="51">
        <v>21798</v>
      </c>
      <c r="F15" s="52" t="s">
        <v>15</v>
      </c>
      <c r="G15" s="36">
        <v>133648</v>
      </c>
      <c r="H15" s="37">
        <v>41571</v>
      </c>
      <c r="I15" s="38">
        <v>30</v>
      </c>
      <c r="J15" s="44">
        <v>134137</v>
      </c>
      <c r="K15" s="37">
        <v>41583</v>
      </c>
      <c r="L15" s="58">
        <v>33</v>
      </c>
      <c r="M15" s="38">
        <f t="shared" si="1"/>
        <v>63</v>
      </c>
      <c r="N15" s="46">
        <f t="shared" si="0"/>
        <v>0</v>
      </c>
    </row>
    <row r="16" spans="1:15">
      <c r="A16" s="48">
        <v>8</v>
      </c>
      <c r="B16" s="49">
        <v>8</v>
      </c>
      <c r="C16" s="50">
        <v>472</v>
      </c>
      <c r="D16" s="51" t="s">
        <v>9</v>
      </c>
      <c r="E16" s="51">
        <v>3776</v>
      </c>
      <c r="F16" s="63" t="s">
        <v>16</v>
      </c>
      <c r="G16" s="36">
        <v>134137</v>
      </c>
      <c r="H16" s="37">
        <v>41399</v>
      </c>
      <c r="I16" s="41">
        <v>19</v>
      </c>
      <c r="J16" s="39"/>
      <c r="K16" s="40"/>
      <c r="L16" s="41"/>
      <c r="M16" s="38">
        <f t="shared" si="1"/>
        <v>19</v>
      </c>
      <c r="N16" s="47">
        <f t="shared" si="0"/>
        <v>-11</v>
      </c>
      <c r="O16" s="27" t="s">
        <v>45</v>
      </c>
    </row>
    <row r="17" spans="1:17">
      <c r="A17" s="48">
        <v>9</v>
      </c>
      <c r="B17" s="49">
        <v>1</v>
      </c>
      <c r="C17" s="50">
        <v>329</v>
      </c>
      <c r="D17" s="51" t="s">
        <v>9</v>
      </c>
      <c r="E17" s="51">
        <v>329</v>
      </c>
      <c r="F17" s="52" t="s">
        <v>17</v>
      </c>
      <c r="G17" s="36">
        <v>133654</v>
      </c>
      <c r="H17" s="37">
        <v>41571</v>
      </c>
      <c r="I17" s="38">
        <v>1</v>
      </c>
      <c r="J17" s="44"/>
      <c r="K17" s="45"/>
      <c r="L17" s="58"/>
      <c r="M17" s="38">
        <f t="shared" si="1"/>
        <v>1</v>
      </c>
      <c r="N17" s="46">
        <f t="shared" si="0"/>
        <v>0</v>
      </c>
    </row>
    <row r="18" spans="1:17">
      <c r="A18" s="48">
        <v>10</v>
      </c>
      <c r="B18" s="49">
        <v>96</v>
      </c>
      <c r="C18" s="50">
        <v>43</v>
      </c>
      <c r="D18" s="51" t="s">
        <v>9</v>
      </c>
      <c r="E18" s="51">
        <v>4128</v>
      </c>
      <c r="F18" s="52" t="s">
        <v>18</v>
      </c>
      <c r="G18" s="36">
        <v>133642</v>
      </c>
      <c r="H18" s="37">
        <v>41571</v>
      </c>
      <c r="I18" s="41">
        <v>21</v>
      </c>
      <c r="J18" s="42"/>
      <c r="K18" s="43"/>
      <c r="L18" s="57"/>
      <c r="M18" s="38">
        <f t="shared" si="1"/>
        <v>21</v>
      </c>
      <c r="N18" s="47">
        <f t="shared" si="0"/>
        <v>75</v>
      </c>
    </row>
    <row r="19" spans="1:17">
      <c r="A19" s="64">
        <v>11</v>
      </c>
      <c r="B19" s="65">
        <v>5</v>
      </c>
      <c r="C19" s="66">
        <v>376</v>
      </c>
      <c r="D19" s="67" t="s">
        <v>9</v>
      </c>
      <c r="E19" s="67">
        <v>1880</v>
      </c>
      <c r="F19" s="68" t="s">
        <v>19</v>
      </c>
      <c r="G19" s="25"/>
      <c r="H19" s="25"/>
      <c r="I19" s="26"/>
      <c r="J19" s="29"/>
      <c r="K19" s="30"/>
      <c r="L19" s="59"/>
      <c r="M19" s="26">
        <f t="shared" si="1"/>
        <v>0</v>
      </c>
      <c r="N19" s="28">
        <f t="shared" si="0"/>
        <v>5</v>
      </c>
    </row>
    <row r="20" spans="1:17">
      <c r="A20" s="64">
        <v>12</v>
      </c>
      <c r="B20" s="69">
        <v>43</v>
      </c>
      <c r="C20" s="66">
        <v>37</v>
      </c>
      <c r="D20" s="67" t="s">
        <v>9</v>
      </c>
      <c r="E20" s="67">
        <v>1591</v>
      </c>
      <c r="F20" s="70" t="s">
        <v>20</v>
      </c>
      <c r="G20" s="25"/>
      <c r="H20" s="25"/>
      <c r="I20" s="31"/>
      <c r="J20" s="32"/>
      <c r="K20" s="33"/>
      <c r="L20" s="60"/>
      <c r="M20" s="26">
        <f t="shared" si="1"/>
        <v>0</v>
      </c>
      <c r="N20" s="34">
        <f t="shared" si="0"/>
        <v>43</v>
      </c>
    </row>
    <row r="21" spans="1:17">
      <c r="A21" s="64">
        <v>13</v>
      </c>
      <c r="B21" s="65">
        <v>2</v>
      </c>
      <c r="C21" s="66">
        <v>37</v>
      </c>
      <c r="D21" s="67" t="s">
        <v>9</v>
      </c>
      <c r="E21" s="67">
        <v>74</v>
      </c>
      <c r="F21" s="70" t="s">
        <v>20</v>
      </c>
      <c r="G21" s="25"/>
      <c r="H21" s="25"/>
      <c r="I21" s="31"/>
      <c r="J21" s="32"/>
      <c r="K21" s="33"/>
      <c r="L21" s="60"/>
      <c r="M21" s="26">
        <f t="shared" si="1"/>
        <v>0</v>
      </c>
      <c r="N21" s="34">
        <f t="shared" si="0"/>
        <v>2</v>
      </c>
    </row>
    <row r="22" spans="1:17">
      <c r="A22" s="48">
        <v>14</v>
      </c>
      <c r="B22" s="49">
        <v>69</v>
      </c>
      <c r="C22" s="50">
        <v>35.6</v>
      </c>
      <c r="D22" s="51" t="s">
        <v>9</v>
      </c>
      <c r="E22" s="51">
        <v>2456.4</v>
      </c>
      <c r="F22" s="52" t="s">
        <v>21</v>
      </c>
      <c r="G22" s="36">
        <v>133643</v>
      </c>
      <c r="H22" s="37">
        <v>41571</v>
      </c>
      <c r="I22" s="41">
        <v>15</v>
      </c>
      <c r="J22" s="42">
        <v>134137</v>
      </c>
      <c r="K22" s="40">
        <v>41583</v>
      </c>
      <c r="L22" s="57">
        <v>36</v>
      </c>
      <c r="M22" s="38">
        <f t="shared" si="1"/>
        <v>51</v>
      </c>
      <c r="N22" s="47">
        <f t="shared" si="0"/>
        <v>18</v>
      </c>
    </row>
    <row r="23" spans="1:17">
      <c r="A23" s="64">
        <v>15</v>
      </c>
      <c r="B23" s="65">
        <v>196</v>
      </c>
      <c r="C23" s="66">
        <v>10.55</v>
      </c>
      <c r="D23" s="67" t="s">
        <v>22</v>
      </c>
      <c r="E23" s="67">
        <v>2067.8000000000002</v>
      </c>
      <c r="F23" s="70" t="s">
        <v>23</v>
      </c>
      <c r="G23" s="25"/>
      <c r="H23" s="76"/>
      <c r="I23" s="31"/>
      <c r="J23" s="32"/>
      <c r="K23" s="77"/>
      <c r="L23" s="60"/>
      <c r="M23" s="26">
        <f t="shared" si="1"/>
        <v>0</v>
      </c>
      <c r="N23" s="34">
        <f t="shared" si="0"/>
        <v>196</v>
      </c>
    </row>
    <row r="24" spans="1:17">
      <c r="A24" s="48">
        <v>16</v>
      </c>
      <c r="B24" s="49">
        <v>29</v>
      </c>
      <c r="C24" s="50">
        <v>5.85</v>
      </c>
      <c r="D24" s="51" t="s">
        <v>9</v>
      </c>
      <c r="E24" s="51">
        <v>169.64999999999998</v>
      </c>
      <c r="F24" s="52" t="s">
        <v>24</v>
      </c>
      <c r="G24" s="36">
        <v>133643</v>
      </c>
      <c r="H24" s="37">
        <v>41571</v>
      </c>
      <c r="I24" s="41">
        <v>30</v>
      </c>
      <c r="J24" s="42"/>
      <c r="K24" s="43"/>
      <c r="L24" s="57"/>
      <c r="M24" s="38">
        <f t="shared" si="1"/>
        <v>30</v>
      </c>
      <c r="N24" s="47">
        <f t="shared" si="0"/>
        <v>-1</v>
      </c>
    </row>
    <row r="25" spans="1:17">
      <c r="A25" s="48">
        <v>17</v>
      </c>
      <c r="B25" s="49">
        <v>342</v>
      </c>
      <c r="C25" s="108">
        <v>28.3</v>
      </c>
      <c r="D25" s="109" t="s">
        <v>9</v>
      </c>
      <c r="E25" s="109">
        <v>9678.6</v>
      </c>
      <c r="F25" s="110" t="s">
        <v>25</v>
      </c>
      <c r="G25" s="111">
        <v>133642</v>
      </c>
      <c r="H25" s="112">
        <v>41571</v>
      </c>
      <c r="I25" s="113">
        <v>100</v>
      </c>
      <c r="J25" s="114">
        <v>134137</v>
      </c>
      <c r="K25" s="115">
        <v>41583</v>
      </c>
      <c r="L25" s="116">
        <v>139</v>
      </c>
      <c r="M25" s="117">
        <f t="shared" si="1"/>
        <v>239</v>
      </c>
      <c r="N25" s="118">
        <f t="shared" si="0"/>
        <v>103</v>
      </c>
      <c r="O25" s="27"/>
    </row>
    <row r="26" spans="1:17">
      <c r="A26" s="48">
        <v>18</v>
      </c>
      <c r="B26" s="49">
        <v>502</v>
      </c>
      <c r="C26" s="50">
        <v>10.55</v>
      </c>
      <c r="D26" s="51" t="s">
        <v>22</v>
      </c>
      <c r="E26" s="51">
        <v>5296.1</v>
      </c>
      <c r="F26" s="52" t="s">
        <v>23</v>
      </c>
      <c r="G26" s="36">
        <v>133642</v>
      </c>
      <c r="H26" s="37">
        <v>41571</v>
      </c>
      <c r="I26" s="41">
        <v>150</v>
      </c>
      <c r="J26" s="42">
        <v>134137</v>
      </c>
      <c r="K26" s="40">
        <v>41583</v>
      </c>
      <c r="L26" s="57">
        <v>100</v>
      </c>
      <c r="M26" s="38">
        <f t="shared" si="1"/>
        <v>250</v>
      </c>
      <c r="N26" s="47">
        <f t="shared" si="0"/>
        <v>252</v>
      </c>
    </row>
    <row r="27" spans="1:17">
      <c r="A27" s="48">
        <v>19</v>
      </c>
      <c r="B27" s="49">
        <v>66</v>
      </c>
      <c r="C27" s="50">
        <v>5.85</v>
      </c>
      <c r="D27" s="51" t="s">
        <v>9</v>
      </c>
      <c r="E27" s="51">
        <v>386.09999999999997</v>
      </c>
      <c r="F27" s="52" t="s">
        <v>24</v>
      </c>
      <c r="G27" s="36">
        <v>133961</v>
      </c>
      <c r="H27" s="37">
        <v>41578</v>
      </c>
      <c r="I27" s="53">
        <v>18</v>
      </c>
      <c r="J27" s="54"/>
      <c r="K27" s="55"/>
      <c r="L27" s="61"/>
      <c r="M27" s="38">
        <f t="shared" si="1"/>
        <v>18</v>
      </c>
      <c r="N27" s="49">
        <f t="shared" si="0"/>
        <v>48</v>
      </c>
      <c r="O27" s="27"/>
    </row>
    <row r="28" spans="1:17">
      <c r="A28" s="48">
        <v>20</v>
      </c>
      <c r="B28" s="49">
        <v>18</v>
      </c>
      <c r="C28" s="108">
        <v>29</v>
      </c>
      <c r="D28" s="109" t="s">
        <v>9</v>
      </c>
      <c r="E28" s="109">
        <v>522</v>
      </c>
      <c r="F28" s="110" t="s">
        <v>26</v>
      </c>
      <c r="G28" s="111"/>
      <c r="H28" s="112"/>
      <c r="I28" s="113"/>
      <c r="J28" s="114"/>
      <c r="K28" s="119"/>
      <c r="L28" s="116"/>
      <c r="M28" s="117">
        <f t="shared" si="1"/>
        <v>0</v>
      </c>
      <c r="N28" s="118">
        <f t="shared" si="0"/>
        <v>18</v>
      </c>
    </row>
    <row r="29" spans="1:17">
      <c r="A29" s="48">
        <v>21</v>
      </c>
      <c r="B29" s="49">
        <v>29</v>
      </c>
      <c r="C29" s="50">
        <v>19</v>
      </c>
      <c r="D29" s="51" t="s">
        <v>9</v>
      </c>
      <c r="E29" s="51">
        <v>551</v>
      </c>
      <c r="F29" s="52" t="s">
        <v>27</v>
      </c>
      <c r="G29" s="36">
        <v>134138</v>
      </c>
      <c r="H29" s="37">
        <v>41583</v>
      </c>
      <c r="I29" s="38">
        <v>16</v>
      </c>
      <c r="J29" s="54"/>
      <c r="K29" s="55"/>
      <c r="L29" s="61"/>
      <c r="M29" s="38">
        <f t="shared" si="1"/>
        <v>16</v>
      </c>
      <c r="N29" s="49">
        <f t="shared" si="0"/>
        <v>13</v>
      </c>
    </row>
    <row r="30" spans="1:17">
      <c r="A30" s="92">
        <v>22</v>
      </c>
      <c r="B30" s="93">
        <v>139</v>
      </c>
      <c r="C30" s="94">
        <v>56</v>
      </c>
      <c r="D30" s="95" t="s">
        <v>28</v>
      </c>
      <c r="E30" s="96">
        <v>7784</v>
      </c>
      <c r="F30" s="97" t="s">
        <v>29</v>
      </c>
      <c r="G30" s="98">
        <v>133838</v>
      </c>
      <c r="H30" s="99">
        <v>41576</v>
      </c>
      <c r="I30" s="100">
        <v>139</v>
      </c>
      <c r="J30" s="101"/>
      <c r="K30" s="102"/>
      <c r="L30" s="103"/>
      <c r="M30" s="104">
        <f t="shared" si="1"/>
        <v>139</v>
      </c>
      <c r="N30" s="105">
        <f t="shared" si="0"/>
        <v>0</v>
      </c>
      <c r="O30" s="106" t="s">
        <v>48</v>
      </c>
      <c r="P30" s="107"/>
      <c r="Q30" s="107"/>
    </row>
    <row r="31" spans="1:17">
      <c r="A31" s="48">
        <v>23</v>
      </c>
      <c r="B31" s="49">
        <v>99</v>
      </c>
      <c r="C31" s="50">
        <v>28</v>
      </c>
      <c r="D31" s="51" t="s">
        <v>9</v>
      </c>
      <c r="E31" s="51">
        <v>2772</v>
      </c>
      <c r="F31" s="52" t="s">
        <v>30</v>
      </c>
      <c r="G31" s="36">
        <v>133643</v>
      </c>
      <c r="H31" s="37">
        <v>41571</v>
      </c>
      <c r="I31" s="41">
        <v>40</v>
      </c>
      <c r="J31" s="42">
        <v>134138</v>
      </c>
      <c r="K31" s="40">
        <v>41583</v>
      </c>
      <c r="L31" s="57">
        <v>59</v>
      </c>
      <c r="M31" s="38">
        <f t="shared" si="1"/>
        <v>99</v>
      </c>
      <c r="N31" s="47">
        <f t="shared" si="0"/>
        <v>0</v>
      </c>
    </row>
    <row r="32" spans="1:17">
      <c r="A32" s="48">
        <v>24</v>
      </c>
      <c r="B32" s="49">
        <v>99</v>
      </c>
      <c r="C32" s="50">
        <v>8.91</v>
      </c>
      <c r="D32" s="51" t="s">
        <v>9</v>
      </c>
      <c r="E32" s="51">
        <v>882.09</v>
      </c>
      <c r="F32" s="52" t="s">
        <v>31</v>
      </c>
      <c r="G32" s="36">
        <v>133642</v>
      </c>
      <c r="H32" s="37">
        <v>41561</v>
      </c>
      <c r="I32" s="41">
        <v>50</v>
      </c>
      <c r="J32" s="42">
        <v>134138</v>
      </c>
      <c r="K32" s="40">
        <v>41583</v>
      </c>
      <c r="L32" s="57">
        <v>49</v>
      </c>
      <c r="M32" s="38">
        <f t="shared" si="1"/>
        <v>99</v>
      </c>
      <c r="N32" s="47">
        <f t="shared" si="0"/>
        <v>0</v>
      </c>
    </row>
    <row r="33" spans="1:15">
      <c r="A33" s="48">
        <v>25</v>
      </c>
      <c r="B33" s="49">
        <v>7</v>
      </c>
      <c r="C33" s="50">
        <v>2226</v>
      </c>
      <c r="D33" s="51" t="s">
        <v>9</v>
      </c>
      <c r="E33" s="51">
        <v>15582</v>
      </c>
      <c r="F33" s="52" t="s">
        <v>32</v>
      </c>
      <c r="G33" s="36">
        <v>133642</v>
      </c>
      <c r="H33" s="37">
        <v>41602</v>
      </c>
      <c r="I33" s="53">
        <v>4</v>
      </c>
      <c r="J33" s="54"/>
      <c r="K33" s="55"/>
      <c r="L33" s="61"/>
      <c r="M33" s="38">
        <f t="shared" si="1"/>
        <v>4</v>
      </c>
      <c r="N33" s="49">
        <f t="shared" si="0"/>
        <v>3</v>
      </c>
      <c r="O33" s="35"/>
    </row>
    <row r="34" spans="1:15">
      <c r="A34" s="48">
        <v>26</v>
      </c>
      <c r="B34" s="49">
        <v>1</v>
      </c>
      <c r="C34" s="50">
        <v>1113</v>
      </c>
      <c r="D34" s="51" t="s">
        <v>9</v>
      </c>
      <c r="E34" s="51">
        <v>1113</v>
      </c>
      <c r="F34" s="52" t="s">
        <v>33</v>
      </c>
      <c r="G34" s="36">
        <v>134526</v>
      </c>
      <c r="H34" s="37">
        <v>41592</v>
      </c>
      <c r="I34" s="53">
        <v>1</v>
      </c>
      <c r="J34" s="54"/>
      <c r="K34" s="55"/>
      <c r="L34" s="61"/>
      <c r="M34" s="38">
        <f t="shared" si="1"/>
        <v>1</v>
      </c>
      <c r="N34" s="49">
        <f t="shared" si="0"/>
        <v>0</v>
      </c>
    </row>
    <row r="35" spans="1:15">
      <c r="A35" s="48">
        <v>27</v>
      </c>
      <c r="B35" s="49">
        <v>1</v>
      </c>
      <c r="C35" s="50">
        <v>278</v>
      </c>
      <c r="D35" s="51" t="s">
        <v>9</v>
      </c>
      <c r="E35" s="51">
        <v>278</v>
      </c>
      <c r="F35" s="52" t="s">
        <v>34</v>
      </c>
      <c r="G35" s="36">
        <v>133642</v>
      </c>
      <c r="H35" s="37">
        <v>41571</v>
      </c>
      <c r="I35" s="41">
        <v>1</v>
      </c>
      <c r="J35" s="42">
        <v>134526</v>
      </c>
      <c r="K35" s="40">
        <v>41572</v>
      </c>
      <c r="L35" s="57">
        <v>3</v>
      </c>
      <c r="M35" s="38">
        <f t="shared" si="1"/>
        <v>4</v>
      </c>
      <c r="N35" s="47">
        <f t="shared" si="0"/>
        <v>-3</v>
      </c>
      <c r="O35" s="27" t="s">
        <v>47</v>
      </c>
    </row>
    <row r="36" spans="1:15">
      <c r="A36" s="48">
        <v>28</v>
      </c>
      <c r="B36" s="49">
        <v>10</v>
      </c>
      <c r="C36" s="50">
        <v>24.25</v>
      </c>
      <c r="D36" s="51" t="s">
        <v>9</v>
      </c>
      <c r="E36" s="51">
        <v>242.5</v>
      </c>
      <c r="F36" s="52" t="s">
        <v>35</v>
      </c>
      <c r="G36" s="36">
        <v>133648</v>
      </c>
      <c r="H36" s="37">
        <v>41571</v>
      </c>
      <c r="I36" s="41">
        <v>10</v>
      </c>
      <c r="J36" s="42"/>
      <c r="K36" s="43"/>
      <c r="L36" s="57"/>
      <c r="M36" s="38">
        <f t="shared" si="1"/>
        <v>10</v>
      </c>
      <c r="N36" s="47">
        <f t="shared" si="0"/>
        <v>0</v>
      </c>
    </row>
    <row r="37" spans="1:15">
      <c r="A37" s="48">
        <v>29</v>
      </c>
      <c r="B37" s="49">
        <v>6</v>
      </c>
      <c r="C37" s="50">
        <v>13.65</v>
      </c>
      <c r="D37" s="51" t="s">
        <v>9</v>
      </c>
      <c r="E37" s="51">
        <v>81.900000000000006</v>
      </c>
      <c r="F37" s="52" t="s">
        <v>36</v>
      </c>
      <c r="G37" s="36">
        <v>133648</v>
      </c>
      <c r="H37" s="37">
        <v>41571</v>
      </c>
      <c r="I37" s="41">
        <v>6</v>
      </c>
      <c r="J37" s="42"/>
      <c r="K37" s="43"/>
      <c r="L37" s="57"/>
      <c r="M37" s="38">
        <f>I37+L37</f>
        <v>6</v>
      </c>
      <c r="N37" s="47">
        <f t="shared" si="0"/>
        <v>0</v>
      </c>
    </row>
    <row r="38" spans="1:15" ht="13.5" thickBot="1">
      <c r="A38" s="71">
        <v>30</v>
      </c>
      <c r="B38" s="72">
        <v>2</v>
      </c>
      <c r="C38" s="73">
        <v>9.5</v>
      </c>
      <c r="D38" s="74" t="s">
        <v>9</v>
      </c>
      <c r="E38" s="74">
        <v>19</v>
      </c>
      <c r="F38" s="75" t="s">
        <v>37</v>
      </c>
      <c r="G38" s="36">
        <v>133648</v>
      </c>
      <c r="H38" s="37">
        <v>41571</v>
      </c>
      <c r="I38" s="41">
        <v>2</v>
      </c>
      <c r="J38" s="42"/>
      <c r="K38" s="43"/>
      <c r="L38" s="57"/>
      <c r="M38" s="38">
        <f>I38+L38</f>
        <v>2</v>
      </c>
      <c r="N38" s="47">
        <f t="shared" si="0"/>
        <v>0</v>
      </c>
    </row>
    <row r="39" spans="1:15">
      <c r="B39" s="6"/>
      <c r="C39" s="7"/>
      <c r="D39" s="8"/>
      <c r="E39" s="9"/>
      <c r="F39" s="10"/>
    </row>
    <row r="40" spans="1:15">
      <c r="B40" s="6"/>
      <c r="C40" s="11"/>
      <c r="D40" s="12"/>
      <c r="E40" s="13"/>
      <c r="F40" s="10"/>
    </row>
    <row r="41" spans="1:15">
      <c r="B41" s="6"/>
      <c r="C41" s="11"/>
      <c r="D41" s="8"/>
      <c r="E41" s="14"/>
      <c r="F41" s="8"/>
    </row>
    <row r="42" spans="1:15">
      <c r="B42" s="6"/>
      <c r="C42" s="15"/>
      <c r="D42" s="8"/>
      <c r="E42" s="14"/>
      <c r="F42" s="8"/>
      <c r="H42" s="16"/>
      <c r="I42" s="16"/>
      <c r="J42" s="17"/>
    </row>
    <row r="43" spans="1:15">
      <c r="B43" s="6"/>
      <c r="C43" s="18"/>
      <c r="E43" s="19"/>
      <c r="F43" s="8"/>
    </row>
    <row r="44" spans="1:15">
      <c r="B44" s="2"/>
      <c r="C44" s="20"/>
      <c r="D44" s="8"/>
      <c r="E44" s="21"/>
      <c r="F44" s="8"/>
    </row>
    <row r="45" spans="1:15">
      <c r="A45" s="88"/>
      <c r="B45" s="88"/>
      <c r="C45" s="88"/>
      <c r="D45" s="88"/>
      <c r="E45" s="88"/>
      <c r="F45" s="88"/>
    </row>
    <row r="46" spans="1:15">
      <c r="B46" s="22"/>
      <c r="C46" s="22"/>
      <c r="D46" s="23"/>
      <c r="E46" s="23"/>
      <c r="F46" s="24"/>
    </row>
    <row r="47" spans="1:15">
      <c r="B47" s="22"/>
      <c r="C47" s="22"/>
      <c r="D47" s="23"/>
      <c r="E47" s="23"/>
      <c r="F47" s="24"/>
    </row>
    <row r="48" spans="1:15">
      <c r="A48" s="88"/>
      <c r="B48" s="88"/>
      <c r="C48" s="88"/>
      <c r="D48" s="88"/>
      <c r="E48" s="88"/>
      <c r="F48" s="88"/>
    </row>
    <row r="49" spans="1:6">
      <c r="A49" s="88"/>
      <c r="B49" s="88"/>
      <c r="C49" s="88"/>
      <c r="D49" s="88"/>
      <c r="E49" s="88"/>
      <c r="F49" s="88"/>
    </row>
    <row r="53" spans="1:6" ht="13.5" thickBot="1"/>
    <row r="54" spans="1:6">
      <c r="F54" s="86"/>
    </row>
    <row r="55" spans="1:6">
      <c r="F55" s="87"/>
    </row>
    <row r="56" spans="1:6">
      <c r="F56" s="97"/>
    </row>
    <row r="57" spans="1:6">
      <c r="F57" s="70"/>
    </row>
    <row r="58" spans="1:6">
      <c r="F58" s="52"/>
    </row>
    <row r="59" spans="1:6">
      <c r="F59" s="70"/>
    </row>
    <row r="60" spans="1:6">
      <c r="F60" s="70"/>
    </row>
    <row r="61" spans="1:6">
      <c r="F61" s="68"/>
    </row>
    <row r="62" spans="1:6">
      <c r="F62" s="52"/>
    </row>
    <row r="63" spans="1:6">
      <c r="F63" s="52"/>
    </row>
    <row r="64" spans="1:6">
      <c r="F64" s="52"/>
    </row>
    <row r="65" spans="6:6">
      <c r="F65" s="52"/>
    </row>
    <row r="66" spans="6:6">
      <c r="F66" s="52"/>
    </row>
    <row r="67" spans="6:6">
      <c r="F67" s="52"/>
    </row>
    <row r="68" spans="6:6">
      <c r="F68" s="52"/>
    </row>
    <row r="69" spans="6:6">
      <c r="F69" s="52"/>
    </row>
    <row r="70" spans="6:6">
      <c r="F70" s="52"/>
    </row>
    <row r="71" spans="6:6">
      <c r="F71" s="52"/>
    </row>
    <row r="72" spans="6:6">
      <c r="F72" s="52"/>
    </row>
    <row r="73" spans="6:6">
      <c r="F73" s="52"/>
    </row>
    <row r="74" spans="6:6">
      <c r="F74" s="52"/>
    </row>
    <row r="75" spans="6:6">
      <c r="F75" s="52"/>
    </row>
    <row r="76" spans="6:6">
      <c r="F76" s="52"/>
    </row>
    <row r="77" spans="6:6">
      <c r="F77" s="52"/>
    </row>
    <row r="78" spans="6:6">
      <c r="F78" s="52"/>
    </row>
    <row r="79" spans="6:6">
      <c r="F79" s="52"/>
    </row>
    <row r="80" spans="6:6">
      <c r="F80" s="52"/>
    </row>
    <row r="81" spans="6:6">
      <c r="F81" s="52"/>
    </row>
    <row r="82" spans="6:6">
      <c r="F82" s="63"/>
    </row>
    <row r="83" spans="6:6">
      <c r="F83" s="52"/>
    </row>
    <row r="84" spans="6:6">
      <c r="F84" s="52"/>
    </row>
    <row r="85" spans="6:6" ht="13.5" thickBot="1">
      <c r="F85" s="75"/>
    </row>
  </sheetData>
  <mergeCells count="17">
    <mergeCell ref="F54:F55"/>
    <mergeCell ref="M7:M8"/>
    <mergeCell ref="N7:N8"/>
    <mergeCell ref="A45:F45"/>
    <mergeCell ref="A48:F48"/>
    <mergeCell ref="A49:F49"/>
    <mergeCell ref="I7:I8"/>
    <mergeCell ref="L7:L8"/>
    <mergeCell ref="G7:G8"/>
    <mergeCell ref="H7:H8"/>
    <mergeCell ref="J7:J8"/>
    <mergeCell ref="K7:K8"/>
    <mergeCell ref="A2:F2"/>
    <mergeCell ref="A7:A8"/>
    <mergeCell ref="B7:B8"/>
    <mergeCell ref="C7:E7"/>
    <mergeCell ref="F7:F8"/>
  </mergeCells>
  <printOptions horizontalCentered="1" verticalCentered="1"/>
  <pageMargins left="0.15748031496062992" right="0.19685039370078741" top="0.31496062992125984" bottom="0.19685039370078741" header="0" footer="0"/>
  <pageSetup scale="6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Q71"/>
  <sheetViews>
    <sheetView topLeftCell="A4" workbookViewId="0">
      <pane ySplit="1605" topLeftCell="A8" activePane="bottomLeft"/>
      <selection activeCell="A4" sqref="A4"/>
      <selection pane="bottomLeft" activeCell="F62" sqref="F62"/>
    </sheetView>
  </sheetViews>
  <sheetFormatPr baseColWidth="10" defaultRowHeight="12.75"/>
  <cols>
    <col min="1" max="1" width="6.42578125" style="1" customWidth="1"/>
    <col min="2" max="2" width="5.7109375" style="1" customWidth="1"/>
    <col min="3" max="3" width="11.28515625" style="1" bestFit="1" customWidth="1"/>
    <col min="4" max="4" width="9.42578125" style="1" customWidth="1"/>
    <col min="5" max="5" width="14.28515625" style="1" customWidth="1"/>
    <col min="6" max="6" width="40.5703125" style="1" customWidth="1"/>
    <col min="7" max="8" width="11.42578125" style="1"/>
    <col min="9" max="9" width="13.140625" style="1" customWidth="1"/>
    <col min="10" max="10" width="13.85546875" style="5" bestFit="1" customWidth="1"/>
    <col min="11" max="14" width="11.42578125" style="1"/>
    <col min="15" max="15" width="11.42578125" style="1" customWidth="1"/>
    <col min="16" max="16384" width="11.42578125" style="1"/>
  </cols>
  <sheetData>
    <row r="2" spans="1:15">
      <c r="A2" s="80"/>
      <c r="B2" s="80"/>
      <c r="C2" s="80"/>
      <c r="D2" s="80"/>
      <c r="E2" s="80"/>
      <c r="F2" s="80"/>
    </row>
    <row r="3" spans="1:15">
      <c r="A3" s="79"/>
      <c r="B3" s="79"/>
      <c r="C3" s="79"/>
      <c r="D3" s="79"/>
      <c r="E3" s="79"/>
      <c r="F3" s="79"/>
    </row>
    <row r="4" spans="1:15" ht="15.75">
      <c r="A4" s="3" t="s">
        <v>0</v>
      </c>
      <c r="B4" s="79"/>
      <c r="C4" s="79"/>
      <c r="D4" s="79"/>
      <c r="E4" s="79"/>
      <c r="F4" s="79"/>
    </row>
    <row r="6" spans="1:15" ht="13.5" thickBot="1">
      <c r="B6" s="1" t="s">
        <v>1</v>
      </c>
    </row>
    <row r="7" spans="1:15">
      <c r="A7" s="81" t="s">
        <v>2</v>
      </c>
      <c r="B7" s="83" t="s">
        <v>3</v>
      </c>
      <c r="C7" s="85" t="s">
        <v>4</v>
      </c>
      <c r="D7" s="85"/>
      <c r="E7" s="85"/>
      <c r="F7" s="86" t="s">
        <v>5</v>
      </c>
      <c r="G7" s="87" t="s">
        <v>40</v>
      </c>
      <c r="H7" s="87" t="s">
        <v>41</v>
      </c>
      <c r="I7" s="89" t="s">
        <v>43</v>
      </c>
      <c r="J7" s="87" t="s">
        <v>40</v>
      </c>
      <c r="K7" s="87" t="s">
        <v>41</v>
      </c>
      <c r="L7" s="91" t="s">
        <v>42</v>
      </c>
      <c r="M7" s="87" t="s">
        <v>38</v>
      </c>
      <c r="N7" s="87" t="s">
        <v>39</v>
      </c>
    </row>
    <row r="8" spans="1:15">
      <c r="A8" s="82"/>
      <c r="B8" s="84"/>
      <c r="C8" s="4" t="s">
        <v>6</v>
      </c>
      <c r="D8" s="4" t="s">
        <v>7</v>
      </c>
      <c r="E8" s="4" t="s">
        <v>8</v>
      </c>
      <c r="F8" s="87"/>
      <c r="G8" s="87"/>
      <c r="H8" s="87"/>
      <c r="I8" s="90"/>
      <c r="J8" s="87"/>
      <c r="K8" s="87"/>
      <c r="L8" s="91"/>
      <c r="M8" s="87"/>
      <c r="N8" s="87"/>
    </row>
    <row r="9" spans="1:15">
      <c r="A9" s="48">
        <v>1</v>
      </c>
      <c r="B9" s="49">
        <v>18</v>
      </c>
      <c r="C9" s="62"/>
      <c r="D9" s="51"/>
      <c r="E9" s="51"/>
      <c r="F9" s="52"/>
      <c r="G9" s="36"/>
      <c r="H9" s="37"/>
      <c r="I9" s="38"/>
      <c r="J9" s="36"/>
      <c r="K9" s="37"/>
      <c r="L9" s="56"/>
      <c r="M9" s="38"/>
      <c r="N9" s="46"/>
    </row>
    <row r="10" spans="1:15">
      <c r="A10" s="48">
        <v>2</v>
      </c>
      <c r="B10" s="49">
        <v>1</v>
      </c>
      <c r="C10" s="62"/>
      <c r="D10" s="51"/>
      <c r="E10" s="51"/>
      <c r="F10" s="52"/>
      <c r="G10" s="36"/>
      <c r="H10" s="37"/>
      <c r="I10" s="41"/>
      <c r="J10" s="42"/>
      <c r="K10" s="43"/>
      <c r="L10" s="57"/>
      <c r="M10" s="38"/>
      <c r="N10" s="47"/>
    </row>
    <row r="11" spans="1:15">
      <c r="A11" s="48">
        <v>3</v>
      </c>
      <c r="B11" s="49">
        <v>18</v>
      </c>
      <c r="C11" s="62"/>
      <c r="D11" s="51"/>
      <c r="E11" s="51"/>
      <c r="F11" s="52"/>
      <c r="G11" s="36"/>
      <c r="H11" s="37"/>
      <c r="I11" s="38"/>
      <c r="J11" s="36"/>
      <c r="K11" s="37"/>
      <c r="L11" s="38"/>
      <c r="M11" s="38"/>
      <c r="N11" s="46"/>
      <c r="O11" s="27"/>
    </row>
    <row r="12" spans="1:15">
      <c r="A12" s="48">
        <v>4</v>
      </c>
      <c r="B12" s="49">
        <v>72</v>
      </c>
      <c r="C12" s="62"/>
      <c r="D12" s="51"/>
      <c r="E12" s="51"/>
      <c r="F12" s="52"/>
      <c r="G12" s="36"/>
      <c r="H12" s="37"/>
      <c r="I12" s="41"/>
      <c r="J12" s="42"/>
      <c r="K12" s="40"/>
      <c r="L12" s="57"/>
      <c r="M12" s="38"/>
      <c r="N12" s="47"/>
    </row>
    <row r="13" spans="1:15">
      <c r="A13" s="48">
        <v>5</v>
      </c>
      <c r="B13" s="49">
        <v>16</v>
      </c>
      <c r="C13" s="62">
        <v>21</v>
      </c>
      <c r="D13" s="51" t="s">
        <v>9</v>
      </c>
      <c r="E13" s="51">
        <v>336</v>
      </c>
      <c r="F13" s="52" t="s">
        <v>13</v>
      </c>
      <c r="G13" s="36">
        <v>136442</v>
      </c>
      <c r="H13" s="37">
        <v>41571</v>
      </c>
      <c r="I13" s="38">
        <v>15</v>
      </c>
      <c r="J13" s="44"/>
      <c r="K13" s="45"/>
      <c r="L13" s="58"/>
      <c r="M13" s="38">
        <f t="shared" ref="M13:M35" si="0">I13+L13</f>
        <v>15</v>
      </c>
      <c r="N13" s="46">
        <f t="shared" ref="N13:N35" si="1">B13-M13</f>
        <v>1</v>
      </c>
      <c r="O13" s="27"/>
    </row>
    <row r="14" spans="1:15">
      <c r="A14" s="48">
        <v>6</v>
      </c>
      <c r="B14" s="49">
        <v>103</v>
      </c>
      <c r="C14" s="62">
        <v>86</v>
      </c>
      <c r="D14" s="51" t="s">
        <v>9</v>
      </c>
      <c r="E14" s="51">
        <v>8858</v>
      </c>
      <c r="F14" s="52" t="s">
        <v>14</v>
      </c>
      <c r="G14" s="36">
        <v>134137</v>
      </c>
      <c r="H14" s="37">
        <v>41583</v>
      </c>
      <c r="I14" s="41">
        <v>17</v>
      </c>
      <c r="J14" s="42"/>
      <c r="K14" s="43"/>
      <c r="L14" s="57"/>
      <c r="M14" s="38">
        <f>I14+L14</f>
        <v>17</v>
      </c>
      <c r="N14" s="47">
        <f t="shared" si="1"/>
        <v>86</v>
      </c>
    </row>
    <row r="15" spans="1:15">
      <c r="A15" s="48">
        <v>7</v>
      </c>
      <c r="B15" s="49">
        <v>63</v>
      </c>
      <c r="C15" s="50"/>
      <c r="D15" s="51"/>
      <c r="E15" s="51"/>
      <c r="F15" s="52"/>
      <c r="G15" s="36"/>
      <c r="H15" s="37"/>
      <c r="I15" s="38"/>
      <c r="J15" s="44"/>
      <c r="K15" s="37"/>
      <c r="L15" s="58"/>
      <c r="M15" s="38"/>
      <c r="N15" s="46"/>
    </row>
    <row r="16" spans="1:15">
      <c r="A16" s="48">
        <v>8</v>
      </c>
      <c r="B16" s="49">
        <v>8</v>
      </c>
      <c r="C16" s="50"/>
      <c r="D16" s="51"/>
      <c r="E16" s="51"/>
      <c r="F16" s="63"/>
      <c r="G16" s="36"/>
      <c r="H16" s="37"/>
      <c r="I16" s="41"/>
      <c r="J16" s="39"/>
      <c r="K16" s="40"/>
      <c r="L16" s="41"/>
      <c r="M16" s="38"/>
      <c r="N16" s="47"/>
      <c r="O16" s="27" t="s">
        <v>45</v>
      </c>
    </row>
    <row r="17" spans="1:17">
      <c r="A17" s="48">
        <v>9</v>
      </c>
      <c r="B17" s="49">
        <v>1</v>
      </c>
      <c r="C17" s="50"/>
      <c r="D17" s="51"/>
      <c r="E17" s="51"/>
      <c r="F17" s="52"/>
      <c r="G17" s="36"/>
      <c r="H17" s="37"/>
      <c r="I17" s="38"/>
      <c r="J17" s="44"/>
      <c r="K17" s="45"/>
      <c r="L17" s="58"/>
      <c r="M17" s="38"/>
      <c r="N17" s="46"/>
    </row>
    <row r="18" spans="1:17">
      <c r="A18" s="48">
        <v>10</v>
      </c>
      <c r="B18" s="49">
        <v>96</v>
      </c>
      <c r="C18" s="50">
        <v>43</v>
      </c>
      <c r="D18" s="51" t="s">
        <v>9</v>
      </c>
      <c r="E18" s="51">
        <v>4128</v>
      </c>
      <c r="F18" s="52" t="s">
        <v>18</v>
      </c>
      <c r="G18" s="36">
        <v>133642</v>
      </c>
      <c r="H18" s="37">
        <v>41571</v>
      </c>
      <c r="I18" s="41">
        <v>21</v>
      </c>
      <c r="J18" s="42"/>
      <c r="K18" s="43"/>
      <c r="L18" s="57"/>
      <c r="M18" s="38">
        <f t="shared" si="0"/>
        <v>21</v>
      </c>
      <c r="N18" s="47">
        <f t="shared" si="1"/>
        <v>75</v>
      </c>
    </row>
    <row r="19" spans="1:17">
      <c r="A19" s="64">
        <v>11</v>
      </c>
      <c r="B19" s="65">
        <v>5</v>
      </c>
      <c r="C19" s="66">
        <v>376</v>
      </c>
      <c r="D19" s="67" t="s">
        <v>9</v>
      </c>
      <c r="E19" s="67">
        <v>1880</v>
      </c>
      <c r="F19" s="68" t="s">
        <v>19</v>
      </c>
      <c r="G19" s="25"/>
      <c r="H19" s="25"/>
      <c r="I19" s="26"/>
      <c r="J19" s="29"/>
      <c r="K19" s="30"/>
      <c r="L19" s="59"/>
      <c r="M19" s="26">
        <f t="shared" si="0"/>
        <v>0</v>
      </c>
      <c r="N19" s="28">
        <f t="shared" si="1"/>
        <v>5</v>
      </c>
    </row>
    <row r="20" spans="1:17">
      <c r="A20" s="64">
        <v>12</v>
      </c>
      <c r="B20" s="69">
        <v>43</v>
      </c>
      <c r="C20" s="66">
        <v>37</v>
      </c>
      <c r="D20" s="67" t="s">
        <v>9</v>
      </c>
      <c r="E20" s="67">
        <v>1591</v>
      </c>
      <c r="F20" s="70" t="s">
        <v>20</v>
      </c>
      <c r="G20" s="25"/>
      <c r="H20" s="25"/>
      <c r="I20" s="31"/>
      <c r="J20" s="32"/>
      <c r="K20" s="33"/>
      <c r="L20" s="60"/>
      <c r="M20" s="26">
        <f t="shared" si="0"/>
        <v>0</v>
      </c>
      <c r="N20" s="34">
        <f t="shared" si="1"/>
        <v>43</v>
      </c>
    </row>
    <row r="21" spans="1:17">
      <c r="A21" s="64">
        <v>13</v>
      </c>
      <c r="B21" s="65">
        <v>2</v>
      </c>
      <c r="C21" s="66">
        <v>37</v>
      </c>
      <c r="D21" s="67" t="s">
        <v>9</v>
      </c>
      <c r="E21" s="67">
        <v>74</v>
      </c>
      <c r="F21" s="70" t="s">
        <v>20</v>
      </c>
      <c r="G21" s="25"/>
      <c r="H21" s="25"/>
      <c r="I21" s="31"/>
      <c r="J21" s="32"/>
      <c r="K21" s="33"/>
      <c r="L21" s="60"/>
      <c r="M21" s="26">
        <f t="shared" si="0"/>
        <v>0</v>
      </c>
      <c r="N21" s="34">
        <f t="shared" si="1"/>
        <v>2</v>
      </c>
    </row>
    <row r="22" spans="1:17">
      <c r="A22" s="48">
        <v>14</v>
      </c>
      <c r="B22" s="49">
        <v>69</v>
      </c>
      <c r="C22" s="50">
        <v>35.6</v>
      </c>
      <c r="D22" s="51" t="s">
        <v>9</v>
      </c>
      <c r="E22" s="51">
        <v>2456.4</v>
      </c>
      <c r="F22" s="52" t="s">
        <v>21</v>
      </c>
      <c r="G22" s="36">
        <v>133643</v>
      </c>
      <c r="H22" s="37">
        <v>41571</v>
      </c>
      <c r="I22" s="41">
        <v>15</v>
      </c>
      <c r="J22" s="42">
        <v>134137</v>
      </c>
      <c r="K22" s="40">
        <v>41583</v>
      </c>
      <c r="L22" s="57">
        <v>36</v>
      </c>
      <c r="M22" s="38">
        <f t="shared" si="0"/>
        <v>51</v>
      </c>
      <c r="N22" s="47">
        <f t="shared" si="1"/>
        <v>18</v>
      </c>
    </row>
    <row r="23" spans="1:17">
      <c r="A23" s="64">
        <v>15</v>
      </c>
      <c r="B23" s="65">
        <v>196</v>
      </c>
      <c r="C23" s="66">
        <v>10.55</v>
      </c>
      <c r="D23" s="67" t="s">
        <v>22</v>
      </c>
      <c r="E23" s="67">
        <v>2067.8000000000002</v>
      </c>
      <c r="F23" s="70" t="s">
        <v>23</v>
      </c>
      <c r="G23" s="25"/>
      <c r="H23" s="76"/>
      <c r="I23" s="31"/>
      <c r="J23" s="32"/>
      <c r="K23" s="77"/>
      <c r="L23" s="60"/>
      <c r="M23" s="26">
        <f t="shared" si="0"/>
        <v>0</v>
      </c>
      <c r="N23" s="34">
        <f t="shared" si="1"/>
        <v>196</v>
      </c>
    </row>
    <row r="24" spans="1:17">
      <c r="A24" s="48">
        <v>16</v>
      </c>
      <c r="B24" s="49">
        <v>29</v>
      </c>
      <c r="C24" s="50">
        <v>5.85</v>
      </c>
      <c r="D24" s="51" t="s">
        <v>9</v>
      </c>
      <c r="E24" s="51">
        <v>169.64999999999998</v>
      </c>
      <c r="F24" s="52" t="s">
        <v>24</v>
      </c>
      <c r="G24" s="36">
        <v>133643</v>
      </c>
      <c r="H24" s="37">
        <v>41571</v>
      </c>
      <c r="I24" s="41">
        <v>30</v>
      </c>
      <c r="J24" s="42"/>
      <c r="K24" s="43"/>
      <c r="L24" s="57"/>
      <c r="M24" s="38">
        <f t="shared" si="0"/>
        <v>30</v>
      </c>
      <c r="N24" s="47">
        <f t="shared" si="1"/>
        <v>-1</v>
      </c>
    </row>
    <row r="25" spans="1:17">
      <c r="A25" s="48">
        <v>17</v>
      </c>
      <c r="B25" s="49">
        <v>342</v>
      </c>
      <c r="C25" s="108">
        <v>28.3</v>
      </c>
      <c r="D25" s="109" t="s">
        <v>9</v>
      </c>
      <c r="E25" s="109">
        <v>9678.6</v>
      </c>
      <c r="F25" s="110" t="s">
        <v>25</v>
      </c>
      <c r="G25" s="111">
        <v>133642</v>
      </c>
      <c r="H25" s="112">
        <v>41571</v>
      </c>
      <c r="I25" s="113">
        <v>100</v>
      </c>
      <c r="J25" s="114">
        <v>134137</v>
      </c>
      <c r="K25" s="115">
        <v>41583</v>
      </c>
      <c r="L25" s="116">
        <v>139</v>
      </c>
      <c r="M25" s="117">
        <f t="shared" si="0"/>
        <v>239</v>
      </c>
      <c r="N25" s="118">
        <f t="shared" si="1"/>
        <v>103</v>
      </c>
      <c r="O25" s="27" t="s">
        <v>46</v>
      </c>
    </row>
    <row r="26" spans="1:17">
      <c r="A26" s="48">
        <v>18</v>
      </c>
      <c r="B26" s="49">
        <v>502</v>
      </c>
      <c r="C26" s="50">
        <v>10.55</v>
      </c>
      <c r="D26" s="51" t="s">
        <v>22</v>
      </c>
      <c r="E26" s="51">
        <v>5296.1</v>
      </c>
      <c r="F26" s="52" t="s">
        <v>23</v>
      </c>
      <c r="G26" s="36">
        <v>133642</v>
      </c>
      <c r="H26" s="37">
        <v>41571</v>
      </c>
      <c r="I26" s="41">
        <v>150</v>
      </c>
      <c r="J26" s="42">
        <v>134137</v>
      </c>
      <c r="K26" s="40">
        <v>41583</v>
      </c>
      <c r="L26" s="57">
        <v>100</v>
      </c>
      <c r="M26" s="38">
        <f t="shared" si="0"/>
        <v>250</v>
      </c>
      <c r="N26" s="47">
        <f t="shared" si="1"/>
        <v>252</v>
      </c>
    </row>
    <row r="27" spans="1:17">
      <c r="A27" s="48">
        <v>19</v>
      </c>
      <c r="B27" s="49">
        <v>66</v>
      </c>
      <c r="C27" s="50">
        <v>5.85</v>
      </c>
      <c r="D27" s="51" t="s">
        <v>9</v>
      </c>
      <c r="E27" s="51">
        <v>386.09999999999997</v>
      </c>
      <c r="F27" s="52" t="s">
        <v>24</v>
      </c>
      <c r="G27" s="36">
        <v>133961</v>
      </c>
      <c r="H27" s="37">
        <v>41578</v>
      </c>
      <c r="I27" s="53">
        <v>18</v>
      </c>
      <c r="J27" s="54"/>
      <c r="K27" s="55"/>
      <c r="L27" s="61"/>
      <c r="M27" s="38">
        <f t="shared" si="0"/>
        <v>18</v>
      </c>
      <c r="N27" s="49">
        <f t="shared" si="1"/>
        <v>48</v>
      </c>
      <c r="O27" s="27"/>
    </row>
    <row r="28" spans="1:17">
      <c r="A28" s="48">
        <v>20</v>
      </c>
      <c r="B28" s="49">
        <v>18</v>
      </c>
      <c r="C28" s="108">
        <v>29</v>
      </c>
      <c r="D28" s="109" t="s">
        <v>9</v>
      </c>
      <c r="E28" s="109">
        <v>522</v>
      </c>
      <c r="F28" s="110" t="s">
        <v>26</v>
      </c>
      <c r="G28" s="111">
        <v>134137</v>
      </c>
      <c r="H28" s="112">
        <v>41580</v>
      </c>
      <c r="I28" s="113">
        <v>139</v>
      </c>
      <c r="J28" s="114"/>
      <c r="K28" s="119"/>
      <c r="L28" s="116"/>
      <c r="M28" s="117">
        <f t="shared" si="0"/>
        <v>139</v>
      </c>
      <c r="N28" s="118">
        <f t="shared" si="1"/>
        <v>-121</v>
      </c>
    </row>
    <row r="29" spans="1:17">
      <c r="A29" s="48">
        <v>21</v>
      </c>
      <c r="B29" s="49">
        <v>29</v>
      </c>
      <c r="C29" s="50">
        <v>19</v>
      </c>
      <c r="D29" s="51" t="s">
        <v>9</v>
      </c>
      <c r="E29" s="51">
        <v>551</v>
      </c>
      <c r="F29" s="52" t="s">
        <v>27</v>
      </c>
      <c r="G29" s="36">
        <v>134138</v>
      </c>
      <c r="H29" s="37">
        <v>41583</v>
      </c>
      <c r="I29" s="38">
        <v>16</v>
      </c>
      <c r="J29" s="54"/>
      <c r="K29" s="55"/>
      <c r="L29" s="61"/>
      <c r="M29" s="38">
        <f t="shared" si="0"/>
        <v>16</v>
      </c>
      <c r="N29" s="49">
        <f t="shared" si="1"/>
        <v>13</v>
      </c>
    </row>
    <row r="30" spans="1:17">
      <c r="A30" s="92">
        <v>22</v>
      </c>
      <c r="B30" s="93">
        <v>139</v>
      </c>
      <c r="C30" s="94"/>
      <c r="D30" s="95"/>
      <c r="E30" s="96"/>
      <c r="F30" s="97"/>
      <c r="G30" s="98"/>
      <c r="H30" s="99"/>
      <c r="I30" s="100"/>
      <c r="J30" s="101"/>
      <c r="K30" s="102"/>
      <c r="L30" s="103"/>
      <c r="M30" s="104"/>
      <c r="N30" s="105"/>
      <c r="O30" s="106" t="s">
        <v>48</v>
      </c>
      <c r="P30" s="107"/>
      <c r="Q30" s="107"/>
    </row>
    <row r="31" spans="1:17">
      <c r="A31" s="48">
        <v>23</v>
      </c>
      <c r="B31" s="49">
        <v>99</v>
      </c>
      <c r="C31" s="50"/>
      <c r="D31" s="51"/>
      <c r="E31" s="51"/>
      <c r="F31" s="52"/>
      <c r="G31" s="36"/>
      <c r="H31" s="37"/>
      <c r="I31" s="41"/>
      <c r="J31" s="42"/>
      <c r="K31" s="40"/>
      <c r="L31" s="57"/>
      <c r="M31" s="38"/>
      <c r="N31" s="47"/>
    </row>
    <row r="32" spans="1:17">
      <c r="A32" s="48">
        <v>24</v>
      </c>
      <c r="B32" s="49">
        <v>99</v>
      </c>
      <c r="C32" s="50"/>
      <c r="D32" s="51"/>
      <c r="E32" s="51"/>
      <c r="F32" s="52"/>
      <c r="G32" s="36"/>
      <c r="H32" s="37"/>
      <c r="I32" s="41"/>
      <c r="J32" s="42"/>
      <c r="K32" s="40"/>
      <c r="L32" s="57"/>
      <c r="M32" s="38"/>
      <c r="N32" s="47"/>
    </row>
    <row r="33" spans="1:15">
      <c r="A33" s="48">
        <v>25</v>
      </c>
      <c r="B33" s="49">
        <v>7</v>
      </c>
      <c r="C33" s="50">
        <v>2226</v>
      </c>
      <c r="D33" s="51" t="s">
        <v>9</v>
      </c>
      <c r="E33" s="51">
        <v>15582</v>
      </c>
      <c r="F33" s="52" t="s">
        <v>32</v>
      </c>
      <c r="G33" s="36">
        <v>133642</v>
      </c>
      <c r="H33" s="37">
        <v>41602</v>
      </c>
      <c r="I33" s="53">
        <v>4</v>
      </c>
      <c r="J33" s="54"/>
      <c r="K33" s="55"/>
      <c r="L33" s="61"/>
      <c r="M33" s="38">
        <f t="shared" si="0"/>
        <v>4</v>
      </c>
      <c r="N33" s="49">
        <f t="shared" si="1"/>
        <v>3</v>
      </c>
      <c r="O33" s="35"/>
    </row>
    <row r="34" spans="1:15">
      <c r="A34" s="48">
        <v>26</v>
      </c>
      <c r="B34" s="49">
        <v>1</v>
      </c>
      <c r="C34" s="50"/>
      <c r="D34" s="51"/>
      <c r="E34" s="51"/>
      <c r="F34" s="52"/>
      <c r="G34" s="36"/>
      <c r="H34" s="37"/>
      <c r="I34" s="53"/>
      <c r="J34" s="54"/>
      <c r="K34" s="55"/>
      <c r="L34" s="61"/>
      <c r="M34" s="38"/>
      <c r="N34" s="49"/>
    </row>
    <row r="35" spans="1:15">
      <c r="A35" s="48">
        <v>27</v>
      </c>
      <c r="B35" s="49">
        <v>1</v>
      </c>
      <c r="C35" s="50">
        <v>278</v>
      </c>
      <c r="D35" s="51" t="s">
        <v>9</v>
      </c>
      <c r="E35" s="51">
        <v>278</v>
      </c>
      <c r="F35" s="52" t="s">
        <v>34</v>
      </c>
      <c r="G35" s="36">
        <v>133642</v>
      </c>
      <c r="H35" s="37">
        <v>41571</v>
      </c>
      <c r="I35" s="41">
        <v>1</v>
      </c>
      <c r="J35" s="42">
        <v>134526</v>
      </c>
      <c r="K35" s="40">
        <v>41572</v>
      </c>
      <c r="L35" s="57">
        <v>3</v>
      </c>
      <c r="M35" s="38">
        <f t="shared" si="0"/>
        <v>4</v>
      </c>
      <c r="N35" s="47">
        <f t="shared" si="1"/>
        <v>-3</v>
      </c>
      <c r="O35" s="27" t="s">
        <v>47</v>
      </c>
    </row>
    <row r="36" spans="1:15">
      <c r="A36" s="48">
        <v>28</v>
      </c>
      <c r="B36" s="49">
        <v>10</v>
      </c>
      <c r="C36" s="50"/>
      <c r="D36" s="51"/>
      <c r="E36" s="51"/>
      <c r="F36" s="52"/>
      <c r="G36" s="36"/>
      <c r="H36" s="37"/>
      <c r="I36" s="41"/>
      <c r="J36" s="42"/>
      <c r="K36" s="43"/>
      <c r="L36" s="57"/>
      <c r="M36" s="38"/>
      <c r="N36" s="47"/>
    </row>
    <row r="37" spans="1:15">
      <c r="A37" s="48">
        <v>29</v>
      </c>
      <c r="B37" s="49">
        <v>6</v>
      </c>
      <c r="C37" s="50"/>
      <c r="D37" s="51"/>
      <c r="E37" s="51"/>
      <c r="F37" s="52"/>
      <c r="G37" s="36"/>
      <c r="H37" s="37"/>
      <c r="I37" s="41"/>
      <c r="J37" s="42"/>
      <c r="K37" s="43"/>
      <c r="L37" s="57"/>
      <c r="M37" s="38"/>
      <c r="N37" s="47"/>
    </row>
    <row r="38" spans="1:15" ht="13.5" thickBot="1">
      <c r="A38" s="71">
        <v>30</v>
      </c>
      <c r="B38" s="72">
        <v>2</v>
      </c>
      <c r="C38" s="73"/>
      <c r="D38" s="74"/>
      <c r="E38" s="74"/>
      <c r="F38" s="75"/>
      <c r="G38" s="36"/>
      <c r="H38" s="37"/>
      <c r="I38" s="41"/>
      <c r="J38" s="42"/>
      <c r="K38" s="43"/>
      <c r="L38" s="57"/>
      <c r="M38" s="38"/>
      <c r="N38" s="47"/>
    </row>
    <row r="39" spans="1:15">
      <c r="B39" s="6"/>
      <c r="C39" s="7"/>
      <c r="D39" s="78"/>
      <c r="E39" s="9"/>
      <c r="F39" s="10"/>
    </row>
    <row r="40" spans="1:15">
      <c r="B40" s="6"/>
      <c r="C40" s="11"/>
      <c r="D40" s="12"/>
      <c r="E40" s="13"/>
      <c r="F40" s="10"/>
    </row>
    <row r="41" spans="1:15">
      <c r="B41" s="6"/>
      <c r="C41" s="11"/>
      <c r="D41" s="78"/>
      <c r="E41" s="14"/>
      <c r="F41" s="78"/>
    </row>
    <row r="42" spans="1:15">
      <c r="B42" s="6"/>
      <c r="C42" s="15"/>
      <c r="D42" s="78"/>
      <c r="E42" s="14"/>
      <c r="F42" s="78"/>
      <c r="H42" s="16"/>
      <c r="I42" s="16"/>
      <c r="J42" s="17"/>
    </row>
    <row r="43" spans="1:15">
      <c r="B43" s="6"/>
      <c r="C43" s="18"/>
      <c r="E43" s="19"/>
      <c r="F43" s="78"/>
    </row>
    <row r="44" spans="1:15">
      <c r="B44" s="79"/>
      <c r="C44" s="20"/>
      <c r="D44" s="78"/>
      <c r="E44" s="21"/>
      <c r="F44" s="78"/>
    </row>
    <row r="45" spans="1:15">
      <c r="A45" s="88"/>
      <c r="B45" s="88"/>
      <c r="C45" s="88"/>
      <c r="D45" s="88"/>
      <c r="E45" s="88"/>
      <c r="F45" s="88"/>
    </row>
    <row r="46" spans="1:15">
      <c r="B46" s="22"/>
      <c r="C46" s="22"/>
      <c r="D46" s="23"/>
      <c r="E46" s="23"/>
      <c r="F46" s="24"/>
    </row>
    <row r="47" spans="1:15">
      <c r="B47" s="22"/>
      <c r="C47" s="22"/>
      <c r="D47" s="23"/>
      <c r="E47" s="23"/>
      <c r="F47" s="24"/>
    </row>
    <row r="48" spans="1:15">
      <c r="A48" s="88"/>
      <c r="B48" s="88"/>
      <c r="C48" s="88"/>
      <c r="D48" s="88"/>
      <c r="E48" s="88"/>
      <c r="F48" s="88"/>
    </row>
    <row r="49" spans="1:6">
      <c r="A49" s="88"/>
      <c r="B49" s="88"/>
      <c r="C49" s="88"/>
      <c r="D49" s="88"/>
      <c r="E49" s="88"/>
      <c r="F49" s="88"/>
    </row>
    <row r="53" spans="1:6" ht="13.5" thickBot="1"/>
    <row r="54" spans="1:6">
      <c r="F54" s="120" t="s">
        <v>5</v>
      </c>
    </row>
    <row r="55" spans="1:6">
      <c r="F55" s="121"/>
    </row>
    <row r="56" spans="1:6">
      <c r="F56" s="70" t="s">
        <v>23</v>
      </c>
    </row>
    <row r="57" spans="1:6">
      <c r="F57" s="52" t="s">
        <v>23</v>
      </c>
    </row>
    <row r="58" spans="1:6">
      <c r="F58" s="70" t="s">
        <v>20</v>
      </c>
    </row>
    <row r="59" spans="1:6">
      <c r="F59" s="70" t="s">
        <v>20</v>
      </c>
    </row>
    <row r="60" spans="1:6">
      <c r="F60" s="68" t="s">
        <v>19</v>
      </c>
    </row>
    <row r="61" spans="1:6">
      <c r="F61" s="52" t="s">
        <v>32</v>
      </c>
    </row>
    <row r="62" spans="1:6">
      <c r="F62" s="52" t="s">
        <v>34</v>
      </c>
    </row>
    <row r="63" spans="1:6">
      <c r="F63" s="52" t="s">
        <v>13</v>
      </c>
    </row>
    <row r="64" spans="1:6">
      <c r="F64" s="52" t="s">
        <v>27</v>
      </c>
    </row>
    <row r="65" spans="6:6">
      <c r="F65" s="52" t="s">
        <v>21</v>
      </c>
    </row>
    <row r="66" spans="6:6">
      <c r="F66" s="110" t="s">
        <v>26</v>
      </c>
    </row>
    <row r="67" spans="6:6">
      <c r="F67" s="110" t="s">
        <v>25</v>
      </c>
    </row>
    <row r="68" spans="6:6">
      <c r="F68" s="52" t="s">
        <v>18</v>
      </c>
    </row>
    <row r="69" spans="6:6">
      <c r="F69" s="52" t="s">
        <v>14</v>
      </c>
    </row>
    <row r="70" spans="6:6">
      <c r="F70" s="52" t="s">
        <v>24</v>
      </c>
    </row>
    <row r="71" spans="6:6">
      <c r="F71" s="52" t="s">
        <v>24</v>
      </c>
    </row>
  </sheetData>
  <autoFilter ref="F54:F71">
    <sortState ref="F57:F71">
      <sortCondition ref="F54:F71"/>
    </sortState>
  </autoFilter>
  <mergeCells count="17">
    <mergeCell ref="N7:N8"/>
    <mergeCell ref="A45:F45"/>
    <mergeCell ref="A48:F48"/>
    <mergeCell ref="A49:F49"/>
    <mergeCell ref="F54:F55"/>
    <mergeCell ref="H7:H8"/>
    <mergeCell ref="I7:I8"/>
    <mergeCell ref="J7:J8"/>
    <mergeCell ref="K7:K8"/>
    <mergeCell ref="L7:L8"/>
    <mergeCell ref="M7:M8"/>
    <mergeCell ref="A2:F2"/>
    <mergeCell ref="A7:A8"/>
    <mergeCell ref="B7:B8"/>
    <mergeCell ref="C7:E7"/>
    <mergeCell ref="F7:F8"/>
    <mergeCell ref="G7:G8"/>
  </mergeCells>
  <printOptions horizontalCentered="1" verticalCentered="1"/>
  <pageMargins left="0.15748031496062992" right="0.19685039370078741" top="0.31496062992125984" bottom="0.19685039370078741" header="0" footer="0"/>
  <pageSetup scale="6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Restamos</vt:lpstr>
      <vt:lpstr>Restamos (2)</vt:lpstr>
      <vt:lpstr>Restamos!Área_de_impresión</vt:lpstr>
      <vt:lpstr>'Restamos (2)'!Área_de_impresión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</dc:creator>
  <cp:lastModifiedBy>CP.EDUARDO</cp:lastModifiedBy>
  <dcterms:created xsi:type="dcterms:W3CDTF">2013-11-21T21:32:56Z</dcterms:created>
  <dcterms:modified xsi:type="dcterms:W3CDTF">2014-01-03T23:16:46Z</dcterms:modified>
</cp:coreProperties>
</file>