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CLC výsledky\230820_TMBv4_run40\DG-14338-23-plasma-UMI_S10 (paired) batch 0,5%\"/>
    </mc:Choice>
  </mc:AlternateContent>
  <xr:revisionPtr revIDLastSave="0" documentId="13_ncr:1_{5499DEF4-BAC0-43EE-8A94-79E32A8569CD}" xr6:coauthVersionLast="47" xr6:coauthVersionMax="47" xr10:uidLastSave="{00000000-0000-0000-0000-000000000000}"/>
  <bookViews>
    <workbookView xWindow="-38520" yWindow="-120" windowWidth="38640" windowHeight="21240" xr2:uid="{00000000-000D-0000-FFFF-FFFF00000000}"/>
  </bookViews>
  <sheets>
    <sheet name="Variants-Mapped-DG-14338-23..." sheetId="1" r:id="rId1"/>
  </sheets>
  <definedNames>
    <definedName name="_xlnm._FilterDatabase" localSheetId="0" hidden="1">'Variants-Mapped-DG-14338-23...'!$A$1:$AR$1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9" i="1" l="1"/>
</calcChain>
</file>

<file path=xl/sharedStrings.xml><?xml version="1.0" encoding="utf-8"?>
<sst xmlns="http://schemas.openxmlformats.org/spreadsheetml/2006/main" count="748" uniqueCount="258">
  <si>
    <t>Chromosome</t>
  </si>
  <si>
    <t>Region</t>
  </si>
  <si>
    <t>Type</t>
  </si>
  <si>
    <t>Reference</t>
  </si>
  <si>
    <t>Allele</t>
  </si>
  <si>
    <t>Length</t>
  </si>
  <si>
    <t>Count</t>
  </si>
  <si>
    <t>Coverage</t>
  </si>
  <si>
    <t>Frequency</t>
  </si>
  <si>
    <t>Forward/reverse balance</t>
  </si>
  <si>
    <t>Average quality</t>
  </si>
  <si>
    <t>Read count</t>
  </si>
  <si>
    <t>Read coverage</t>
  </si>
  <si>
    <t>BaseQRankSum</t>
  </si>
  <si>
    <t>Homopolymer</t>
  </si>
  <si>
    <t>Homopolymer length</t>
  </si>
  <si>
    <t>QUAL</t>
  </si>
  <si>
    <t>Count (singleton UMI)</t>
  </si>
  <si>
    <t>Count (big UMI)</t>
  </si>
  <si>
    <t>Proportion (singleton UMIs)</t>
  </si>
  <si>
    <t>TMBv4_GRCh38</t>
  </si>
  <si>
    <t>Coding region change</t>
  </si>
  <si>
    <t>Amino acid change</t>
  </si>
  <si>
    <t>Other variants within codon</t>
  </si>
  <si>
    <t>Non-synonymous</t>
  </si>
  <si>
    <t>Exon Number</t>
  </si>
  <si>
    <t>CLNREVSTAT clinvar_filtered</t>
  </si>
  <si>
    <t>CLNSIG clinvar_filtered</t>
  </si>
  <si>
    <t>CLNSIGCONF clinvar_filtered</t>
  </si>
  <si>
    <t>CLNVC clinvar_filtered</t>
  </si>
  <si>
    <t>TOPMED all_20180418_filtered</t>
  </si>
  <si>
    <t>AF ExAC.r1.sites.liftover.b38_filtered</t>
  </si>
  <si>
    <t>ESP_AF_GLOBAL ExAC.r1.sites.liftover.b38_filtered</t>
  </si>
  <si>
    <t>KG_AC ExAC.r1.sites.liftover.b38_filtered</t>
  </si>
  <si>
    <t>KG_AF_GLOBAL ExAC.r1.sites.liftover.b38_filtered</t>
  </si>
  <si>
    <t>KG_AF_POPMAX ExAC.r1.sites.liftover.b38_filtered</t>
  </si>
  <si>
    <t>POPMAX ExAC.r1.sites.liftover.b38_filtered</t>
  </si>
  <si>
    <t>CNT CosmicCodingMuts_filtered</t>
  </si>
  <si>
    <t>CLNSIG (clinvar_filtered_SNVs)</t>
  </si>
  <si>
    <t>CLNSIGCONF (clinvar_filtered_SNVs)</t>
  </si>
  <si>
    <t>db_xref</t>
  </si>
  <si>
    <t>Origin tracks</t>
  </si>
  <si>
    <t>dbSNP</t>
  </si>
  <si>
    <t>COSMIC</t>
  </si>
  <si>
    <t>SNV</t>
  </si>
  <si>
    <t>G</t>
  </si>
  <si>
    <t>A</t>
  </si>
  <si>
    <t>No</t>
  </si>
  <si>
    <t>MTHFR_e5</t>
  </si>
  <si>
    <t>NM_005957.4:c.665C&gt;T</t>
  </si>
  <si>
    <t>NP_005948.3:p.Ala222Val</t>
  </si>
  <si>
    <t>Yes</t>
  </si>
  <si>
    <t>5/12</t>
  </si>
  <si>
    <t>reviewed_by_expert_panel</t>
  </si>
  <si>
    <t>drug_response</t>
  </si>
  <si>
    <t>single_nucleotide_variant</t>
  </si>
  <si>
    <t>0.71026057594291539,0.28973942405708460</t>
  </si>
  <si>
    <t>AMR</t>
  </si>
  <si>
    <t>35, 35, 35, 35, 35, 35</t>
  </si>
  <si>
    <t>3520, 3520</t>
  </si>
  <si>
    <t>Missense SNVs-Mapped-DG-14338-23-plasma-UMI_S10 (paired)</t>
  </si>
  <si>
    <t>1801133</t>
  </si>
  <si>
    <t>COSV64876755</t>
  </si>
  <si>
    <t>233760233^233760234</t>
  </si>
  <si>
    <t>Insertion</t>
  </si>
  <si>
    <t>-</t>
  </si>
  <si>
    <t>AT</t>
  </si>
  <si>
    <t>UGT1A1_p</t>
  </si>
  <si>
    <t>NM_007120.3:c.868-6787_868-6786dupTA; NM_019075.2:c.856-6787_856-6786dupTA; NM_019076.4:c.856-6787_856-6786dupTA; NM_019077.2:c.856-6787_856-6786dupTA; NM_019078.1:c.868-6787_868-6786dupTA; NM_019093.2:c.868-6787_868-6786dupTA; NM_021027.3:c.856-6787_856-6786dupTA; NM_205862.2:c.61-6787_61-6786dupTA</t>
  </si>
  <si>
    <t>-/5, -/5, -/5, -/5, -/6, -/5, -/5, -/5</t>
  </si>
  <si>
    <t>criteria_provided,_conflicting_interpretations</t>
  </si>
  <si>
    <t>Conflicting_interpretations_of_pathogenicity|drug_response|other</t>
  </si>
  <si>
    <t>Pathogenic(8)|Uncertain_significance(1)|Benign(3)</t>
  </si>
  <si>
    <t>Microsatellite</t>
  </si>
  <si>
    <t>0.64146120030581039,0.33832664373088685,0.02014844546381243,0.00006371049949031,.</t>
  </si>
  <si>
    <t>InDel variants-Mapped-DG-14338-23-plasma-UMI_S10 (paired)</t>
  </si>
  <si>
    <t>34983651, 747473379</t>
  </si>
  <si>
    <t>T</t>
  </si>
  <si>
    <t>C</t>
  </si>
  <si>
    <t>PDGFRA_e10</t>
  </si>
  <si>
    <t>NM_006206.6:c.1432T&gt;C</t>
  </si>
  <si>
    <t>NP_006197.1:p.Ser478Pro</t>
  </si>
  <si>
    <t>10/23</t>
  </si>
  <si>
    <t>Conflicting_interpretations_of_pathogenicity</t>
  </si>
  <si>
    <t>Likely_pathogenic(1)|Benign(6)</t>
  </si>
  <si>
    <t>0.84319253312945973,0.15680746687054026</t>
  </si>
  <si>
    <t>10, 10</t>
  </si>
  <si>
    <t>41794, 41794</t>
  </si>
  <si>
    <t>35597368</t>
  </si>
  <si>
    <t>COSV57266881</t>
  </si>
  <si>
    <t>SDHA_e10</t>
  </si>
  <si>
    <t>NM_004168.4:c.1399T&gt;A</t>
  </si>
  <si>
    <t>NP_004159.2:p.Cys467Ser</t>
  </si>
  <si>
    <t>10/15</t>
  </si>
  <si>
    <t>criteria_provided,_single_submitter</t>
  </si>
  <si>
    <t>Uncertain_significance</t>
  </si>
  <si>
    <t>1692758, 1692758</t>
  </si>
  <si>
    <t>1315131938</t>
  </si>
  <si>
    <t>SLC29A1_e5</t>
  </si>
  <si>
    <t>NM_001078175.3:c.184G&gt;C</t>
  </si>
  <si>
    <t>NP_001071643.1:p.Ala62Pro</t>
  </si>
  <si>
    <t>5/14</t>
  </si>
  <si>
    <t>0.99943456931702344,0.00056543068297655</t>
  </si>
  <si>
    <t>NFE</t>
  </si>
  <si>
    <t>1, 1, 1, 1, 1, 1</t>
  </si>
  <si>
    <t>145684411</t>
  </si>
  <si>
    <t>COSV99046108</t>
  </si>
  <si>
    <t>MAP3K4_e17</t>
  </si>
  <si>
    <t>NM_001301072.1:c.3581C&gt;T</t>
  </si>
  <si>
    <t>NP_001288001.1:p.Ala1194Val</t>
  </si>
  <si>
    <t>-/26</t>
  </si>
  <si>
    <t>4, 4, 4, 4</t>
  </si>
  <si>
    <t>COSV62332120</t>
  </si>
  <si>
    <t>170561907..170561909</t>
  </si>
  <si>
    <t>Deletion</t>
  </si>
  <si>
    <t>GCA</t>
  </si>
  <si>
    <t>TBP_e3</t>
  </si>
  <si>
    <t>NM_003194.5:c.180_182delGCA</t>
  </si>
  <si>
    <t>NP_003185.1:p.Gln95del</t>
  </si>
  <si>
    <t>3/8</t>
  </si>
  <si>
    <t>ABCB1_e6</t>
  </si>
  <si>
    <t>NM_000927.4:c.-1A&gt;G</t>
  </si>
  <si>
    <t>3/29</t>
  </si>
  <si>
    <t>no_assertion_criteria_provided</t>
  </si>
  <si>
    <t>EAS</t>
  </si>
  <si>
    <t>Synonymous SNVs-Mapped-DG-14338-23-plasma-UMI_S10 (paired)</t>
  </si>
  <si>
    <t>2214102</t>
  </si>
  <si>
    <t>GATA4_e2</t>
  </si>
  <si>
    <t>NM_002052.5:c.487C&gt;T</t>
  </si>
  <si>
    <t>NP_002043.2:p.Pro163Ser</t>
  </si>
  <si>
    <t>2/7</t>
  </si>
  <si>
    <t>Pathogenic(1)|Uncertain_significance(3)</t>
  </si>
  <si>
    <t>0.99982479612640163,0.00017520387359836</t>
  </si>
  <si>
    <t>SAS</t>
  </si>
  <si>
    <t>30099, 30099</t>
  </si>
  <si>
    <t>387906769</t>
  </si>
  <si>
    <t>11750153..11750155</t>
  </si>
  <si>
    <t>ACC</t>
  </si>
  <si>
    <t>GATA4_e4</t>
  </si>
  <si>
    <t>NM_002052.5:c.837_839delCAC</t>
  </si>
  <si>
    <t>NP_002043.2:p.Thr280del</t>
  </si>
  <si>
    <t>4/7</t>
  </si>
  <si>
    <t>1289110520</t>
  </si>
  <si>
    <t>41933269..41933271</t>
  </si>
  <si>
    <t>GCT</t>
  </si>
  <si>
    <t>KAT6A_e17</t>
  </si>
  <si>
    <t>NM_006766.5:c.4949_4951delAGC</t>
  </si>
  <si>
    <t>NP_006757.2:p.Gln1650del</t>
  </si>
  <si>
    <t>17/17</t>
  </si>
  <si>
    <t>41934536..41934538</t>
  </si>
  <si>
    <t>CTC</t>
  </si>
  <si>
    <t>NM_006766.5:c.3682_3684delGAG</t>
  </si>
  <si>
    <t>NP_006757.2:p.Glu1228del</t>
  </si>
  <si>
    <t>0.99996814475025484,0.00003185524974515</t>
  </si>
  <si>
    <t>AFR</t>
  </si>
  <si>
    <t>749689463</t>
  </si>
  <si>
    <t>CCND1_e4</t>
  </si>
  <si>
    <t>NM_053056.2:c.683G&gt;A</t>
  </si>
  <si>
    <t>NP_444284.1:p.Arg228His</t>
  </si>
  <si>
    <t>4/5</t>
  </si>
  <si>
    <t>0.99999203618756371,0.00000796381243628</t>
  </si>
  <si>
    <t>1, 1</t>
  </si>
  <si>
    <t>200179137</t>
  </si>
  <si>
    <t>COSV99919159</t>
  </si>
  <si>
    <t>SELPLG_e2</t>
  </si>
  <si>
    <t>NM_003006.4:c.710A&gt;C</t>
  </si>
  <si>
    <t>NP_002997.2:p.Glu237Ala</t>
  </si>
  <si>
    <t>2/2</t>
  </si>
  <si>
    <t>0.85372069317023445,0.14627930682976554</t>
  </si>
  <si>
    <t>201674915</t>
  </si>
  <si>
    <t>NM_003006.4:c.676A&gt;C</t>
  </si>
  <si>
    <t>NP_002997.2:p.Thr226Pro</t>
  </si>
  <si>
    <t>0.94353656982670744,0.00000796381243628,0.05645546636085626</t>
  </si>
  <si>
    <t>3, 3, 3</t>
  </si>
  <si>
    <t>370829181</t>
  </si>
  <si>
    <t>COSV57311229</t>
  </si>
  <si>
    <t>NM_003006.4:c.613G&gt;C</t>
  </si>
  <si>
    <t>NP_002997.2:p.Ala205Pro</t>
  </si>
  <si>
    <t>0.97470693170234454,0.02529306829765545</t>
  </si>
  <si>
    <t>2, 2, 2</t>
  </si>
  <si>
    <t>139716114</t>
  </si>
  <si>
    <t>COSV57313367</t>
  </si>
  <si>
    <t>NM_003006.4:c.563G&gt;C</t>
  </si>
  <si>
    <t>NP_002997.2:p.Gly188Ala</t>
  </si>
  <si>
    <t>0.97258855759429153,0.02741144240570846</t>
  </si>
  <si>
    <t>1436680141</t>
  </si>
  <si>
    <t>COSV57314411</t>
  </si>
  <si>
    <t>108623785..108623904</t>
  </si>
  <si>
    <t>GAGTGGTCTGTGCCTCTGTGGCTGCCAGTGGAGTGGTCTGTGCCTCCGTGGCCGTCAGTCGAGTTGTCTGTGCCTCTGTGGCTGCCAGTGGAGTGGTCTGTGCCTCCGTGGGCACTGGTT</t>
  </si>
  <si>
    <t>NM_003006.4:c.404_523del</t>
  </si>
  <si>
    <t>NP_002997.2:p.Gln135_Thr174del</t>
  </si>
  <si>
    <t>HNF1A_e1</t>
  </si>
  <si>
    <t>NM_000545.6:c.79A&gt;C</t>
  </si>
  <si>
    <t>NP_000536.5:p.Ile27Leu</t>
  </si>
  <si>
    <t>1/10</t>
  </si>
  <si>
    <t>Likely_pathogenic(1)|Benign(10)</t>
  </si>
  <si>
    <t>0.72598910550458715,0.27401089449541284,.</t>
  </si>
  <si>
    <t>63, 63, 63, 63, 63, 63, 63</t>
  </si>
  <si>
    <t>14937, 14937</t>
  </si>
  <si>
    <t>1169288</t>
  </si>
  <si>
    <t>COSV57459307</t>
  </si>
  <si>
    <t>26401472..26401474</t>
  </si>
  <si>
    <t>CAG</t>
  </si>
  <si>
    <t>CDK8_e12</t>
  </si>
  <si>
    <t>NM_001260.3:c.1129_1131delCAG</t>
  </si>
  <si>
    <t>NP_001251.1:p.Gln377del</t>
  </si>
  <si>
    <t>12/13</t>
  </si>
  <si>
    <t>766822155</t>
  </si>
  <si>
    <t>109782231..109782233</t>
  </si>
  <si>
    <t>GCG</t>
  </si>
  <si>
    <t>IRS2_e1</t>
  </si>
  <si>
    <t>NM_003749.3:c.3821_3823delCGC</t>
  </si>
  <si>
    <t>NP_003740.2:p.Pro1274del</t>
  </si>
  <si>
    <t>1/2</t>
  </si>
  <si>
    <t>777368004</t>
  </si>
  <si>
    <t>23275614..23275616</t>
  </si>
  <si>
    <t>ATC</t>
  </si>
  <si>
    <t>HOMEZ_e2</t>
  </si>
  <si>
    <t>NM_020834.3:c.1634_1636delATG</t>
  </si>
  <si>
    <t>NP_065885.2:p.Asp545del</t>
  </si>
  <si>
    <t>24, 24</t>
  </si>
  <si>
    <t>COSV62536314</t>
  </si>
  <si>
    <t>104775736..104775738</t>
  </si>
  <si>
    <t>AKT1_e5</t>
  </si>
  <si>
    <t>NM_001014432.1:c.349_351delGAG</t>
  </si>
  <si>
    <t>NP_001014432.1:p.Glu117del</t>
  </si>
  <si>
    <t>6/15</t>
  </si>
  <si>
    <t>768025881</t>
  </si>
  <si>
    <t>MEF2A_e11</t>
  </si>
  <si>
    <t>NM_005587.4:c.1265A&gt;C</t>
  </si>
  <si>
    <t>NP_005578.2:p.Gln422Pro</t>
  </si>
  <si>
    <t>11/11</t>
  </si>
  <si>
    <t>0.99763474770642201,0.00236525229357798</t>
  </si>
  <si>
    <t>NA</t>
  </si>
  <si>
    <t>11, 11, 11, 11, 11, 11</t>
  </si>
  <si>
    <t>199811207</t>
  </si>
  <si>
    <t>COSV57529409</t>
  </si>
  <si>
    <t>CREBBP_e31</t>
  </si>
  <si>
    <t>NM_004380.2:c.6788A&gt;T</t>
  </si>
  <si>
    <t>NP_004371.2:p.Gln2263Leu</t>
  </si>
  <si>
    <t>31/31</t>
  </si>
  <si>
    <t>MAP2K3_e5</t>
  </si>
  <si>
    <t>NM_002756.4:c.199C&gt;T</t>
  </si>
  <si>
    <t>NP_002747.2:p.Arg67Trp</t>
  </si>
  <si>
    <t>Pathogenic</t>
  </si>
  <si>
    <t>0.50000000000000000,0.50000000000000000</t>
  </si>
  <si>
    <t>33, 33, 33, 33</t>
  </si>
  <si>
    <t>1713003, 1713003</t>
  </si>
  <si>
    <t>56216806</t>
  </si>
  <si>
    <t>COSV57561406</t>
  </si>
  <si>
    <t>GNAS_e1</t>
  </si>
  <si>
    <t>NM_080425.3:c.1299A&gt;G</t>
  </si>
  <si>
    <t>1/13</t>
  </si>
  <si>
    <t>0.97351235983690112,0.02648764016309887</t>
  </si>
  <si>
    <t>1, 1, 1, 1, 1, 1, 1</t>
  </si>
  <si>
    <t>746162389</t>
  </si>
  <si>
    <t>COSV105875214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</si>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</sst>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indexed="8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19">
    <xf numFmtId="0" fontId="0" fillId="0" borderId="0" xfId="0"/>
    <xf numFmtId="0" fontId="0" fillId="2" borderId="1" xfId="0" applyFill="1" applyBorder="1" applyAlignment="1">
      <alignment wrapText="1"/>
    </xf>
    <xf numFmtId="0" fontId="1" fillId="3" borderId="1" xfId="1" applyBorder="1"/>
    <xf numFmtId="164" fontId="1" fillId="3" borderId="1" xfId="1" applyNumberFormat="1" applyBorder="1"/>
    <xf numFmtId="2" fontId="1" fillId="3" borderId="1" xfId="1" applyNumberFormat="1" applyBorder="1"/>
    <xf numFmtId="0" fontId="1" fillId="3" borderId="0" xfId="1"/>
    <xf numFmtId="0" fontId="3" fillId="0" borderId="1" xfId="0" applyFont="1" applyBorder="1"/>
    <xf numFmtId="164" fontId="3" fillId="0" borderId="1" xfId="0" applyNumberFormat="1" applyFont="1" applyBorder="1"/>
    <xf numFmtId="2" fontId="3" fillId="0" borderId="1" xfId="0" applyNumberFormat="1" applyFont="1" applyBorder="1"/>
    <xf numFmtId="0" fontId="3" fillId="0" borderId="0" xfId="0" applyFont="1"/>
    <xf numFmtId="0" fontId="3" fillId="3" borderId="0" xfId="1" applyFont="1"/>
    <xf numFmtId="0" fontId="2" fillId="4" borderId="1" xfId="2" applyBorder="1"/>
    <xf numFmtId="164" fontId="2" fillId="4" borderId="1" xfId="2" applyNumberFormat="1" applyBorder="1"/>
    <xf numFmtId="2" fontId="2" fillId="4" borderId="1" xfId="2" applyNumberFormat="1" applyBorder="1"/>
    <xf numFmtId="0" fontId="2" fillId="4" borderId="0" xfId="2"/>
    <xf numFmtId="0" fontId="4" fillId="0" borderId="1" xfId="0" applyFont="1" applyBorder="1"/>
    <xf numFmtId="164" fontId="4" fillId="0" borderId="1" xfId="0" applyNumberFormat="1" applyFont="1" applyBorder="1"/>
    <xf numFmtId="2" fontId="4" fillId="0" borderId="1" xfId="0" applyNumberFormat="1" applyFont="1" applyBorder="1"/>
    <xf numFmtId="0" fontId="4" fillId="0" borderId="0" xfId="0" applyFont="1"/>
  </cellXfs>
  <cellStyles count="3">
    <cellStyle name="Neutrální" xfId="2" builtinId="28"/>
    <cellStyle name="Normální" xfId="0" builtinId="0"/>
    <cellStyle name="Správně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cbi.nlm.nih.gov/snp/rs200179137" TargetMode="External"/><Relationship Id="rId18" Type="http://schemas.openxmlformats.org/officeDocument/2006/relationships/hyperlink" Target="https://www.ncbi.nlm.nih.gov/snp/rs139716114" TargetMode="External"/><Relationship Id="rId26" Type="http://schemas.openxmlformats.org/officeDocument/2006/relationships/hyperlink" Target="https://cancer.sanger.ac.uk/cosmic/search?q=COSV62536314" TargetMode="External"/><Relationship Id="rId3" Type="http://schemas.openxmlformats.org/officeDocument/2006/relationships/hyperlink" Target="https://www.ncbi.nlm.nih.gov/snp/rs35597368" TargetMode="External"/><Relationship Id="rId21" Type="http://schemas.openxmlformats.org/officeDocument/2006/relationships/hyperlink" Target="https://cancer.sanger.ac.uk/cosmic/search?q=COSV57314411" TargetMode="External"/><Relationship Id="rId7" Type="http://schemas.openxmlformats.org/officeDocument/2006/relationships/hyperlink" Target="https://cancer.sanger.ac.uk/cosmic/search?q=COSV99046108" TargetMode="External"/><Relationship Id="rId12" Type="http://schemas.openxmlformats.org/officeDocument/2006/relationships/hyperlink" Target="https://www.ncbi.nlm.nih.gov/snp/rs749689463" TargetMode="External"/><Relationship Id="rId17" Type="http://schemas.openxmlformats.org/officeDocument/2006/relationships/hyperlink" Target="https://cancer.sanger.ac.uk/cosmic/search?q=COSV57311229" TargetMode="External"/><Relationship Id="rId25" Type="http://schemas.openxmlformats.org/officeDocument/2006/relationships/hyperlink" Target="https://www.ncbi.nlm.nih.gov/snp/rs777368004" TargetMode="External"/><Relationship Id="rId33" Type="http://schemas.openxmlformats.org/officeDocument/2006/relationships/hyperlink" Target="https://cancer.sanger.ac.uk/cosmic/search?q=COSV105875214" TargetMode="External"/><Relationship Id="rId2" Type="http://schemas.openxmlformats.org/officeDocument/2006/relationships/hyperlink" Target="https://cancer.sanger.ac.uk/cosmic/search?q=COSV64876755" TargetMode="External"/><Relationship Id="rId16" Type="http://schemas.openxmlformats.org/officeDocument/2006/relationships/hyperlink" Target="https://www.ncbi.nlm.nih.gov/snp/rs370829181" TargetMode="External"/><Relationship Id="rId20" Type="http://schemas.openxmlformats.org/officeDocument/2006/relationships/hyperlink" Target="https://www.ncbi.nlm.nih.gov/snp/rs1436680141" TargetMode="External"/><Relationship Id="rId29" Type="http://schemas.openxmlformats.org/officeDocument/2006/relationships/hyperlink" Target="https://cancer.sanger.ac.uk/cosmic/search?q=COSV57529409" TargetMode="External"/><Relationship Id="rId1" Type="http://schemas.openxmlformats.org/officeDocument/2006/relationships/hyperlink" Target="https://www.ncbi.nlm.nih.gov/snp/rs1801133" TargetMode="External"/><Relationship Id="rId6" Type="http://schemas.openxmlformats.org/officeDocument/2006/relationships/hyperlink" Target="https://www.ncbi.nlm.nih.gov/snp/rs145684411" TargetMode="External"/><Relationship Id="rId11" Type="http://schemas.openxmlformats.org/officeDocument/2006/relationships/hyperlink" Target="https://www.ncbi.nlm.nih.gov/snp/rs1289110520" TargetMode="External"/><Relationship Id="rId24" Type="http://schemas.openxmlformats.org/officeDocument/2006/relationships/hyperlink" Target="https://www.ncbi.nlm.nih.gov/snp/rs766822155" TargetMode="External"/><Relationship Id="rId32" Type="http://schemas.openxmlformats.org/officeDocument/2006/relationships/hyperlink" Target="https://www.ncbi.nlm.nih.gov/snp/rs746162389" TargetMode="External"/><Relationship Id="rId5" Type="http://schemas.openxmlformats.org/officeDocument/2006/relationships/hyperlink" Target="https://www.ncbi.nlm.nih.gov/snp/rs1315131938" TargetMode="External"/><Relationship Id="rId15" Type="http://schemas.openxmlformats.org/officeDocument/2006/relationships/hyperlink" Target="https://www.ncbi.nlm.nih.gov/snp/rs201674915" TargetMode="External"/><Relationship Id="rId23" Type="http://schemas.openxmlformats.org/officeDocument/2006/relationships/hyperlink" Target="https://cancer.sanger.ac.uk/cosmic/search?q=COSV57459307" TargetMode="External"/><Relationship Id="rId28" Type="http://schemas.openxmlformats.org/officeDocument/2006/relationships/hyperlink" Target="https://www.ncbi.nlm.nih.gov/snp/rs199811207" TargetMode="External"/><Relationship Id="rId10" Type="http://schemas.openxmlformats.org/officeDocument/2006/relationships/hyperlink" Target="https://www.ncbi.nlm.nih.gov/snp/rs387906769" TargetMode="External"/><Relationship Id="rId19" Type="http://schemas.openxmlformats.org/officeDocument/2006/relationships/hyperlink" Target="https://cancer.sanger.ac.uk/cosmic/search?q=COSV57313367" TargetMode="External"/><Relationship Id="rId31" Type="http://schemas.openxmlformats.org/officeDocument/2006/relationships/hyperlink" Target="https://cancer.sanger.ac.uk/cosmic/search?q=COSV57561406" TargetMode="External"/><Relationship Id="rId4" Type="http://schemas.openxmlformats.org/officeDocument/2006/relationships/hyperlink" Target="https://cancer.sanger.ac.uk/cosmic/search?q=COSV57266881" TargetMode="External"/><Relationship Id="rId9" Type="http://schemas.openxmlformats.org/officeDocument/2006/relationships/hyperlink" Target="https://www.ncbi.nlm.nih.gov/snp/rs2214102" TargetMode="External"/><Relationship Id="rId14" Type="http://schemas.openxmlformats.org/officeDocument/2006/relationships/hyperlink" Target="https://cancer.sanger.ac.uk/cosmic/search?q=COSV99919159" TargetMode="External"/><Relationship Id="rId22" Type="http://schemas.openxmlformats.org/officeDocument/2006/relationships/hyperlink" Target="https://www.ncbi.nlm.nih.gov/snp/rs1169288" TargetMode="External"/><Relationship Id="rId27" Type="http://schemas.openxmlformats.org/officeDocument/2006/relationships/hyperlink" Target="https://www.ncbi.nlm.nih.gov/snp/rs768025881" TargetMode="External"/><Relationship Id="rId30" Type="http://schemas.openxmlformats.org/officeDocument/2006/relationships/hyperlink" Target="https://www.ncbi.nlm.nih.gov/snp/rs56216806" TargetMode="External"/><Relationship Id="rId8" Type="http://schemas.openxmlformats.org/officeDocument/2006/relationships/hyperlink" Target="https://cancer.sanger.ac.uk/cosmic/search?q=COSV623321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8"/>
  <sheetViews>
    <sheetView tabSelected="1" workbookViewId="0">
      <selection activeCell="A29" sqref="A29"/>
    </sheetView>
  </sheetViews>
  <sheetFormatPr defaultRowHeight="15" x14ac:dyDescent="0.25"/>
  <cols>
    <col min="1" max="1" width="9.42578125" bestFit="1" customWidth="1"/>
    <col min="2" max="2" width="10.140625" bestFit="1" customWidth="1"/>
    <col min="4" max="4" width="7.140625" customWidth="1"/>
    <col min="5" max="5" width="4.140625" customWidth="1"/>
    <col min="6" max="6" width="6.5703125" customWidth="1"/>
    <col min="7" max="7" width="6.140625" customWidth="1"/>
    <col min="8" max="8" width="7.28515625" customWidth="1"/>
    <col min="9" max="9" width="9.42578125" bestFit="1" customWidth="1"/>
    <col min="10" max="10" width="6.5703125" customWidth="1"/>
    <col min="11" max="11" width="7.28515625" customWidth="1"/>
    <col min="12" max="17" width="0" hidden="1" customWidth="1"/>
    <col min="18" max="19" width="9.42578125" bestFit="1" customWidth="1"/>
    <col min="20" max="20" width="7.140625" customWidth="1"/>
    <col min="21" max="21" width="13.7109375" customWidth="1"/>
    <col min="22" max="22" width="26.42578125" customWidth="1"/>
    <col min="23" max="23" width="25" customWidth="1"/>
    <col min="32" max="32" width="11" bestFit="1" customWidth="1"/>
    <col min="33" max="36" width="9.28515625" bestFit="1" customWidth="1"/>
    <col min="41" max="41" width="9.28515625" bestFit="1" customWidth="1"/>
  </cols>
  <sheetData>
    <row r="1" spans="1:44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spans="1:44" x14ac:dyDescent="0.25">
      <c r="A2" s="2">
        <v>1</v>
      </c>
      <c r="B2" s="2">
        <v>11796321</v>
      </c>
      <c r="C2" s="2" t="s">
        <v>44</v>
      </c>
      <c r="D2" s="2" t="s">
        <v>45</v>
      </c>
      <c r="E2" s="2" t="s">
        <v>46</v>
      </c>
      <c r="F2" s="2">
        <v>1</v>
      </c>
      <c r="G2" s="2">
        <v>140</v>
      </c>
      <c r="H2" s="2">
        <v>140</v>
      </c>
      <c r="I2" s="3">
        <v>100</v>
      </c>
      <c r="J2" s="3">
        <v>0.40268456375838924</v>
      </c>
      <c r="K2" s="3">
        <v>58.442857142857143</v>
      </c>
      <c r="L2" s="2">
        <v>149</v>
      </c>
      <c r="M2" s="2">
        <v>149</v>
      </c>
      <c r="N2" s="2" t="s">
        <v>257</v>
      </c>
      <c r="O2" s="2" t="s">
        <v>47</v>
      </c>
      <c r="P2" s="2">
        <v>1</v>
      </c>
      <c r="Q2" s="2">
        <v>200</v>
      </c>
      <c r="R2" s="2">
        <v>8</v>
      </c>
      <c r="S2" s="2">
        <v>132</v>
      </c>
      <c r="T2" s="4">
        <v>5.7142857142857141E-2</v>
      </c>
      <c r="U2" s="2" t="s">
        <v>48</v>
      </c>
      <c r="V2" s="2" t="s">
        <v>49</v>
      </c>
      <c r="W2" s="2" t="s">
        <v>50</v>
      </c>
      <c r="X2" s="2" t="s">
        <v>47</v>
      </c>
      <c r="Y2" s="2" t="s">
        <v>51</v>
      </c>
      <c r="Z2" s="2" t="s">
        <v>52</v>
      </c>
      <c r="AA2" s="2" t="s">
        <v>53</v>
      </c>
      <c r="AB2" s="2" t="s">
        <v>54</v>
      </c>
      <c r="AC2" s="2" t="s">
        <v>257</v>
      </c>
      <c r="AD2" s="2" t="s">
        <v>55</v>
      </c>
      <c r="AE2" s="2" t="s">
        <v>56</v>
      </c>
      <c r="AF2" s="2">
        <v>0.30399999999999999</v>
      </c>
      <c r="AG2" s="2">
        <v>0.27056741714477539</v>
      </c>
      <c r="AH2" s="2">
        <v>1229</v>
      </c>
      <c r="AI2" s="2">
        <v>0.2454073429107666</v>
      </c>
      <c r="AJ2" s="2">
        <v>0.47409999370574951</v>
      </c>
      <c r="AK2" s="2" t="s">
        <v>57</v>
      </c>
      <c r="AL2" s="2" t="s">
        <v>58</v>
      </c>
      <c r="AM2" s="2" t="s">
        <v>54</v>
      </c>
      <c r="AN2" s="2" t="s">
        <v>257</v>
      </c>
      <c r="AO2" s="2" t="s">
        <v>59</v>
      </c>
      <c r="AP2" s="2" t="s">
        <v>60</v>
      </c>
      <c r="AQ2" s="2" t="s">
        <v>61</v>
      </c>
      <c r="AR2" s="2" t="s">
        <v>62</v>
      </c>
    </row>
    <row r="3" spans="1:44" x14ac:dyDescent="0.25">
      <c r="A3" s="2">
        <v>7</v>
      </c>
      <c r="B3" s="2">
        <v>87600185</v>
      </c>
      <c r="C3" s="2" t="s">
        <v>44</v>
      </c>
      <c r="D3" s="2" t="s">
        <v>77</v>
      </c>
      <c r="E3" s="2" t="s">
        <v>78</v>
      </c>
      <c r="F3" s="2">
        <v>1</v>
      </c>
      <c r="G3" s="2">
        <v>114</v>
      </c>
      <c r="H3" s="2">
        <v>116</v>
      </c>
      <c r="I3" s="3">
        <v>98.275862068965523</v>
      </c>
      <c r="J3" s="3">
        <v>0.43220338983050843</v>
      </c>
      <c r="K3" s="3">
        <v>50.403508771929822</v>
      </c>
      <c r="L3" s="2">
        <v>118</v>
      </c>
      <c r="M3" s="2">
        <v>120</v>
      </c>
      <c r="N3" s="2" t="s">
        <v>257</v>
      </c>
      <c r="O3" s="2" t="s">
        <v>47</v>
      </c>
      <c r="P3" s="2">
        <v>1</v>
      </c>
      <c r="Q3" s="2">
        <v>200</v>
      </c>
      <c r="R3" s="2">
        <v>41</v>
      </c>
      <c r="S3" s="2">
        <v>73</v>
      </c>
      <c r="T3" s="4">
        <v>0.35964912280701755</v>
      </c>
      <c r="U3" s="2" t="s">
        <v>120</v>
      </c>
      <c r="V3" s="2" t="s">
        <v>121</v>
      </c>
      <c r="W3" s="2" t="s">
        <v>257</v>
      </c>
      <c r="X3" s="2" t="s">
        <v>47</v>
      </c>
      <c r="Y3" s="2" t="s">
        <v>47</v>
      </c>
      <c r="Z3" s="2" t="s">
        <v>122</v>
      </c>
      <c r="AA3" s="2" t="s">
        <v>123</v>
      </c>
      <c r="AB3" s="2" t="s">
        <v>54</v>
      </c>
      <c r="AC3" s="2" t="s">
        <v>257</v>
      </c>
      <c r="AD3" s="2" t="s">
        <v>55</v>
      </c>
      <c r="AE3" s="2" t="s">
        <v>257</v>
      </c>
      <c r="AF3" s="2">
        <v>0.94399999999999995</v>
      </c>
      <c r="AG3" s="2">
        <v>0.94064277410507202</v>
      </c>
      <c r="AH3" s="2">
        <v>4884</v>
      </c>
      <c r="AI3" s="2">
        <v>0.97523963451385498</v>
      </c>
      <c r="AJ3" s="2">
        <v>1</v>
      </c>
      <c r="AK3" s="2" t="s">
        <v>124</v>
      </c>
      <c r="AL3" s="2" t="s">
        <v>257</v>
      </c>
      <c r="AM3" s="2" t="s">
        <v>257</v>
      </c>
      <c r="AN3" s="2" t="s">
        <v>257</v>
      </c>
      <c r="AO3" s="2">
        <v>829326</v>
      </c>
      <c r="AP3" s="2" t="s">
        <v>125</v>
      </c>
      <c r="AQ3" s="2" t="s">
        <v>126</v>
      </c>
      <c r="AR3" s="2" t="s">
        <v>257</v>
      </c>
    </row>
    <row r="4" spans="1:44" s="14" customFormat="1" x14ac:dyDescent="0.25">
      <c r="A4" s="11">
        <v>8</v>
      </c>
      <c r="B4" s="11">
        <v>11708799</v>
      </c>
      <c r="C4" s="11" t="s">
        <v>44</v>
      </c>
      <c r="D4" s="11" t="s">
        <v>78</v>
      </c>
      <c r="E4" s="11" t="s">
        <v>77</v>
      </c>
      <c r="F4" s="11">
        <v>1</v>
      </c>
      <c r="G4" s="11">
        <v>79</v>
      </c>
      <c r="H4" s="11">
        <v>126</v>
      </c>
      <c r="I4" s="12">
        <v>62.698412698412696</v>
      </c>
      <c r="J4" s="12">
        <v>0.3125</v>
      </c>
      <c r="K4" s="12">
        <v>57.063291139240505</v>
      </c>
      <c r="L4" s="11">
        <v>80</v>
      </c>
      <c r="M4" s="11">
        <v>130</v>
      </c>
      <c r="N4" s="11">
        <v>0.05</v>
      </c>
      <c r="O4" s="11" t="s">
        <v>47</v>
      </c>
      <c r="P4" s="11">
        <v>1</v>
      </c>
      <c r="Q4" s="11">
        <v>200</v>
      </c>
      <c r="R4" s="11">
        <v>3</v>
      </c>
      <c r="S4" s="11">
        <v>76</v>
      </c>
      <c r="T4" s="13">
        <v>3.7974683544303799E-2</v>
      </c>
      <c r="U4" s="11" t="s">
        <v>127</v>
      </c>
      <c r="V4" s="11" t="s">
        <v>128</v>
      </c>
      <c r="W4" s="11" t="s">
        <v>129</v>
      </c>
      <c r="X4" s="11" t="s">
        <v>47</v>
      </c>
      <c r="Y4" s="11" t="s">
        <v>51</v>
      </c>
      <c r="Z4" s="11" t="s">
        <v>130</v>
      </c>
      <c r="AA4" s="11" t="s">
        <v>70</v>
      </c>
      <c r="AB4" s="11" t="s">
        <v>83</v>
      </c>
      <c r="AC4" s="11" t="s">
        <v>131</v>
      </c>
      <c r="AD4" s="11" t="s">
        <v>55</v>
      </c>
      <c r="AE4" s="11" t="s">
        <v>132</v>
      </c>
      <c r="AF4" s="11">
        <v>4.8690000000000003E-5</v>
      </c>
      <c r="AG4" s="11">
        <v>0</v>
      </c>
      <c r="AH4" s="11">
        <v>1</v>
      </c>
      <c r="AI4" s="11">
        <v>1.9968050764873624E-4</v>
      </c>
      <c r="AJ4" s="11">
        <v>1.0000000474974513E-3</v>
      </c>
      <c r="AK4" s="11" t="s">
        <v>133</v>
      </c>
      <c r="AL4" s="11" t="s">
        <v>257</v>
      </c>
      <c r="AM4" s="11" t="s">
        <v>83</v>
      </c>
      <c r="AN4" s="11" t="s">
        <v>131</v>
      </c>
      <c r="AO4" s="11" t="s">
        <v>134</v>
      </c>
      <c r="AP4" s="11" t="s">
        <v>60</v>
      </c>
      <c r="AQ4" s="11" t="s">
        <v>135</v>
      </c>
      <c r="AR4" s="11" t="s">
        <v>257</v>
      </c>
    </row>
    <row r="5" spans="1:44" x14ac:dyDescent="0.25">
      <c r="A5" s="2">
        <v>12</v>
      </c>
      <c r="B5" s="2">
        <v>120978847</v>
      </c>
      <c r="C5" s="2" t="s">
        <v>44</v>
      </c>
      <c r="D5" s="2" t="s">
        <v>46</v>
      </c>
      <c r="E5" s="2" t="s">
        <v>78</v>
      </c>
      <c r="F5" s="2">
        <v>1</v>
      </c>
      <c r="G5" s="2">
        <v>104</v>
      </c>
      <c r="H5" s="2">
        <v>175</v>
      </c>
      <c r="I5" s="3">
        <v>59.428571428571431</v>
      </c>
      <c r="J5" s="3">
        <v>0.46296296296296297</v>
      </c>
      <c r="K5" s="3">
        <v>59.03846153846154</v>
      </c>
      <c r="L5" s="2">
        <v>108</v>
      </c>
      <c r="M5" s="2">
        <v>181</v>
      </c>
      <c r="N5" s="2">
        <v>-0.43</v>
      </c>
      <c r="O5" s="2" t="s">
        <v>47</v>
      </c>
      <c r="P5" s="2">
        <v>1</v>
      </c>
      <c r="Q5" s="2">
        <v>200</v>
      </c>
      <c r="R5" s="2">
        <v>4</v>
      </c>
      <c r="S5" s="2">
        <v>100</v>
      </c>
      <c r="T5" s="4">
        <v>3.8461538461538464E-2</v>
      </c>
      <c r="U5" s="2" t="s">
        <v>191</v>
      </c>
      <c r="V5" s="2" t="s">
        <v>192</v>
      </c>
      <c r="W5" s="2" t="s">
        <v>193</v>
      </c>
      <c r="X5" s="2" t="s">
        <v>47</v>
      </c>
      <c r="Y5" s="2" t="s">
        <v>51</v>
      </c>
      <c r="Z5" s="2" t="s">
        <v>194</v>
      </c>
      <c r="AA5" s="2" t="s">
        <v>70</v>
      </c>
      <c r="AB5" s="2" t="s">
        <v>83</v>
      </c>
      <c r="AC5" s="2" t="s">
        <v>195</v>
      </c>
      <c r="AD5" s="2" t="s">
        <v>55</v>
      </c>
      <c r="AE5" s="2" t="s">
        <v>196</v>
      </c>
      <c r="AF5" s="2">
        <v>0.34799999999999998</v>
      </c>
      <c r="AG5" s="2">
        <v>0.26249808073043823</v>
      </c>
      <c r="AH5" s="2">
        <v>1495</v>
      </c>
      <c r="AI5" s="2">
        <v>0.29852235317230225</v>
      </c>
      <c r="AJ5" s="2">
        <v>0.43250000476837158</v>
      </c>
      <c r="AK5" s="2" t="s">
        <v>133</v>
      </c>
      <c r="AL5" s="2" t="s">
        <v>197</v>
      </c>
      <c r="AM5" s="2" t="s">
        <v>83</v>
      </c>
      <c r="AN5" s="2" t="s">
        <v>195</v>
      </c>
      <c r="AO5" s="2" t="s">
        <v>198</v>
      </c>
      <c r="AP5" s="2" t="s">
        <v>60</v>
      </c>
      <c r="AQ5" s="2" t="s">
        <v>199</v>
      </c>
      <c r="AR5" s="2" t="s">
        <v>200</v>
      </c>
    </row>
    <row r="6" spans="1:44" s="14" customFormat="1" x14ac:dyDescent="0.25">
      <c r="A6" s="11">
        <v>6</v>
      </c>
      <c r="B6" s="11">
        <v>44229661</v>
      </c>
      <c r="C6" s="11" t="s">
        <v>44</v>
      </c>
      <c r="D6" s="11" t="s">
        <v>45</v>
      </c>
      <c r="E6" s="11" t="s">
        <v>78</v>
      </c>
      <c r="F6" s="11">
        <v>1</v>
      </c>
      <c r="G6" s="11">
        <v>119</v>
      </c>
      <c r="H6" s="11">
        <v>226</v>
      </c>
      <c r="I6" s="12">
        <v>52.654867256637168</v>
      </c>
      <c r="J6" s="12">
        <v>0.48818897637795278</v>
      </c>
      <c r="K6" s="12">
        <v>57.319327731092436</v>
      </c>
      <c r="L6" s="11">
        <v>127</v>
      </c>
      <c r="M6" s="11">
        <v>238</v>
      </c>
      <c r="N6" s="11">
        <v>-0.09</v>
      </c>
      <c r="O6" s="11" t="s">
        <v>47</v>
      </c>
      <c r="P6" s="11">
        <v>1</v>
      </c>
      <c r="Q6" s="11">
        <v>200</v>
      </c>
      <c r="R6" s="11">
        <v>10</v>
      </c>
      <c r="S6" s="11">
        <v>109</v>
      </c>
      <c r="T6" s="13">
        <v>8.4033613445378158E-2</v>
      </c>
      <c r="U6" s="11" t="s">
        <v>98</v>
      </c>
      <c r="V6" s="11" t="s">
        <v>99</v>
      </c>
      <c r="W6" s="11" t="s">
        <v>100</v>
      </c>
      <c r="X6" s="11" t="s">
        <v>47</v>
      </c>
      <c r="Y6" s="11" t="s">
        <v>51</v>
      </c>
      <c r="Z6" s="11" t="s">
        <v>101</v>
      </c>
      <c r="AA6" s="11" t="s">
        <v>257</v>
      </c>
      <c r="AB6" s="11" t="s">
        <v>257</v>
      </c>
      <c r="AC6" s="11" t="s">
        <v>257</v>
      </c>
      <c r="AD6" s="11" t="s">
        <v>257</v>
      </c>
      <c r="AE6" s="11" t="s">
        <v>102</v>
      </c>
      <c r="AF6" s="11">
        <v>7.6599999999999997E-4</v>
      </c>
      <c r="AG6" s="11">
        <v>1.5377517556771636E-3</v>
      </c>
      <c r="AH6" s="11">
        <v>0</v>
      </c>
      <c r="AI6" s="11">
        <v>0</v>
      </c>
      <c r="AJ6" s="11">
        <v>0</v>
      </c>
      <c r="AK6" s="11" t="s">
        <v>103</v>
      </c>
      <c r="AL6" s="11" t="s">
        <v>104</v>
      </c>
      <c r="AM6" s="11" t="s">
        <v>257</v>
      </c>
      <c r="AN6" s="11" t="s">
        <v>257</v>
      </c>
      <c r="AO6" s="11" t="s">
        <v>257</v>
      </c>
      <c r="AP6" s="11" t="s">
        <v>60</v>
      </c>
      <c r="AQ6" s="11" t="s">
        <v>105</v>
      </c>
      <c r="AR6" s="11" t="s">
        <v>106</v>
      </c>
    </row>
    <row r="7" spans="1:44" x14ac:dyDescent="0.25">
      <c r="A7" s="2">
        <v>17</v>
      </c>
      <c r="B7" s="2">
        <v>21300880</v>
      </c>
      <c r="C7" s="2" t="s">
        <v>44</v>
      </c>
      <c r="D7" s="2" t="s">
        <v>78</v>
      </c>
      <c r="E7" s="2" t="s">
        <v>77</v>
      </c>
      <c r="F7" s="2">
        <v>1</v>
      </c>
      <c r="G7" s="2">
        <v>155</v>
      </c>
      <c r="H7" s="2">
        <v>310</v>
      </c>
      <c r="I7" s="3">
        <v>50</v>
      </c>
      <c r="J7" s="3">
        <v>0.41509433962264153</v>
      </c>
      <c r="K7" s="3">
        <v>57.316129032258061</v>
      </c>
      <c r="L7" s="2">
        <v>159</v>
      </c>
      <c r="M7" s="2">
        <v>320</v>
      </c>
      <c r="N7" s="2">
        <v>-0.56000000000000005</v>
      </c>
      <c r="O7" s="2" t="s">
        <v>47</v>
      </c>
      <c r="P7" s="2">
        <v>1</v>
      </c>
      <c r="Q7" s="2">
        <v>200</v>
      </c>
      <c r="R7" s="2">
        <v>13</v>
      </c>
      <c r="S7" s="2">
        <v>142</v>
      </c>
      <c r="T7" s="4">
        <v>8.387096774193549E-2</v>
      </c>
      <c r="U7" s="2" t="s">
        <v>241</v>
      </c>
      <c r="V7" s="2" t="s">
        <v>242</v>
      </c>
      <c r="W7" s="2" t="s">
        <v>243</v>
      </c>
      <c r="X7" s="2" t="s">
        <v>47</v>
      </c>
      <c r="Y7" s="2" t="s">
        <v>51</v>
      </c>
      <c r="Z7" s="2" t="s">
        <v>52</v>
      </c>
      <c r="AA7" s="2" t="s">
        <v>123</v>
      </c>
      <c r="AB7" s="2" t="s">
        <v>244</v>
      </c>
      <c r="AC7" s="2" t="s">
        <v>257</v>
      </c>
      <c r="AD7" s="2" t="s">
        <v>55</v>
      </c>
      <c r="AE7" s="2" t="s">
        <v>245</v>
      </c>
      <c r="AF7" s="2">
        <v>0.5</v>
      </c>
      <c r="AG7" s="2">
        <v>0</v>
      </c>
      <c r="AH7" s="2">
        <v>0</v>
      </c>
      <c r="AI7" s="2">
        <v>0</v>
      </c>
      <c r="AJ7" s="2">
        <v>0</v>
      </c>
      <c r="AK7" s="2" t="s">
        <v>154</v>
      </c>
      <c r="AL7" s="2" t="s">
        <v>246</v>
      </c>
      <c r="AM7" s="2" t="s">
        <v>244</v>
      </c>
      <c r="AN7" s="2" t="s">
        <v>257</v>
      </c>
      <c r="AO7" s="2" t="s">
        <v>247</v>
      </c>
      <c r="AP7" s="2" t="s">
        <v>60</v>
      </c>
      <c r="AQ7" s="2" t="s">
        <v>248</v>
      </c>
      <c r="AR7" s="2" t="s">
        <v>249</v>
      </c>
    </row>
    <row r="8" spans="1:44" s="14" customFormat="1" x14ac:dyDescent="0.25">
      <c r="A8" s="11">
        <v>11</v>
      </c>
      <c r="B8" s="11">
        <v>69648102</v>
      </c>
      <c r="C8" s="11" t="s">
        <v>44</v>
      </c>
      <c r="D8" s="11" t="s">
        <v>45</v>
      </c>
      <c r="E8" s="11" t="s">
        <v>46</v>
      </c>
      <c r="F8" s="11">
        <v>1</v>
      </c>
      <c r="G8" s="11">
        <v>96</v>
      </c>
      <c r="H8" s="11">
        <v>203</v>
      </c>
      <c r="I8" s="12">
        <v>47.290640394088669</v>
      </c>
      <c r="J8" s="12">
        <v>0.35416666666666663</v>
      </c>
      <c r="K8" s="12">
        <v>57.989583333333336</v>
      </c>
      <c r="L8" s="11">
        <v>96</v>
      </c>
      <c r="M8" s="11">
        <v>208</v>
      </c>
      <c r="N8" s="11">
        <v>-0.31</v>
      </c>
      <c r="O8" s="11" t="s">
        <v>47</v>
      </c>
      <c r="P8" s="11">
        <v>1</v>
      </c>
      <c r="Q8" s="11">
        <v>200</v>
      </c>
      <c r="R8" s="11">
        <v>5</v>
      </c>
      <c r="S8" s="11">
        <v>91</v>
      </c>
      <c r="T8" s="13">
        <v>5.2083333333333336E-2</v>
      </c>
      <c r="U8" s="11" t="s">
        <v>156</v>
      </c>
      <c r="V8" s="11" t="s">
        <v>157</v>
      </c>
      <c r="W8" s="11" t="s">
        <v>158</v>
      </c>
      <c r="X8" s="11" t="s">
        <v>47</v>
      </c>
      <c r="Y8" s="11" t="s">
        <v>51</v>
      </c>
      <c r="Z8" s="11" t="s">
        <v>159</v>
      </c>
      <c r="AA8" s="11" t="s">
        <v>257</v>
      </c>
      <c r="AB8" s="11" t="s">
        <v>257</v>
      </c>
      <c r="AC8" s="11" t="s">
        <v>257</v>
      </c>
      <c r="AD8" s="11" t="s">
        <v>257</v>
      </c>
      <c r="AE8" s="11" t="s">
        <v>160</v>
      </c>
      <c r="AF8" s="11">
        <v>1.647E-5</v>
      </c>
      <c r="AG8" s="11">
        <v>0</v>
      </c>
      <c r="AH8" s="11">
        <v>1</v>
      </c>
      <c r="AI8" s="11">
        <v>1.9968050764873624E-4</v>
      </c>
      <c r="AJ8" s="11">
        <v>7.9999997979030013E-4</v>
      </c>
      <c r="AK8" s="11" t="s">
        <v>154</v>
      </c>
      <c r="AL8" s="11" t="s">
        <v>161</v>
      </c>
      <c r="AM8" s="11" t="s">
        <v>257</v>
      </c>
      <c r="AN8" s="11" t="s">
        <v>257</v>
      </c>
      <c r="AO8" s="11" t="s">
        <v>257</v>
      </c>
      <c r="AP8" s="11" t="s">
        <v>60</v>
      </c>
      <c r="AQ8" s="11" t="s">
        <v>162</v>
      </c>
      <c r="AR8" s="11" t="s">
        <v>163</v>
      </c>
    </row>
    <row r="9" spans="1:44" s="9" customFormat="1" x14ac:dyDescent="0.25">
      <c r="A9" s="2">
        <v>4</v>
      </c>
      <c r="B9" s="2">
        <v>54273604</v>
      </c>
      <c r="C9" s="2" t="s">
        <v>44</v>
      </c>
      <c r="D9" s="2" t="s">
        <v>77</v>
      </c>
      <c r="E9" s="2" t="s">
        <v>78</v>
      </c>
      <c r="F9" s="2">
        <v>1</v>
      </c>
      <c r="G9" s="2">
        <v>61</v>
      </c>
      <c r="H9" s="2">
        <v>142</v>
      </c>
      <c r="I9" s="3">
        <v>42.95774647887324</v>
      </c>
      <c r="J9" s="3">
        <v>0.35384615384615387</v>
      </c>
      <c r="K9" s="3">
        <v>59.065573770491802</v>
      </c>
      <c r="L9" s="2">
        <v>65</v>
      </c>
      <c r="M9" s="2">
        <v>152</v>
      </c>
      <c r="N9" s="2">
        <v>0.55000000000000004</v>
      </c>
      <c r="O9" s="2" t="s">
        <v>47</v>
      </c>
      <c r="P9" s="2">
        <v>1</v>
      </c>
      <c r="Q9" s="2">
        <v>200</v>
      </c>
      <c r="R9" s="2">
        <v>2</v>
      </c>
      <c r="S9" s="2">
        <v>59</v>
      </c>
      <c r="T9" s="4">
        <v>3.2786885245901641E-2</v>
      </c>
      <c r="U9" s="2" t="s">
        <v>79</v>
      </c>
      <c r="V9" s="2" t="s">
        <v>80</v>
      </c>
      <c r="W9" s="2" t="s">
        <v>81</v>
      </c>
      <c r="X9" s="2" t="s">
        <v>47</v>
      </c>
      <c r="Y9" s="2" t="s">
        <v>51</v>
      </c>
      <c r="Z9" s="2" t="s">
        <v>82</v>
      </c>
      <c r="AA9" s="2" t="s">
        <v>70</v>
      </c>
      <c r="AB9" s="2" t="s">
        <v>83</v>
      </c>
      <c r="AC9" s="2" t="s">
        <v>84</v>
      </c>
      <c r="AD9" s="2" t="s">
        <v>55</v>
      </c>
      <c r="AE9" s="2" t="s">
        <v>85</v>
      </c>
      <c r="AF9" s="2">
        <v>0.152</v>
      </c>
      <c r="AG9" s="2">
        <v>0.14431801438331604</v>
      </c>
      <c r="AH9" s="2">
        <v>998</v>
      </c>
      <c r="AI9" s="2">
        <v>0.19928115606307983</v>
      </c>
      <c r="AJ9" s="2">
        <v>0.2442999929189682</v>
      </c>
      <c r="AK9" s="2" t="s">
        <v>57</v>
      </c>
      <c r="AL9" s="2" t="s">
        <v>86</v>
      </c>
      <c r="AM9" s="2" t="s">
        <v>83</v>
      </c>
      <c r="AN9" s="2" t="s">
        <v>84</v>
      </c>
      <c r="AO9" s="2" t="s">
        <v>87</v>
      </c>
      <c r="AP9" s="2" t="s">
        <v>60</v>
      </c>
      <c r="AQ9" s="2" t="s">
        <v>88</v>
      </c>
      <c r="AR9" s="2" t="s">
        <v>89</v>
      </c>
    </row>
    <row r="10" spans="1:44" s="18" customFormat="1" x14ac:dyDescent="0.25">
      <c r="A10" s="15">
        <v>2</v>
      </c>
      <c r="B10" s="15" t="s">
        <v>63</v>
      </c>
      <c r="C10" s="15" t="s">
        <v>64</v>
      </c>
      <c r="D10" s="15" t="s">
        <v>65</v>
      </c>
      <c r="E10" s="15" t="s">
        <v>66</v>
      </c>
      <c r="F10" s="15">
        <v>2</v>
      </c>
      <c r="G10" s="15">
        <v>34</v>
      </c>
      <c r="H10" s="15">
        <v>119</v>
      </c>
      <c r="I10" s="16">
        <v>28.571428571428573</v>
      </c>
      <c r="J10" s="16">
        <v>0.38235294117647056</v>
      </c>
      <c r="K10" s="16">
        <v>57.455882352941174</v>
      </c>
      <c r="L10" s="15">
        <v>34</v>
      </c>
      <c r="M10" s="15">
        <v>120</v>
      </c>
      <c r="N10" s="15">
        <v>0.97</v>
      </c>
      <c r="O10" s="15" t="s">
        <v>47</v>
      </c>
      <c r="P10" s="15">
        <v>1</v>
      </c>
      <c r="Q10" s="15">
        <v>200</v>
      </c>
      <c r="R10" s="15">
        <v>1</v>
      </c>
      <c r="S10" s="15">
        <v>23</v>
      </c>
      <c r="T10" s="17">
        <v>4.1666666666666664E-2</v>
      </c>
      <c r="U10" s="15" t="s">
        <v>67</v>
      </c>
      <c r="V10" s="15" t="s">
        <v>68</v>
      </c>
      <c r="W10" s="15" t="s">
        <v>257</v>
      </c>
      <c r="X10" s="15" t="s">
        <v>47</v>
      </c>
      <c r="Y10" s="15" t="s">
        <v>65</v>
      </c>
      <c r="Z10" s="15" t="s">
        <v>69</v>
      </c>
      <c r="AA10" s="15" t="s">
        <v>70</v>
      </c>
      <c r="AB10" s="15" t="s">
        <v>71</v>
      </c>
      <c r="AC10" s="15" t="s">
        <v>72</v>
      </c>
      <c r="AD10" s="15" t="s">
        <v>73</v>
      </c>
      <c r="AE10" s="15" t="s">
        <v>74</v>
      </c>
      <c r="AF10" s="15" t="s">
        <v>257</v>
      </c>
      <c r="AG10" s="15" t="s">
        <v>257</v>
      </c>
      <c r="AH10" s="15" t="s">
        <v>257</v>
      </c>
      <c r="AI10" s="15" t="s">
        <v>257</v>
      </c>
      <c r="AJ10" s="15" t="s">
        <v>257</v>
      </c>
      <c r="AK10" s="15" t="s">
        <v>257</v>
      </c>
      <c r="AL10" s="15" t="s">
        <v>257</v>
      </c>
      <c r="AM10" s="15" t="s">
        <v>257</v>
      </c>
      <c r="AN10" s="15" t="s">
        <v>257</v>
      </c>
      <c r="AO10" s="15">
        <v>12275</v>
      </c>
      <c r="AP10" s="15" t="s">
        <v>75</v>
      </c>
      <c r="AQ10" s="15" t="s">
        <v>76</v>
      </c>
      <c r="AR10" s="15" t="s">
        <v>257</v>
      </c>
    </row>
    <row r="11" spans="1:44" s="9" customFormat="1" x14ac:dyDescent="0.25">
      <c r="A11" s="2">
        <v>20</v>
      </c>
      <c r="B11" s="2">
        <v>58854564</v>
      </c>
      <c r="C11" s="2" t="s">
        <v>44</v>
      </c>
      <c r="D11" s="2" t="s">
        <v>46</v>
      </c>
      <c r="E11" s="2" t="s">
        <v>45</v>
      </c>
      <c r="F11" s="2">
        <v>1</v>
      </c>
      <c r="G11" s="2">
        <v>15</v>
      </c>
      <c r="H11" s="2">
        <v>191</v>
      </c>
      <c r="I11" s="3">
        <v>7.8534031413612562</v>
      </c>
      <c r="J11" s="3">
        <v>0.4</v>
      </c>
      <c r="K11" s="3">
        <v>32.06666666666667</v>
      </c>
      <c r="L11" s="2">
        <v>15</v>
      </c>
      <c r="M11" s="2">
        <v>204</v>
      </c>
      <c r="N11" s="2">
        <v>-5.63</v>
      </c>
      <c r="O11" s="2" t="s">
        <v>47</v>
      </c>
      <c r="P11" s="2">
        <v>1</v>
      </c>
      <c r="Q11" s="2">
        <v>200</v>
      </c>
      <c r="R11" s="2">
        <v>7</v>
      </c>
      <c r="S11" s="2">
        <v>6</v>
      </c>
      <c r="T11" s="4">
        <v>0.53846153846153844</v>
      </c>
      <c r="U11" s="2" t="s">
        <v>250</v>
      </c>
      <c r="V11" s="2" t="s">
        <v>251</v>
      </c>
      <c r="W11" s="2" t="s">
        <v>257</v>
      </c>
      <c r="X11" s="2" t="s">
        <v>47</v>
      </c>
      <c r="Y11" s="2" t="s">
        <v>51</v>
      </c>
      <c r="Z11" s="2" t="s">
        <v>252</v>
      </c>
      <c r="AA11" s="2" t="s">
        <v>257</v>
      </c>
      <c r="AB11" s="2" t="s">
        <v>257</v>
      </c>
      <c r="AC11" s="2" t="s">
        <v>257</v>
      </c>
      <c r="AD11" s="2" t="s">
        <v>257</v>
      </c>
      <c r="AE11" s="2" t="s">
        <v>253</v>
      </c>
      <c r="AF11" s="2">
        <v>7.3090000000000007E-5</v>
      </c>
      <c r="AG11" s="2" t="s">
        <v>233</v>
      </c>
      <c r="AH11" s="2" t="s">
        <v>233</v>
      </c>
      <c r="AI11" s="2" t="s">
        <v>233</v>
      </c>
      <c r="AJ11" s="2" t="s">
        <v>233</v>
      </c>
      <c r="AK11" s="2" t="s">
        <v>133</v>
      </c>
      <c r="AL11" s="2" t="s">
        <v>254</v>
      </c>
      <c r="AM11" s="2" t="s">
        <v>257</v>
      </c>
      <c r="AN11" s="2" t="s">
        <v>257</v>
      </c>
      <c r="AO11" s="2" t="s">
        <v>257</v>
      </c>
      <c r="AP11" s="2" t="s">
        <v>60</v>
      </c>
      <c r="AQ11" s="2" t="s">
        <v>255</v>
      </c>
      <c r="AR11" s="2" t="s">
        <v>256</v>
      </c>
    </row>
    <row r="12" spans="1:44" s="9" customFormat="1" x14ac:dyDescent="0.25">
      <c r="A12" s="6">
        <v>12</v>
      </c>
      <c r="B12" s="6">
        <v>108623632</v>
      </c>
      <c r="C12" s="6" t="s">
        <v>44</v>
      </c>
      <c r="D12" s="6" t="s">
        <v>77</v>
      </c>
      <c r="E12" s="6" t="s">
        <v>45</v>
      </c>
      <c r="F12" s="6">
        <v>1</v>
      </c>
      <c r="G12" s="6">
        <v>14</v>
      </c>
      <c r="H12" s="6">
        <v>188</v>
      </c>
      <c r="I12" s="7">
        <v>7.4468085106382977</v>
      </c>
      <c r="J12" s="7">
        <v>0.42857142857142855</v>
      </c>
      <c r="K12" s="7">
        <v>45</v>
      </c>
      <c r="L12" s="6">
        <v>14</v>
      </c>
      <c r="M12" s="6">
        <v>200</v>
      </c>
      <c r="N12" s="6">
        <v>-1.71</v>
      </c>
      <c r="O12" s="6" t="s">
        <v>47</v>
      </c>
      <c r="P12" s="6">
        <v>1</v>
      </c>
      <c r="Q12" s="6">
        <v>200</v>
      </c>
      <c r="R12" s="6">
        <v>4</v>
      </c>
      <c r="S12" s="6">
        <v>10</v>
      </c>
      <c r="T12" s="8">
        <v>0.2857142857142857</v>
      </c>
      <c r="U12" s="6" t="s">
        <v>164</v>
      </c>
      <c r="V12" s="6" t="s">
        <v>170</v>
      </c>
      <c r="W12" s="6" t="s">
        <v>171</v>
      </c>
      <c r="X12" s="6" t="s">
        <v>47</v>
      </c>
      <c r="Y12" s="6" t="s">
        <v>51</v>
      </c>
      <c r="Z12" s="6" t="s">
        <v>167</v>
      </c>
      <c r="AA12" s="6" t="s">
        <v>257</v>
      </c>
      <c r="AB12" s="6" t="s">
        <v>257</v>
      </c>
      <c r="AC12" s="6" t="s">
        <v>257</v>
      </c>
      <c r="AD12" s="6" t="s">
        <v>257</v>
      </c>
      <c r="AE12" s="6" t="s">
        <v>172</v>
      </c>
      <c r="AF12" s="6" t="s">
        <v>257</v>
      </c>
      <c r="AG12" s="6" t="s">
        <v>257</v>
      </c>
      <c r="AH12" s="6" t="s">
        <v>257</v>
      </c>
      <c r="AI12" s="6" t="s">
        <v>257</v>
      </c>
      <c r="AJ12" s="6" t="s">
        <v>257</v>
      </c>
      <c r="AK12" s="6" t="s">
        <v>257</v>
      </c>
      <c r="AL12" s="6" t="s">
        <v>173</v>
      </c>
      <c r="AM12" s="6" t="s">
        <v>257</v>
      </c>
      <c r="AN12" s="6" t="s">
        <v>257</v>
      </c>
      <c r="AO12" s="6" t="s">
        <v>257</v>
      </c>
      <c r="AP12" s="6" t="s">
        <v>60</v>
      </c>
      <c r="AQ12" s="6" t="s">
        <v>174</v>
      </c>
      <c r="AR12" s="6" t="s">
        <v>175</v>
      </c>
    </row>
    <row r="13" spans="1:44" s="9" customFormat="1" x14ac:dyDescent="0.25">
      <c r="A13" s="6">
        <v>5</v>
      </c>
      <c r="B13" s="6">
        <v>236566</v>
      </c>
      <c r="C13" s="6" t="s">
        <v>44</v>
      </c>
      <c r="D13" s="6" t="s">
        <v>77</v>
      </c>
      <c r="E13" s="6" t="s">
        <v>46</v>
      </c>
      <c r="F13" s="6">
        <v>1</v>
      </c>
      <c r="G13" s="6">
        <v>7</v>
      </c>
      <c r="H13" s="6">
        <v>143</v>
      </c>
      <c r="I13" s="7">
        <v>4.895104895104895</v>
      </c>
      <c r="J13" s="7">
        <v>0.2857142857142857</v>
      </c>
      <c r="K13" s="7">
        <v>43.428571428571431</v>
      </c>
      <c r="L13" s="6">
        <v>7</v>
      </c>
      <c r="M13" s="6">
        <v>149</v>
      </c>
      <c r="N13" s="6">
        <v>-1.45</v>
      </c>
      <c r="O13" s="6" t="s">
        <v>47</v>
      </c>
      <c r="P13" s="6">
        <v>1</v>
      </c>
      <c r="Q13" s="6">
        <v>200</v>
      </c>
      <c r="R13" s="6">
        <v>1</v>
      </c>
      <c r="S13" s="6">
        <v>5</v>
      </c>
      <c r="T13" s="8">
        <v>0.16666666666666666</v>
      </c>
      <c r="U13" s="6" t="s">
        <v>90</v>
      </c>
      <c r="V13" s="6" t="s">
        <v>91</v>
      </c>
      <c r="W13" s="6" t="s">
        <v>92</v>
      </c>
      <c r="X13" s="6" t="s">
        <v>47</v>
      </c>
      <c r="Y13" s="6" t="s">
        <v>51</v>
      </c>
      <c r="Z13" s="6" t="s">
        <v>93</v>
      </c>
      <c r="AA13" s="6" t="s">
        <v>94</v>
      </c>
      <c r="AB13" s="6" t="s">
        <v>95</v>
      </c>
      <c r="AC13" s="6" t="s">
        <v>257</v>
      </c>
      <c r="AD13" s="6" t="s">
        <v>55</v>
      </c>
      <c r="AE13" s="6" t="s">
        <v>257</v>
      </c>
      <c r="AF13" s="6" t="s">
        <v>257</v>
      </c>
      <c r="AG13" s="6" t="s">
        <v>257</v>
      </c>
      <c r="AH13" s="6" t="s">
        <v>257</v>
      </c>
      <c r="AI13" s="6" t="s">
        <v>257</v>
      </c>
      <c r="AJ13" s="6" t="s">
        <v>257</v>
      </c>
      <c r="AK13" s="6" t="s">
        <v>257</v>
      </c>
      <c r="AL13" s="6" t="s">
        <v>257</v>
      </c>
      <c r="AM13" s="6" t="s">
        <v>95</v>
      </c>
      <c r="AN13" s="6" t="s">
        <v>257</v>
      </c>
      <c r="AO13" s="6" t="s">
        <v>96</v>
      </c>
      <c r="AP13" s="6" t="s">
        <v>60</v>
      </c>
      <c r="AQ13" s="6" t="s">
        <v>97</v>
      </c>
      <c r="AR13" s="6" t="s">
        <v>257</v>
      </c>
    </row>
    <row r="14" spans="1:44" s="14" customFormat="1" x14ac:dyDescent="0.25">
      <c r="A14" s="11">
        <v>6</v>
      </c>
      <c r="B14" s="11">
        <v>161098346</v>
      </c>
      <c r="C14" s="11" t="s">
        <v>44</v>
      </c>
      <c r="D14" s="11" t="s">
        <v>78</v>
      </c>
      <c r="E14" s="11" t="s">
        <v>77</v>
      </c>
      <c r="F14" s="11">
        <v>1</v>
      </c>
      <c r="G14" s="11">
        <v>6</v>
      </c>
      <c r="H14" s="11">
        <v>125</v>
      </c>
      <c r="I14" s="12">
        <v>4.8</v>
      </c>
      <c r="J14" s="12">
        <v>0.33333333333333331</v>
      </c>
      <c r="K14" s="12">
        <v>40</v>
      </c>
      <c r="L14" s="11">
        <v>6</v>
      </c>
      <c r="M14" s="11">
        <v>129</v>
      </c>
      <c r="N14" s="11">
        <v>-2.21</v>
      </c>
      <c r="O14" s="11" t="s">
        <v>47</v>
      </c>
      <c r="P14" s="11">
        <v>1</v>
      </c>
      <c r="Q14" s="11">
        <v>200</v>
      </c>
      <c r="R14" s="11">
        <v>4</v>
      </c>
      <c r="S14" s="11">
        <v>2</v>
      </c>
      <c r="T14" s="13">
        <v>0.66666666666666663</v>
      </c>
      <c r="U14" s="11" t="s">
        <v>107</v>
      </c>
      <c r="V14" s="11" t="s">
        <v>108</v>
      </c>
      <c r="W14" s="11" t="s">
        <v>109</v>
      </c>
      <c r="X14" s="11" t="s">
        <v>47</v>
      </c>
      <c r="Y14" s="11" t="s">
        <v>51</v>
      </c>
      <c r="Z14" s="11" t="s">
        <v>110</v>
      </c>
      <c r="AA14" s="11" t="s">
        <v>257</v>
      </c>
      <c r="AB14" s="11" t="s">
        <v>257</v>
      </c>
      <c r="AC14" s="11" t="s">
        <v>257</v>
      </c>
      <c r="AD14" s="11" t="s">
        <v>257</v>
      </c>
      <c r="AE14" s="11" t="s">
        <v>257</v>
      </c>
      <c r="AF14" s="11" t="s">
        <v>257</v>
      </c>
      <c r="AG14" s="11" t="s">
        <v>257</v>
      </c>
      <c r="AH14" s="11" t="s">
        <v>257</v>
      </c>
      <c r="AI14" s="11" t="s">
        <v>257</v>
      </c>
      <c r="AJ14" s="11" t="s">
        <v>257</v>
      </c>
      <c r="AK14" s="11" t="s">
        <v>257</v>
      </c>
      <c r="AL14" s="11" t="s">
        <v>111</v>
      </c>
      <c r="AM14" s="11" t="s">
        <v>257</v>
      </c>
      <c r="AN14" s="11" t="s">
        <v>257</v>
      </c>
      <c r="AO14" s="11" t="s">
        <v>257</v>
      </c>
      <c r="AP14" s="11" t="s">
        <v>60</v>
      </c>
      <c r="AQ14" s="11" t="s">
        <v>257</v>
      </c>
      <c r="AR14" s="11" t="s">
        <v>112</v>
      </c>
    </row>
    <row r="15" spans="1:44" s="5" customFormat="1" x14ac:dyDescent="0.25">
      <c r="A15" s="6">
        <v>12</v>
      </c>
      <c r="B15" s="6">
        <v>108623745</v>
      </c>
      <c r="C15" s="6" t="s">
        <v>44</v>
      </c>
      <c r="D15" s="6" t="s">
        <v>78</v>
      </c>
      <c r="E15" s="6" t="s">
        <v>45</v>
      </c>
      <c r="F15" s="6">
        <v>1</v>
      </c>
      <c r="G15" s="6">
        <v>9</v>
      </c>
      <c r="H15" s="6">
        <v>188</v>
      </c>
      <c r="I15" s="7">
        <v>4.7872340425531918</v>
      </c>
      <c r="J15" s="7">
        <v>0.22222222222222221</v>
      </c>
      <c r="K15" s="7">
        <v>37.777777777777779</v>
      </c>
      <c r="L15" s="6">
        <v>9</v>
      </c>
      <c r="M15" s="6">
        <v>201</v>
      </c>
      <c r="N15" s="6">
        <v>-3.5</v>
      </c>
      <c r="O15" s="6" t="s">
        <v>47</v>
      </c>
      <c r="P15" s="6">
        <v>1</v>
      </c>
      <c r="Q15" s="6">
        <v>200</v>
      </c>
      <c r="R15" s="6">
        <v>4</v>
      </c>
      <c r="S15" s="6">
        <v>5</v>
      </c>
      <c r="T15" s="8">
        <v>0.44444444444444442</v>
      </c>
      <c r="U15" s="6" t="s">
        <v>164</v>
      </c>
      <c r="V15" s="6" t="s">
        <v>182</v>
      </c>
      <c r="W15" s="6" t="s">
        <v>183</v>
      </c>
      <c r="X15" s="6" t="s">
        <v>47</v>
      </c>
      <c r="Y15" s="6" t="s">
        <v>51</v>
      </c>
      <c r="Z15" s="6" t="s">
        <v>167</v>
      </c>
      <c r="AA15" s="6" t="s">
        <v>257</v>
      </c>
      <c r="AB15" s="6" t="s">
        <v>257</v>
      </c>
      <c r="AC15" s="6" t="s">
        <v>257</v>
      </c>
      <c r="AD15" s="6" t="s">
        <v>257</v>
      </c>
      <c r="AE15" s="6" t="s">
        <v>184</v>
      </c>
      <c r="AF15" s="6" t="s">
        <v>257</v>
      </c>
      <c r="AG15" s="6" t="s">
        <v>257</v>
      </c>
      <c r="AH15" s="6" t="s">
        <v>257</v>
      </c>
      <c r="AI15" s="6" t="s">
        <v>257</v>
      </c>
      <c r="AJ15" s="6" t="s">
        <v>257</v>
      </c>
      <c r="AK15" s="6" t="s">
        <v>257</v>
      </c>
      <c r="AL15" s="6" t="s">
        <v>173</v>
      </c>
      <c r="AM15" s="6" t="s">
        <v>257</v>
      </c>
      <c r="AN15" s="6" t="s">
        <v>257</v>
      </c>
      <c r="AO15" s="6" t="s">
        <v>257</v>
      </c>
      <c r="AP15" s="6" t="s">
        <v>60</v>
      </c>
      <c r="AQ15" s="6" t="s">
        <v>185</v>
      </c>
      <c r="AR15" s="6" t="s">
        <v>186</v>
      </c>
    </row>
    <row r="16" spans="1:44" s="5" customFormat="1" x14ac:dyDescent="0.25">
      <c r="A16" s="6">
        <v>12</v>
      </c>
      <c r="B16" s="6">
        <v>108623695</v>
      </c>
      <c r="C16" s="6" t="s">
        <v>44</v>
      </c>
      <c r="D16" s="6" t="s">
        <v>78</v>
      </c>
      <c r="E16" s="6" t="s">
        <v>45</v>
      </c>
      <c r="F16" s="6">
        <v>1</v>
      </c>
      <c r="G16" s="6">
        <v>6</v>
      </c>
      <c r="H16" s="6">
        <v>168</v>
      </c>
      <c r="I16" s="7">
        <v>3.5714285714285716</v>
      </c>
      <c r="J16" s="7">
        <v>0.16666666666666663</v>
      </c>
      <c r="K16" s="7">
        <v>49.666666666666664</v>
      </c>
      <c r="L16" s="6">
        <v>6</v>
      </c>
      <c r="M16" s="6">
        <v>171</v>
      </c>
      <c r="N16" s="6">
        <v>-1.06</v>
      </c>
      <c r="O16" s="6" t="s">
        <v>47</v>
      </c>
      <c r="P16" s="6">
        <v>1</v>
      </c>
      <c r="Q16" s="6">
        <v>200</v>
      </c>
      <c r="R16" s="6">
        <v>0</v>
      </c>
      <c r="S16" s="6">
        <v>6</v>
      </c>
      <c r="T16" s="8">
        <v>0</v>
      </c>
      <c r="U16" s="6" t="s">
        <v>164</v>
      </c>
      <c r="V16" s="6" t="s">
        <v>176</v>
      </c>
      <c r="W16" s="6" t="s">
        <v>177</v>
      </c>
      <c r="X16" s="6" t="s">
        <v>47</v>
      </c>
      <c r="Y16" s="6" t="s">
        <v>51</v>
      </c>
      <c r="Z16" s="6" t="s">
        <v>167</v>
      </c>
      <c r="AA16" s="6" t="s">
        <v>257</v>
      </c>
      <c r="AB16" s="6" t="s">
        <v>257</v>
      </c>
      <c r="AC16" s="6" t="s">
        <v>257</v>
      </c>
      <c r="AD16" s="6" t="s">
        <v>257</v>
      </c>
      <c r="AE16" s="6" t="s">
        <v>178</v>
      </c>
      <c r="AF16" s="6" t="s">
        <v>257</v>
      </c>
      <c r="AG16" s="6" t="s">
        <v>257</v>
      </c>
      <c r="AH16" s="6" t="s">
        <v>257</v>
      </c>
      <c r="AI16" s="6" t="s">
        <v>257</v>
      </c>
      <c r="AJ16" s="6" t="s">
        <v>257</v>
      </c>
      <c r="AK16" s="6" t="s">
        <v>257</v>
      </c>
      <c r="AL16" s="6" t="s">
        <v>179</v>
      </c>
      <c r="AM16" s="6" t="s">
        <v>257</v>
      </c>
      <c r="AN16" s="6" t="s">
        <v>257</v>
      </c>
      <c r="AO16" s="6" t="s">
        <v>257</v>
      </c>
      <c r="AP16" s="6" t="s">
        <v>60</v>
      </c>
      <c r="AQ16" s="6" t="s">
        <v>180</v>
      </c>
      <c r="AR16" s="6" t="s">
        <v>181</v>
      </c>
    </row>
    <row r="17" spans="1:44" s="5" customFormat="1" x14ac:dyDescent="0.25">
      <c r="A17" s="6">
        <v>12</v>
      </c>
      <c r="B17" s="6">
        <v>108623598</v>
      </c>
      <c r="C17" s="6" t="s">
        <v>44</v>
      </c>
      <c r="D17" s="6" t="s">
        <v>77</v>
      </c>
      <c r="E17" s="6" t="s">
        <v>45</v>
      </c>
      <c r="F17" s="6">
        <v>1</v>
      </c>
      <c r="G17" s="6">
        <v>5</v>
      </c>
      <c r="H17" s="6">
        <v>175</v>
      </c>
      <c r="I17" s="7">
        <v>2.8571428571428572</v>
      </c>
      <c r="J17" s="7">
        <v>0.4</v>
      </c>
      <c r="K17" s="7">
        <v>36.4</v>
      </c>
      <c r="L17" s="6">
        <v>5</v>
      </c>
      <c r="M17" s="6">
        <v>191</v>
      </c>
      <c r="N17" s="6">
        <v>-2.63</v>
      </c>
      <c r="O17" s="6" t="s">
        <v>47</v>
      </c>
      <c r="P17" s="6">
        <v>1</v>
      </c>
      <c r="Q17" s="6">
        <v>200</v>
      </c>
      <c r="R17" s="6">
        <v>2</v>
      </c>
      <c r="S17" s="6">
        <v>3</v>
      </c>
      <c r="T17" s="8">
        <v>0.4</v>
      </c>
      <c r="U17" s="6" t="s">
        <v>164</v>
      </c>
      <c r="V17" s="6" t="s">
        <v>165</v>
      </c>
      <c r="W17" s="6" t="s">
        <v>166</v>
      </c>
      <c r="X17" s="6" t="s">
        <v>47</v>
      </c>
      <c r="Y17" s="6" t="s">
        <v>51</v>
      </c>
      <c r="Z17" s="6" t="s">
        <v>167</v>
      </c>
      <c r="AA17" s="6" t="s">
        <v>257</v>
      </c>
      <c r="AB17" s="6" t="s">
        <v>257</v>
      </c>
      <c r="AC17" s="6" t="s">
        <v>257</v>
      </c>
      <c r="AD17" s="6" t="s">
        <v>257</v>
      </c>
      <c r="AE17" s="6" t="s">
        <v>168</v>
      </c>
      <c r="AF17" s="6" t="s">
        <v>257</v>
      </c>
      <c r="AG17" s="6" t="s">
        <v>257</v>
      </c>
      <c r="AH17" s="6" t="s">
        <v>257</v>
      </c>
      <c r="AI17" s="6" t="s">
        <v>257</v>
      </c>
      <c r="AJ17" s="6" t="s">
        <v>257</v>
      </c>
      <c r="AK17" s="6" t="s">
        <v>257</v>
      </c>
      <c r="AL17" s="6" t="s">
        <v>257</v>
      </c>
      <c r="AM17" s="6" t="s">
        <v>257</v>
      </c>
      <c r="AN17" s="6" t="s">
        <v>257</v>
      </c>
      <c r="AO17" s="6" t="s">
        <v>257</v>
      </c>
      <c r="AP17" s="6" t="s">
        <v>60</v>
      </c>
      <c r="AQ17" s="6" t="s">
        <v>169</v>
      </c>
      <c r="AR17" s="6" t="s">
        <v>257</v>
      </c>
    </row>
    <row r="18" spans="1:44" s="10" customFormat="1" x14ac:dyDescent="0.25">
      <c r="A18" s="6">
        <v>13</v>
      </c>
      <c r="B18" s="6" t="s">
        <v>208</v>
      </c>
      <c r="C18" s="6" t="s">
        <v>114</v>
      </c>
      <c r="D18" s="6" t="s">
        <v>209</v>
      </c>
      <c r="E18" s="6" t="s">
        <v>65</v>
      </c>
      <c r="F18" s="6">
        <v>3</v>
      </c>
      <c r="G18" s="6">
        <v>3</v>
      </c>
      <c r="H18" s="6">
        <v>113</v>
      </c>
      <c r="I18" s="7">
        <v>2.6548672566371683</v>
      </c>
      <c r="J18" s="7">
        <v>0.33333333333333337</v>
      </c>
      <c r="K18" s="7">
        <v>28.666666666666668</v>
      </c>
      <c r="L18" s="6">
        <v>3</v>
      </c>
      <c r="M18" s="6">
        <v>117</v>
      </c>
      <c r="N18" s="6">
        <v>-4.5599999999999996</v>
      </c>
      <c r="O18" s="6" t="s">
        <v>47</v>
      </c>
      <c r="P18" s="6">
        <v>1</v>
      </c>
      <c r="Q18" s="6">
        <v>200</v>
      </c>
      <c r="R18" s="6">
        <v>2</v>
      </c>
      <c r="S18" s="6">
        <v>1</v>
      </c>
      <c r="T18" s="8">
        <v>0.66666666666666663</v>
      </c>
      <c r="U18" s="6" t="s">
        <v>210</v>
      </c>
      <c r="V18" s="6" t="s">
        <v>211</v>
      </c>
      <c r="W18" s="6" t="s">
        <v>212</v>
      </c>
      <c r="X18" s="6" t="s">
        <v>47</v>
      </c>
      <c r="Y18" s="6" t="s">
        <v>51</v>
      </c>
      <c r="Z18" s="6" t="s">
        <v>213</v>
      </c>
      <c r="AA18" s="6" t="s">
        <v>257</v>
      </c>
      <c r="AB18" s="6" t="s">
        <v>257</v>
      </c>
      <c r="AC18" s="6" t="s">
        <v>257</v>
      </c>
      <c r="AD18" s="6" t="s">
        <v>257</v>
      </c>
      <c r="AE18" s="6" t="s">
        <v>153</v>
      </c>
      <c r="AF18" s="6">
        <v>1.281E-3</v>
      </c>
      <c r="AG18" s="6">
        <v>2.091306634247303E-2</v>
      </c>
      <c r="AH18" s="6">
        <v>0</v>
      </c>
      <c r="AI18" s="6">
        <v>0</v>
      </c>
      <c r="AJ18" s="6">
        <v>0</v>
      </c>
      <c r="AK18" s="6" t="s">
        <v>154</v>
      </c>
      <c r="AL18" s="6" t="s">
        <v>257</v>
      </c>
      <c r="AM18" s="6" t="s">
        <v>257</v>
      </c>
      <c r="AN18" s="6" t="s">
        <v>257</v>
      </c>
      <c r="AO18" s="6" t="s">
        <v>257</v>
      </c>
      <c r="AP18" s="6" t="s">
        <v>75</v>
      </c>
      <c r="AQ18" s="6" t="s">
        <v>214</v>
      </c>
      <c r="AR18" s="6" t="s">
        <v>257</v>
      </c>
    </row>
    <row r="19" spans="1:44" s="10" customFormat="1" x14ac:dyDescent="0.25">
      <c r="A19" s="6">
        <v>14</v>
      </c>
      <c r="B19" s="6" t="s">
        <v>215</v>
      </c>
      <c r="C19" s="6" t="s">
        <v>114</v>
      </c>
      <c r="D19" s="6" t="s">
        <v>216</v>
      </c>
      <c r="E19" s="6" t="s">
        <v>65</v>
      </c>
      <c r="F19" s="6">
        <v>3</v>
      </c>
      <c r="G19" s="6">
        <v>4</v>
      </c>
      <c r="H19" s="6">
        <v>152</v>
      </c>
      <c r="I19" s="7">
        <v>2.6315789473684212</v>
      </c>
      <c r="J19" s="7">
        <v>0.5</v>
      </c>
      <c r="K19" s="7">
        <v>36.5</v>
      </c>
      <c r="L19" s="6">
        <v>4</v>
      </c>
      <c r="M19" s="6">
        <v>160</v>
      </c>
      <c r="N19" s="6">
        <v>-3.42</v>
      </c>
      <c r="O19" s="6" t="s">
        <v>47</v>
      </c>
      <c r="P19" s="6">
        <v>1</v>
      </c>
      <c r="Q19" s="6">
        <v>200</v>
      </c>
      <c r="R19" s="6">
        <v>0</v>
      </c>
      <c r="S19" s="6">
        <v>0</v>
      </c>
      <c r="T19" s="8" t="e">
        <f>NA()</f>
        <v>#N/A</v>
      </c>
      <c r="U19" s="6" t="s">
        <v>217</v>
      </c>
      <c r="V19" s="6" t="s">
        <v>218</v>
      </c>
      <c r="W19" s="6" t="s">
        <v>219</v>
      </c>
      <c r="X19" s="6" t="s">
        <v>47</v>
      </c>
      <c r="Y19" s="6" t="s">
        <v>51</v>
      </c>
      <c r="Z19" s="6" t="s">
        <v>167</v>
      </c>
      <c r="AA19" s="6" t="s">
        <v>257</v>
      </c>
      <c r="AB19" s="6" t="s">
        <v>257</v>
      </c>
      <c r="AC19" s="6" t="s">
        <v>257</v>
      </c>
      <c r="AD19" s="6" t="s">
        <v>257</v>
      </c>
      <c r="AE19" s="6" t="s">
        <v>257</v>
      </c>
      <c r="AF19" s="6" t="s">
        <v>257</v>
      </c>
      <c r="AG19" s="6" t="s">
        <v>257</v>
      </c>
      <c r="AH19" s="6" t="s">
        <v>257</v>
      </c>
      <c r="AI19" s="6" t="s">
        <v>257</v>
      </c>
      <c r="AJ19" s="6" t="s">
        <v>257</v>
      </c>
      <c r="AK19" s="6" t="s">
        <v>257</v>
      </c>
      <c r="AL19" s="6" t="s">
        <v>220</v>
      </c>
      <c r="AM19" s="6" t="s">
        <v>257</v>
      </c>
      <c r="AN19" s="6" t="s">
        <v>257</v>
      </c>
      <c r="AO19" s="6" t="s">
        <v>257</v>
      </c>
      <c r="AP19" s="6" t="s">
        <v>75</v>
      </c>
      <c r="AQ19" s="6" t="s">
        <v>257</v>
      </c>
      <c r="AR19" s="6" t="s">
        <v>221</v>
      </c>
    </row>
    <row r="20" spans="1:44" x14ac:dyDescent="0.25">
      <c r="A20" s="6">
        <v>12</v>
      </c>
      <c r="B20" s="6" t="s">
        <v>187</v>
      </c>
      <c r="C20" s="6" t="s">
        <v>114</v>
      </c>
      <c r="D20" s="6" t="s">
        <v>188</v>
      </c>
      <c r="E20" s="6" t="s">
        <v>65</v>
      </c>
      <c r="F20" s="6">
        <v>120</v>
      </c>
      <c r="G20" s="6">
        <v>10</v>
      </c>
      <c r="H20" s="6">
        <v>393</v>
      </c>
      <c r="I20" s="7">
        <v>2.5445292620865141</v>
      </c>
      <c r="J20" s="7">
        <v>0.4</v>
      </c>
      <c r="K20" s="7">
        <v>29.213197969543149</v>
      </c>
      <c r="L20" s="6">
        <v>10</v>
      </c>
      <c r="M20" s="6">
        <v>492</v>
      </c>
      <c r="N20" s="6" t="s">
        <v>257</v>
      </c>
      <c r="O20" s="6" t="s">
        <v>47</v>
      </c>
      <c r="P20" s="6">
        <v>1</v>
      </c>
      <c r="Q20" s="6">
        <v>200</v>
      </c>
      <c r="R20" s="6">
        <v>2</v>
      </c>
      <c r="S20" s="6">
        <v>5</v>
      </c>
      <c r="T20" s="8">
        <v>0.2857142857142857</v>
      </c>
      <c r="U20" s="6" t="s">
        <v>164</v>
      </c>
      <c r="V20" s="6" t="s">
        <v>189</v>
      </c>
      <c r="W20" s="6" t="s">
        <v>190</v>
      </c>
      <c r="X20" s="6" t="s">
        <v>47</v>
      </c>
      <c r="Y20" s="6" t="s">
        <v>51</v>
      </c>
      <c r="Z20" s="6" t="s">
        <v>167</v>
      </c>
      <c r="AA20" s="6" t="s">
        <v>257</v>
      </c>
      <c r="AB20" s="6" t="s">
        <v>257</v>
      </c>
      <c r="AC20" s="6" t="s">
        <v>257</v>
      </c>
      <c r="AD20" s="6" t="s">
        <v>257</v>
      </c>
      <c r="AE20" s="6" t="s">
        <v>257</v>
      </c>
      <c r="AF20" s="6" t="s">
        <v>257</v>
      </c>
      <c r="AG20" s="6" t="s">
        <v>257</v>
      </c>
      <c r="AH20" s="6" t="s">
        <v>257</v>
      </c>
      <c r="AI20" s="6" t="s">
        <v>257</v>
      </c>
      <c r="AJ20" s="6" t="s">
        <v>257</v>
      </c>
      <c r="AK20" s="6" t="s">
        <v>257</v>
      </c>
      <c r="AL20" s="6" t="s">
        <v>257</v>
      </c>
      <c r="AM20" s="6" t="s">
        <v>257</v>
      </c>
      <c r="AN20" s="6" t="s">
        <v>257</v>
      </c>
      <c r="AO20" s="6" t="s">
        <v>257</v>
      </c>
      <c r="AP20" s="6" t="s">
        <v>75</v>
      </c>
      <c r="AQ20" s="6" t="s">
        <v>257</v>
      </c>
      <c r="AR20" s="6" t="s">
        <v>257</v>
      </c>
    </row>
    <row r="21" spans="1:44" s="9" customFormat="1" x14ac:dyDescent="0.25">
      <c r="A21" s="6">
        <v>15</v>
      </c>
      <c r="B21" s="6">
        <v>99712536</v>
      </c>
      <c r="C21" s="6" t="s">
        <v>44</v>
      </c>
      <c r="D21" s="6" t="s">
        <v>46</v>
      </c>
      <c r="E21" s="6" t="s">
        <v>78</v>
      </c>
      <c r="F21" s="6">
        <v>1</v>
      </c>
      <c r="G21" s="6">
        <v>3</v>
      </c>
      <c r="H21" s="6">
        <v>138</v>
      </c>
      <c r="I21" s="7">
        <v>2.1739130434782608</v>
      </c>
      <c r="J21" s="7">
        <v>0.33333333333333331</v>
      </c>
      <c r="K21" s="7">
        <v>41</v>
      </c>
      <c r="L21" s="6">
        <v>3</v>
      </c>
      <c r="M21" s="6">
        <v>147</v>
      </c>
      <c r="N21" s="6">
        <v>-3.47</v>
      </c>
      <c r="O21" s="6" t="s">
        <v>47</v>
      </c>
      <c r="P21" s="6">
        <v>1</v>
      </c>
      <c r="Q21" s="6">
        <v>200</v>
      </c>
      <c r="R21" s="6">
        <v>1</v>
      </c>
      <c r="S21" s="6">
        <v>2</v>
      </c>
      <c r="T21" s="8">
        <v>0.33333333333333331</v>
      </c>
      <c r="U21" s="6" t="s">
        <v>228</v>
      </c>
      <c r="V21" s="6" t="s">
        <v>229</v>
      </c>
      <c r="W21" s="6" t="s">
        <v>230</v>
      </c>
      <c r="X21" s="6" t="s">
        <v>47</v>
      </c>
      <c r="Y21" s="6" t="s">
        <v>51</v>
      </c>
      <c r="Z21" s="6" t="s">
        <v>231</v>
      </c>
      <c r="AA21" s="6" t="s">
        <v>257</v>
      </c>
      <c r="AB21" s="6" t="s">
        <v>257</v>
      </c>
      <c r="AC21" s="6" t="s">
        <v>257</v>
      </c>
      <c r="AD21" s="6" t="s">
        <v>257</v>
      </c>
      <c r="AE21" s="6" t="s">
        <v>232</v>
      </c>
      <c r="AF21" s="6">
        <v>7.5989999999999996E-5</v>
      </c>
      <c r="AG21" s="6" t="s">
        <v>233</v>
      </c>
      <c r="AH21" s="6" t="s">
        <v>233</v>
      </c>
      <c r="AI21" s="6" t="s">
        <v>233</v>
      </c>
      <c r="AJ21" s="6" t="s">
        <v>233</v>
      </c>
      <c r="AK21" s="6" t="s">
        <v>154</v>
      </c>
      <c r="AL21" s="6" t="s">
        <v>234</v>
      </c>
      <c r="AM21" s="6" t="s">
        <v>257</v>
      </c>
      <c r="AN21" s="6" t="s">
        <v>257</v>
      </c>
      <c r="AO21" s="6" t="s">
        <v>257</v>
      </c>
      <c r="AP21" s="6" t="s">
        <v>60</v>
      </c>
      <c r="AQ21" s="6" t="s">
        <v>235</v>
      </c>
      <c r="AR21" s="6" t="s">
        <v>236</v>
      </c>
    </row>
    <row r="22" spans="1:44" s="9" customFormat="1" x14ac:dyDescent="0.25">
      <c r="A22" s="6">
        <v>16</v>
      </c>
      <c r="B22" s="6">
        <v>3728259</v>
      </c>
      <c r="C22" s="6" t="s">
        <v>44</v>
      </c>
      <c r="D22" s="6" t="s">
        <v>77</v>
      </c>
      <c r="E22" s="6" t="s">
        <v>46</v>
      </c>
      <c r="F22" s="6">
        <v>1</v>
      </c>
      <c r="G22" s="6">
        <v>3</v>
      </c>
      <c r="H22" s="6">
        <v>140</v>
      </c>
      <c r="I22" s="7">
        <v>2.1428571428571428</v>
      </c>
      <c r="J22" s="7">
        <v>0.33333333333333331</v>
      </c>
      <c r="K22" s="7">
        <v>41.333333333333336</v>
      </c>
      <c r="L22" s="6">
        <v>3</v>
      </c>
      <c r="M22" s="6">
        <v>146</v>
      </c>
      <c r="N22" s="6">
        <v>-1.65</v>
      </c>
      <c r="O22" s="6" t="s">
        <v>47</v>
      </c>
      <c r="P22" s="6">
        <v>1</v>
      </c>
      <c r="Q22" s="6">
        <v>200</v>
      </c>
      <c r="R22" s="6">
        <v>1</v>
      </c>
      <c r="S22" s="6">
        <v>2</v>
      </c>
      <c r="T22" s="8">
        <v>0.33333333333333331</v>
      </c>
      <c r="U22" s="6" t="s">
        <v>237</v>
      </c>
      <c r="V22" s="6" t="s">
        <v>238</v>
      </c>
      <c r="W22" s="6" t="s">
        <v>239</v>
      </c>
      <c r="X22" s="6" t="s">
        <v>47</v>
      </c>
      <c r="Y22" s="6" t="s">
        <v>51</v>
      </c>
      <c r="Z22" s="6" t="s">
        <v>240</v>
      </c>
      <c r="AA22" s="6" t="s">
        <v>257</v>
      </c>
      <c r="AB22" s="6" t="s">
        <v>257</v>
      </c>
      <c r="AC22" s="6" t="s">
        <v>257</v>
      </c>
      <c r="AD22" s="6" t="s">
        <v>257</v>
      </c>
      <c r="AE22" s="6" t="s">
        <v>257</v>
      </c>
      <c r="AF22" s="6" t="s">
        <v>257</v>
      </c>
      <c r="AG22" s="6" t="s">
        <v>257</v>
      </c>
      <c r="AH22" s="6" t="s">
        <v>257</v>
      </c>
      <c r="AI22" s="6" t="s">
        <v>257</v>
      </c>
      <c r="AJ22" s="6" t="s">
        <v>257</v>
      </c>
      <c r="AK22" s="6" t="s">
        <v>257</v>
      </c>
      <c r="AL22" s="6" t="s">
        <v>257</v>
      </c>
      <c r="AM22" s="6" t="s">
        <v>257</v>
      </c>
      <c r="AN22" s="6" t="s">
        <v>257</v>
      </c>
      <c r="AO22" s="6" t="s">
        <v>257</v>
      </c>
      <c r="AP22" s="6" t="s">
        <v>60</v>
      </c>
      <c r="AQ22" s="6" t="s">
        <v>257</v>
      </c>
      <c r="AR22" s="6" t="s">
        <v>257</v>
      </c>
    </row>
    <row r="23" spans="1:44" s="9" customFormat="1" x14ac:dyDescent="0.25">
      <c r="A23" s="6">
        <v>8</v>
      </c>
      <c r="B23" s="6" t="s">
        <v>149</v>
      </c>
      <c r="C23" s="6" t="s">
        <v>114</v>
      </c>
      <c r="D23" s="6" t="s">
        <v>150</v>
      </c>
      <c r="E23" s="6" t="s">
        <v>65</v>
      </c>
      <c r="F23" s="6">
        <v>3</v>
      </c>
      <c r="G23" s="6">
        <v>4</v>
      </c>
      <c r="H23" s="6">
        <v>206</v>
      </c>
      <c r="I23" s="7">
        <v>1.941747572815534</v>
      </c>
      <c r="J23" s="7">
        <v>0.5</v>
      </c>
      <c r="K23" s="7">
        <v>42</v>
      </c>
      <c r="L23" s="6">
        <v>4</v>
      </c>
      <c r="M23" s="6">
        <v>218</v>
      </c>
      <c r="N23" s="6">
        <v>-4</v>
      </c>
      <c r="O23" s="6" t="s">
        <v>47</v>
      </c>
      <c r="P23" s="6">
        <v>1</v>
      </c>
      <c r="Q23" s="6">
        <v>200</v>
      </c>
      <c r="R23" s="6">
        <v>3</v>
      </c>
      <c r="S23" s="6">
        <v>1</v>
      </c>
      <c r="T23" s="8">
        <v>0.75</v>
      </c>
      <c r="U23" s="6" t="s">
        <v>145</v>
      </c>
      <c r="V23" s="6" t="s">
        <v>151</v>
      </c>
      <c r="W23" s="6" t="s">
        <v>152</v>
      </c>
      <c r="X23" s="6" t="s">
        <v>47</v>
      </c>
      <c r="Y23" s="6" t="s">
        <v>51</v>
      </c>
      <c r="Z23" s="6" t="s">
        <v>148</v>
      </c>
      <c r="AA23" s="6" t="s">
        <v>257</v>
      </c>
      <c r="AB23" s="6" t="s">
        <v>257</v>
      </c>
      <c r="AC23" s="6" t="s">
        <v>257</v>
      </c>
      <c r="AD23" s="6" t="s">
        <v>257</v>
      </c>
      <c r="AE23" s="6" t="s">
        <v>153</v>
      </c>
      <c r="AF23" s="6">
        <v>1.647E-5</v>
      </c>
      <c r="AG23" s="6">
        <v>0</v>
      </c>
      <c r="AH23" s="6">
        <v>0</v>
      </c>
      <c r="AI23" s="6">
        <v>0</v>
      </c>
      <c r="AJ23" s="6">
        <v>0</v>
      </c>
      <c r="AK23" s="6" t="s">
        <v>154</v>
      </c>
      <c r="AL23" s="6" t="s">
        <v>257</v>
      </c>
      <c r="AM23" s="6" t="s">
        <v>257</v>
      </c>
      <c r="AN23" s="6" t="s">
        <v>257</v>
      </c>
      <c r="AO23" s="6" t="s">
        <v>257</v>
      </c>
      <c r="AP23" s="6" t="s">
        <v>75</v>
      </c>
      <c r="AQ23" s="6" t="s">
        <v>155</v>
      </c>
      <c r="AR23" s="6" t="s">
        <v>257</v>
      </c>
    </row>
    <row r="24" spans="1:44" s="10" customFormat="1" x14ac:dyDescent="0.25">
      <c r="A24" s="6">
        <v>8</v>
      </c>
      <c r="B24" s="6" t="s">
        <v>143</v>
      </c>
      <c r="C24" s="6" t="s">
        <v>114</v>
      </c>
      <c r="D24" s="6" t="s">
        <v>144</v>
      </c>
      <c r="E24" s="6" t="s">
        <v>65</v>
      </c>
      <c r="F24" s="6">
        <v>3</v>
      </c>
      <c r="G24" s="6">
        <v>2</v>
      </c>
      <c r="H24" s="6">
        <v>165</v>
      </c>
      <c r="I24" s="7">
        <v>1.2121212121212122</v>
      </c>
      <c r="J24" s="7">
        <v>0.5</v>
      </c>
      <c r="K24" s="7">
        <v>34</v>
      </c>
      <c r="L24" s="6">
        <v>2</v>
      </c>
      <c r="M24" s="6">
        <v>172</v>
      </c>
      <c r="N24" s="6">
        <v>-3.51</v>
      </c>
      <c r="O24" s="6" t="s">
        <v>47</v>
      </c>
      <c r="P24" s="6">
        <v>1</v>
      </c>
      <c r="Q24" s="6">
        <v>200</v>
      </c>
      <c r="R24" s="6">
        <v>2</v>
      </c>
      <c r="S24" s="6">
        <v>0</v>
      </c>
      <c r="T24" s="8">
        <v>1</v>
      </c>
      <c r="U24" s="6" t="s">
        <v>145</v>
      </c>
      <c r="V24" s="6" t="s">
        <v>146</v>
      </c>
      <c r="W24" s="6" t="s">
        <v>147</v>
      </c>
      <c r="X24" s="6" t="s">
        <v>47</v>
      </c>
      <c r="Y24" s="6" t="s">
        <v>51</v>
      </c>
      <c r="Z24" s="6" t="s">
        <v>148</v>
      </c>
      <c r="AA24" s="6" t="s">
        <v>257</v>
      </c>
      <c r="AB24" s="6" t="s">
        <v>257</v>
      </c>
      <c r="AC24" s="6" t="s">
        <v>257</v>
      </c>
      <c r="AD24" s="6" t="s">
        <v>257</v>
      </c>
      <c r="AE24" s="6" t="s">
        <v>257</v>
      </c>
      <c r="AF24" s="6" t="s">
        <v>257</v>
      </c>
      <c r="AG24" s="6" t="s">
        <v>257</v>
      </c>
      <c r="AH24" s="6" t="s">
        <v>257</v>
      </c>
      <c r="AI24" s="6" t="s">
        <v>257</v>
      </c>
      <c r="AJ24" s="6" t="s">
        <v>257</v>
      </c>
      <c r="AK24" s="6" t="s">
        <v>257</v>
      </c>
      <c r="AL24" s="6" t="s">
        <v>257</v>
      </c>
      <c r="AM24" s="6" t="s">
        <v>257</v>
      </c>
      <c r="AN24" s="6" t="s">
        <v>257</v>
      </c>
      <c r="AO24" s="6" t="s">
        <v>257</v>
      </c>
      <c r="AP24" s="6" t="s">
        <v>75</v>
      </c>
      <c r="AQ24" s="6" t="s">
        <v>257</v>
      </c>
      <c r="AR24" s="6" t="s">
        <v>257</v>
      </c>
    </row>
    <row r="25" spans="1:44" s="9" customFormat="1" x14ac:dyDescent="0.25">
      <c r="A25" s="6">
        <v>13</v>
      </c>
      <c r="B25" s="6" t="s">
        <v>201</v>
      </c>
      <c r="C25" s="6" t="s">
        <v>114</v>
      </c>
      <c r="D25" s="6" t="s">
        <v>202</v>
      </c>
      <c r="E25" s="6" t="s">
        <v>65</v>
      </c>
      <c r="F25" s="6">
        <v>3</v>
      </c>
      <c r="G25" s="6">
        <v>2</v>
      </c>
      <c r="H25" s="6">
        <v>166</v>
      </c>
      <c r="I25" s="7">
        <v>1.2048192771084338</v>
      </c>
      <c r="J25" s="7">
        <v>0.5</v>
      </c>
      <c r="K25" s="7">
        <v>46</v>
      </c>
      <c r="L25" s="6">
        <v>2</v>
      </c>
      <c r="M25" s="6">
        <v>173</v>
      </c>
      <c r="N25" s="6">
        <v>-1.97</v>
      </c>
      <c r="O25" s="6" t="s">
        <v>47</v>
      </c>
      <c r="P25" s="6">
        <v>1</v>
      </c>
      <c r="Q25" s="6">
        <v>200</v>
      </c>
      <c r="R25" s="6">
        <v>1</v>
      </c>
      <c r="S25" s="6">
        <v>1</v>
      </c>
      <c r="T25" s="8">
        <v>0.5</v>
      </c>
      <c r="U25" s="6" t="s">
        <v>203</v>
      </c>
      <c r="V25" s="6" t="s">
        <v>204</v>
      </c>
      <c r="W25" s="6" t="s">
        <v>205</v>
      </c>
      <c r="X25" s="6" t="s">
        <v>47</v>
      </c>
      <c r="Y25" s="6" t="s">
        <v>51</v>
      </c>
      <c r="Z25" s="6" t="s">
        <v>206</v>
      </c>
      <c r="AA25" s="6" t="s">
        <v>257</v>
      </c>
      <c r="AB25" s="6" t="s">
        <v>257</v>
      </c>
      <c r="AC25" s="6" t="s">
        <v>257</v>
      </c>
      <c r="AD25" s="6" t="s">
        <v>257</v>
      </c>
      <c r="AE25" s="6" t="s">
        <v>257</v>
      </c>
      <c r="AF25" s="6">
        <v>2.0339999999999998E-3</v>
      </c>
      <c r="AG25" s="6">
        <v>0</v>
      </c>
      <c r="AH25" s="6">
        <v>0</v>
      </c>
      <c r="AI25" s="6">
        <v>0</v>
      </c>
      <c r="AJ25" s="6">
        <v>0</v>
      </c>
      <c r="AK25" s="6" t="s">
        <v>57</v>
      </c>
      <c r="AL25" s="6" t="s">
        <v>257</v>
      </c>
      <c r="AM25" s="6" t="s">
        <v>257</v>
      </c>
      <c r="AN25" s="6" t="s">
        <v>257</v>
      </c>
      <c r="AO25" s="6" t="s">
        <v>257</v>
      </c>
      <c r="AP25" s="6" t="s">
        <v>75</v>
      </c>
      <c r="AQ25" s="6" t="s">
        <v>207</v>
      </c>
      <c r="AR25" s="6" t="s">
        <v>257</v>
      </c>
    </row>
    <row r="26" spans="1:44" s="9" customFormat="1" x14ac:dyDescent="0.25">
      <c r="A26" s="6">
        <v>8</v>
      </c>
      <c r="B26" s="6" t="s">
        <v>136</v>
      </c>
      <c r="C26" s="6" t="s">
        <v>114</v>
      </c>
      <c r="D26" s="6" t="s">
        <v>137</v>
      </c>
      <c r="E26" s="6" t="s">
        <v>65</v>
      </c>
      <c r="F26" s="6">
        <v>3</v>
      </c>
      <c r="G26" s="6">
        <v>2</v>
      </c>
      <c r="H26" s="6">
        <v>185</v>
      </c>
      <c r="I26" s="7">
        <v>1.0810810810810811</v>
      </c>
      <c r="J26" s="7">
        <v>0.5</v>
      </c>
      <c r="K26" s="7">
        <v>36</v>
      </c>
      <c r="L26" s="6">
        <v>2</v>
      </c>
      <c r="M26" s="6">
        <v>190</v>
      </c>
      <c r="N26" s="6">
        <v>-3.93</v>
      </c>
      <c r="O26" s="6" t="s">
        <v>47</v>
      </c>
      <c r="P26" s="6">
        <v>1</v>
      </c>
      <c r="Q26" s="6">
        <v>200</v>
      </c>
      <c r="R26" s="6">
        <v>2</v>
      </c>
      <c r="S26" s="6">
        <v>0</v>
      </c>
      <c r="T26" s="8">
        <v>1</v>
      </c>
      <c r="U26" s="6" t="s">
        <v>138</v>
      </c>
      <c r="V26" s="6" t="s">
        <v>139</v>
      </c>
      <c r="W26" s="6" t="s">
        <v>140</v>
      </c>
      <c r="X26" s="6" t="s">
        <v>47</v>
      </c>
      <c r="Y26" s="6" t="s">
        <v>51</v>
      </c>
      <c r="Z26" s="6" t="s">
        <v>141</v>
      </c>
      <c r="AA26" s="6" t="s">
        <v>257</v>
      </c>
      <c r="AB26" s="6" t="s">
        <v>257</v>
      </c>
      <c r="AC26" s="6" t="s">
        <v>257</v>
      </c>
      <c r="AD26" s="6" t="s">
        <v>257</v>
      </c>
      <c r="AE26" s="6" t="s">
        <v>257</v>
      </c>
      <c r="AF26" s="6" t="s">
        <v>257</v>
      </c>
      <c r="AG26" s="6" t="s">
        <v>257</v>
      </c>
      <c r="AH26" s="6" t="s">
        <v>257</v>
      </c>
      <c r="AI26" s="6" t="s">
        <v>257</v>
      </c>
      <c r="AJ26" s="6" t="s">
        <v>257</v>
      </c>
      <c r="AK26" s="6" t="s">
        <v>257</v>
      </c>
      <c r="AL26" s="6" t="s">
        <v>257</v>
      </c>
      <c r="AM26" s="6" t="s">
        <v>257</v>
      </c>
      <c r="AN26" s="6" t="s">
        <v>257</v>
      </c>
      <c r="AO26" s="6" t="s">
        <v>257</v>
      </c>
      <c r="AP26" s="6" t="s">
        <v>75</v>
      </c>
      <c r="AQ26" s="6" t="s">
        <v>142</v>
      </c>
      <c r="AR26" s="6" t="s">
        <v>257</v>
      </c>
    </row>
    <row r="27" spans="1:44" s="9" customFormat="1" x14ac:dyDescent="0.25">
      <c r="A27" s="6">
        <v>14</v>
      </c>
      <c r="B27" s="6" t="s">
        <v>222</v>
      </c>
      <c r="C27" s="6" t="s">
        <v>114</v>
      </c>
      <c r="D27" s="6" t="s">
        <v>150</v>
      </c>
      <c r="E27" s="6" t="s">
        <v>65</v>
      </c>
      <c r="F27" s="6">
        <v>3</v>
      </c>
      <c r="G27" s="6">
        <v>2</v>
      </c>
      <c r="H27" s="6">
        <v>194</v>
      </c>
      <c r="I27" s="7">
        <v>1.0309278350515463</v>
      </c>
      <c r="J27" s="7">
        <v>0.5</v>
      </c>
      <c r="K27" s="7">
        <v>60</v>
      </c>
      <c r="L27" s="6">
        <v>2</v>
      </c>
      <c r="M27" s="6">
        <v>203</v>
      </c>
      <c r="N27" s="6">
        <v>0.34</v>
      </c>
      <c r="O27" s="6" t="s">
        <v>47</v>
      </c>
      <c r="P27" s="6">
        <v>1</v>
      </c>
      <c r="Q27" s="6">
        <v>200</v>
      </c>
      <c r="R27" s="6">
        <v>0</v>
      </c>
      <c r="S27" s="6">
        <v>2</v>
      </c>
      <c r="T27" s="8">
        <v>0</v>
      </c>
      <c r="U27" s="6" t="s">
        <v>223</v>
      </c>
      <c r="V27" s="6" t="s">
        <v>224</v>
      </c>
      <c r="W27" s="6" t="s">
        <v>225</v>
      </c>
      <c r="X27" s="6" t="s">
        <v>47</v>
      </c>
      <c r="Y27" s="6" t="s">
        <v>51</v>
      </c>
      <c r="Z27" s="6" t="s">
        <v>226</v>
      </c>
      <c r="AA27" s="6" t="s">
        <v>94</v>
      </c>
      <c r="AB27" s="6" t="s">
        <v>95</v>
      </c>
      <c r="AC27" s="6" t="s">
        <v>257</v>
      </c>
      <c r="AD27" s="6" t="s">
        <v>73</v>
      </c>
      <c r="AE27" s="6" t="s">
        <v>257</v>
      </c>
      <c r="AF27" s="6">
        <v>1.647E-5</v>
      </c>
      <c r="AG27" s="6">
        <v>0</v>
      </c>
      <c r="AH27" s="6">
        <v>0</v>
      </c>
      <c r="AI27" s="6">
        <v>0</v>
      </c>
      <c r="AJ27" s="6">
        <v>0</v>
      </c>
      <c r="AK27" s="6" t="s">
        <v>154</v>
      </c>
      <c r="AL27" s="6" t="s">
        <v>257</v>
      </c>
      <c r="AM27" s="6" t="s">
        <v>257</v>
      </c>
      <c r="AN27" s="6" t="s">
        <v>257</v>
      </c>
      <c r="AO27" s="6">
        <v>851599</v>
      </c>
      <c r="AP27" s="6" t="s">
        <v>75</v>
      </c>
      <c r="AQ27" s="6" t="s">
        <v>227</v>
      </c>
      <c r="AR27" s="6" t="s">
        <v>257</v>
      </c>
    </row>
    <row r="28" spans="1:44" s="9" customFormat="1" x14ac:dyDescent="0.25">
      <c r="A28" s="6">
        <v>6</v>
      </c>
      <c r="B28" s="6" t="s">
        <v>113</v>
      </c>
      <c r="C28" s="6" t="s">
        <v>114</v>
      </c>
      <c r="D28" s="6" t="s">
        <v>115</v>
      </c>
      <c r="E28" s="6" t="s">
        <v>65</v>
      </c>
      <c r="F28" s="6">
        <v>3</v>
      </c>
      <c r="G28" s="6">
        <v>2</v>
      </c>
      <c r="H28" s="6">
        <v>196</v>
      </c>
      <c r="I28" s="7">
        <v>1.0204081632653061</v>
      </c>
      <c r="J28" s="7">
        <v>0.5</v>
      </c>
      <c r="K28" s="7">
        <v>48</v>
      </c>
      <c r="L28" s="6">
        <v>2</v>
      </c>
      <c r="M28" s="6">
        <v>204</v>
      </c>
      <c r="N28" s="6">
        <v>-1.41</v>
      </c>
      <c r="O28" s="6" t="s">
        <v>47</v>
      </c>
      <c r="P28" s="6">
        <v>1</v>
      </c>
      <c r="Q28" s="6">
        <v>200</v>
      </c>
      <c r="R28" s="6">
        <v>1</v>
      </c>
      <c r="S28" s="6">
        <v>1</v>
      </c>
      <c r="T28" s="8">
        <v>0.5</v>
      </c>
      <c r="U28" s="6" t="s">
        <v>116</v>
      </c>
      <c r="V28" s="6" t="s">
        <v>117</v>
      </c>
      <c r="W28" s="6" t="s">
        <v>118</v>
      </c>
      <c r="X28" s="6" t="s">
        <v>47</v>
      </c>
      <c r="Y28" s="6" t="s">
        <v>51</v>
      </c>
      <c r="Z28" s="6" t="s">
        <v>119</v>
      </c>
      <c r="AA28" s="6" t="s">
        <v>257</v>
      </c>
      <c r="AB28" s="6" t="s">
        <v>257</v>
      </c>
      <c r="AC28" s="6" t="s">
        <v>257</v>
      </c>
      <c r="AD28" s="6" t="s">
        <v>257</v>
      </c>
      <c r="AE28" s="6" t="s">
        <v>257</v>
      </c>
      <c r="AF28" s="6" t="s">
        <v>257</v>
      </c>
      <c r="AG28" s="6" t="s">
        <v>257</v>
      </c>
      <c r="AH28" s="6" t="s">
        <v>257</v>
      </c>
      <c r="AI28" s="6" t="s">
        <v>257</v>
      </c>
      <c r="AJ28" s="6" t="s">
        <v>257</v>
      </c>
      <c r="AK28" s="6" t="s">
        <v>257</v>
      </c>
      <c r="AL28" s="6" t="s">
        <v>257</v>
      </c>
      <c r="AM28" s="6" t="s">
        <v>257</v>
      </c>
      <c r="AN28" s="6" t="s">
        <v>257</v>
      </c>
      <c r="AO28" s="6" t="s">
        <v>257</v>
      </c>
      <c r="AP28" s="6" t="s">
        <v>75</v>
      </c>
      <c r="AQ28" s="6" t="s">
        <v>257</v>
      </c>
      <c r="AR28" s="6" t="s">
        <v>257</v>
      </c>
    </row>
  </sheetData>
  <autoFilter ref="A1:AR1" xr:uid="{00000000-0001-0000-0000-000000000000}">
    <sortState xmlns:xlrd2="http://schemas.microsoft.com/office/spreadsheetml/2017/richdata2" ref="A2:AR28">
      <sortCondition descending="1" ref="I1"/>
    </sortState>
  </autoFilter>
  <hyperlinks>
    <hyperlink ref="AQ2" r:id="rId1" xr:uid="{00000000-0004-0000-0000-000000000000}"/>
    <hyperlink ref="AR2" r:id="rId2" xr:uid="{00000000-0004-0000-0000-000001000000}"/>
    <hyperlink ref="AQ9" r:id="rId3" xr:uid="{00000000-0004-0000-0000-000002000000}"/>
    <hyperlink ref="AR9" r:id="rId4" xr:uid="{00000000-0004-0000-0000-000003000000}"/>
    <hyperlink ref="AQ13" r:id="rId5" xr:uid="{00000000-0004-0000-0000-000004000000}"/>
    <hyperlink ref="AQ6" r:id="rId6" xr:uid="{00000000-0004-0000-0000-000005000000}"/>
    <hyperlink ref="AR6" r:id="rId7" xr:uid="{00000000-0004-0000-0000-000006000000}"/>
    <hyperlink ref="AR14" r:id="rId8" xr:uid="{00000000-0004-0000-0000-000007000000}"/>
    <hyperlink ref="AQ3" r:id="rId9" xr:uid="{00000000-0004-0000-0000-000008000000}"/>
    <hyperlink ref="AQ4" r:id="rId10" xr:uid="{00000000-0004-0000-0000-000009000000}"/>
    <hyperlink ref="AQ26" r:id="rId11" xr:uid="{00000000-0004-0000-0000-00000A000000}"/>
    <hyperlink ref="AQ23" r:id="rId12" xr:uid="{00000000-0004-0000-0000-00000B000000}"/>
    <hyperlink ref="AQ8" r:id="rId13" xr:uid="{00000000-0004-0000-0000-00000C000000}"/>
    <hyperlink ref="AR8" r:id="rId14" xr:uid="{00000000-0004-0000-0000-00000D000000}"/>
    <hyperlink ref="AQ17" r:id="rId15" xr:uid="{00000000-0004-0000-0000-00000E000000}"/>
    <hyperlink ref="AQ12" r:id="rId16" xr:uid="{00000000-0004-0000-0000-00000F000000}"/>
    <hyperlink ref="AR12" r:id="rId17" xr:uid="{00000000-0004-0000-0000-000010000000}"/>
    <hyperlink ref="AQ16" r:id="rId18" xr:uid="{00000000-0004-0000-0000-000011000000}"/>
    <hyperlink ref="AR16" r:id="rId19" xr:uid="{00000000-0004-0000-0000-000012000000}"/>
    <hyperlink ref="AQ15" r:id="rId20" xr:uid="{00000000-0004-0000-0000-000013000000}"/>
    <hyperlink ref="AR15" r:id="rId21" xr:uid="{00000000-0004-0000-0000-000014000000}"/>
    <hyperlink ref="AQ5" r:id="rId22" xr:uid="{00000000-0004-0000-0000-000015000000}"/>
    <hyperlink ref="AR5" r:id="rId23" xr:uid="{00000000-0004-0000-0000-000016000000}"/>
    <hyperlink ref="AQ25" r:id="rId24" xr:uid="{00000000-0004-0000-0000-000017000000}"/>
    <hyperlink ref="AQ18" r:id="rId25" xr:uid="{00000000-0004-0000-0000-000018000000}"/>
    <hyperlink ref="AR19" r:id="rId26" xr:uid="{00000000-0004-0000-0000-000019000000}"/>
    <hyperlink ref="AQ27" r:id="rId27" xr:uid="{00000000-0004-0000-0000-00001A000000}"/>
    <hyperlink ref="AQ21" r:id="rId28" xr:uid="{00000000-0004-0000-0000-00001B000000}"/>
    <hyperlink ref="AR21" r:id="rId29" xr:uid="{00000000-0004-0000-0000-00001C000000}"/>
    <hyperlink ref="AQ7" r:id="rId30" xr:uid="{00000000-0004-0000-0000-00001D000000}"/>
    <hyperlink ref="AR7" r:id="rId31" xr:uid="{00000000-0004-0000-0000-00001E000000}"/>
    <hyperlink ref="AQ11" r:id="rId32" xr:uid="{00000000-0004-0000-0000-00001F000000}"/>
    <hyperlink ref="AR11" r:id="rId33" xr:uid="{00000000-0004-0000-0000-00002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Variants-Mapped-DG-14338-23...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Jan Hojný</cp:lastModifiedBy>
  <dcterms:created xsi:type="dcterms:W3CDTF">2023-08-21T11:43:19Z</dcterms:created>
  <dcterms:modified xsi:type="dcterms:W3CDTF">2023-08-21T14:37:44Z</dcterms:modified>
</cp:coreProperties>
</file>