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zhao/DS_Projects/draw-tornado-diagram/"/>
    </mc:Choice>
  </mc:AlternateContent>
  <xr:revisionPtr revIDLastSave="0" documentId="13_ncr:1_{E4F0217F-8C0C-834E-822A-0C13409FA6E0}" xr6:coauthVersionLast="47" xr6:coauthVersionMax="47" xr10:uidLastSave="{00000000-0000-0000-0000-000000000000}"/>
  <bookViews>
    <workbookView xWindow="0" yWindow="760" windowWidth="30240" windowHeight="18880" xr2:uid="{738DC67E-F32D-274D-8C9D-DD0AB6853DD8}"/>
  </bookViews>
  <sheets>
    <sheet name="Sheet1" sheetId="1" r:id="rId1"/>
  </sheets>
  <definedNames>
    <definedName name="_xlnm._FilterDatabase" localSheetId="0" hidden="1">Sheet1!$C$3:$I$8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7" i="1"/>
  <c r="J6" i="1"/>
  <c r="J8" i="1"/>
  <c r="J5" i="1"/>
</calcChain>
</file>

<file path=xl/sharedStrings.xml><?xml version="1.0" encoding="utf-8"?>
<sst xmlns="http://schemas.openxmlformats.org/spreadsheetml/2006/main" count="13" uniqueCount="13">
  <si>
    <t>Difference</t>
  </si>
  <si>
    <t>Innovated drug price</t>
  </si>
  <si>
    <t>Patient utility</t>
  </si>
  <si>
    <t>Annual medical cost</t>
  </si>
  <si>
    <t>Annual indirect cost</t>
  </si>
  <si>
    <t>Annual community services cost</t>
  </si>
  <si>
    <t>Low</t>
  </si>
  <si>
    <t>Baseline</t>
  </si>
  <si>
    <t>High</t>
  </si>
  <si>
    <t>Low ICER</t>
  </si>
  <si>
    <t>Baseline ICER</t>
  </si>
  <si>
    <t>High ICER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</si>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</sst>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3CCEB"/>
        <bgColor rgb="FF83CCEB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2" fillId="2" borderId="1" xfId="0" applyNumberFormat="1" applyFont="1" applyFill="1" applyBorder="1"/>
    <xf numFmtId="164" fontId="0" fillId="0" borderId="0" xfId="1" applyNumberFormat="1" applyFont="1" applyBorder="1"/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5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Tornado</a:t>
            </a:r>
            <a:r>
              <a:rPr lang="en-US" baseline="0"/>
              <a:t> diagram for deterministic sensitivity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Low ICER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Sheet1!$C$4:$C$8</c:f>
              <c:strCache>
                <c:ptCount val="5"/>
                <c:pt idx="0">
                  <c:v>Annual community services cost</c:v>
                </c:pt>
                <c:pt idx="1">
                  <c:v>Annual medical cost</c:v>
                </c:pt>
                <c:pt idx="2">
                  <c:v>Patient utility</c:v>
                </c:pt>
                <c:pt idx="3">
                  <c:v>Annual indirect cost</c:v>
                </c:pt>
                <c:pt idx="4">
                  <c:v>Innovated drug price</c:v>
                </c:pt>
              </c:strCache>
            </c:strRef>
          </c:cat>
          <c:val>
            <c:numRef>
              <c:f>Sheet1!$G$4:$G$8</c:f>
              <c:numCache>
                <c:formatCode>"$"#,##0</c:formatCode>
                <c:ptCount val="5"/>
                <c:pt idx="0">
                  <c:v>510000</c:v>
                </c:pt>
                <c:pt idx="1">
                  <c:v>480123</c:v>
                </c:pt>
                <c:pt idx="2">
                  <c:v>612311</c:v>
                </c:pt>
                <c:pt idx="3">
                  <c:v>430000</c:v>
                </c:pt>
                <c:pt idx="4">
                  <c:v>346000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D-1E44-842D-F346836AE7A2}"/>
            </c:ext>
          </c:extLst>
        </c:ser>
        <c:ser>
          <c:idx val="2"/>
          <c:order val="1"/>
          <c:tx>
            <c:strRef>
              <c:f>Sheet1!$I$3</c:f>
              <c:strCache>
                <c:ptCount val="1"/>
                <c:pt idx="0">
                  <c:v>High ICER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Sheet1!$C$4:$C$8</c:f>
              <c:strCache>
                <c:ptCount val="5"/>
                <c:pt idx="0">
                  <c:v>Annual community services cost</c:v>
                </c:pt>
                <c:pt idx="1">
                  <c:v>Annual medical cost</c:v>
                </c:pt>
                <c:pt idx="2">
                  <c:v>Patient utility</c:v>
                </c:pt>
                <c:pt idx="3">
                  <c:v>Annual indirect cost</c:v>
                </c:pt>
                <c:pt idx="4">
                  <c:v>Innovated drug price</c:v>
                </c:pt>
              </c:strCache>
            </c:strRef>
          </c:cat>
          <c:val>
            <c:numRef>
              <c:f>Sheet1!$I$4:$I$8</c:f>
              <c:numCache>
                <c:formatCode>"$"#,##0</c:formatCode>
                <c:ptCount val="5"/>
                <c:pt idx="0">
                  <c:v>589123</c:v>
                </c:pt>
                <c:pt idx="1">
                  <c:v>562345</c:v>
                </c:pt>
                <c:pt idx="2">
                  <c:v>491234</c:v>
                </c:pt>
                <c:pt idx="3">
                  <c:v>571123</c:v>
                </c:pt>
                <c:pt idx="4">
                  <c:v>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D-1E44-842D-F346836AE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7"/>
        <c:overlap val="100"/>
        <c:axId val="1068264031"/>
        <c:axId val="1067745071"/>
      </c:barChart>
      <c:catAx>
        <c:axId val="106826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745071"/>
        <c:crossesAt val="546897"/>
        <c:auto val="1"/>
        <c:lblAlgn val="ctr"/>
        <c:lblOffset val="100"/>
        <c:noMultiLvlLbl val="0"/>
      </c:catAx>
      <c:valAx>
        <c:axId val="1067745071"/>
        <c:scaling>
          <c:orientation val="minMax"/>
          <c:max val="8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6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Low ICER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Sheet1!$C$4:$C$8</c:f>
              <c:strCache>
                <c:ptCount val="5"/>
                <c:pt idx="0">
                  <c:v>Annual community services cost</c:v>
                </c:pt>
                <c:pt idx="1">
                  <c:v>Annual medical cost</c:v>
                </c:pt>
                <c:pt idx="2">
                  <c:v>Patient utility</c:v>
                </c:pt>
                <c:pt idx="3">
                  <c:v>Annual indirect cost</c:v>
                </c:pt>
                <c:pt idx="4">
                  <c:v>Innovated drug price</c:v>
                </c:pt>
              </c:strCache>
            </c:strRef>
          </c:cat>
          <c:val>
            <c:numRef>
              <c:f>Sheet1!$G$4:$G$8</c:f>
              <c:numCache>
                <c:formatCode>"$"#,##0</c:formatCode>
                <c:ptCount val="5"/>
                <c:pt idx="0">
                  <c:v>510000</c:v>
                </c:pt>
                <c:pt idx="1">
                  <c:v>480123</c:v>
                </c:pt>
                <c:pt idx="2">
                  <c:v>612311</c:v>
                </c:pt>
                <c:pt idx="3">
                  <c:v>430000</c:v>
                </c:pt>
                <c:pt idx="4">
                  <c:v>346000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7-B84C-A574-B2903109D1E2}"/>
            </c:ext>
          </c:extLst>
        </c:ser>
        <c:ser>
          <c:idx val="2"/>
          <c:order val="1"/>
          <c:tx>
            <c:strRef>
              <c:f>Sheet1!$I$3</c:f>
              <c:strCache>
                <c:ptCount val="1"/>
                <c:pt idx="0">
                  <c:v>High ICER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Sheet1!$C$4:$C$8</c:f>
              <c:strCache>
                <c:ptCount val="5"/>
                <c:pt idx="0">
                  <c:v>Annual community services cost</c:v>
                </c:pt>
                <c:pt idx="1">
                  <c:v>Annual medical cost</c:v>
                </c:pt>
                <c:pt idx="2">
                  <c:v>Patient utility</c:v>
                </c:pt>
                <c:pt idx="3">
                  <c:v>Annual indirect cost</c:v>
                </c:pt>
                <c:pt idx="4">
                  <c:v>Innovated drug price</c:v>
                </c:pt>
              </c:strCache>
            </c:strRef>
          </c:cat>
          <c:val>
            <c:numRef>
              <c:f>Sheet1!$I$4:$I$8</c:f>
              <c:numCache>
                <c:formatCode>"$"#,##0</c:formatCode>
                <c:ptCount val="5"/>
                <c:pt idx="0">
                  <c:v>589123</c:v>
                </c:pt>
                <c:pt idx="1">
                  <c:v>562345</c:v>
                </c:pt>
                <c:pt idx="2">
                  <c:v>491234</c:v>
                </c:pt>
                <c:pt idx="3">
                  <c:v>571123</c:v>
                </c:pt>
                <c:pt idx="4">
                  <c:v>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A7-B84C-A574-B2903109D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5335328"/>
        <c:axId val="874694976"/>
      </c:barChart>
      <c:catAx>
        <c:axId val="191533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694976"/>
        <c:crosses val="autoZero"/>
        <c:auto val="1"/>
        <c:lblAlgn val="ctr"/>
        <c:lblOffset val="100"/>
        <c:noMultiLvlLbl val="0"/>
      </c:catAx>
      <c:valAx>
        <c:axId val="87469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3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420177</xdr:colOff>
      <xdr:row>2</xdr:row>
      <xdr:rowOff>172720</xdr:rowOff>
    </xdr:from>
    <xdr:to>
      <xdr:col>20</xdr:col>
      <xdr:colOff>121073</xdr:colOff>
      <xdr:row>36</xdr:row>
      <xdr:rowOff>40641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C456E7-F44F-36A0-EF45-DAC8D1C05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507999</xdr:colOff>
      <xdr:row>3</xdr:row>
      <xdr:rowOff>14940</xdr:rowOff>
    </xdr:from>
    <xdr:to>
      <xdr:col>32</xdr:col>
      <xdr:colOff>507999</xdr:colOff>
      <xdr:row>38</xdr:row>
      <xdr:rowOff>14940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2EDBE-867F-98DE-8ABF-8CBAA3725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4144B-4722-EE4F-8F73-1253D9942123}" name="Table1" displayName="Table1" ref="C3:J8" totalsRowShown="0" headerRowDxfId="4">
  <autoFilter ref="C3:J8" xr:uid="{4FE61C52-A2AD-5349-9384-28B48A7EC323}"/>
  <sortState xmlns:xlrd2="http://schemas.microsoft.com/office/spreadsheetml/2017/richdata2" ref="C4:J8">
    <sortCondition ref="J3:J8"/>
  </sortState>
  <tableColumns count="8">
    <tableColumn id="1" xr3:uid="{3D7BA6FC-3087-B341-910F-B3DD85468515}" name="Parameter"/>
    <tableColumn id="8" xr3:uid="{212A8920-8E72-364A-8EA7-2D1CA5D1E438}" name="Low"/>
    <tableColumn id="7" xr3:uid="{7D268EC9-331A-9743-9AEA-B9ADBD294737}" name="Baseline"/>
    <tableColumn id="5" xr3:uid="{03EC3A0F-EB51-BB4B-882A-DB56D9CFC0D1}" name="High"/>
    <tableColumn id="2" xr3:uid="{DD4E5C40-BD9C-3646-8F9B-30844C9E24F2}" name="Low ICER" dataDxfId="3"/>
    <tableColumn id="3" xr3:uid="{7811DB21-B601-814E-BF91-F6C895D665D6}" name="Baseline ICER" dataDxfId="2"/>
    <tableColumn id="4" xr3:uid="{2F2D31FF-BAD3-E348-B601-758B7E1223EF}" name="High ICER" dataDxfId="1"/>
    <tableColumn id="6" xr3:uid="{1FF86DA7-29B1-AC43-8D57-756BE88A48C0}" name="Difference" dataDxfId="0">
      <calculatedColumnFormula>ABS(Table1[[#This Row],[High ICER]]-Table1[[#This Row],[Low ICER]])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1C52-A2AD-5349-9384-28B48A7EC323}">
  <dimension ref="C3:J8"/>
  <sheetViews>
    <sheetView showGridLines="0" tabSelected="1" topLeftCell="T1" zoomScale="85" workbookViewId="0">
      <selection activeCell="G3" sqref="G3:I8"/>
    </sheetView>
  </sheetViews>
  <sheetFormatPr baseColWidth="10" defaultRowHeight="16" x14ac:dyDescent="0.2"/>
  <cols>
    <col min="3" max="3" width="28.5" customWidth="1"/>
    <col min="4" max="4" width="13.5" customWidth="1"/>
    <col min="5" max="5" width="14.6640625" customWidth="1"/>
    <col min="6" max="6" width="16.1640625" customWidth="1"/>
    <col min="7" max="7" width="15.33203125" customWidth="1"/>
    <col min="8" max="8" width="19.5" customWidth="1"/>
    <col min="9" max="9" width="18.5" customWidth="1"/>
    <col min="10" max="10" width="20.5" customWidth="1"/>
  </cols>
  <sheetData>
    <row r="3" spans="3:10" x14ac:dyDescent="0.2">
      <c r="C3" s="5" t="s">
        <v>12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0</v>
      </c>
    </row>
    <row r="4" spans="3:10" x14ac:dyDescent="0.2">
      <c r="C4" t="s">
        <v>5</v>
      </c>
      <c r="D4" s="1">
        <v>4823</v>
      </c>
      <c r="E4" s="1">
        <v>6087</v>
      </c>
      <c r="F4" s="4">
        <v>7831</v>
      </c>
      <c r="G4" s="2">
        <v>510000</v>
      </c>
      <c r="H4" s="2">
        <v>546897</v>
      </c>
      <c r="I4" s="2">
        <v>589123</v>
      </c>
      <c r="J4" s="2">
        <f>ABS(Table1[[#This Row],[High ICER]]-Table1[[#This Row],[Low ICER]])</f>
        <v>79123</v>
      </c>
    </row>
    <row r="5" spans="3:10" x14ac:dyDescent="0.2">
      <c r="C5" t="s">
        <v>3</v>
      </c>
      <c r="D5" s="2">
        <v>15206</v>
      </c>
      <c r="E5" s="2">
        <v>18629</v>
      </c>
      <c r="F5" s="2">
        <v>24300</v>
      </c>
      <c r="G5" s="2">
        <v>480123</v>
      </c>
      <c r="H5" s="2">
        <v>546897</v>
      </c>
      <c r="I5" s="2">
        <v>562345</v>
      </c>
      <c r="J5" s="2">
        <f>ABS(Table1[[#This Row],[High ICER]]-Table1[[#This Row],[Low ICER]])</f>
        <v>82222</v>
      </c>
    </row>
    <row r="6" spans="3:10" x14ac:dyDescent="0.2">
      <c r="C6" t="s">
        <v>2</v>
      </c>
      <c r="D6">
        <v>0.57999999999999996</v>
      </c>
      <c r="E6">
        <v>0.73</v>
      </c>
      <c r="F6">
        <v>0.88</v>
      </c>
      <c r="G6" s="2">
        <v>612311</v>
      </c>
      <c r="H6" s="2">
        <v>546897</v>
      </c>
      <c r="I6" s="2">
        <v>491234</v>
      </c>
      <c r="J6" s="2">
        <f>ABS(Table1[[#This Row],[High ICER]]-Table1[[#This Row],[Low ICER]])</f>
        <v>121077</v>
      </c>
    </row>
    <row r="7" spans="3:10" x14ac:dyDescent="0.2">
      <c r="C7" t="s">
        <v>4</v>
      </c>
      <c r="D7" s="2">
        <v>14790</v>
      </c>
      <c r="E7" s="2">
        <v>17237</v>
      </c>
      <c r="F7" s="2">
        <v>19773</v>
      </c>
      <c r="G7" s="2">
        <v>430000</v>
      </c>
      <c r="H7" s="2">
        <v>546897</v>
      </c>
      <c r="I7" s="2">
        <v>571123</v>
      </c>
      <c r="J7" s="2">
        <f>ABS(Table1[[#This Row],[High ICER]]-Table1[[#This Row],[Low ICER]])</f>
        <v>141123</v>
      </c>
    </row>
    <row r="8" spans="3:10" x14ac:dyDescent="0.2">
      <c r="C8" t="s">
        <v>1</v>
      </c>
      <c r="D8" s="2">
        <v>1000000</v>
      </c>
      <c r="E8" s="2">
        <v>2000000</v>
      </c>
      <c r="F8" s="3">
        <v>4000000</v>
      </c>
      <c r="G8" s="1">
        <v>346000</v>
      </c>
      <c r="H8" s="1">
        <v>546897</v>
      </c>
      <c r="I8" s="1">
        <v>650000</v>
      </c>
      <c r="J8" s="2">
        <f>ABS(Table1[[#This Row],[High ICER]]-Table1[[#This Row],[Low ICER]])</f>
        <v>304000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(David) Zhao</dc:creator>
  <cp:lastModifiedBy>Xin (David) Zhao</cp:lastModifiedBy>
  <dcterms:created xsi:type="dcterms:W3CDTF">2025-10-27T20:39:07Z</dcterms:created>
  <dcterms:modified xsi:type="dcterms:W3CDTF">2025-10-31T03:45:53Z</dcterms:modified>
</cp:coreProperties>
</file>