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beomsoo/gcmsProfiling/gc-autofit/lib/APGCMS/APGCMS/lib/"/>
    </mc:Choice>
  </mc:AlternateContent>
  <xr:revisionPtr revIDLastSave="0" documentId="13_ncr:1_{290A047F-4400-E241-886B-F743705AA706}" xr6:coauthVersionLast="28" xr6:coauthVersionMax="28" xr10:uidLastSave="{00000000-0000-0000-0000-000000000000}"/>
  <bookViews>
    <workbookView xWindow="28480" yWindow="460" windowWidth="35280" windowHeight="20700" tabRatio="500" xr2:uid="{00000000-000D-0000-FFFF-FFFF00000000}"/>
  </bookViews>
  <sheets>
    <sheet name="lib_urine_CalibrationCurve_Trop" sheetId="1" r:id="rId1"/>
    <sheet name="lib_urine_CalibrationCurv_match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4" i="2" l="1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</calcChain>
</file>

<file path=xl/sharedStrings.xml><?xml version="1.0" encoding="utf-8"?>
<sst xmlns="http://schemas.openxmlformats.org/spreadsheetml/2006/main" count="856" uniqueCount="275">
  <si>
    <t>SeqIndex</t>
  </si>
  <si>
    <t>HMDB_ID</t>
  </si>
  <si>
    <t>Compound</t>
  </si>
  <si>
    <t>LOQ</t>
  </si>
  <si>
    <t>Intercept</t>
  </si>
  <si>
    <t>Slope</t>
  </si>
  <si>
    <t>rsq</t>
  </si>
  <si>
    <t>adjrsq</t>
  </si>
  <si>
    <t>Src</t>
  </si>
  <si>
    <t>RT</t>
  </si>
  <si>
    <t>RI</t>
  </si>
  <si>
    <t>Note</t>
  </si>
  <si>
    <t>Lactic acid</t>
  </si>
  <si>
    <t>3-hydroxyisobutyric</t>
  </si>
  <si>
    <t>Mix13 - 08Sep2017</t>
  </si>
  <si>
    <t>alpha-Hydroxylsobutyric acid</t>
  </si>
  <si>
    <t>Glycolic acid</t>
  </si>
  <si>
    <t>Mix 12</t>
  </si>
  <si>
    <t>2-oxoisovaleric</t>
  </si>
  <si>
    <t>2-hydroxybutyric</t>
  </si>
  <si>
    <t>2-Hydroxy-2-methylbutyric acid</t>
  </si>
  <si>
    <t>3-hydroxypropionic acid</t>
  </si>
  <si>
    <t>3-hydroxybutyric acid</t>
  </si>
  <si>
    <t>2-Hydroxyisovaleric Acid</t>
  </si>
  <si>
    <t>2-oxo-3-methylvaleric acid</t>
  </si>
  <si>
    <t>3-hydroxy-2-methylbutyric</t>
  </si>
  <si>
    <t>Mix 9</t>
  </si>
  <si>
    <t>3-Hydroxyisovaleric acid</t>
  </si>
  <si>
    <t>Methylmalonic acid</t>
  </si>
  <si>
    <t>change intercept to zero</t>
  </si>
  <si>
    <t>2-ethyl-3-hydroxypropionic</t>
  </si>
  <si>
    <t>Benzoic acid</t>
  </si>
  <si>
    <t>2-hydroxy-3-methylvaleric</t>
  </si>
  <si>
    <t>Ethylmalonic acid</t>
  </si>
  <si>
    <t>Maleic</t>
  </si>
  <si>
    <t>Succinic acid</t>
  </si>
  <si>
    <t>2-Methylsuccinic acid</t>
  </si>
  <si>
    <t>Glyceric</t>
  </si>
  <si>
    <t>Uracil</t>
  </si>
  <si>
    <t>NA</t>
  </si>
  <si>
    <t>y = 1.0419x-0.0123</t>
  </si>
  <si>
    <t>2-Hydroxybenzoic acid(salicylic acid)</t>
  </si>
  <si>
    <t>Fumaric Acid</t>
  </si>
  <si>
    <t>Propionylglycine</t>
  </si>
  <si>
    <t>4-Deoxythreonate</t>
  </si>
  <si>
    <t>Glutaric acid</t>
  </si>
  <si>
    <t>2,4-dihydroxybutanoic</t>
  </si>
  <si>
    <t>3-methylglutaric</t>
  </si>
  <si>
    <t>3,3-dimethylglutaric</t>
  </si>
  <si>
    <t>Butyrylglycine</t>
  </si>
  <si>
    <t>3-methylglutaconic acid</t>
  </si>
  <si>
    <t>Glutaconic Acid</t>
  </si>
  <si>
    <t>2-methylmalic</t>
  </si>
  <si>
    <t>2-amino-benzoic acid</t>
  </si>
  <si>
    <t>Isovalerylglycine</t>
  </si>
  <si>
    <t>y = 3.968x - 0.0305</t>
  </si>
  <si>
    <t>L-Malic acid</t>
  </si>
  <si>
    <t>Adipic acid</t>
  </si>
  <si>
    <t>Pyroglutamic acid</t>
  </si>
  <si>
    <t>3-Methyladipic acid</t>
  </si>
  <si>
    <t>(E)-Cinnamic acid</t>
  </si>
  <si>
    <t>Sumiki's acid</t>
  </si>
  <si>
    <t>Tiglylglycine</t>
  </si>
  <si>
    <t>O-Hydroxyphenylacetic acid</t>
  </si>
  <si>
    <t>y=3.4577x</t>
  </si>
  <si>
    <t>Succinylacetone</t>
  </si>
  <si>
    <t>2-Hydroxyglutaric Acid</t>
  </si>
  <si>
    <t>Oxoglutaric acid</t>
  </si>
  <si>
    <t>3-phenyllactic</t>
  </si>
  <si>
    <t>y = 13.091x + 0.1768</t>
  </si>
  <si>
    <t>Pimelic acid</t>
  </si>
  <si>
    <t>3-Hydroxymethylglutaric acid</t>
  </si>
  <si>
    <t>3-hydroxyphenylacetic</t>
  </si>
  <si>
    <t>p-Hydroxybenzoic acid</t>
  </si>
  <si>
    <t>p-Hydroxyphenylacetic acid</t>
  </si>
  <si>
    <t>2,5-furandicarboxylic</t>
  </si>
  <si>
    <t>2-Furoylglycine</t>
  </si>
  <si>
    <t>2-oxoadipic</t>
  </si>
  <si>
    <t>2-hydroxyadipic</t>
  </si>
  <si>
    <t>Suberic acid</t>
  </si>
  <si>
    <t>3-(3-Hydroxyphenyl)propanoic acid</t>
  </si>
  <si>
    <t>Quinolinic acid</t>
  </si>
  <si>
    <t>trans-Aconitic acid</t>
  </si>
  <si>
    <t>Vanillic</t>
  </si>
  <si>
    <t>2-Indolecarboxylic acid</t>
  </si>
  <si>
    <t>Homovanillic acid</t>
  </si>
  <si>
    <t>4-hydroxymandelic</t>
  </si>
  <si>
    <t>y=25.515x</t>
  </si>
  <si>
    <t>Azelaic acid</t>
  </si>
  <si>
    <t>Citric Acid</t>
  </si>
  <si>
    <t>y=1.6068x-0.0533</t>
  </si>
  <si>
    <t>Hippuric acid</t>
  </si>
  <si>
    <t>Methylcitric</t>
  </si>
  <si>
    <t>HPHPA</t>
  </si>
  <si>
    <t xml:space="preserve">y = 10.851x </t>
  </si>
  <si>
    <t>Phenaceturic acid</t>
  </si>
  <si>
    <t>Vanillylmandelic acid</t>
  </si>
  <si>
    <t>1H-Indole-3-acetic acid</t>
  </si>
  <si>
    <t>Theophylline</t>
  </si>
  <si>
    <t>Hydroxyphenyllactic acid</t>
  </si>
  <si>
    <t>Indole-3-carboxylic</t>
  </si>
  <si>
    <t>updated without biggest conc.</t>
  </si>
  <si>
    <t>3(4-OH-3-MO-phenyl)lactic</t>
  </si>
  <si>
    <t>Dodecanedioic</t>
  </si>
  <si>
    <t>trans-Ferulic acid</t>
  </si>
  <si>
    <t>N-acetyltyrosine</t>
  </si>
  <si>
    <t>5-Hydroxyindoleacetic acid</t>
  </si>
  <si>
    <t>4-hydroxyhippuric acid</t>
  </si>
  <si>
    <t>HMDB_ISTD2</t>
  </si>
  <si>
    <t>Tropic acid (ISTD)</t>
  </si>
  <si>
    <t>ISTD</t>
  </si>
  <si>
    <t>HMDB0000190</t>
  </si>
  <si>
    <t>HMDB0000023</t>
  </si>
  <si>
    <t>HMDB0000729</t>
  </si>
  <si>
    <t>HMDB0000115</t>
  </si>
  <si>
    <t>HMDB0000019</t>
  </si>
  <si>
    <t>HMDB0000008</t>
  </si>
  <si>
    <t>HMDB0001987</t>
  </si>
  <si>
    <t>HMDB0000700</t>
  </si>
  <si>
    <t>HMDB0000357</t>
  </si>
  <si>
    <t>HMDB0000407</t>
  </si>
  <si>
    <t>HMDB0000491</t>
  </si>
  <si>
    <t>HMDB0000354</t>
  </si>
  <si>
    <t>HMDB0000754</t>
  </si>
  <si>
    <t>HMDB0000202</t>
  </si>
  <si>
    <t>HMDB0000396</t>
  </si>
  <si>
    <t>HMDB0001870</t>
  </si>
  <si>
    <t>HMDB0000317</t>
  </si>
  <si>
    <t>HMDB0000622</t>
  </si>
  <si>
    <t>HMDB0000176</t>
  </si>
  <si>
    <t>HMDB0000254</t>
  </si>
  <si>
    <t>HMDB0001844</t>
  </si>
  <si>
    <t>HMDB0000139</t>
  </si>
  <si>
    <t>HMDB0000300</t>
  </si>
  <si>
    <t>HMDB0001895</t>
  </si>
  <si>
    <t>HMDB0000134</t>
  </si>
  <si>
    <t>HMDB0000783</t>
  </si>
  <si>
    <t>HMDB0002453</t>
  </si>
  <si>
    <t>HMDB0000661</t>
  </si>
  <si>
    <t>HMDB0000360</t>
  </si>
  <si>
    <t>HMDB0000752</t>
  </si>
  <si>
    <t>HMDB0002441</t>
  </si>
  <si>
    <t>HMDB0000808</t>
  </si>
  <si>
    <t>HMDB0000522</t>
  </si>
  <si>
    <t>HMDB0000620</t>
  </si>
  <si>
    <t>HMDB0000426</t>
  </si>
  <si>
    <t>HMDB0001123</t>
  </si>
  <si>
    <t>HMDB0000678</t>
  </si>
  <si>
    <t>HMDB0000156</t>
  </si>
  <si>
    <t>HMDB0000448</t>
  </si>
  <si>
    <t>HMDB0000267</t>
  </si>
  <si>
    <t>HMDB0000555</t>
  </si>
  <si>
    <t>HMDB0000930</t>
  </si>
  <si>
    <t>HMDB0002432</t>
  </si>
  <si>
    <t>HMDB0000959</t>
  </si>
  <si>
    <t>HMDB0000669</t>
  </si>
  <si>
    <t>HMDB0000635</t>
  </si>
  <si>
    <t>HMDB0000694</t>
  </si>
  <si>
    <t>HMDB0000208</t>
  </si>
  <si>
    <t>HMDB0000779</t>
  </si>
  <si>
    <t>HMDB0000857</t>
  </si>
  <si>
    <t>HMDB0000355</t>
  </si>
  <si>
    <t>HMDB0000440</t>
  </si>
  <si>
    <t>HMDB0000500</t>
  </si>
  <si>
    <t>HMDB0000020</t>
  </si>
  <si>
    <t>HMDB0004812</t>
  </si>
  <si>
    <t>HMDB0000439</t>
  </si>
  <si>
    <t>HMDB0000225</t>
  </si>
  <si>
    <t>HMDB0000321</t>
  </si>
  <si>
    <t>HMDB0000893</t>
  </si>
  <si>
    <t>HMDB0000375</t>
  </si>
  <si>
    <t>HMDB0000232</t>
  </si>
  <si>
    <t>HMDB0000958</t>
  </si>
  <si>
    <t>HMDB0002285</t>
  </si>
  <si>
    <t>HMDB0000484</t>
  </si>
  <si>
    <t>HMDB0000118</t>
  </si>
  <si>
    <t>HMDB0000882</t>
  </si>
  <si>
    <t>HMDB0000784</t>
  </si>
  <si>
    <t>HMDB0000094</t>
  </si>
  <si>
    <t>HMDB0000714</t>
  </si>
  <si>
    <t>HMDB0000379</t>
  </si>
  <si>
    <t>HMDB0002643</t>
  </si>
  <si>
    <t>HMDB0000821</t>
  </si>
  <si>
    <t>HMDB0000291</t>
  </si>
  <si>
    <t>HMDB0000197</t>
  </si>
  <si>
    <t>HMDB0001889</t>
  </si>
  <si>
    <t>HMDB0000755</t>
  </si>
  <si>
    <t>HMDB0003320</t>
  </si>
  <si>
    <t>HMDB0000913</t>
  </si>
  <si>
    <t>HMDB0000623</t>
  </si>
  <si>
    <t>HMDB0000954</t>
  </si>
  <si>
    <t>HMDB0000866</t>
  </si>
  <si>
    <t>HMDB0000763</t>
  </si>
  <si>
    <t>HMDB0013678</t>
  </si>
  <si>
    <t>HMDB0000720</t>
  </si>
  <si>
    <t>Levulinic acid (1TMS)</t>
  </si>
  <si>
    <t>HMDB0000130</t>
  </si>
  <si>
    <t>Homogentisic acid (3TMS)</t>
  </si>
  <si>
    <t>CalMix10</t>
  </si>
  <si>
    <t>hmdb_id</t>
  </si>
  <si>
    <t>compound</t>
  </si>
  <si>
    <t>intercept</t>
  </si>
  <si>
    <t>slope</t>
  </si>
  <si>
    <t>Fumaric Acid 2TMS</t>
  </si>
  <si>
    <t>28Feb2018V1</t>
  </si>
  <si>
    <t>Oxoglutaric acid (2TMS)</t>
  </si>
  <si>
    <t>Adipic acid 2TMS</t>
  </si>
  <si>
    <t>Ethylmalonic acid 2TMS</t>
  </si>
  <si>
    <t>Glutaric acid 2TMS</t>
  </si>
  <si>
    <t>Suberic acid 2TMS</t>
  </si>
  <si>
    <t>Tiglylglycine (1 TMS)</t>
  </si>
  <si>
    <t>L-Malic acid 3TMS</t>
  </si>
  <si>
    <t>Pyroglutamic acid (2TMS)</t>
  </si>
  <si>
    <t>Methylmalonic acid 2TMS</t>
  </si>
  <si>
    <t>2-hydroxy-3-methylvaleric (2TMS) - Peak2</t>
  </si>
  <si>
    <t>Hippuric acid 1TMS</t>
  </si>
  <si>
    <t>Glycolic acid (2TMS)</t>
  </si>
  <si>
    <t>HMDB0001877</t>
  </si>
  <si>
    <t>Valproic</t>
  </si>
  <si>
    <t>p-Hydroxyphenylacetic acid 2TMS</t>
  </si>
  <si>
    <t>Homovanillic acid 2TMS</t>
  </si>
  <si>
    <t>3-hydroxybutyric acid (2TMS)</t>
  </si>
  <si>
    <t>HMDB0000525</t>
  </si>
  <si>
    <t>5-hydroxyhexanoic 2tms</t>
  </si>
  <si>
    <t xml:space="preserve">O-Hydroxyphenylacetic acid </t>
  </si>
  <si>
    <t>2-Hydroxybenzoic acid(salicylic acid) (2TMS)</t>
  </si>
  <si>
    <t>1H-Indole-3-acetic acid (2TMS)</t>
  </si>
  <si>
    <t>2-oxo-3-methylvaleric acid - Peak1</t>
  </si>
  <si>
    <t>trans-Aconitic acid (3TMS)</t>
  </si>
  <si>
    <t>Citric Acid 4TMS</t>
  </si>
  <si>
    <t>2-oxoadipic Oxime 2TMS</t>
  </si>
  <si>
    <t>3-Methyladipic acid  2TMS</t>
  </si>
  <si>
    <t>Glutaconic Acid 2TMS</t>
  </si>
  <si>
    <t>Succinylacetone (1TMS) - Peak1</t>
  </si>
  <si>
    <t>3-phenyllactic 2TMS</t>
  </si>
  <si>
    <t>N-acetyltyrosine (2TMS)</t>
  </si>
  <si>
    <t>3,3-dimethylglutaric 2TMS</t>
  </si>
  <si>
    <t>Isovalerylglycine (1TMS)</t>
  </si>
  <si>
    <t>3-hydroxypropionic acid (beta-Lactate)</t>
  </si>
  <si>
    <t>Hydroxyphenyllactic acid (3TMS)</t>
  </si>
  <si>
    <t>2-hydroxyadipic 3TMS</t>
  </si>
  <si>
    <t>Quinolinic acid (2TMS)</t>
  </si>
  <si>
    <t>2-ethyl-3-hydroxypropionic 2TMS</t>
  </si>
  <si>
    <t>2,4-dihydroxybutanoic (3TMS)</t>
  </si>
  <si>
    <t>3-Hydroxymethylglutaric acid 3TMS</t>
  </si>
  <si>
    <t>3-hydroxyphenylacetic (2TMS)</t>
  </si>
  <si>
    <t>Azelaic acid, bis-TMS</t>
  </si>
  <si>
    <t>trans-Ferulic acid 2TMS</t>
  </si>
  <si>
    <t>HMDB0000715</t>
  </si>
  <si>
    <t>Kynurenic acid</t>
  </si>
  <si>
    <t>Propionylglycine 1TMS</t>
  </si>
  <si>
    <t>2-oxoisovaleric oime (1TMS) - Peak2</t>
  </si>
  <si>
    <t>3-(3-Hydroxyphenyl)propanoic acid 2TMS</t>
  </si>
  <si>
    <t>Dodecanedioic 2TMS</t>
  </si>
  <si>
    <t>(E)-Cinnamic acid (1TMS)</t>
  </si>
  <si>
    <t>2-amino-benzoic acid (1TMS)</t>
  </si>
  <si>
    <t>HMDB0001713</t>
  </si>
  <si>
    <t>m-Coumaric acid 2TMS</t>
  </si>
  <si>
    <t>2-Indolecarboxylic acid  (1TMS)</t>
  </si>
  <si>
    <t>HMDB0000226</t>
  </si>
  <si>
    <t>Orotic</t>
  </si>
  <si>
    <t>Methylcitric (4 TMS) - Peak1</t>
  </si>
  <si>
    <t xml:space="preserve">p-Hydroxybenzoic acid </t>
  </si>
  <si>
    <t>3-methylglutaconic acid (e)</t>
  </si>
  <si>
    <t>HMDB0000634</t>
  </si>
  <si>
    <t>Methylmaleic acid (citraconic acid) 2TMS</t>
  </si>
  <si>
    <t>HMDB0000792</t>
  </si>
  <si>
    <t>Sebacic acid (2TMS)</t>
  </si>
  <si>
    <t>Pimelic acid (2TMS)</t>
  </si>
  <si>
    <t>2-Methylsuccinic acid 2TMS</t>
  </si>
  <si>
    <t>4-hydroxyhippuric acid (2TMS)</t>
  </si>
  <si>
    <t>new</t>
  </si>
  <si>
    <t>note</t>
  </si>
  <si>
    <t>manual</t>
  </si>
  <si>
    <t>2Mar2018_min2conc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</si>
</sst>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0" fillId="0" borderId="0" xfId="0" applyFill="1"/>
    <xf numFmtId="15" fontId="0" fillId="0" borderId="0" xfId="0" applyNumberFormat="1" applyFill="1"/>
    <xf numFmtId="0" fontId="0" fillId="2" borderId="0" xfId="0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"/>
  <sheetViews>
    <sheetView tabSelected="1" zoomScaleNormal="100" workbookViewId="0">
      <pane ySplit="1" topLeftCell="A2" activePane="bottomLeft" state="frozen"/>
      <selection pane="bottomLeft" activeCell="A12" sqref="A12"/>
    </sheetView>
  </sheetViews>
  <sheetFormatPr baseColWidth="10" defaultRowHeight="16" x14ac:dyDescent="0.2"/>
  <cols>
    <col min="2" max="2" width="16.1640625" customWidth="1"/>
    <col min="3" max="3" width="35.5" customWidth="1"/>
    <col min="4" max="4" width="10.83203125" customWidth="1"/>
    <col min="7" max="11" width="10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272</v>
      </c>
    </row>
    <row r="2" spans="1:12" x14ac:dyDescent="0.2">
      <c r="A2">
        <v>93</v>
      </c>
      <c r="B2" t="s">
        <v>108</v>
      </c>
      <c r="C2" t="s">
        <v>109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110</v>
      </c>
      <c r="J2">
        <v>22.3</v>
      </c>
      <c r="K2">
        <v>1584.2</v>
      </c>
    </row>
    <row r="3" spans="1:12" x14ac:dyDescent="0.2">
      <c r="A3">
        <v>6</v>
      </c>
      <c r="B3" t="s">
        <v>116</v>
      </c>
      <c r="C3" t="s">
        <v>19</v>
      </c>
      <c r="D3">
        <v>10</v>
      </c>
      <c r="E3">
        <v>-1.24E-2</v>
      </c>
      <c r="F3">
        <v>0.75590000000000002</v>
      </c>
      <c r="G3">
        <v>1</v>
      </c>
      <c r="H3">
        <v>1</v>
      </c>
      <c r="I3" s="1">
        <v>42902</v>
      </c>
      <c r="J3">
        <v>11.72</v>
      </c>
      <c r="K3">
        <v>1141.73</v>
      </c>
    </row>
    <row r="4" spans="1:12" x14ac:dyDescent="0.2">
      <c r="A4">
        <v>5</v>
      </c>
      <c r="B4" t="s">
        <v>115</v>
      </c>
      <c r="C4" t="s">
        <v>18</v>
      </c>
      <c r="D4">
        <v>20</v>
      </c>
      <c r="E4">
        <v>-1.0969361224578599E-2</v>
      </c>
      <c r="F4">
        <v>0.38196625222444602</v>
      </c>
      <c r="G4">
        <v>0.99439999999999995</v>
      </c>
      <c r="H4">
        <v>0.99160000000000004</v>
      </c>
      <c r="I4" t="s">
        <v>274</v>
      </c>
      <c r="J4">
        <v>11.23</v>
      </c>
      <c r="K4">
        <v>1126.05</v>
      </c>
      <c r="L4" t="s">
        <v>273</v>
      </c>
    </row>
    <row r="5" spans="1:12" x14ac:dyDescent="0.2">
      <c r="A5">
        <v>58</v>
      </c>
      <c r="B5" t="s">
        <v>164</v>
      </c>
      <c r="C5" t="s">
        <v>74</v>
      </c>
      <c r="D5">
        <v>30</v>
      </c>
      <c r="E5">
        <v>0.53279188018512402</v>
      </c>
      <c r="F5">
        <v>4.80404676336543</v>
      </c>
      <c r="G5">
        <v>0.97689999999999999</v>
      </c>
      <c r="H5">
        <v>0.96919999999999995</v>
      </c>
      <c r="I5" t="s">
        <v>274</v>
      </c>
      <c r="J5">
        <v>23.58</v>
      </c>
      <c r="K5">
        <v>1653.56</v>
      </c>
      <c r="L5" t="s">
        <v>273</v>
      </c>
    </row>
    <row r="6" spans="1:12" x14ac:dyDescent="0.2">
      <c r="A6">
        <v>2</v>
      </c>
      <c r="B6" t="s">
        <v>112</v>
      </c>
      <c r="C6" t="s">
        <v>13</v>
      </c>
      <c r="D6">
        <v>10</v>
      </c>
      <c r="E6">
        <v>0.3705</v>
      </c>
      <c r="F6">
        <v>10.3018</v>
      </c>
      <c r="G6">
        <v>0.996</v>
      </c>
      <c r="H6">
        <v>0.995</v>
      </c>
      <c r="I6" s="1">
        <v>42984</v>
      </c>
      <c r="J6">
        <v>9.58</v>
      </c>
      <c r="K6">
        <v>1070.6600000000001</v>
      </c>
    </row>
    <row r="7" spans="1:12" x14ac:dyDescent="0.2">
      <c r="A7">
        <v>73</v>
      </c>
      <c r="B7" t="s">
        <v>178</v>
      </c>
      <c r="C7" t="s">
        <v>89</v>
      </c>
      <c r="D7">
        <v>40</v>
      </c>
      <c r="E7">
        <v>-1.1008783823611199E-2</v>
      </c>
      <c r="F7">
        <v>1.2369656535817499</v>
      </c>
      <c r="G7">
        <v>0.99299999999999999</v>
      </c>
      <c r="H7">
        <v>0.99060000000000004</v>
      </c>
      <c r="I7" t="s">
        <v>274</v>
      </c>
      <c r="J7">
        <v>27.02</v>
      </c>
      <c r="K7">
        <v>1848.69</v>
      </c>
    </row>
    <row r="8" spans="1:12" x14ac:dyDescent="0.2">
      <c r="A8">
        <v>4</v>
      </c>
      <c r="B8" t="s">
        <v>114</v>
      </c>
      <c r="C8" t="s">
        <v>16</v>
      </c>
      <c r="D8">
        <v>6</v>
      </c>
      <c r="E8">
        <v>-3.1200605366147199E-2</v>
      </c>
      <c r="F8">
        <v>0.53380605291254202</v>
      </c>
      <c r="G8">
        <v>0.99170000000000003</v>
      </c>
      <c r="H8">
        <v>0.98960000000000004</v>
      </c>
      <c r="I8" t="s">
        <v>274</v>
      </c>
      <c r="J8">
        <v>10</v>
      </c>
      <c r="K8">
        <v>1083.25</v>
      </c>
      <c r="L8" t="s">
        <v>273</v>
      </c>
    </row>
    <row r="9" spans="1:12" x14ac:dyDescent="0.2">
      <c r="A9">
        <v>70</v>
      </c>
      <c r="B9" t="s">
        <v>175</v>
      </c>
      <c r="C9" t="s">
        <v>85</v>
      </c>
      <c r="D9">
        <v>2</v>
      </c>
      <c r="E9">
        <v>8.9913083050573606E-2</v>
      </c>
      <c r="F9">
        <v>6.6946397558749302</v>
      </c>
      <c r="G9">
        <v>0.99580000000000002</v>
      </c>
      <c r="H9">
        <v>0.99450000000000005</v>
      </c>
      <c r="I9" t="s">
        <v>274</v>
      </c>
      <c r="J9">
        <v>26.01</v>
      </c>
      <c r="K9">
        <v>1787.38</v>
      </c>
      <c r="L9" t="s">
        <v>273</v>
      </c>
    </row>
    <row r="10" spans="1:12" x14ac:dyDescent="0.2">
      <c r="A10">
        <v>75</v>
      </c>
      <c r="B10" t="s">
        <v>196</v>
      </c>
      <c r="C10" t="s">
        <v>197</v>
      </c>
      <c r="D10">
        <v>3</v>
      </c>
      <c r="E10">
        <v>5.5404266566480398E-2</v>
      </c>
      <c r="F10">
        <v>8.5225142003112406</v>
      </c>
      <c r="G10">
        <v>0.997</v>
      </c>
      <c r="H10">
        <v>0.99619999999999997</v>
      </c>
      <c r="I10" t="s">
        <v>274</v>
      </c>
      <c r="J10" s="4">
        <v>27.145</v>
      </c>
      <c r="K10" s="4">
        <v>1860.22</v>
      </c>
      <c r="L10" t="s">
        <v>273</v>
      </c>
    </row>
    <row r="11" spans="1:12" x14ac:dyDescent="0.2">
      <c r="A11">
        <v>27</v>
      </c>
      <c r="B11" t="s">
        <v>135</v>
      </c>
      <c r="C11" t="s">
        <v>42</v>
      </c>
      <c r="D11">
        <v>20</v>
      </c>
      <c r="E11">
        <v>0.43831527087531402</v>
      </c>
      <c r="F11">
        <v>11.305186829739</v>
      </c>
      <c r="G11">
        <v>0.98160000000000003</v>
      </c>
      <c r="H11">
        <v>0.97699999999999998</v>
      </c>
      <c r="I11" t="s">
        <v>274</v>
      </c>
      <c r="J11">
        <v>17.54</v>
      </c>
      <c r="K11">
        <v>1361.56</v>
      </c>
      <c r="L11" t="s">
        <v>273</v>
      </c>
    </row>
    <row r="12" spans="1:12" x14ac:dyDescent="0.2">
      <c r="A12">
        <v>24</v>
      </c>
      <c r="B12" t="s">
        <v>132</v>
      </c>
      <c r="C12" t="s">
        <v>37</v>
      </c>
      <c r="D12">
        <v>1</v>
      </c>
      <c r="E12">
        <v>-3.3022081884878297E-2</v>
      </c>
      <c r="F12">
        <v>0.281797245815747</v>
      </c>
      <c r="G12">
        <v>0.98719999999999997</v>
      </c>
      <c r="H12">
        <v>0.98080000000000001</v>
      </c>
      <c r="I12" t="s">
        <v>274</v>
      </c>
      <c r="J12">
        <v>17.2</v>
      </c>
      <c r="K12">
        <v>1347.95</v>
      </c>
      <c r="L12" t="s">
        <v>273</v>
      </c>
    </row>
    <row r="13" spans="1:12" x14ac:dyDescent="0.2">
      <c r="A13">
        <v>42</v>
      </c>
      <c r="B13" t="s">
        <v>148</v>
      </c>
      <c r="C13" t="s">
        <v>56</v>
      </c>
      <c r="D13">
        <v>30</v>
      </c>
      <c r="E13">
        <v>-3.2490130122873002E-2</v>
      </c>
      <c r="F13">
        <v>1.0595292068254201</v>
      </c>
      <c r="G13">
        <v>0.98519999999999996</v>
      </c>
      <c r="H13">
        <v>0.98150000000000004</v>
      </c>
      <c r="I13" t="s">
        <v>274</v>
      </c>
      <c r="J13">
        <v>20.75</v>
      </c>
      <c r="K13">
        <v>1507.04</v>
      </c>
      <c r="L13" t="s">
        <v>273</v>
      </c>
    </row>
    <row r="14" spans="1:12" x14ac:dyDescent="0.2">
      <c r="A14">
        <v>21</v>
      </c>
      <c r="B14" t="s">
        <v>129</v>
      </c>
      <c r="C14" t="s">
        <v>34</v>
      </c>
      <c r="D14">
        <v>10</v>
      </c>
      <c r="E14">
        <v>3.9731771741143299E-2</v>
      </c>
      <c r="F14">
        <v>2.2333356605581098</v>
      </c>
      <c r="G14">
        <v>0.99809999999999999</v>
      </c>
      <c r="H14">
        <v>0.99760000000000004</v>
      </c>
      <c r="I14" t="s">
        <v>274</v>
      </c>
      <c r="J14">
        <v>16.5</v>
      </c>
      <c r="K14">
        <v>1316.17</v>
      </c>
      <c r="L14" t="s">
        <v>273</v>
      </c>
    </row>
    <row r="15" spans="1:12" x14ac:dyDescent="0.2">
      <c r="A15">
        <v>1</v>
      </c>
      <c r="B15" t="s">
        <v>111</v>
      </c>
      <c r="C15" t="s">
        <v>12</v>
      </c>
      <c r="D15">
        <v>4</v>
      </c>
      <c r="E15">
        <v>6.7493840608064001E-2</v>
      </c>
      <c r="F15">
        <v>3.7935327259812799</v>
      </c>
      <c r="G15">
        <v>0.99509999999999998</v>
      </c>
      <c r="H15">
        <v>0.99380000000000002</v>
      </c>
      <c r="I15" t="s">
        <v>274</v>
      </c>
      <c r="J15">
        <v>9.59</v>
      </c>
      <c r="K15">
        <v>1069.24</v>
      </c>
      <c r="L15" t="s">
        <v>273</v>
      </c>
    </row>
    <row r="16" spans="1:12" x14ac:dyDescent="0.2">
      <c r="A16">
        <v>82</v>
      </c>
      <c r="B16" t="s">
        <v>184</v>
      </c>
      <c r="C16" t="s">
        <v>97</v>
      </c>
      <c r="D16">
        <v>2</v>
      </c>
      <c r="E16">
        <v>0.101629280882409</v>
      </c>
      <c r="F16">
        <v>1.6265494471037201</v>
      </c>
      <c r="G16">
        <v>0.98470000000000002</v>
      </c>
      <c r="H16">
        <v>0.97960000000000003</v>
      </c>
      <c r="I16" t="s">
        <v>274</v>
      </c>
      <c r="J16">
        <v>28.39</v>
      </c>
      <c r="K16">
        <v>1922.86</v>
      </c>
      <c r="L16" t="s">
        <v>273</v>
      </c>
    </row>
    <row r="17" spans="1:13" x14ac:dyDescent="0.2">
      <c r="A17">
        <v>16</v>
      </c>
      <c r="B17" t="s">
        <v>124</v>
      </c>
      <c r="C17" t="s">
        <v>28</v>
      </c>
      <c r="D17">
        <v>3</v>
      </c>
      <c r="E17">
        <v>1.87306143743756E-2</v>
      </c>
      <c r="F17">
        <v>1.07655817166934</v>
      </c>
      <c r="G17">
        <v>0.99950000000000006</v>
      </c>
      <c r="H17">
        <v>0.99929999999999997</v>
      </c>
      <c r="I17" t="s">
        <v>274</v>
      </c>
      <c r="J17">
        <v>14.29</v>
      </c>
      <c r="K17">
        <v>1230.24</v>
      </c>
      <c r="L17" t="s">
        <v>273</v>
      </c>
    </row>
    <row r="18" spans="1:13" x14ac:dyDescent="0.2">
      <c r="A18">
        <v>52</v>
      </c>
      <c r="B18" s="2" t="s">
        <v>158</v>
      </c>
      <c r="C18" s="2" t="s">
        <v>67</v>
      </c>
      <c r="D18" s="2">
        <v>2</v>
      </c>
      <c r="E18">
        <v>2.5067591635689598E-2</v>
      </c>
      <c r="F18">
        <v>2.74500721180492</v>
      </c>
      <c r="G18">
        <v>0.99650000000000005</v>
      </c>
      <c r="H18">
        <v>0.99570000000000003</v>
      </c>
      <c r="I18" t="s">
        <v>274</v>
      </c>
      <c r="J18" s="2">
        <v>22.55</v>
      </c>
      <c r="K18" s="2">
        <v>1596.63</v>
      </c>
      <c r="L18" s="2" t="s">
        <v>273</v>
      </c>
    </row>
    <row r="19" spans="1:13" s="2" customFormat="1" x14ac:dyDescent="0.2">
      <c r="A19">
        <v>61</v>
      </c>
      <c r="B19" t="s">
        <v>167</v>
      </c>
      <c r="C19" t="s">
        <v>77</v>
      </c>
      <c r="D19">
        <v>10</v>
      </c>
      <c r="E19">
        <v>0.14727059292759301</v>
      </c>
      <c r="F19">
        <v>2.73294046739582</v>
      </c>
      <c r="G19">
        <v>0.9869</v>
      </c>
      <c r="H19">
        <v>0.98260000000000003</v>
      </c>
      <c r="I19" t="s">
        <v>274</v>
      </c>
      <c r="J19">
        <v>24.08</v>
      </c>
      <c r="K19">
        <v>1680.16</v>
      </c>
      <c r="L19" s="2" t="s">
        <v>273</v>
      </c>
      <c r="M19"/>
    </row>
    <row r="20" spans="1:13" x14ac:dyDescent="0.2">
      <c r="A20">
        <v>66</v>
      </c>
      <c r="B20" t="s">
        <v>259</v>
      </c>
      <c r="C20" t="s">
        <v>260</v>
      </c>
      <c r="D20">
        <v>3</v>
      </c>
      <c r="E20">
        <v>2.17817219240817E-2</v>
      </c>
      <c r="F20">
        <v>0.211489768983222</v>
      </c>
      <c r="G20">
        <v>0.95740000000000003</v>
      </c>
      <c r="H20">
        <v>0.94310000000000005</v>
      </c>
      <c r="I20" t="s">
        <v>274</v>
      </c>
      <c r="J20" s="2">
        <v>25.63</v>
      </c>
      <c r="K20" s="2">
        <v>1767.19</v>
      </c>
      <c r="L20" t="s">
        <v>273</v>
      </c>
    </row>
    <row r="21" spans="1:13" x14ac:dyDescent="0.2">
      <c r="A21">
        <v>65</v>
      </c>
      <c r="B21" t="s">
        <v>171</v>
      </c>
      <c r="C21" t="s">
        <v>81</v>
      </c>
      <c r="D21">
        <v>38</v>
      </c>
      <c r="E21">
        <v>-7.3740329375984501E-2</v>
      </c>
      <c r="F21">
        <v>1.3814708772425399</v>
      </c>
      <c r="G21">
        <v>0.96050000000000002</v>
      </c>
      <c r="H21">
        <v>0.95389999999999997</v>
      </c>
      <c r="I21" t="s">
        <v>274</v>
      </c>
      <c r="J21">
        <v>25.28</v>
      </c>
      <c r="K21">
        <v>1747.64</v>
      </c>
      <c r="L21" t="s">
        <v>273</v>
      </c>
    </row>
    <row r="22" spans="1:13" x14ac:dyDescent="0.2">
      <c r="A22">
        <v>22</v>
      </c>
      <c r="B22" t="s">
        <v>130</v>
      </c>
      <c r="C22" t="s">
        <v>35</v>
      </c>
      <c r="D22">
        <v>3</v>
      </c>
      <c r="E22">
        <v>3.2251302095258702E-4</v>
      </c>
      <c r="F22">
        <v>2.60304195903479</v>
      </c>
      <c r="G22">
        <v>0.99809999999999999</v>
      </c>
      <c r="H22">
        <v>0.99760000000000004</v>
      </c>
      <c r="I22" t="s">
        <v>274</v>
      </c>
      <c r="J22">
        <v>16.77</v>
      </c>
      <c r="K22">
        <v>1326.08</v>
      </c>
      <c r="L22" t="s">
        <v>273</v>
      </c>
      <c r="M22" s="2"/>
    </row>
    <row r="23" spans="1:13" x14ac:dyDescent="0.2">
      <c r="A23">
        <v>44</v>
      </c>
      <c r="B23" t="s">
        <v>150</v>
      </c>
      <c r="C23" t="s">
        <v>58</v>
      </c>
      <c r="D23">
        <v>30</v>
      </c>
      <c r="E23">
        <v>6.0558461164232399E-2</v>
      </c>
      <c r="F23">
        <v>4.41752764724448</v>
      </c>
      <c r="G23">
        <v>0.99399999999999999</v>
      </c>
      <c r="H23">
        <v>0.99250000000000005</v>
      </c>
      <c r="I23" t="s">
        <v>274</v>
      </c>
      <c r="J23">
        <v>21.29</v>
      </c>
      <c r="K23">
        <v>1535.02</v>
      </c>
      <c r="L23" t="s">
        <v>273</v>
      </c>
    </row>
    <row r="24" spans="1:13" x14ac:dyDescent="0.2">
      <c r="A24">
        <v>80</v>
      </c>
      <c r="B24" t="s">
        <v>183</v>
      </c>
      <c r="C24" t="s">
        <v>96</v>
      </c>
      <c r="D24">
        <v>9</v>
      </c>
      <c r="E24">
        <v>0.56890573780237397</v>
      </c>
      <c r="F24">
        <v>10.4913335608558</v>
      </c>
      <c r="G24">
        <v>0.98819999999999997</v>
      </c>
      <c r="H24">
        <v>0.98240000000000005</v>
      </c>
      <c r="I24" t="s">
        <v>274</v>
      </c>
      <c r="J24">
        <v>27.98</v>
      </c>
      <c r="K24">
        <v>1904.84</v>
      </c>
      <c r="L24" t="s">
        <v>273</v>
      </c>
    </row>
    <row r="25" spans="1:13" x14ac:dyDescent="0.2">
      <c r="A25">
        <v>25</v>
      </c>
      <c r="B25" t="s">
        <v>133</v>
      </c>
      <c r="C25" t="s">
        <v>38</v>
      </c>
      <c r="D25">
        <v>10</v>
      </c>
      <c r="E25">
        <v>-4.02146240897692E-3</v>
      </c>
      <c r="F25">
        <v>1.9944934994943999</v>
      </c>
      <c r="G25">
        <v>0.9698</v>
      </c>
      <c r="H25">
        <v>0.96479999999999999</v>
      </c>
      <c r="I25" t="s">
        <v>274</v>
      </c>
      <c r="J25">
        <v>17.329999999999998</v>
      </c>
      <c r="K25">
        <v>1352.1</v>
      </c>
      <c r="L25" t="s">
        <v>273</v>
      </c>
    </row>
    <row r="26" spans="1:13" x14ac:dyDescent="0.2">
      <c r="A26">
        <v>19</v>
      </c>
      <c r="B26" t="s">
        <v>127</v>
      </c>
      <c r="C26" t="s">
        <v>32</v>
      </c>
      <c r="D26">
        <v>10</v>
      </c>
      <c r="E26">
        <v>1.4395973644378901</v>
      </c>
      <c r="F26">
        <v>7.7735571435014403</v>
      </c>
      <c r="G26">
        <v>0.84109999999999996</v>
      </c>
      <c r="H26">
        <v>0.80130000000000001</v>
      </c>
      <c r="I26" t="s">
        <v>274</v>
      </c>
      <c r="J26">
        <v>14.87</v>
      </c>
      <c r="K26">
        <v>1253.06</v>
      </c>
      <c r="L26" t="s">
        <v>273</v>
      </c>
    </row>
    <row r="27" spans="1:13" x14ac:dyDescent="0.2">
      <c r="A27">
        <v>62</v>
      </c>
      <c r="B27" t="s">
        <v>168</v>
      </c>
      <c r="C27" t="s">
        <v>78</v>
      </c>
      <c r="D27">
        <v>20</v>
      </c>
      <c r="E27">
        <v>-0.25516139857699599</v>
      </c>
      <c r="F27">
        <v>4.3685908735230203</v>
      </c>
      <c r="G27">
        <v>0.9708</v>
      </c>
      <c r="H27">
        <v>0.96589999999999998</v>
      </c>
      <c r="I27" t="s">
        <v>274</v>
      </c>
      <c r="J27">
        <v>24.29</v>
      </c>
      <c r="K27">
        <v>1691.11</v>
      </c>
      <c r="L27" t="s">
        <v>273</v>
      </c>
    </row>
    <row r="28" spans="1:13" x14ac:dyDescent="0.2">
      <c r="A28">
        <v>14</v>
      </c>
      <c r="B28" t="s">
        <v>122</v>
      </c>
      <c r="C28" t="s">
        <v>25</v>
      </c>
      <c r="D28">
        <v>20</v>
      </c>
      <c r="E28">
        <v>-1.52E-2</v>
      </c>
      <c r="F28">
        <v>0.92300000000000004</v>
      </c>
      <c r="G28">
        <v>0.99199999999999999</v>
      </c>
      <c r="H28">
        <v>0.99099999999999999</v>
      </c>
      <c r="I28" s="1">
        <v>42968</v>
      </c>
      <c r="J28">
        <v>13.75</v>
      </c>
      <c r="K28">
        <v>1209.5</v>
      </c>
    </row>
    <row r="29" spans="1:13" x14ac:dyDescent="0.2">
      <c r="A29">
        <v>55</v>
      </c>
      <c r="B29" t="s">
        <v>161</v>
      </c>
      <c r="C29" t="s">
        <v>71</v>
      </c>
      <c r="D29">
        <v>10</v>
      </c>
      <c r="E29">
        <v>-3.74945952418987E-3</v>
      </c>
      <c r="F29">
        <v>9.7028095288508698E-2</v>
      </c>
      <c r="G29">
        <v>0.9869</v>
      </c>
      <c r="H29">
        <v>0.98250000000000004</v>
      </c>
      <c r="I29" t="s">
        <v>274</v>
      </c>
      <c r="J29">
        <v>22.872</v>
      </c>
      <c r="K29">
        <v>1620.1</v>
      </c>
      <c r="L29" t="s">
        <v>273</v>
      </c>
    </row>
    <row r="30" spans="1:13" x14ac:dyDescent="0.2">
      <c r="A30">
        <v>11</v>
      </c>
      <c r="B30" t="s">
        <v>119</v>
      </c>
      <c r="C30" t="s">
        <v>22</v>
      </c>
      <c r="D30">
        <v>1</v>
      </c>
      <c r="E30">
        <v>-3.4707808354764801E-2</v>
      </c>
      <c r="F30">
        <v>1.2080275853792299</v>
      </c>
      <c r="G30">
        <v>0.99919999999999998</v>
      </c>
      <c r="H30">
        <v>0.99890000000000001</v>
      </c>
      <c r="I30" t="s">
        <v>274</v>
      </c>
      <c r="J30">
        <v>12.69</v>
      </c>
      <c r="K30">
        <v>1174.25</v>
      </c>
      <c r="L30" t="s">
        <v>273</v>
      </c>
    </row>
    <row r="31" spans="1:13" x14ac:dyDescent="0.2">
      <c r="A31">
        <v>33</v>
      </c>
      <c r="B31" t="s">
        <v>139</v>
      </c>
      <c r="C31" t="s">
        <v>46</v>
      </c>
      <c r="D31">
        <v>2</v>
      </c>
      <c r="E31">
        <v>-4.46838491393189E-3</v>
      </c>
      <c r="F31">
        <v>0.42841331526169002</v>
      </c>
      <c r="G31">
        <v>0.97150000000000003</v>
      </c>
      <c r="H31">
        <v>0.96440000000000003</v>
      </c>
      <c r="I31" t="s">
        <v>274</v>
      </c>
      <c r="J31">
        <v>19.02</v>
      </c>
      <c r="K31">
        <v>1431.01</v>
      </c>
      <c r="L31" t="s">
        <v>273</v>
      </c>
    </row>
    <row r="32" spans="1:13" x14ac:dyDescent="0.2">
      <c r="A32">
        <v>64</v>
      </c>
      <c r="B32" t="s">
        <v>170</v>
      </c>
      <c r="C32" t="s">
        <v>80</v>
      </c>
      <c r="D32">
        <v>20</v>
      </c>
      <c r="E32">
        <v>0.58014951842139895</v>
      </c>
      <c r="F32">
        <v>8.1563115044567205</v>
      </c>
      <c r="G32">
        <v>0.98629999999999995</v>
      </c>
      <c r="H32">
        <v>0.98280000000000001</v>
      </c>
      <c r="I32" t="s">
        <v>274</v>
      </c>
      <c r="J32">
        <v>25.17</v>
      </c>
      <c r="K32">
        <v>1741.5</v>
      </c>
    </row>
    <row r="33" spans="1:13" x14ac:dyDescent="0.2">
      <c r="A33">
        <v>76</v>
      </c>
      <c r="B33" t="s">
        <v>180</v>
      </c>
      <c r="C33" t="s">
        <v>92</v>
      </c>
      <c r="D33">
        <v>2</v>
      </c>
      <c r="E33">
        <v>-3.99145390390322E-2</v>
      </c>
      <c r="F33">
        <v>3.42843613839712</v>
      </c>
      <c r="G33">
        <v>0.99039999999999995</v>
      </c>
      <c r="H33">
        <v>0.98799999999999999</v>
      </c>
      <c r="I33" t="s">
        <v>274</v>
      </c>
      <c r="J33">
        <v>27.1</v>
      </c>
      <c r="K33">
        <v>1866.47</v>
      </c>
      <c r="L33" t="s">
        <v>273</v>
      </c>
    </row>
    <row r="34" spans="1:13" x14ac:dyDescent="0.2">
      <c r="A34">
        <v>17</v>
      </c>
      <c r="B34" t="s">
        <v>125</v>
      </c>
      <c r="C34" t="s">
        <v>30</v>
      </c>
      <c r="D34">
        <v>10</v>
      </c>
      <c r="E34">
        <v>9.4848724412658902E-2</v>
      </c>
      <c r="F34">
        <v>2.2335191893014898</v>
      </c>
      <c r="G34">
        <v>0.99339999999999995</v>
      </c>
      <c r="H34">
        <v>0.99170000000000003</v>
      </c>
      <c r="I34" t="s">
        <v>274</v>
      </c>
      <c r="J34">
        <v>14.62</v>
      </c>
      <c r="K34">
        <v>1244.02</v>
      </c>
      <c r="L34" t="s">
        <v>273</v>
      </c>
    </row>
    <row r="35" spans="1:13" x14ac:dyDescent="0.2">
      <c r="A35">
        <v>12</v>
      </c>
      <c r="B35" t="s">
        <v>120</v>
      </c>
      <c r="C35" t="s">
        <v>23</v>
      </c>
      <c r="D35">
        <v>20</v>
      </c>
      <c r="E35">
        <v>-0.21526528477676901</v>
      </c>
      <c r="F35">
        <v>17.2269655757487</v>
      </c>
      <c r="G35">
        <v>0.99950000000000006</v>
      </c>
      <c r="H35">
        <v>0.999</v>
      </c>
      <c r="I35" t="s">
        <v>274</v>
      </c>
      <c r="J35">
        <v>12.82</v>
      </c>
      <c r="K35">
        <v>1178.5999999999999</v>
      </c>
      <c r="L35" t="s">
        <v>273</v>
      </c>
    </row>
    <row r="36" spans="1:13" x14ac:dyDescent="0.2">
      <c r="A36">
        <v>39</v>
      </c>
      <c r="B36" t="s">
        <v>145</v>
      </c>
      <c r="C36" t="s">
        <v>52</v>
      </c>
      <c r="D36">
        <v>2</v>
      </c>
      <c r="E36">
        <v>-0.60292920974920206</v>
      </c>
      <c r="F36">
        <v>4.2842877678194702</v>
      </c>
      <c r="G36">
        <v>0.98050000000000004</v>
      </c>
      <c r="H36">
        <v>0.9708</v>
      </c>
      <c r="I36" t="s">
        <v>274</v>
      </c>
      <c r="J36">
        <v>20.399999999999999</v>
      </c>
      <c r="K36">
        <v>1489.77</v>
      </c>
      <c r="L36" t="s">
        <v>273</v>
      </c>
    </row>
    <row r="37" spans="1:13" x14ac:dyDescent="0.2">
      <c r="A37">
        <v>60</v>
      </c>
      <c r="B37" t="s">
        <v>166</v>
      </c>
      <c r="C37" t="s">
        <v>76</v>
      </c>
      <c r="D37">
        <v>1</v>
      </c>
      <c r="E37">
        <v>0.55386767298526896</v>
      </c>
      <c r="F37">
        <v>2.7992309277732601</v>
      </c>
      <c r="G37">
        <v>0.78480000000000005</v>
      </c>
      <c r="H37">
        <v>0.73099999999999998</v>
      </c>
      <c r="I37" t="s">
        <v>274</v>
      </c>
      <c r="J37">
        <v>23.863</v>
      </c>
      <c r="K37">
        <v>1667.43</v>
      </c>
      <c r="L37" t="s">
        <v>273</v>
      </c>
    </row>
    <row r="38" spans="1:13" x14ac:dyDescent="0.2">
      <c r="A38">
        <v>56</v>
      </c>
      <c r="B38" t="s">
        <v>162</v>
      </c>
      <c r="C38" t="s">
        <v>72</v>
      </c>
      <c r="D38">
        <v>20</v>
      </c>
      <c r="E38">
        <v>0.22211659360320599</v>
      </c>
      <c r="F38">
        <v>4.7336712705249697</v>
      </c>
      <c r="G38">
        <v>0.9929</v>
      </c>
      <c r="H38">
        <v>0.99050000000000005</v>
      </c>
      <c r="I38" t="s">
        <v>274</v>
      </c>
      <c r="J38">
        <v>23</v>
      </c>
      <c r="K38">
        <v>1620.44</v>
      </c>
      <c r="L38" t="s">
        <v>273</v>
      </c>
    </row>
    <row r="39" spans="1:13" x14ac:dyDescent="0.2">
      <c r="A39">
        <v>43</v>
      </c>
      <c r="B39" t="s">
        <v>149</v>
      </c>
      <c r="C39" t="s">
        <v>57</v>
      </c>
      <c r="D39">
        <v>38</v>
      </c>
      <c r="E39">
        <v>0.62176729796080199</v>
      </c>
      <c r="F39">
        <v>4.3306352902554703</v>
      </c>
      <c r="G39">
        <v>0.98540000000000005</v>
      </c>
      <c r="H39">
        <v>0.98180000000000001</v>
      </c>
      <c r="I39" t="s">
        <v>274</v>
      </c>
      <c r="J39">
        <v>20.98</v>
      </c>
      <c r="K39">
        <v>1520.29</v>
      </c>
      <c r="L39" t="s">
        <v>273</v>
      </c>
    </row>
    <row r="40" spans="1:13" x14ac:dyDescent="0.2">
      <c r="A40">
        <v>68</v>
      </c>
      <c r="B40" t="s">
        <v>174</v>
      </c>
      <c r="C40" t="s">
        <v>83</v>
      </c>
      <c r="D40">
        <v>10</v>
      </c>
      <c r="E40">
        <v>0.121</v>
      </c>
      <c r="F40">
        <v>7.1303999999999998</v>
      </c>
      <c r="G40">
        <v>0.99399999999999999</v>
      </c>
      <c r="H40">
        <v>0.99299999999999999</v>
      </c>
      <c r="I40" s="1">
        <v>42902</v>
      </c>
      <c r="J40">
        <v>25.83</v>
      </c>
      <c r="K40">
        <v>1777.16</v>
      </c>
      <c r="L40" t="s">
        <v>273</v>
      </c>
    </row>
    <row r="41" spans="1:13" x14ac:dyDescent="0.2">
      <c r="A41">
        <v>13</v>
      </c>
      <c r="B41" t="s">
        <v>121</v>
      </c>
      <c r="C41" t="s">
        <v>24</v>
      </c>
      <c r="D41">
        <v>20</v>
      </c>
      <c r="E41">
        <v>5.6298042220423701E-3</v>
      </c>
      <c r="F41">
        <v>0.57814891098461796</v>
      </c>
      <c r="G41">
        <v>0.9637</v>
      </c>
      <c r="H41">
        <v>0.95169999999999999</v>
      </c>
      <c r="I41" t="s">
        <v>274</v>
      </c>
      <c r="J41">
        <v>13.25</v>
      </c>
      <c r="K41">
        <v>1191.92</v>
      </c>
      <c r="L41" t="s">
        <v>273</v>
      </c>
    </row>
    <row r="42" spans="1:13" x14ac:dyDescent="0.2">
      <c r="A42">
        <v>57</v>
      </c>
      <c r="B42" t="s">
        <v>163</v>
      </c>
      <c r="C42" t="s">
        <v>73</v>
      </c>
      <c r="D42">
        <v>1</v>
      </c>
      <c r="E42">
        <v>0.57186865709369294</v>
      </c>
      <c r="F42">
        <v>8.8265863882819904</v>
      </c>
      <c r="G42">
        <v>0.9819</v>
      </c>
      <c r="H42">
        <v>0.97729999999999995</v>
      </c>
      <c r="I42" t="s">
        <v>274</v>
      </c>
      <c r="J42">
        <v>23.31</v>
      </c>
      <c r="K42">
        <v>1638.48</v>
      </c>
      <c r="L42" t="s">
        <v>273</v>
      </c>
    </row>
    <row r="43" spans="1:13" x14ac:dyDescent="0.2">
      <c r="A43">
        <v>37</v>
      </c>
      <c r="B43" t="s">
        <v>143</v>
      </c>
      <c r="C43" t="s">
        <v>50</v>
      </c>
      <c r="D43">
        <v>1</v>
      </c>
      <c r="E43">
        <v>-3.2793547736145401E-2</v>
      </c>
      <c r="F43">
        <v>0.98045280602503304</v>
      </c>
      <c r="G43">
        <v>0.99970000000000003</v>
      </c>
      <c r="H43">
        <v>0.99960000000000004</v>
      </c>
      <c r="I43" t="s">
        <v>274</v>
      </c>
      <c r="J43">
        <v>19.64</v>
      </c>
      <c r="K43">
        <v>1453.74</v>
      </c>
      <c r="L43" t="s">
        <v>273</v>
      </c>
    </row>
    <row r="44" spans="1:13" x14ac:dyDescent="0.2">
      <c r="A44">
        <v>29</v>
      </c>
      <c r="B44" t="s">
        <v>222</v>
      </c>
      <c r="C44" t="s">
        <v>223</v>
      </c>
      <c r="D44">
        <v>3</v>
      </c>
      <c r="E44">
        <v>0.198166055422374</v>
      </c>
      <c r="F44">
        <v>0.90080990185688203</v>
      </c>
      <c r="G44">
        <v>0.9254</v>
      </c>
      <c r="H44">
        <v>0.8881</v>
      </c>
      <c r="I44" t="s">
        <v>274</v>
      </c>
      <c r="J44" s="2">
        <v>17.73</v>
      </c>
      <c r="K44" s="2">
        <v>1369.57</v>
      </c>
      <c r="L44" t="s">
        <v>271</v>
      </c>
    </row>
    <row r="45" spans="1:13" x14ac:dyDescent="0.2">
      <c r="A45">
        <v>45</v>
      </c>
      <c r="B45" t="s">
        <v>151</v>
      </c>
      <c r="C45" t="s">
        <v>59</v>
      </c>
      <c r="D45">
        <v>3</v>
      </c>
      <c r="E45">
        <v>0.21951467264866201</v>
      </c>
      <c r="F45">
        <v>4.3388181402520196</v>
      </c>
      <c r="G45">
        <v>0.98240000000000005</v>
      </c>
      <c r="H45">
        <v>0.97650000000000003</v>
      </c>
      <c r="I45" t="s">
        <v>274</v>
      </c>
      <c r="J45">
        <v>21.59</v>
      </c>
      <c r="K45">
        <v>1550.51</v>
      </c>
      <c r="L45" t="s">
        <v>273</v>
      </c>
    </row>
    <row r="46" spans="1:13" x14ac:dyDescent="0.2">
      <c r="A46">
        <v>38</v>
      </c>
      <c r="B46" t="s">
        <v>144</v>
      </c>
      <c r="C46" t="s">
        <v>51</v>
      </c>
      <c r="D46">
        <v>10</v>
      </c>
      <c r="E46">
        <v>0.129817368146524</v>
      </c>
      <c r="F46">
        <v>2.83415771514212</v>
      </c>
      <c r="G46">
        <v>0.9919</v>
      </c>
      <c r="H46">
        <v>0.98919999999999997</v>
      </c>
      <c r="I46" t="s">
        <v>274</v>
      </c>
      <c r="J46">
        <v>19.760000000000002</v>
      </c>
      <c r="K46">
        <v>1462.02</v>
      </c>
      <c r="L46" t="s">
        <v>273</v>
      </c>
    </row>
    <row r="47" spans="1:13" x14ac:dyDescent="0.2">
      <c r="A47">
        <v>20</v>
      </c>
      <c r="B47" s="2" t="s">
        <v>128</v>
      </c>
      <c r="C47" s="2" t="s">
        <v>33</v>
      </c>
      <c r="D47" s="2">
        <v>2</v>
      </c>
      <c r="E47">
        <v>0.108727412941545</v>
      </c>
      <c r="F47">
        <v>2.0092082438521199</v>
      </c>
      <c r="G47">
        <v>0.99780000000000002</v>
      </c>
      <c r="H47">
        <v>0.99729999999999996</v>
      </c>
      <c r="I47" t="s">
        <v>274</v>
      </c>
      <c r="J47" s="2">
        <v>15.99</v>
      </c>
      <c r="K47" s="2">
        <v>1293.71</v>
      </c>
      <c r="L47" s="2" t="s">
        <v>273</v>
      </c>
    </row>
    <row r="48" spans="1:13" s="2" customFormat="1" x14ac:dyDescent="0.2">
      <c r="A48">
        <v>88</v>
      </c>
      <c r="B48" t="s">
        <v>189</v>
      </c>
      <c r="C48" t="s">
        <v>103</v>
      </c>
      <c r="D48">
        <v>20</v>
      </c>
      <c r="E48">
        <v>0.17216734123984401</v>
      </c>
      <c r="F48">
        <v>6.7918523564727797</v>
      </c>
      <c r="G48">
        <v>0.99370000000000003</v>
      </c>
      <c r="H48">
        <v>0.99219999999999997</v>
      </c>
      <c r="I48" t="s">
        <v>274</v>
      </c>
      <c r="J48">
        <v>31.03</v>
      </c>
      <c r="K48">
        <v>2104.5300000000002</v>
      </c>
      <c r="L48" s="2" t="s">
        <v>273</v>
      </c>
      <c r="M48"/>
    </row>
    <row r="49" spans="1:13" x14ac:dyDescent="0.2">
      <c r="A49">
        <v>28</v>
      </c>
      <c r="B49" t="s">
        <v>264</v>
      </c>
      <c r="C49" t="s">
        <v>265</v>
      </c>
      <c r="D49">
        <v>7</v>
      </c>
      <c r="E49">
        <v>8.2808207664494399E-2</v>
      </c>
      <c r="F49">
        <v>1.96256210761714</v>
      </c>
      <c r="G49">
        <v>0.99629999999999996</v>
      </c>
      <c r="H49">
        <v>0.99539999999999995</v>
      </c>
      <c r="I49" t="s">
        <v>274</v>
      </c>
      <c r="J49" s="2">
        <v>17.62</v>
      </c>
      <c r="K49" s="2">
        <v>1364.5</v>
      </c>
      <c r="L49" t="s">
        <v>273</v>
      </c>
    </row>
    <row r="50" spans="1:13" x14ac:dyDescent="0.2">
      <c r="A50">
        <v>50</v>
      </c>
      <c r="B50" t="s">
        <v>156</v>
      </c>
      <c r="C50" t="s">
        <v>65</v>
      </c>
      <c r="D50">
        <v>10</v>
      </c>
      <c r="E50">
        <v>-1.4130266657183199E-2</v>
      </c>
      <c r="F50">
        <v>0.69467018188431795</v>
      </c>
      <c r="G50">
        <v>0.99639999999999995</v>
      </c>
      <c r="H50">
        <v>0.99519999999999997</v>
      </c>
      <c r="I50" t="s">
        <v>274</v>
      </c>
      <c r="J50">
        <v>22.23</v>
      </c>
      <c r="K50">
        <v>1582.41</v>
      </c>
      <c r="L50" t="s">
        <v>273</v>
      </c>
    </row>
    <row r="51" spans="1:13" x14ac:dyDescent="0.2">
      <c r="A51">
        <v>32</v>
      </c>
      <c r="B51" t="s">
        <v>138</v>
      </c>
      <c r="C51" t="s">
        <v>45</v>
      </c>
      <c r="D51">
        <v>8</v>
      </c>
      <c r="E51">
        <v>-6.5992213456348902E-3</v>
      </c>
      <c r="F51">
        <v>3.6276033349016701</v>
      </c>
      <c r="G51">
        <v>0.999</v>
      </c>
      <c r="H51">
        <v>0.99870000000000003</v>
      </c>
      <c r="I51" t="s">
        <v>274</v>
      </c>
      <c r="J51">
        <v>18.79</v>
      </c>
      <c r="K51">
        <v>1414.4</v>
      </c>
      <c r="L51" t="s">
        <v>273</v>
      </c>
    </row>
    <row r="52" spans="1:13" x14ac:dyDescent="0.2">
      <c r="A52">
        <v>49</v>
      </c>
      <c r="B52" t="s">
        <v>155</v>
      </c>
      <c r="C52" t="s">
        <v>63</v>
      </c>
      <c r="D52">
        <v>1</v>
      </c>
      <c r="E52">
        <v>0.26755356218058401</v>
      </c>
      <c r="F52">
        <v>2.9495297317242599</v>
      </c>
      <c r="G52">
        <v>0.98850000000000005</v>
      </c>
      <c r="H52">
        <v>0.98570000000000002</v>
      </c>
      <c r="I52" t="s">
        <v>274</v>
      </c>
      <c r="J52">
        <v>22.22</v>
      </c>
      <c r="K52">
        <v>1581.16</v>
      </c>
      <c r="L52" t="s">
        <v>273</v>
      </c>
      <c r="M52" s="2"/>
    </row>
    <row r="53" spans="1:13" x14ac:dyDescent="0.2">
      <c r="A53">
        <v>41</v>
      </c>
      <c r="B53" t="s">
        <v>147</v>
      </c>
      <c r="C53" t="s">
        <v>54</v>
      </c>
      <c r="D53">
        <v>20</v>
      </c>
      <c r="E53">
        <v>-0.46878553248303301</v>
      </c>
      <c r="F53">
        <v>7.6726773180382599</v>
      </c>
      <c r="G53">
        <v>0.93969999999999998</v>
      </c>
      <c r="H53">
        <v>0.91959999999999997</v>
      </c>
      <c r="I53" t="s">
        <v>274</v>
      </c>
      <c r="J53">
        <v>20.55</v>
      </c>
      <c r="K53">
        <v>1497.46</v>
      </c>
      <c r="L53" t="s">
        <v>273</v>
      </c>
    </row>
    <row r="54" spans="1:13" x14ac:dyDescent="0.2">
      <c r="A54">
        <v>51</v>
      </c>
      <c r="B54" s="2" t="s">
        <v>157</v>
      </c>
      <c r="C54" s="2" t="s">
        <v>66</v>
      </c>
      <c r="D54" s="2">
        <v>30</v>
      </c>
      <c r="E54" s="2">
        <v>0.1056</v>
      </c>
      <c r="F54" s="2">
        <v>2.3123999999999998</v>
      </c>
      <c r="G54" s="2">
        <v>0.96699999999999997</v>
      </c>
      <c r="H54" s="2">
        <v>0.95599999999999996</v>
      </c>
      <c r="I54" s="3">
        <v>42902</v>
      </c>
      <c r="J54" s="2">
        <v>22.49</v>
      </c>
      <c r="K54" s="2">
        <v>1594.48</v>
      </c>
      <c r="L54" s="2"/>
    </row>
    <row r="55" spans="1:13" x14ac:dyDescent="0.2">
      <c r="A55">
        <v>9</v>
      </c>
      <c r="B55" t="s">
        <v>118</v>
      </c>
      <c r="C55" t="s">
        <v>21</v>
      </c>
      <c r="D55">
        <v>3</v>
      </c>
      <c r="E55">
        <v>-2.96559880685144E-2</v>
      </c>
      <c r="F55">
        <v>1.24948959700942</v>
      </c>
      <c r="G55">
        <v>0.95609999999999995</v>
      </c>
      <c r="H55">
        <v>0.94869999999999999</v>
      </c>
      <c r="I55" t="s">
        <v>274</v>
      </c>
      <c r="J55">
        <v>12.17</v>
      </c>
      <c r="K55">
        <v>1158.25</v>
      </c>
      <c r="L55" s="2" t="s">
        <v>273</v>
      </c>
    </row>
    <row r="56" spans="1:13" x14ac:dyDescent="0.2">
      <c r="A56">
        <v>74</v>
      </c>
      <c r="B56" t="s">
        <v>179</v>
      </c>
      <c r="C56" t="s">
        <v>91</v>
      </c>
      <c r="D56">
        <v>4</v>
      </c>
      <c r="E56">
        <v>-0.108280601771287</v>
      </c>
      <c r="F56">
        <v>4.6472258906330604</v>
      </c>
      <c r="G56">
        <v>0.99870000000000003</v>
      </c>
      <c r="H56">
        <v>0.99829999999999997</v>
      </c>
      <c r="I56" t="s">
        <v>274</v>
      </c>
      <c r="J56">
        <v>27.2</v>
      </c>
      <c r="K56">
        <v>1857.79</v>
      </c>
      <c r="L56" s="2" t="s">
        <v>273</v>
      </c>
    </row>
    <row r="57" spans="1:13" x14ac:dyDescent="0.2">
      <c r="A57">
        <v>87</v>
      </c>
      <c r="B57" t="s">
        <v>248</v>
      </c>
      <c r="C57" t="s">
        <v>249</v>
      </c>
      <c r="D57">
        <v>3</v>
      </c>
      <c r="E57">
        <v>0.130768535954675</v>
      </c>
      <c r="F57">
        <v>4.7153253171893299</v>
      </c>
      <c r="G57">
        <v>0.97629999999999995</v>
      </c>
      <c r="H57">
        <v>0.96840000000000004</v>
      </c>
      <c r="I57" t="s">
        <v>274</v>
      </c>
      <c r="J57" s="2">
        <v>30.79</v>
      </c>
      <c r="K57" s="2">
        <v>2086.8000000000002</v>
      </c>
      <c r="L57" t="s">
        <v>273</v>
      </c>
    </row>
    <row r="58" spans="1:13" x14ac:dyDescent="0.2">
      <c r="A58">
        <v>7</v>
      </c>
      <c r="B58" t="s">
        <v>194</v>
      </c>
      <c r="C58" t="s">
        <v>195</v>
      </c>
      <c r="D58">
        <v>3</v>
      </c>
      <c r="E58">
        <v>1.9605255594757998E-2</v>
      </c>
      <c r="F58">
        <v>0.28631689651619602</v>
      </c>
      <c r="G58">
        <v>0.98009999999999997</v>
      </c>
      <c r="H58">
        <v>0.97350000000000003</v>
      </c>
      <c r="I58" t="s">
        <v>274</v>
      </c>
      <c r="J58" s="4">
        <v>11.62</v>
      </c>
      <c r="K58" s="4">
        <v>1143.6600000000001</v>
      </c>
      <c r="L58" t="s">
        <v>273</v>
      </c>
    </row>
    <row r="59" spans="1:13" x14ac:dyDescent="0.2">
      <c r="A59">
        <v>3</v>
      </c>
      <c r="B59" t="s">
        <v>113</v>
      </c>
      <c r="C59" t="s">
        <v>15</v>
      </c>
      <c r="D59">
        <v>1</v>
      </c>
      <c r="E59">
        <v>-4.26730552806798E-2</v>
      </c>
      <c r="F59">
        <v>9.1149681227039299</v>
      </c>
      <c r="G59">
        <v>1</v>
      </c>
      <c r="H59">
        <v>1</v>
      </c>
      <c r="I59" t="s">
        <v>274</v>
      </c>
      <c r="J59">
        <v>9.5060000000000002</v>
      </c>
      <c r="K59">
        <v>1072.8699999999999</v>
      </c>
      <c r="L59" t="s">
        <v>273</v>
      </c>
    </row>
    <row r="60" spans="1:13" x14ac:dyDescent="0.2">
      <c r="A60">
        <v>34</v>
      </c>
      <c r="B60" t="s">
        <v>140</v>
      </c>
      <c r="C60" t="s">
        <v>47</v>
      </c>
      <c r="D60">
        <v>10</v>
      </c>
      <c r="E60">
        <v>0.20313666989616799</v>
      </c>
      <c r="F60">
        <v>3.3259140354254</v>
      </c>
      <c r="G60">
        <v>0.98460000000000003</v>
      </c>
      <c r="H60">
        <v>0.97950000000000004</v>
      </c>
      <c r="I60" t="s">
        <v>274</v>
      </c>
      <c r="J60">
        <v>19.260000000000002</v>
      </c>
      <c r="K60">
        <v>1436.39</v>
      </c>
      <c r="L60" t="s">
        <v>273</v>
      </c>
    </row>
    <row r="61" spans="1:13" x14ac:dyDescent="0.2">
      <c r="A61">
        <v>15</v>
      </c>
      <c r="B61" t="s">
        <v>123</v>
      </c>
      <c r="C61" t="s">
        <v>27</v>
      </c>
      <c r="D61">
        <v>2</v>
      </c>
      <c r="E61">
        <v>-5.4417313441733201E-3</v>
      </c>
      <c r="F61">
        <v>0.13885232053808899</v>
      </c>
      <c r="G61">
        <v>0.98219999999999996</v>
      </c>
      <c r="H61">
        <v>0.97770000000000001</v>
      </c>
      <c r="I61" t="s">
        <v>274</v>
      </c>
      <c r="J61">
        <v>14.04</v>
      </c>
      <c r="K61">
        <v>1220.1300000000001</v>
      </c>
      <c r="L61" t="s">
        <v>273</v>
      </c>
    </row>
    <row r="62" spans="1:13" x14ac:dyDescent="0.2">
      <c r="A62">
        <v>84</v>
      </c>
      <c r="B62" t="s">
        <v>186</v>
      </c>
      <c r="C62" t="s">
        <v>99</v>
      </c>
      <c r="D62">
        <v>2</v>
      </c>
      <c r="E62">
        <v>1.2246963895721099</v>
      </c>
      <c r="F62">
        <v>3.2499951462529402</v>
      </c>
      <c r="G62">
        <v>0.78759999999999997</v>
      </c>
      <c r="H62">
        <v>0.73450000000000004</v>
      </c>
      <c r="I62" t="s">
        <v>274</v>
      </c>
      <c r="J62">
        <v>28.29</v>
      </c>
      <c r="K62">
        <v>1924.05</v>
      </c>
      <c r="L62" t="s">
        <v>273</v>
      </c>
    </row>
    <row r="63" spans="1:13" x14ac:dyDescent="0.2">
      <c r="A63">
        <v>91</v>
      </c>
      <c r="B63" t="s">
        <v>192</v>
      </c>
      <c r="C63" t="s">
        <v>106</v>
      </c>
      <c r="D63">
        <v>1</v>
      </c>
      <c r="E63">
        <v>-0.37969999999999998</v>
      </c>
      <c r="F63">
        <v>3.9241000000000001</v>
      </c>
      <c r="G63">
        <v>0.96</v>
      </c>
      <c r="H63">
        <v>0.93899999999999995</v>
      </c>
      <c r="I63" s="1">
        <v>42969</v>
      </c>
      <c r="J63">
        <v>32.799999999999997</v>
      </c>
      <c r="K63">
        <v>2223.5300000000002</v>
      </c>
    </row>
    <row r="64" spans="1:13" x14ac:dyDescent="0.2">
      <c r="A64">
        <v>53</v>
      </c>
      <c r="B64" t="s">
        <v>159</v>
      </c>
      <c r="C64" t="s">
        <v>68</v>
      </c>
      <c r="D64">
        <v>10</v>
      </c>
      <c r="E64">
        <v>0.87034356451644901</v>
      </c>
      <c r="F64">
        <v>10.65245601346</v>
      </c>
      <c r="G64">
        <v>0.97660000000000002</v>
      </c>
      <c r="H64">
        <v>0.96479999999999999</v>
      </c>
      <c r="I64" t="s">
        <v>274</v>
      </c>
      <c r="J64">
        <v>22.56</v>
      </c>
      <c r="K64">
        <v>1598.16</v>
      </c>
      <c r="L64" t="s">
        <v>273</v>
      </c>
    </row>
    <row r="65" spans="1:12" x14ac:dyDescent="0.2">
      <c r="A65">
        <v>30</v>
      </c>
      <c r="B65" t="s">
        <v>136</v>
      </c>
      <c r="C65" t="s">
        <v>43</v>
      </c>
      <c r="D65">
        <v>10</v>
      </c>
      <c r="E65">
        <v>-1.4852893877569801E-2</v>
      </c>
      <c r="F65">
        <v>0.957980239740293</v>
      </c>
      <c r="G65">
        <v>0.99939999999999996</v>
      </c>
      <c r="H65">
        <v>0.99929999999999997</v>
      </c>
      <c r="I65" t="s">
        <v>274</v>
      </c>
      <c r="J65">
        <v>17.78</v>
      </c>
      <c r="K65">
        <v>1371.16</v>
      </c>
      <c r="L65" t="s">
        <v>273</v>
      </c>
    </row>
    <row r="66" spans="1:12" x14ac:dyDescent="0.2">
      <c r="A66">
        <v>72</v>
      </c>
      <c r="B66" t="s">
        <v>177</v>
      </c>
      <c r="C66" t="s">
        <v>88</v>
      </c>
      <c r="D66">
        <v>1</v>
      </c>
      <c r="E66">
        <v>0.50508232000477404</v>
      </c>
      <c r="F66">
        <v>4.4158520347532697</v>
      </c>
      <c r="G66">
        <v>0.98599999999999999</v>
      </c>
      <c r="H66">
        <v>0.98140000000000005</v>
      </c>
      <c r="I66" t="s">
        <v>274</v>
      </c>
      <c r="J66">
        <v>26.39</v>
      </c>
      <c r="K66">
        <v>1807.83</v>
      </c>
      <c r="L66" t="s">
        <v>273</v>
      </c>
    </row>
    <row r="67" spans="1:12" x14ac:dyDescent="0.2">
      <c r="A67">
        <v>81</v>
      </c>
      <c r="B67" t="s">
        <v>266</v>
      </c>
      <c r="C67" t="s">
        <v>267</v>
      </c>
      <c r="D67">
        <v>7</v>
      </c>
      <c r="E67">
        <v>8.8899469102813503E-2</v>
      </c>
      <c r="F67">
        <v>6.6812445047864601</v>
      </c>
      <c r="G67">
        <v>0.99109999999999998</v>
      </c>
      <c r="H67">
        <v>0.98660000000000003</v>
      </c>
      <c r="I67" t="s">
        <v>274</v>
      </c>
      <c r="J67" s="2">
        <v>27.96</v>
      </c>
      <c r="K67" s="2">
        <v>1904.84</v>
      </c>
      <c r="L67" t="s">
        <v>273</v>
      </c>
    </row>
    <row r="68" spans="1:12" x14ac:dyDescent="0.2">
      <c r="A68">
        <v>36</v>
      </c>
      <c r="B68" t="s">
        <v>142</v>
      </c>
      <c r="C68" t="s">
        <v>49</v>
      </c>
      <c r="D68">
        <v>10</v>
      </c>
      <c r="E68">
        <v>0.15317019977052801</v>
      </c>
      <c r="F68">
        <v>1.32854859160412</v>
      </c>
      <c r="G68">
        <v>0.92630000000000001</v>
      </c>
      <c r="H68">
        <v>0.90169999999999995</v>
      </c>
      <c r="I68" t="s">
        <v>274</v>
      </c>
      <c r="J68">
        <v>19.61</v>
      </c>
      <c r="K68">
        <v>1452.86</v>
      </c>
      <c r="L68" t="s">
        <v>273</v>
      </c>
    </row>
    <row r="69" spans="1:12" x14ac:dyDescent="0.2">
      <c r="A69">
        <v>79</v>
      </c>
      <c r="B69" t="s">
        <v>182</v>
      </c>
      <c r="C69" t="s">
        <v>95</v>
      </c>
      <c r="D69">
        <v>30</v>
      </c>
      <c r="E69">
        <v>0.120506601054819</v>
      </c>
      <c r="F69">
        <v>7.3605986291564598</v>
      </c>
      <c r="G69">
        <v>0.99490000000000001</v>
      </c>
      <c r="H69">
        <v>0.99239999999999995</v>
      </c>
      <c r="I69" t="s">
        <v>274</v>
      </c>
      <c r="J69">
        <v>27.87</v>
      </c>
      <c r="K69">
        <v>1895.2</v>
      </c>
      <c r="L69" t="s">
        <v>273</v>
      </c>
    </row>
    <row r="70" spans="1:12" x14ac:dyDescent="0.2">
      <c r="A70">
        <v>54</v>
      </c>
      <c r="B70" t="s">
        <v>160</v>
      </c>
      <c r="C70" t="s">
        <v>70</v>
      </c>
      <c r="D70">
        <v>13</v>
      </c>
      <c r="E70">
        <v>0.27367786412059297</v>
      </c>
      <c r="F70">
        <v>1.38809620453833</v>
      </c>
      <c r="G70">
        <v>0.99370000000000003</v>
      </c>
      <c r="H70">
        <v>0.99060000000000004</v>
      </c>
      <c r="I70" t="s">
        <v>274</v>
      </c>
      <c r="J70">
        <v>22.88</v>
      </c>
      <c r="K70">
        <v>1615.19</v>
      </c>
      <c r="L70" t="s">
        <v>273</v>
      </c>
    </row>
    <row r="71" spans="1:12" x14ac:dyDescent="0.2">
      <c r="A71">
        <v>90</v>
      </c>
      <c r="B71" t="s">
        <v>191</v>
      </c>
      <c r="C71" t="s">
        <v>105</v>
      </c>
      <c r="D71">
        <v>40</v>
      </c>
      <c r="E71">
        <v>1.1601936810675599</v>
      </c>
      <c r="F71">
        <v>10.7986241425229</v>
      </c>
      <c r="G71">
        <v>0.97640000000000005</v>
      </c>
      <c r="H71">
        <v>0.96860000000000002</v>
      </c>
      <c r="I71" t="s">
        <v>274</v>
      </c>
      <c r="J71">
        <v>31.82</v>
      </c>
      <c r="K71">
        <v>2155.9499999999998</v>
      </c>
      <c r="L71" t="s">
        <v>273</v>
      </c>
    </row>
    <row r="72" spans="1:12" x14ac:dyDescent="0.2">
      <c r="A72">
        <v>71</v>
      </c>
      <c r="B72" t="s">
        <v>176</v>
      </c>
      <c r="C72" t="s">
        <v>86</v>
      </c>
      <c r="D72">
        <v>10</v>
      </c>
      <c r="E72">
        <v>0</v>
      </c>
      <c r="F72">
        <v>25.515000000000001</v>
      </c>
      <c r="G72">
        <v>0.95399999999999996</v>
      </c>
      <c r="H72">
        <v>0.94199999999999995</v>
      </c>
      <c r="I72" s="1">
        <v>42938</v>
      </c>
      <c r="J72">
        <v>26.23</v>
      </c>
      <c r="K72">
        <v>1800.01</v>
      </c>
    </row>
    <row r="73" spans="1:12" x14ac:dyDescent="0.2">
      <c r="A73">
        <v>63</v>
      </c>
      <c r="B73" t="s">
        <v>169</v>
      </c>
      <c r="C73" t="s">
        <v>79</v>
      </c>
      <c r="D73">
        <v>1</v>
      </c>
      <c r="E73">
        <v>6.1627992179008197E-2</v>
      </c>
      <c r="F73">
        <v>3.8824451654723999</v>
      </c>
      <c r="G73">
        <v>0.99739999999999995</v>
      </c>
      <c r="H73">
        <v>0.99680000000000002</v>
      </c>
      <c r="I73" t="s">
        <v>274</v>
      </c>
      <c r="J73">
        <v>24.65</v>
      </c>
      <c r="K73">
        <v>1709.67</v>
      </c>
      <c r="L73" t="s">
        <v>273</v>
      </c>
    </row>
    <row r="74" spans="1:12" x14ac:dyDescent="0.2">
      <c r="A74">
        <v>86</v>
      </c>
      <c r="B74" t="s">
        <v>188</v>
      </c>
      <c r="C74" t="s">
        <v>102</v>
      </c>
      <c r="D74">
        <v>10</v>
      </c>
      <c r="E74">
        <v>0.81459999999999999</v>
      </c>
      <c r="F74">
        <v>15.3147</v>
      </c>
      <c r="G74">
        <v>0.98199999999999998</v>
      </c>
      <c r="H74">
        <v>0.97599999999999998</v>
      </c>
      <c r="I74" s="1">
        <v>42902</v>
      </c>
      <c r="J74">
        <v>30.17</v>
      </c>
      <c r="K74">
        <v>2046.14</v>
      </c>
    </row>
    <row r="75" spans="1:12" x14ac:dyDescent="0.2">
      <c r="A75">
        <v>46</v>
      </c>
      <c r="B75" t="s">
        <v>152</v>
      </c>
      <c r="C75" t="s">
        <v>60</v>
      </c>
      <c r="D75">
        <v>10</v>
      </c>
      <c r="E75">
        <v>-0.14454138010704701</v>
      </c>
      <c r="F75">
        <v>5.6148345841656102</v>
      </c>
      <c r="G75">
        <v>0.99790000000000001</v>
      </c>
      <c r="H75">
        <v>0.99729999999999996</v>
      </c>
      <c r="I75" t="s">
        <v>274</v>
      </c>
      <c r="J75">
        <v>21.6</v>
      </c>
      <c r="K75">
        <v>1551.15</v>
      </c>
      <c r="L75" t="s">
        <v>273</v>
      </c>
    </row>
    <row r="76" spans="1:12" x14ac:dyDescent="0.2">
      <c r="A76">
        <v>89</v>
      </c>
      <c r="B76" t="s">
        <v>190</v>
      </c>
      <c r="C76" t="s">
        <v>104</v>
      </c>
      <c r="D76">
        <v>2</v>
      </c>
      <c r="E76">
        <v>0.35368662326161898</v>
      </c>
      <c r="F76">
        <v>7.3931356991358497</v>
      </c>
      <c r="G76">
        <v>0.99629999999999996</v>
      </c>
      <c r="H76">
        <v>0.99509999999999998</v>
      </c>
      <c r="I76" t="s">
        <v>274</v>
      </c>
      <c r="J76">
        <v>31.15</v>
      </c>
      <c r="K76">
        <v>2110.6799999999998</v>
      </c>
    </row>
    <row r="77" spans="1:12" x14ac:dyDescent="0.2">
      <c r="A77">
        <v>67</v>
      </c>
      <c r="B77" t="s">
        <v>172</v>
      </c>
      <c r="C77" t="s">
        <v>82</v>
      </c>
      <c r="D77">
        <v>1</v>
      </c>
      <c r="E77">
        <v>0.19862775133350599</v>
      </c>
      <c r="F77">
        <v>4.2290025051882099</v>
      </c>
      <c r="G77">
        <v>0.97260000000000002</v>
      </c>
      <c r="H77">
        <v>0.96350000000000002</v>
      </c>
      <c r="I77" t="s">
        <v>274</v>
      </c>
      <c r="J77">
        <v>25.7</v>
      </c>
      <c r="K77">
        <v>1768.98</v>
      </c>
      <c r="L77" t="s">
        <v>273</v>
      </c>
    </row>
    <row r="78" spans="1:12" x14ac:dyDescent="0.2">
      <c r="A78">
        <v>48</v>
      </c>
      <c r="B78" t="s">
        <v>154</v>
      </c>
      <c r="C78" t="s">
        <v>62</v>
      </c>
      <c r="D78">
        <v>10</v>
      </c>
      <c r="E78">
        <v>0.516303145338599</v>
      </c>
      <c r="F78">
        <v>2.25380889975462</v>
      </c>
      <c r="G78">
        <v>0.76</v>
      </c>
      <c r="H78">
        <v>0.7</v>
      </c>
      <c r="I78" t="s">
        <v>274</v>
      </c>
      <c r="J78">
        <v>22.22</v>
      </c>
      <c r="K78">
        <v>1579.92</v>
      </c>
      <c r="L78" t="s">
        <v>273</v>
      </c>
    </row>
    <row r="79" spans="1:12" x14ac:dyDescent="0.2">
      <c r="A79">
        <v>40</v>
      </c>
      <c r="B79" t="s">
        <v>146</v>
      </c>
      <c r="C79" t="s">
        <v>53</v>
      </c>
      <c r="D79">
        <v>10</v>
      </c>
      <c r="E79">
        <v>0.16238802751161999</v>
      </c>
      <c r="F79">
        <v>4.5994185395999496</v>
      </c>
      <c r="G79">
        <v>0.99350000000000005</v>
      </c>
      <c r="H79">
        <v>0.9919</v>
      </c>
      <c r="I79" t="s">
        <v>274</v>
      </c>
      <c r="J79">
        <v>20.48</v>
      </c>
      <c r="K79">
        <v>1493.79</v>
      </c>
      <c r="L79" t="s">
        <v>273</v>
      </c>
    </row>
    <row r="80" spans="1:12" x14ac:dyDescent="0.2">
      <c r="A80">
        <v>78</v>
      </c>
      <c r="B80" t="s">
        <v>256</v>
      </c>
      <c r="C80" t="s">
        <v>257</v>
      </c>
      <c r="D80">
        <v>3</v>
      </c>
      <c r="E80">
        <v>0.154345620721209</v>
      </c>
      <c r="F80">
        <v>6.3302413207741797</v>
      </c>
      <c r="G80">
        <v>0.99450000000000005</v>
      </c>
      <c r="H80">
        <v>0.99309999999999998</v>
      </c>
      <c r="I80" t="s">
        <v>274</v>
      </c>
      <c r="J80" s="2">
        <v>27.6</v>
      </c>
      <c r="K80" s="2">
        <v>1881.91</v>
      </c>
      <c r="L80" t="s">
        <v>273</v>
      </c>
    </row>
    <row r="81" spans="1:13" x14ac:dyDescent="0.2">
      <c r="A81">
        <v>23</v>
      </c>
      <c r="B81" t="s">
        <v>131</v>
      </c>
      <c r="C81" t="s">
        <v>36</v>
      </c>
      <c r="D81">
        <v>6</v>
      </c>
      <c r="E81">
        <v>9.5111326207355198E-2</v>
      </c>
      <c r="F81">
        <v>2.2770398449409202</v>
      </c>
      <c r="G81">
        <v>0.99319999999999997</v>
      </c>
      <c r="H81">
        <v>0.99150000000000005</v>
      </c>
      <c r="I81" t="s">
        <v>274</v>
      </c>
      <c r="J81">
        <v>17</v>
      </c>
      <c r="K81">
        <v>1337.82</v>
      </c>
      <c r="L81" t="s">
        <v>273</v>
      </c>
    </row>
    <row r="82" spans="1:13" x14ac:dyDescent="0.2">
      <c r="A82">
        <v>18</v>
      </c>
      <c r="B82" t="s">
        <v>126</v>
      </c>
      <c r="C82" t="s">
        <v>31</v>
      </c>
      <c r="D82">
        <v>35</v>
      </c>
      <c r="E82">
        <v>0.10290574050778201</v>
      </c>
      <c r="F82">
        <v>2.6586413599287102</v>
      </c>
      <c r="G82">
        <v>0.998</v>
      </c>
      <c r="H82">
        <v>0.99709999999999999</v>
      </c>
      <c r="I82" t="s">
        <v>274</v>
      </c>
      <c r="J82">
        <v>14.85</v>
      </c>
      <c r="K82">
        <v>1252.33</v>
      </c>
      <c r="L82" t="s">
        <v>273</v>
      </c>
    </row>
    <row r="83" spans="1:13" x14ac:dyDescent="0.2">
      <c r="A83">
        <v>10</v>
      </c>
      <c r="B83" t="s">
        <v>217</v>
      </c>
      <c r="C83" t="s">
        <v>218</v>
      </c>
      <c r="D83">
        <v>3</v>
      </c>
      <c r="E83">
        <v>4.2033172800088697E-2</v>
      </c>
      <c r="F83">
        <v>0.27563670203275498</v>
      </c>
      <c r="G83">
        <v>0.70240000000000002</v>
      </c>
      <c r="H83">
        <v>0.60319999999999996</v>
      </c>
      <c r="I83" t="s">
        <v>274</v>
      </c>
      <c r="J83" s="2">
        <v>12.29</v>
      </c>
      <c r="K83" s="2">
        <v>1161.3599999999999</v>
      </c>
      <c r="L83" t="s">
        <v>273</v>
      </c>
    </row>
    <row r="84" spans="1:13" x14ac:dyDescent="0.2">
      <c r="A84">
        <v>83</v>
      </c>
      <c r="B84" t="s">
        <v>185</v>
      </c>
      <c r="C84" t="s">
        <v>98</v>
      </c>
      <c r="D84">
        <v>10</v>
      </c>
      <c r="E84">
        <v>-0.16472519045034001</v>
      </c>
      <c r="F84">
        <v>6.4411869066441501</v>
      </c>
      <c r="G84">
        <v>0.99850000000000005</v>
      </c>
      <c r="H84">
        <v>0.99809999999999999</v>
      </c>
      <c r="I84" t="s">
        <v>274</v>
      </c>
      <c r="J84">
        <v>28.27</v>
      </c>
      <c r="K84">
        <v>1923.66</v>
      </c>
      <c r="L84" t="s">
        <v>273</v>
      </c>
    </row>
    <row r="85" spans="1:13" x14ac:dyDescent="0.2">
      <c r="A85">
        <v>26</v>
      </c>
      <c r="B85" t="s">
        <v>134</v>
      </c>
      <c r="C85" t="s">
        <v>41</v>
      </c>
      <c r="D85">
        <v>30</v>
      </c>
      <c r="E85">
        <v>0.90923187954867501</v>
      </c>
      <c r="F85">
        <v>4.8632562816653504</v>
      </c>
      <c r="G85">
        <v>0.7238</v>
      </c>
      <c r="H85">
        <v>0.58560000000000001</v>
      </c>
      <c r="I85" t="s">
        <v>274</v>
      </c>
      <c r="J85">
        <v>17.399999999999999</v>
      </c>
      <c r="K85">
        <v>1355.63</v>
      </c>
      <c r="L85" t="s">
        <v>273</v>
      </c>
    </row>
    <row r="86" spans="1:13" s="2" customFormat="1" x14ac:dyDescent="0.2">
      <c r="A86">
        <v>8</v>
      </c>
      <c r="B86" t="s">
        <v>117</v>
      </c>
      <c r="C86" t="s">
        <v>20</v>
      </c>
      <c r="D86">
        <v>1</v>
      </c>
      <c r="E86">
        <v>-1.6786831520930499E-2</v>
      </c>
      <c r="F86">
        <v>8.5804071115484</v>
      </c>
      <c r="G86">
        <v>0.9859</v>
      </c>
      <c r="H86">
        <v>0.98240000000000005</v>
      </c>
      <c r="I86" t="s">
        <v>274</v>
      </c>
      <c r="J86">
        <v>11.8</v>
      </c>
      <c r="K86">
        <v>1147.43</v>
      </c>
      <c r="L86"/>
      <c r="M86"/>
    </row>
    <row r="87" spans="1:13" x14ac:dyDescent="0.2">
      <c r="A87">
        <v>69</v>
      </c>
      <c r="B87" t="s">
        <v>173</v>
      </c>
      <c r="C87" t="s">
        <v>84</v>
      </c>
      <c r="D87">
        <v>10</v>
      </c>
      <c r="E87">
        <v>0.31026217972322401</v>
      </c>
      <c r="F87">
        <v>12.553737307207101</v>
      </c>
      <c r="G87">
        <v>0.98260000000000003</v>
      </c>
      <c r="H87">
        <v>0.97389999999999999</v>
      </c>
      <c r="I87" t="s">
        <v>274</v>
      </c>
      <c r="J87">
        <v>25.84</v>
      </c>
      <c r="K87">
        <v>1778.3</v>
      </c>
      <c r="L87" t="s">
        <v>273</v>
      </c>
    </row>
    <row r="88" spans="1:13" x14ac:dyDescent="0.2">
      <c r="A88">
        <v>47</v>
      </c>
      <c r="B88" t="s">
        <v>153</v>
      </c>
      <c r="C88" t="s">
        <v>61</v>
      </c>
      <c r="D88">
        <v>16</v>
      </c>
      <c r="E88">
        <v>0.15877452860157301</v>
      </c>
      <c r="F88">
        <v>7.1532530780511197</v>
      </c>
      <c r="G88">
        <v>0.99539999999999995</v>
      </c>
      <c r="H88">
        <v>0.99309999999999998</v>
      </c>
      <c r="I88" t="s">
        <v>274</v>
      </c>
      <c r="J88">
        <v>21.86</v>
      </c>
      <c r="K88">
        <v>1563.57</v>
      </c>
      <c r="L88" t="s">
        <v>273</v>
      </c>
    </row>
    <row r="89" spans="1:13" x14ac:dyDescent="0.2">
      <c r="A89">
        <v>35</v>
      </c>
      <c r="B89" t="s">
        <v>141</v>
      </c>
      <c r="C89" t="s">
        <v>48</v>
      </c>
      <c r="D89">
        <v>20</v>
      </c>
      <c r="E89">
        <v>0.30025440825843802</v>
      </c>
      <c r="F89">
        <v>3.3076437788144202</v>
      </c>
      <c r="G89">
        <v>0.98680000000000001</v>
      </c>
      <c r="H89">
        <v>0.98240000000000005</v>
      </c>
      <c r="I89" t="s">
        <v>274</v>
      </c>
      <c r="J89">
        <v>19.510000000000002</v>
      </c>
      <c r="K89">
        <v>1449.29</v>
      </c>
      <c r="L89" t="s">
        <v>273</v>
      </c>
    </row>
    <row r="90" spans="1:13" x14ac:dyDescent="0.2">
      <c r="A90">
        <v>31</v>
      </c>
      <c r="B90" t="s">
        <v>137</v>
      </c>
      <c r="C90" t="s">
        <v>44</v>
      </c>
      <c r="D90">
        <v>4</v>
      </c>
      <c r="E90">
        <v>-2.9399999999999999E-2</v>
      </c>
      <c r="F90">
        <v>1.2774000000000001</v>
      </c>
      <c r="G90">
        <v>0.997</v>
      </c>
      <c r="H90">
        <v>0.997</v>
      </c>
      <c r="I90" s="1">
        <v>42984</v>
      </c>
      <c r="J90">
        <v>17.771000000000001</v>
      </c>
      <c r="K90">
        <v>1373.79</v>
      </c>
    </row>
    <row r="91" spans="1:13" x14ac:dyDescent="0.2">
      <c r="A91">
        <v>77</v>
      </c>
      <c r="B91" t="s">
        <v>181</v>
      </c>
      <c r="C91" t="s">
        <v>93</v>
      </c>
      <c r="D91">
        <v>2</v>
      </c>
      <c r="E91">
        <v>1.4134038830293401</v>
      </c>
      <c r="F91">
        <v>5.0611248595467799</v>
      </c>
      <c r="G91">
        <v>0.84389999999999998</v>
      </c>
      <c r="H91">
        <v>0.79190000000000005</v>
      </c>
      <c r="I91" t="s">
        <v>274</v>
      </c>
      <c r="J91">
        <v>27.47</v>
      </c>
      <c r="K91">
        <v>1874.34</v>
      </c>
      <c r="L91" t="s">
        <v>273</v>
      </c>
      <c r="M91" s="2"/>
    </row>
    <row r="92" spans="1:13" x14ac:dyDescent="0.2">
      <c r="A92">
        <v>85</v>
      </c>
      <c r="B92" t="s">
        <v>187</v>
      </c>
      <c r="C92" t="s">
        <v>100</v>
      </c>
      <c r="D92">
        <v>30</v>
      </c>
      <c r="E92">
        <v>0.33895113938548999</v>
      </c>
      <c r="F92">
        <v>9.6535575290159503</v>
      </c>
      <c r="G92">
        <v>0.99260000000000004</v>
      </c>
      <c r="H92">
        <v>0.99070000000000003</v>
      </c>
      <c r="I92" t="s">
        <v>274</v>
      </c>
      <c r="J92">
        <v>30.12</v>
      </c>
      <c r="K92">
        <v>2043.06</v>
      </c>
      <c r="L92" t="s">
        <v>273</v>
      </c>
    </row>
    <row r="93" spans="1:13" x14ac:dyDescent="0.2">
      <c r="A93">
        <v>59</v>
      </c>
      <c r="B93" t="s">
        <v>165</v>
      </c>
      <c r="C93" t="s">
        <v>75</v>
      </c>
      <c r="D93">
        <v>10</v>
      </c>
      <c r="E93">
        <v>0.21316377024854799</v>
      </c>
      <c r="F93">
        <v>10.171751618690299</v>
      </c>
      <c r="G93">
        <v>0.998</v>
      </c>
      <c r="H93">
        <v>0.99750000000000005</v>
      </c>
      <c r="I93" t="s">
        <v>274</v>
      </c>
      <c r="J93">
        <v>23.68</v>
      </c>
      <c r="K93">
        <v>1659.66</v>
      </c>
      <c r="L93" t="s">
        <v>273</v>
      </c>
    </row>
    <row r="94" spans="1:13" x14ac:dyDescent="0.2">
      <c r="A94">
        <v>92</v>
      </c>
      <c r="B94" t="s">
        <v>193</v>
      </c>
      <c r="C94" t="s">
        <v>107</v>
      </c>
      <c r="D94">
        <v>6</v>
      </c>
      <c r="E94">
        <v>1.04777913460146</v>
      </c>
      <c r="F94">
        <v>4.3162960658998104</v>
      </c>
      <c r="G94">
        <v>0.97150000000000003</v>
      </c>
      <c r="H94">
        <v>0.96199999999999997</v>
      </c>
      <c r="I94" t="s">
        <v>274</v>
      </c>
      <c r="J94">
        <v>33.049999999999997</v>
      </c>
      <c r="K94">
        <v>2241.0500000000002</v>
      </c>
      <c r="L94" t="s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8B62-7D6A-2E49-9D0D-BA9700C85CB5}">
  <dimension ref="A1:U94"/>
  <sheetViews>
    <sheetView zoomScale="110" zoomScaleNormal="110" workbookViewId="0">
      <pane ySplit="1" topLeftCell="A47" activePane="bottomLeft" state="frozen"/>
      <selection pane="bottomLeft" activeCell="P47" sqref="P47"/>
    </sheetView>
  </sheetViews>
  <sheetFormatPr baseColWidth="10" defaultRowHeight="16" x14ac:dyDescent="0.2"/>
  <cols>
    <col min="2" max="2" width="16.1640625" customWidth="1"/>
    <col min="3" max="3" width="30.6640625" bestFit="1" customWidth="1"/>
    <col min="15" max="15" width="13.6640625" bestFit="1" customWidth="1"/>
    <col min="16" max="16" width="38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199</v>
      </c>
      <c r="P1" t="s">
        <v>200</v>
      </c>
      <c r="Q1" t="s">
        <v>201</v>
      </c>
      <c r="R1" t="s">
        <v>202</v>
      </c>
      <c r="S1" t="s">
        <v>6</v>
      </c>
      <c r="T1" t="s">
        <v>7</v>
      </c>
      <c r="U1" t="s">
        <v>8</v>
      </c>
    </row>
    <row r="2" spans="1:21" x14ac:dyDescent="0.2">
      <c r="A2">
        <v>86</v>
      </c>
      <c r="B2" t="s">
        <v>108</v>
      </c>
      <c r="C2" t="s">
        <v>109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110</v>
      </c>
      <c r="J2">
        <v>22.3</v>
      </c>
      <c r="K2">
        <v>1584.2</v>
      </c>
    </row>
    <row r="3" spans="1:21" x14ac:dyDescent="0.2">
      <c r="A3">
        <v>6</v>
      </c>
      <c r="B3" t="s">
        <v>116</v>
      </c>
      <c r="C3" t="s">
        <v>19</v>
      </c>
      <c r="D3">
        <v>10</v>
      </c>
      <c r="E3">
        <v>-1.24E-2</v>
      </c>
      <c r="F3">
        <v>0.75590000000000002</v>
      </c>
      <c r="G3">
        <v>1</v>
      </c>
      <c r="H3">
        <v>1</v>
      </c>
      <c r="I3" s="1">
        <v>42902</v>
      </c>
      <c r="J3">
        <v>11.72</v>
      </c>
      <c r="K3">
        <v>1141.73</v>
      </c>
      <c r="N3" t="b">
        <f>B3=O4</f>
        <v>0</v>
      </c>
    </row>
    <row r="4" spans="1:21" x14ac:dyDescent="0.2">
      <c r="A4">
        <v>5</v>
      </c>
      <c r="B4" t="s">
        <v>115</v>
      </c>
      <c r="C4" t="s">
        <v>18</v>
      </c>
      <c r="D4">
        <v>20</v>
      </c>
      <c r="E4">
        <v>-7.1300000000000002E-2</v>
      </c>
      <c r="F4">
        <v>0.58460000000000001</v>
      </c>
      <c r="G4">
        <v>0.98599999999999999</v>
      </c>
      <c r="H4">
        <v>0.98199999999999998</v>
      </c>
      <c r="I4" s="1">
        <v>42902</v>
      </c>
      <c r="J4">
        <v>11.23</v>
      </c>
      <c r="K4">
        <v>1126.05</v>
      </c>
      <c r="N4" t="b">
        <f>B4=O4</f>
        <v>1</v>
      </c>
      <c r="O4" t="s">
        <v>115</v>
      </c>
      <c r="P4" t="s">
        <v>251</v>
      </c>
      <c r="Q4" s="5">
        <v>-1.0969361224578599E-2</v>
      </c>
      <c r="R4" s="5">
        <v>0.38196625222444602</v>
      </c>
      <c r="S4">
        <v>0.99439999999999995</v>
      </c>
      <c r="T4">
        <v>0.99160000000000004</v>
      </c>
      <c r="U4" t="s">
        <v>204</v>
      </c>
    </row>
    <row r="5" spans="1:21" x14ac:dyDescent="0.2">
      <c r="A5">
        <v>55</v>
      </c>
      <c r="B5" t="s">
        <v>164</v>
      </c>
      <c r="C5" t="s">
        <v>74</v>
      </c>
      <c r="D5">
        <v>30</v>
      </c>
      <c r="E5">
        <v>0</v>
      </c>
      <c r="F5">
        <v>5.4916</v>
      </c>
      <c r="G5">
        <v>0.997</v>
      </c>
      <c r="H5">
        <v>0.996</v>
      </c>
      <c r="I5" s="1">
        <v>42938</v>
      </c>
      <c r="J5">
        <v>23.58</v>
      </c>
      <c r="K5">
        <v>1653.56</v>
      </c>
      <c r="L5" t="s">
        <v>29</v>
      </c>
      <c r="N5" t="b">
        <f t="shared" ref="N5" si="0">B5=O5</f>
        <v>1</v>
      </c>
      <c r="O5" t="s">
        <v>164</v>
      </c>
      <c r="P5" t="s">
        <v>219</v>
      </c>
      <c r="Q5" s="5">
        <v>0.22567390958326</v>
      </c>
      <c r="R5" s="5">
        <v>5.19132659997031</v>
      </c>
      <c r="S5">
        <v>0.97150000000000003</v>
      </c>
      <c r="T5">
        <v>0.96579999999999999</v>
      </c>
      <c r="U5" t="s">
        <v>204</v>
      </c>
    </row>
    <row r="6" spans="1:21" x14ac:dyDescent="0.2">
      <c r="A6">
        <v>2</v>
      </c>
      <c r="B6" t="s">
        <v>112</v>
      </c>
      <c r="C6" t="s">
        <v>13</v>
      </c>
      <c r="D6">
        <v>10</v>
      </c>
      <c r="E6">
        <v>0.3705</v>
      </c>
      <c r="F6">
        <v>10.3018</v>
      </c>
      <c r="G6">
        <v>0.996</v>
      </c>
      <c r="H6">
        <v>0.995</v>
      </c>
      <c r="I6" s="1">
        <v>42984</v>
      </c>
      <c r="J6">
        <v>9.58</v>
      </c>
      <c r="K6">
        <v>1070.6600000000001</v>
      </c>
      <c r="L6" t="s">
        <v>14</v>
      </c>
      <c r="N6" t="b">
        <f t="shared" ref="N6" si="1">B6=O7</f>
        <v>0</v>
      </c>
      <c r="Q6" s="5"/>
      <c r="R6" s="5"/>
    </row>
    <row r="7" spans="1:21" x14ac:dyDescent="0.2">
      <c r="A7">
        <v>69</v>
      </c>
      <c r="B7" t="s">
        <v>178</v>
      </c>
      <c r="C7" t="s">
        <v>89</v>
      </c>
      <c r="D7">
        <v>40</v>
      </c>
      <c r="E7">
        <v>-5.33E-2</v>
      </c>
      <c r="F7">
        <v>1.6068</v>
      </c>
      <c r="G7">
        <v>0.82199999999999995</v>
      </c>
      <c r="H7">
        <v>0.79200000000000004</v>
      </c>
      <c r="I7" s="1">
        <v>42902</v>
      </c>
      <c r="J7">
        <v>27.02</v>
      </c>
      <c r="K7">
        <v>1848.69</v>
      </c>
      <c r="L7" t="s">
        <v>90</v>
      </c>
      <c r="N7" t="b">
        <f t="shared" ref="N7:N70" si="2">B7=O7</f>
        <v>1</v>
      </c>
      <c r="O7" t="s">
        <v>178</v>
      </c>
      <c r="P7" t="s">
        <v>229</v>
      </c>
      <c r="Q7" s="5">
        <v>-1.1008783823611199E-2</v>
      </c>
      <c r="R7" s="5">
        <v>1.2369656535817499</v>
      </c>
      <c r="S7">
        <v>0.99299999999999999</v>
      </c>
      <c r="T7">
        <v>0.99060000000000004</v>
      </c>
      <c r="U7" t="s">
        <v>204</v>
      </c>
    </row>
    <row r="8" spans="1:21" x14ac:dyDescent="0.2">
      <c r="A8">
        <v>4</v>
      </c>
      <c r="B8" t="s">
        <v>114</v>
      </c>
      <c r="C8" t="s">
        <v>16</v>
      </c>
      <c r="D8">
        <v>6</v>
      </c>
      <c r="E8">
        <v>-6.1999999999999998E-3</v>
      </c>
      <c r="F8">
        <v>1.1805000000000001</v>
      </c>
      <c r="G8">
        <v>0.99299999999999999</v>
      </c>
      <c r="H8">
        <v>0.99099999999999999</v>
      </c>
      <c r="I8" s="1">
        <v>42969</v>
      </c>
      <c r="J8">
        <v>10</v>
      </c>
      <c r="K8">
        <v>1083.25</v>
      </c>
      <c r="L8" t="s">
        <v>17</v>
      </c>
      <c r="N8" t="b">
        <f t="shared" si="2"/>
        <v>1</v>
      </c>
      <c r="O8" t="s">
        <v>114</v>
      </c>
      <c r="P8" t="s">
        <v>216</v>
      </c>
      <c r="Q8" s="5">
        <v>-2.3033265452822499E-2</v>
      </c>
      <c r="R8" s="5">
        <v>0.52731594778994695</v>
      </c>
      <c r="S8">
        <v>0.99070000000000003</v>
      </c>
      <c r="T8">
        <v>0.98909999999999998</v>
      </c>
      <c r="U8" t="s">
        <v>204</v>
      </c>
    </row>
    <row r="9" spans="1:21" x14ac:dyDescent="0.2">
      <c r="A9">
        <v>66</v>
      </c>
      <c r="B9" t="s">
        <v>175</v>
      </c>
      <c r="C9" t="s">
        <v>85</v>
      </c>
      <c r="D9">
        <v>2</v>
      </c>
      <c r="E9">
        <v>-2.69E-2</v>
      </c>
      <c r="F9">
        <v>7.3136999999999999</v>
      </c>
      <c r="G9">
        <v>0.999</v>
      </c>
      <c r="H9">
        <v>0.999</v>
      </c>
      <c r="I9" s="1">
        <v>42902</v>
      </c>
      <c r="J9">
        <v>26.01</v>
      </c>
      <c r="K9">
        <v>1787.38</v>
      </c>
      <c r="N9" t="b">
        <f t="shared" si="2"/>
        <v>1</v>
      </c>
      <c r="O9" t="s">
        <v>175</v>
      </c>
      <c r="P9" t="s">
        <v>220</v>
      </c>
      <c r="Q9" s="5">
        <v>7.9226818766580401E-2</v>
      </c>
      <c r="R9" s="5">
        <v>6.38281122710681</v>
      </c>
      <c r="S9">
        <v>0.99460000000000004</v>
      </c>
      <c r="T9">
        <v>0.99380000000000002</v>
      </c>
      <c r="U9" t="s">
        <v>204</v>
      </c>
    </row>
    <row r="10" spans="1:21" x14ac:dyDescent="0.2">
      <c r="A10">
        <v>71</v>
      </c>
      <c r="B10" t="s">
        <v>196</v>
      </c>
      <c r="C10" t="s">
        <v>197</v>
      </c>
      <c r="D10">
        <v>3</v>
      </c>
      <c r="E10" s="5">
        <v>3.0126302046951301E-2</v>
      </c>
      <c r="F10" s="5">
        <v>8.6021056051548506</v>
      </c>
      <c r="G10">
        <v>0.99719999999999998</v>
      </c>
      <c r="H10">
        <v>0.99680000000000002</v>
      </c>
      <c r="I10" s="1">
        <v>43157</v>
      </c>
      <c r="J10" s="4">
        <v>27.145</v>
      </c>
      <c r="K10" s="4">
        <v>1860.22</v>
      </c>
      <c r="L10" t="s">
        <v>198</v>
      </c>
      <c r="N10" t="b">
        <f t="shared" si="2"/>
        <v>1</v>
      </c>
      <c r="O10" t="s">
        <v>196</v>
      </c>
      <c r="P10" t="s">
        <v>197</v>
      </c>
      <c r="Q10" s="5">
        <v>3.0126302046951301E-2</v>
      </c>
      <c r="R10" s="5">
        <v>8.6021056051548506</v>
      </c>
      <c r="S10">
        <v>0.99719999999999998</v>
      </c>
      <c r="T10">
        <v>0.99680000000000002</v>
      </c>
      <c r="U10" t="s">
        <v>204</v>
      </c>
    </row>
    <row r="11" spans="1:21" x14ac:dyDescent="0.2">
      <c r="A11">
        <v>26</v>
      </c>
      <c r="B11" t="s">
        <v>135</v>
      </c>
      <c r="C11" t="s">
        <v>42</v>
      </c>
      <c r="D11">
        <v>20</v>
      </c>
      <c r="E11">
        <v>6.4600000000000005E-2</v>
      </c>
      <c r="F11">
        <v>10.55</v>
      </c>
      <c r="G11">
        <v>0.98599999999999999</v>
      </c>
      <c r="H11">
        <v>0.98099999999999998</v>
      </c>
      <c r="I11" s="1">
        <v>42938</v>
      </c>
      <c r="J11">
        <v>17.54</v>
      </c>
      <c r="K11">
        <v>1361.56</v>
      </c>
      <c r="L11" t="s">
        <v>29</v>
      </c>
      <c r="N11" t="b">
        <f t="shared" si="2"/>
        <v>1</v>
      </c>
      <c r="O11" t="s">
        <v>135</v>
      </c>
      <c r="P11" t="s">
        <v>203</v>
      </c>
      <c r="Q11" s="5">
        <v>0.23291084313002899</v>
      </c>
      <c r="R11" s="5">
        <v>11.579886188233401</v>
      </c>
      <c r="S11">
        <v>0.98509999999999998</v>
      </c>
      <c r="T11">
        <v>0.98260000000000003</v>
      </c>
      <c r="U11" t="s">
        <v>204</v>
      </c>
    </row>
    <row r="12" spans="1:21" x14ac:dyDescent="0.2">
      <c r="A12">
        <v>23</v>
      </c>
      <c r="B12" t="s">
        <v>132</v>
      </c>
      <c r="C12" t="s">
        <v>37</v>
      </c>
      <c r="D12">
        <v>1</v>
      </c>
      <c r="E12">
        <v>-2.5000000000000001E-3</v>
      </c>
      <c r="F12">
        <v>0.32690000000000002</v>
      </c>
      <c r="G12">
        <v>1</v>
      </c>
      <c r="H12">
        <v>1</v>
      </c>
      <c r="I12" s="1">
        <v>42969</v>
      </c>
      <c r="J12">
        <v>17.2</v>
      </c>
      <c r="K12">
        <v>1347.95</v>
      </c>
      <c r="L12" t="s">
        <v>17</v>
      </c>
      <c r="N12" t="b">
        <f t="shared" si="2"/>
        <v>1</v>
      </c>
      <c r="O12" t="s">
        <v>132</v>
      </c>
      <c r="P12" t="s">
        <v>37</v>
      </c>
      <c r="Q12" s="5">
        <v>-4.6037489211201002E-2</v>
      </c>
      <c r="R12" s="5">
        <v>0.36059046256427202</v>
      </c>
      <c r="S12">
        <v>0.92800000000000005</v>
      </c>
      <c r="T12">
        <v>0.91</v>
      </c>
      <c r="U12" t="s">
        <v>204</v>
      </c>
    </row>
    <row r="13" spans="1:21" x14ac:dyDescent="0.2">
      <c r="A13">
        <v>39</v>
      </c>
      <c r="B13" t="s">
        <v>148</v>
      </c>
      <c r="C13" t="s">
        <v>56</v>
      </c>
      <c r="D13">
        <v>30</v>
      </c>
      <c r="E13">
        <v>3.5999999999999999E-3</v>
      </c>
      <c r="F13">
        <v>0.69820000000000004</v>
      </c>
      <c r="G13">
        <v>0.94099999999999995</v>
      </c>
      <c r="H13">
        <v>0.93100000000000005</v>
      </c>
      <c r="I13" s="1">
        <v>42902</v>
      </c>
      <c r="J13">
        <v>20.75</v>
      </c>
      <c r="K13">
        <v>1507.04</v>
      </c>
      <c r="N13" t="b">
        <f t="shared" si="2"/>
        <v>1</v>
      </c>
      <c r="O13" t="s">
        <v>148</v>
      </c>
      <c r="P13" t="s">
        <v>211</v>
      </c>
      <c r="Q13" s="5">
        <v>-6.07599719390838E-2</v>
      </c>
      <c r="R13" s="5">
        <v>1.1667174888366501</v>
      </c>
      <c r="S13">
        <v>0.99819999999999998</v>
      </c>
      <c r="T13">
        <v>0.99780000000000002</v>
      </c>
      <c r="U13" t="s">
        <v>204</v>
      </c>
    </row>
    <row r="14" spans="1:21" x14ac:dyDescent="0.2">
      <c r="A14">
        <v>20</v>
      </c>
      <c r="B14" t="s">
        <v>129</v>
      </c>
      <c r="C14" t="s">
        <v>34</v>
      </c>
      <c r="D14">
        <v>10</v>
      </c>
      <c r="E14">
        <v>0</v>
      </c>
      <c r="F14">
        <v>1.03</v>
      </c>
      <c r="G14">
        <v>0.999</v>
      </c>
      <c r="H14">
        <v>0.999</v>
      </c>
      <c r="I14" s="1">
        <v>42938</v>
      </c>
      <c r="J14">
        <v>16.5</v>
      </c>
      <c r="K14">
        <v>1316.17</v>
      </c>
      <c r="L14" t="s">
        <v>29</v>
      </c>
      <c r="N14" t="b">
        <f t="shared" si="2"/>
        <v>1</v>
      </c>
      <c r="O14" t="s">
        <v>129</v>
      </c>
      <c r="P14" t="s">
        <v>34</v>
      </c>
      <c r="Q14" s="5">
        <v>5.9346734729486999E-3</v>
      </c>
      <c r="R14" s="5">
        <v>2.2204122935950901</v>
      </c>
      <c r="S14">
        <v>0.99609999999999999</v>
      </c>
      <c r="T14">
        <v>0.99550000000000005</v>
      </c>
      <c r="U14" t="s">
        <v>204</v>
      </c>
    </row>
    <row r="15" spans="1:21" x14ac:dyDescent="0.2">
      <c r="A15">
        <v>1</v>
      </c>
      <c r="B15" t="s">
        <v>111</v>
      </c>
      <c r="C15" t="s">
        <v>12</v>
      </c>
      <c r="D15">
        <v>4</v>
      </c>
      <c r="E15">
        <v>-9.0899999999999995E-2</v>
      </c>
      <c r="F15">
        <v>1.5528999999999999</v>
      </c>
      <c r="G15">
        <v>0.995</v>
      </c>
      <c r="H15">
        <v>0.99299999999999999</v>
      </c>
      <c r="I15" s="1">
        <v>42902</v>
      </c>
      <c r="J15">
        <v>9.59</v>
      </c>
      <c r="K15">
        <v>1069.24</v>
      </c>
      <c r="N15" t="b">
        <f t="shared" si="2"/>
        <v>1</v>
      </c>
      <c r="O15" t="s">
        <v>111</v>
      </c>
      <c r="P15" t="s">
        <v>12</v>
      </c>
      <c r="Q15" s="5">
        <v>6.5737309879292397E-2</v>
      </c>
      <c r="R15" s="5">
        <v>3.9018956760239099</v>
      </c>
      <c r="S15">
        <v>0.98980000000000001</v>
      </c>
      <c r="T15">
        <v>0.98829999999999996</v>
      </c>
      <c r="U15" t="s">
        <v>204</v>
      </c>
    </row>
    <row r="16" spans="1:21" x14ac:dyDescent="0.2">
      <c r="A16">
        <v>76</v>
      </c>
      <c r="B16" t="s">
        <v>184</v>
      </c>
      <c r="C16" t="s">
        <v>97</v>
      </c>
      <c r="D16">
        <v>2</v>
      </c>
      <c r="E16">
        <v>-0.54910000000000003</v>
      </c>
      <c r="F16">
        <v>6.0509000000000004</v>
      </c>
      <c r="G16">
        <v>0.99099999999999999</v>
      </c>
      <c r="H16">
        <v>0.98699999999999999</v>
      </c>
      <c r="I16" s="1">
        <v>42902</v>
      </c>
      <c r="J16">
        <v>28.39</v>
      </c>
      <c r="K16">
        <v>1922.86</v>
      </c>
      <c r="N16" t="b">
        <f t="shared" si="2"/>
        <v>1</v>
      </c>
      <c r="O16" t="s">
        <v>184</v>
      </c>
      <c r="P16" t="s">
        <v>226</v>
      </c>
      <c r="Q16" s="5">
        <v>4.8925236497897699E-2</v>
      </c>
      <c r="R16" s="5">
        <v>1.7857052042000101</v>
      </c>
      <c r="S16">
        <v>0.99009999999999998</v>
      </c>
      <c r="T16">
        <v>0.98760000000000003</v>
      </c>
      <c r="U16" t="s">
        <v>204</v>
      </c>
    </row>
    <row r="17" spans="1:21" x14ac:dyDescent="0.2">
      <c r="A17">
        <v>15</v>
      </c>
      <c r="B17" t="s">
        <v>124</v>
      </c>
      <c r="C17" t="s">
        <v>28</v>
      </c>
      <c r="D17">
        <v>3</v>
      </c>
      <c r="E17">
        <v>4.4999999999999997E-3</v>
      </c>
      <c r="F17">
        <v>1.1518999999999999</v>
      </c>
      <c r="G17">
        <v>0.998</v>
      </c>
      <c r="H17">
        <v>0.998</v>
      </c>
      <c r="I17" s="1">
        <v>42938</v>
      </c>
      <c r="J17">
        <v>14.29</v>
      </c>
      <c r="K17">
        <v>1230.24</v>
      </c>
      <c r="L17" t="s">
        <v>29</v>
      </c>
      <c r="N17" t="b">
        <f t="shared" si="2"/>
        <v>1</v>
      </c>
      <c r="O17" t="s">
        <v>124</v>
      </c>
      <c r="P17" t="s">
        <v>213</v>
      </c>
      <c r="Q17" s="5">
        <v>1.87306143743756E-2</v>
      </c>
      <c r="R17" s="5">
        <v>1.07655817166934</v>
      </c>
      <c r="S17">
        <v>0.99950000000000006</v>
      </c>
      <c r="T17">
        <v>0.99929999999999997</v>
      </c>
      <c r="U17" t="s">
        <v>204</v>
      </c>
    </row>
    <row r="18" spans="1:21" x14ac:dyDescent="0.2">
      <c r="A18">
        <v>49</v>
      </c>
      <c r="B18" s="2" t="s">
        <v>158</v>
      </c>
      <c r="C18" s="2" t="s">
        <v>67</v>
      </c>
      <c r="D18" s="2">
        <v>2</v>
      </c>
      <c r="E18" s="2">
        <v>-1.6199999999999999E-2</v>
      </c>
      <c r="F18" s="2">
        <v>1.4694</v>
      </c>
      <c r="G18" s="2">
        <v>1</v>
      </c>
      <c r="H18" s="2">
        <v>1</v>
      </c>
      <c r="I18" s="3">
        <v>42902</v>
      </c>
      <c r="J18" s="2">
        <v>22.55</v>
      </c>
      <c r="K18" s="2">
        <v>1596.63</v>
      </c>
      <c r="L18" s="2"/>
      <c r="N18" t="b">
        <f t="shared" si="2"/>
        <v>1</v>
      </c>
      <c r="O18" t="s">
        <v>158</v>
      </c>
      <c r="P18" t="s">
        <v>205</v>
      </c>
      <c r="Q18" s="5">
        <v>9.66322457792353E-3</v>
      </c>
      <c r="R18" s="5">
        <v>2.7655924728939398</v>
      </c>
      <c r="S18">
        <v>0.99729999999999996</v>
      </c>
      <c r="T18">
        <v>0.99680000000000002</v>
      </c>
      <c r="U18" t="s">
        <v>204</v>
      </c>
    </row>
    <row r="19" spans="1:21" s="2" customFormat="1" x14ac:dyDescent="0.2">
      <c r="A19">
        <v>58</v>
      </c>
      <c r="B19" t="s">
        <v>167</v>
      </c>
      <c r="C19" t="s">
        <v>77</v>
      </c>
      <c r="D19">
        <v>10</v>
      </c>
      <c r="E19">
        <v>-0.12709999999999999</v>
      </c>
      <c r="F19">
        <v>3.8212000000000002</v>
      </c>
      <c r="G19">
        <v>0.998</v>
      </c>
      <c r="H19">
        <v>0.997</v>
      </c>
      <c r="I19" s="1">
        <v>42902</v>
      </c>
      <c r="J19">
        <v>24.08</v>
      </c>
      <c r="K19">
        <v>1680.16</v>
      </c>
      <c r="L19"/>
      <c r="N19" t="b">
        <f t="shared" si="2"/>
        <v>1</v>
      </c>
      <c r="O19" t="s">
        <v>167</v>
      </c>
      <c r="P19" t="s">
        <v>230</v>
      </c>
      <c r="Q19" s="5">
        <v>4.0322735308265497E-3</v>
      </c>
      <c r="R19" s="5">
        <v>3.1203044717864601</v>
      </c>
      <c r="S19">
        <v>0.99650000000000005</v>
      </c>
      <c r="T19">
        <v>0.99580000000000002</v>
      </c>
      <c r="U19" t="s">
        <v>204</v>
      </c>
    </row>
    <row r="20" spans="1:21" x14ac:dyDescent="0.2">
      <c r="A20">
        <v>62</v>
      </c>
      <c r="B20" t="s">
        <v>171</v>
      </c>
      <c r="C20" t="s">
        <v>81</v>
      </c>
      <c r="D20">
        <v>38</v>
      </c>
      <c r="E20">
        <v>-5.8799999999999998E-2</v>
      </c>
      <c r="F20">
        <v>1.1921999999999999</v>
      </c>
      <c r="G20">
        <v>0.98599999999999999</v>
      </c>
      <c r="H20">
        <v>0.98099999999999998</v>
      </c>
      <c r="I20" s="1">
        <v>42902</v>
      </c>
      <c r="J20">
        <v>25.28</v>
      </c>
      <c r="K20">
        <v>1747.64</v>
      </c>
      <c r="N20" t="b">
        <f t="shared" si="2"/>
        <v>1</v>
      </c>
      <c r="O20" t="s">
        <v>171</v>
      </c>
      <c r="P20" t="s">
        <v>241</v>
      </c>
      <c r="Q20" s="5">
        <v>-7.3740329375984501E-2</v>
      </c>
      <c r="R20" s="5">
        <v>1.3814708772425399</v>
      </c>
      <c r="S20">
        <v>0.96050000000000002</v>
      </c>
      <c r="T20">
        <v>0.95389999999999997</v>
      </c>
      <c r="U20" t="s">
        <v>204</v>
      </c>
    </row>
    <row r="21" spans="1:21" x14ac:dyDescent="0.2">
      <c r="A21">
        <v>21</v>
      </c>
      <c r="B21" t="s">
        <v>130</v>
      </c>
      <c r="C21" t="s">
        <v>35</v>
      </c>
      <c r="D21">
        <v>3</v>
      </c>
      <c r="E21">
        <v>-5.0799999999999998E-2</v>
      </c>
      <c r="F21">
        <v>2.5329999999999999</v>
      </c>
      <c r="G21">
        <v>0.995</v>
      </c>
      <c r="H21">
        <v>0.99299999999999999</v>
      </c>
      <c r="I21" s="1">
        <v>42902</v>
      </c>
      <c r="J21">
        <v>16.77</v>
      </c>
      <c r="K21">
        <v>1326.08</v>
      </c>
      <c r="N21" t="b">
        <f t="shared" si="2"/>
        <v>1</v>
      </c>
      <c r="O21" t="s">
        <v>130</v>
      </c>
      <c r="P21" t="s">
        <v>35</v>
      </c>
      <c r="Q21" s="5">
        <v>-1.35119472616113E-2</v>
      </c>
      <c r="R21" s="5">
        <v>2.5771641919360802</v>
      </c>
      <c r="S21">
        <v>0.99660000000000004</v>
      </c>
      <c r="T21">
        <v>0.99609999999999999</v>
      </c>
      <c r="U21" t="s">
        <v>204</v>
      </c>
    </row>
    <row r="22" spans="1:21" x14ac:dyDescent="0.2">
      <c r="A22">
        <v>41</v>
      </c>
      <c r="B22" t="s">
        <v>150</v>
      </c>
      <c r="C22" t="s">
        <v>58</v>
      </c>
      <c r="D22">
        <v>30</v>
      </c>
      <c r="E22">
        <v>-9.2299999999999993E-2</v>
      </c>
      <c r="F22">
        <v>3.2597999999999998</v>
      </c>
      <c r="G22">
        <v>0.999</v>
      </c>
      <c r="H22">
        <v>0.998</v>
      </c>
      <c r="I22" s="1">
        <v>42902</v>
      </c>
      <c r="J22">
        <v>21.29</v>
      </c>
      <c r="K22">
        <v>1535.02</v>
      </c>
      <c r="N22" t="b">
        <f t="shared" si="2"/>
        <v>1</v>
      </c>
      <c r="O22" t="s">
        <v>150</v>
      </c>
      <c r="P22" t="s">
        <v>212</v>
      </c>
      <c r="Q22" s="5">
        <v>2.6645339118659E-2</v>
      </c>
      <c r="R22" s="5">
        <v>4.4401177349398999</v>
      </c>
      <c r="S22">
        <v>0.99490000000000001</v>
      </c>
      <c r="T22">
        <v>0.99380000000000002</v>
      </c>
      <c r="U22" t="s">
        <v>204</v>
      </c>
    </row>
    <row r="23" spans="1:21" x14ac:dyDescent="0.2">
      <c r="A23">
        <v>75</v>
      </c>
      <c r="B23" t="s">
        <v>183</v>
      </c>
      <c r="C23" t="s">
        <v>96</v>
      </c>
      <c r="D23">
        <v>9</v>
      </c>
      <c r="E23">
        <v>0</v>
      </c>
      <c r="F23">
        <v>12.724500000000001</v>
      </c>
      <c r="G23">
        <v>0.97399999999999998</v>
      </c>
      <c r="H23">
        <v>0.96699999999999997</v>
      </c>
      <c r="I23" s="1">
        <v>42938</v>
      </c>
      <c r="J23">
        <v>27.98</v>
      </c>
      <c r="K23">
        <v>1904.84</v>
      </c>
      <c r="L23" t="s">
        <v>29</v>
      </c>
      <c r="N23" t="b">
        <f t="shared" si="2"/>
        <v>1</v>
      </c>
      <c r="O23" t="s">
        <v>183</v>
      </c>
      <c r="P23" t="s">
        <v>96</v>
      </c>
      <c r="Q23" s="5">
        <v>3.5054901922099597E-2</v>
      </c>
      <c r="R23" s="5">
        <v>22.0795540735642</v>
      </c>
      <c r="S23">
        <v>0.95860000000000001</v>
      </c>
      <c r="T23">
        <v>0.94830000000000003</v>
      </c>
      <c r="U23" t="s">
        <v>204</v>
      </c>
    </row>
    <row r="24" spans="1:21" x14ac:dyDescent="0.2">
      <c r="A24">
        <v>24</v>
      </c>
      <c r="B24" t="s">
        <v>133</v>
      </c>
      <c r="C24" t="s">
        <v>38</v>
      </c>
      <c r="D24">
        <v>10</v>
      </c>
      <c r="E24">
        <v>-1.23E-2</v>
      </c>
      <c r="F24">
        <v>1.0419</v>
      </c>
      <c r="G24" t="s">
        <v>39</v>
      </c>
      <c r="H24" t="s">
        <v>39</v>
      </c>
      <c r="I24" s="1">
        <v>42938</v>
      </c>
      <c r="J24">
        <v>17.329999999999998</v>
      </c>
      <c r="K24">
        <v>1352.1</v>
      </c>
      <c r="L24" t="s">
        <v>40</v>
      </c>
      <c r="N24" t="b">
        <f t="shared" si="2"/>
        <v>1</v>
      </c>
      <c r="O24" t="s">
        <v>133</v>
      </c>
      <c r="P24" t="s">
        <v>38</v>
      </c>
      <c r="Q24" s="5">
        <v>-5.6616946112071397E-3</v>
      </c>
      <c r="R24" s="5">
        <v>1.9964861040300801</v>
      </c>
      <c r="S24">
        <v>0.97519999999999996</v>
      </c>
      <c r="T24">
        <v>0.97160000000000002</v>
      </c>
      <c r="U24" t="s">
        <v>204</v>
      </c>
    </row>
    <row r="25" spans="1:21" x14ac:dyDescent="0.2">
      <c r="A25">
        <v>18</v>
      </c>
      <c r="B25" t="s">
        <v>127</v>
      </c>
      <c r="C25" t="s">
        <v>32</v>
      </c>
      <c r="D25">
        <v>10</v>
      </c>
      <c r="E25">
        <v>-0.24099999999999999</v>
      </c>
      <c r="F25">
        <v>12.8078</v>
      </c>
      <c r="G25">
        <v>0.997</v>
      </c>
      <c r="H25">
        <v>0.996</v>
      </c>
      <c r="I25" s="1">
        <v>42902</v>
      </c>
      <c r="J25">
        <v>14.87</v>
      </c>
      <c r="K25">
        <v>1253.06</v>
      </c>
      <c r="N25" t="b">
        <f t="shared" si="2"/>
        <v>1</v>
      </c>
      <c r="O25" t="s">
        <v>127</v>
      </c>
      <c r="P25" t="s">
        <v>214</v>
      </c>
      <c r="Q25" s="5">
        <v>0.47198840739864301</v>
      </c>
      <c r="R25" s="5">
        <v>8.3086461689571607</v>
      </c>
      <c r="S25">
        <v>0.96779999999999999</v>
      </c>
      <c r="T25">
        <v>0.96250000000000002</v>
      </c>
      <c r="U25" t="s">
        <v>204</v>
      </c>
    </row>
    <row r="26" spans="1:21" x14ac:dyDescent="0.2">
      <c r="A26">
        <v>59</v>
      </c>
      <c r="B26" t="s">
        <v>168</v>
      </c>
      <c r="C26" t="s">
        <v>78</v>
      </c>
      <c r="D26">
        <v>20</v>
      </c>
      <c r="E26">
        <v>-5.96E-2</v>
      </c>
      <c r="F26">
        <v>4.3765000000000001</v>
      </c>
      <c r="G26">
        <v>0.95899999999999996</v>
      </c>
      <c r="H26">
        <v>0.94899999999999995</v>
      </c>
      <c r="I26" s="1">
        <v>42902</v>
      </c>
      <c r="J26">
        <v>24.29</v>
      </c>
      <c r="K26">
        <v>1691.11</v>
      </c>
      <c r="N26" t="b">
        <f t="shared" si="2"/>
        <v>1</v>
      </c>
      <c r="O26" t="s">
        <v>168</v>
      </c>
      <c r="P26" t="s">
        <v>240</v>
      </c>
      <c r="Q26" s="5">
        <v>-0.195791266876539</v>
      </c>
      <c r="R26" s="5">
        <v>4.29646621120418</v>
      </c>
      <c r="S26">
        <v>0.97389999999999999</v>
      </c>
      <c r="T26">
        <v>0.97019999999999995</v>
      </c>
      <c r="U26" t="s">
        <v>204</v>
      </c>
    </row>
    <row r="27" spans="1:21" x14ac:dyDescent="0.2">
      <c r="A27">
        <v>13</v>
      </c>
      <c r="B27" t="s">
        <v>122</v>
      </c>
      <c r="C27" t="s">
        <v>25</v>
      </c>
      <c r="D27">
        <v>20</v>
      </c>
      <c r="E27">
        <v>-1.52E-2</v>
      </c>
      <c r="F27">
        <v>0.92300000000000004</v>
      </c>
      <c r="G27">
        <v>0.99199999999999999</v>
      </c>
      <c r="H27">
        <v>0.99099999999999999</v>
      </c>
      <c r="I27" s="1">
        <v>42968</v>
      </c>
      <c r="J27">
        <v>13.75</v>
      </c>
      <c r="K27">
        <v>1209.5</v>
      </c>
      <c r="L27" t="s">
        <v>26</v>
      </c>
      <c r="N27" t="b">
        <f t="shared" si="2"/>
        <v>0</v>
      </c>
      <c r="Q27" s="5"/>
      <c r="R27" s="5"/>
    </row>
    <row r="28" spans="1:21" x14ac:dyDescent="0.2">
      <c r="A28">
        <v>52</v>
      </c>
      <c r="B28" t="s">
        <v>161</v>
      </c>
      <c r="C28" t="s">
        <v>71</v>
      </c>
      <c r="D28">
        <v>10</v>
      </c>
      <c r="E28">
        <v>-1.3599999999999999E-2</v>
      </c>
      <c r="F28">
        <v>0.2291</v>
      </c>
      <c r="G28">
        <v>0.99099999999999999</v>
      </c>
      <c r="H28">
        <v>0.98899999999999999</v>
      </c>
      <c r="I28" s="1">
        <v>42984</v>
      </c>
      <c r="J28">
        <v>22.872</v>
      </c>
      <c r="K28">
        <v>1620.1</v>
      </c>
      <c r="N28" t="b">
        <f t="shared" si="2"/>
        <v>1</v>
      </c>
      <c r="O28" t="s">
        <v>161</v>
      </c>
      <c r="P28" t="s">
        <v>244</v>
      </c>
      <c r="Q28" s="5">
        <v>-2.2129936675915102E-3</v>
      </c>
      <c r="R28" s="5">
        <v>9.9451966095761596E-2</v>
      </c>
      <c r="S28">
        <v>0.96389999999999998</v>
      </c>
      <c r="T28">
        <v>0.95489999999999997</v>
      </c>
      <c r="U28" t="s">
        <v>204</v>
      </c>
    </row>
    <row r="29" spans="1:21" x14ac:dyDescent="0.2">
      <c r="A29">
        <v>10</v>
      </c>
      <c r="B29" t="s">
        <v>119</v>
      </c>
      <c r="C29" t="s">
        <v>22</v>
      </c>
      <c r="D29">
        <v>1</v>
      </c>
      <c r="E29">
        <v>-3.0599999999999999E-2</v>
      </c>
      <c r="F29">
        <v>1.6113</v>
      </c>
      <c r="G29">
        <v>0.999</v>
      </c>
      <c r="H29">
        <v>0.999</v>
      </c>
      <c r="I29" s="1">
        <v>42902</v>
      </c>
      <c r="J29">
        <v>12.69</v>
      </c>
      <c r="K29">
        <v>1174.25</v>
      </c>
      <c r="N29" t="b">
        <f t="shared" si="2"/>
        <v>1</v>
      </c>
      <c r="O29" t="s">
        <v>119</v>
      </c>
      <c r="P29" t="s">
        <v>221</v>
      </c>
      <c r="Q29" s="5">
        <v>-2.1967408010413001E-2</v>
      </c>
      <c r="R29" s="5">
        <v>1.18306164148156</v>
      </c>
      <c r="S29">
        <v>0.99870000000000003</v>
      </c>
      <c r="T29">
        <v>0.99850000000000005</v>
      </c>
      <c r="U29" t="s">
        <v>204</v>
      </c>
    </row>
    <row r="30" spans="1:21" x14ac:dyDescent="0.2">
      <c r="A30">
        <v>30</v>
      </c>
      <c r="B30" t="s">
        <v>139</v>
      </c>
      <c r="C30" t="s">
        <v>46</v>
      </c>
      <c r="D30">
        <v>2</v>
      </c>
      <c r="E30">
        <v>-4.5499999999999999E-2</v>
      </c>
      <c r="F30">
        <v>1.6201000000000001</v>
      </c>
      <c r="G30">
        <v>0.99299999999999999</v>
      </c>
      <c r="H30">
        <v>0.99199999999999999</v>
      </c>
      <c r="I30" s="1">
        <v>42984</v>
      </c>
      <c r="J30">
        <v>19.02</v>
      </c>
      <c r="K30">
        <v>1431.01</v>
      </c>
      <c r="L30" t="s">
        <v>14</v>
      </c>
      <c r="N30" t="b">
        <f t="shared" si="2"/>
        <v>1</v>
      </c>
      <c r="O30" t="s">
        <v>139</v>
      </c>
      <c r="P30" t="s">
        <v>243</v>
      </c>
      <c r="Q30" s="5">
        <v>-5.9465240211054099E-3</v>
      </c>
      <c r="R30" s="5">
        <v>0.47118581239573099</v>
      </c>
      <c r="S30">
        <v>0.97450000000000003</v>
      </c>
      <c r="T30">
        <v>0.96809999999999996</v>
      </c>
      <c r="U30" t="s">
        <v>204</v>
      </c>
    </row>
    <row r="31" spans="1:21" x14ac:dyDescent="0.2">
      <c r="A31">
        <v>61</v>
      </c>
      <c r="B31" t="s">
        <v>170</v>
      </c>
      <c r="C31" t="s">
        <v>80</v>
      </c>
      <c r="D31">
        <v>20</v>
      </c>
      <c r="E31">
        <v>0</v>
      </c>
      <c r="F31">
        <v>9.9454999999999991</v>
      </c>
      <c r="G31">
        <v>0.997</v>
      </c>
      <c r="H31">
        <v>0.996</v>
      </c>
      <c r="I31" s="1">
        <v>42938</v>
      </c>
      <c r="J31">
        <v>25.17</v>
      </c>
      <c r="K31">
        <v>1741.5</v>
      </c>
      <c r="L31" t="s">
        <v>29</v>
      </c>
      <c r="N31" t="b">
        <f t="shared" si="2"/>
        <v>1</v>
      </c>
      <c r="O31" t="s">
        <v>170</v>
      </c>
      <c r="P31" t="s">
        <v>252</v>
      </c>
      <c r="Q31" s="5">
        <v>0.34394825916815502</v>
      </c>
      <c r="R31" s="5">
        <v>8.5999954933353795</v>
      </c>
      <c r="S31">
        <v>0.98540000000000005</v>
      </c>
      <c r="T31">
        <v>0.98329999999999995</v>
      </c>
      <c r="U31" t="s">
        <v>204</v>
      </c>
    </row>
    <row r="32" spans="1:21" x14ac:dyDescent="0.2">
      <c r="A32">
        <v>72</v>
      </c>
      <c r="B32" t="s">
        <v>180</v>
      </c>
      <c r="C32" t="s">
        <v>92</v>
      </c>
      <c r="D32">
        <v>2</v>
      </c>
      <c r="E32">
        <v>-0.2452</v>
      </c>
      <c r="F32">
        <v>6.1509999999999998</v>
      </c>
      <c r="G32">
        <v>0.98399999999999999</v>
      </c>
      <c r="H32">
        <v>0.98099999999999998</v>
      </c>
      <c r="I32" s="1">
        <v>42969</v>
      </c>
      <c r="J32">
        <v>27.1</v>
      </c>
      <c r="K32">
        <v>1866.47</v>
      </c>
      <c r="L32" t="s">
        <v>17</v>
      </c>
      <c r="N32" t="b">
        <f t="shared" si="2"/>
        <v>1</v>
      </c>
      <c r="O32" t="s">
        <v>180</v>
      </c>
      <c r="P32" t="s">
        <v>261</v>
      </c>
      <c r="Q32" s="5">
        <v>-2.95381066666923E-2</v>
      </c>
      <c r="R32" s="5">
        <v>3.4116175374845801</v>
      </c>
      <c r="S32">
        <v>0.99319999999999997</v>
      </c>
      <c r="T32">
        <v>0.99219999999999997</v>
      </c>
      <c r="U32" t="s">
        <v>204</v>
      </c>
    </row>
    <row r="33" spans="1:21" x14ac:dyDescent="0.2">
      <c r="A33">
        <v>16</v>
      </c>
      <c r="B33" t="s">
        <v>125</v>
      </c>
      <c r="C33" t="s">
        <v>30</v>
      </c>
      <c r="D33">
        <v>10</v>
      </c>
      <c r="E33">
        <v>0</v>
      </c>
      <c r="F33">
        <v>2.5895999999999999</v>
      </c>
      <c r="G33">
        <v>0.997</v>
      </c>
      <c r="H33">
        <v>0.997</v>
      </c>
      <c r="I33" s="1">
        <v>42938</v>
      </c>
      <c r="J33">
        <v>14.62</v>
      </c>
      <c r="K33">
        <v>1244.02</v>
      </c>
      <c r="L33" t="s">
        <v>29</v>
      </c>
      <c r="N33" t="b">
        <f t="shared" si="2"/>
        <v>1</v>
      </c>
      <c r="O33" t="s">
        <v>125</v>
      </c>
      <c r="P33" t="s">
        <v>242</v>
      </c>
      <c r="Q33" s="5">
        <v>5.7684122360106699E-2</v>
      </c>
      <c r="R33" s="5">
        <v>2.29105063291916</v>
      </c>
      <c r="S33">
        <v>0.99329999999999996</v>
      </c>
      <c r="T33">
        <v>0.99229999999999996</v>
      </c>
      <c r="U33" t="s">
        <v>204</v>
      </c>
    </row>
    <row r="34" spans="1:21" x14ac:dyDescent="0.2">
      <c r="A34">
        <v>11</v>
      </c>
      <c r="B34" t="s">
        <v>120</v>
      </c>
      <c r="C34" t="s">
        <v>23</v>
      </c>
      <c r="D34">
        <v>20</v>
      </c>
      <c r="E34">
        <v>-0.1855</v>
      </c>
      <c r="F34">
        <v>6.8086000000000002</v>
      </c>
      <c r="G34">
        <v>0.996</v>
      </c>
      <c r="H34">
        <v>0.995</v>
      </c>
      <c r="I34" s="1">
        <v>42902</v>
      </c>
      <c r="J34">
        <v>12.82</v>
      </c>
      <c r="K34">
        <v>1178.5999999999999</v>
      </c>
      <c r="N34" t="b">
        <f t="shared" si="2"/>
        <v>1</v>
      </c>
      <c r="O34" t="s">
        <v>120</v>
      </c>
      <c r="P34" t="s">
        <v>23</v>
      </c>
      <c r="Q34" s="5">
        <v>-0.111547652009267</v>
      </c>
      <c r="R34" s="5">
        <v>16.626511991656301</v>
      </c>
      <c r="S34">
        <v>0.99770000000000003</v>
      </c>
      <c r="T34">
        <v>0.997</v>
      </c>
      <c r="U34" t="s">
        <v>204</v>
      </c>
    </row>
    <row r="35" spans="1:21" x14ac:dyDescent="0.2">
      <c r="A35">
        <v>36</v>
      </c>
      <c r="B35" t="s">
        <v>145</v>
      </c>
      <c r="C35" t="s">
        <v>52</v>
      </c>
      <c r="D35">
        <v>2</v>
      </c>
      <c r="E35">
        <v>-0.1439</v>
      </c>
      <c r="F35">
        <v>6.4481000000000002</v>
      </c>
      <c r="G35">
        <v>0.98699999999999999</v>
      </c>
      <c r="H35">
        <v>0.98499999999999999</v>
      </c>
      <c r="I35" s="1">
        <v>42969</v>
      </c>
      <c r="J35">
        <v>20.399999999999999</v>
      </c>
      <c r="K35">
        <v>1489.77</v>
      </c>
      <c r="L35" t="s">
        <v>17</v>
      </c>
      <c r="N35" t="b">
        <f t="shared" si="2"/>
        <v>1</v>
      </c>
      <c r="O35" t="s">
        <v>145</v>
      </c>
      <c r="P35" t="s">
        <v>52</v>
      </c>
      <c r="Q35" s="5">
        <v>-0.60292920974920206</v>
      </c>
      <c r="R35" s="5">
        <v>4.2842877678194702</v>
      </c>
      <c r="S35">
        <v>0.98050000000000004</v>
      </c>
      <c r="T35">
        <v>0.9708</v>
      </c>
      <c r="U35" t="s">
        <v>204</v>
      </c>
    </row>
    <row r="36" spans="1:21" x14ac:dyDescent="0.2">
      <c r="A36">
        <v>57</v>
      </c>
      <c r="B36" t="s">
        <v>166</v>
      </c>
      <c r="C36" t="s">
        <v>76</v>
      </c>
      <c r="D36">
        <v>1</v>
      </c>
      <c r="E36">
        <v>-0.17219999999999999</v>
      </c>
      <c r="F36">
        <v>5.9097999999999997</v>
      </c>
      <c r="G36">
        <v>0.996</v>
      </c>
      <c r="H36">
        <v>0.995</v>
      </c>
      <c r="I36" s="1">
        <v>42984</v>
      </c>
      <c r="J36">
        <v>23.863</v>
      </c>
      <c r="K36">
        <v>1667.43</v>
      </c>
      <c r="L36" t="s">
        <v>14</v>
      </c>
      <c r="N36" t="b">
        <f t="shared" si="2"/>
        <v>1</v>
      </c>
      <c r="O36" t="s">
        <v>166</v>
      </c>
      <c r="P36" t="s">
        <v>76</v>
      </c>
      <c r="Q36" s="5">
        <v>-4.9067628446836903E-2</v>
      </c>
      <c r="R36" s="5">
        <v>6.9116928065432699</v>
      </c>
      <c r="S36">
        <v>0.99890000000000001</v>
      </c>
      <c r="T36">
        <v>0.99870000000000003</v>
      </c>
      <c r="U36" t="s">
        <v>204</v>
      </c>
    </row>
    <row r="37" spans="1:21" x14ac:dyDescent="0.2">
      <c r="A37">
        <v>53</v>
      </c>
      <c r="B37" t="s">
        <v>162</v>
      </c>
      <c r="C37" t="s">
        <v>72</v>
      </c>
      <c r="D37">
        <v>20</v>
      </c>
      <c r="E37">
        <v>1.37E-2</v>
      </c>
      <c r="F37">
        <v>4.6307999999999998</v>
      </c>
      <c r="G37">
        <v>0.998</v>
      </c>
      <c r="H37">
        <v>0.997</v>
      </c>
      <c r="I37" s="1">
        <v>42969</v>
      </c>
      <c r="J37">
        <v>23</v>
      </c>
      <c r="K37">
        <v>1620.44</v>
      </c>
      <c r="L37" t="s">
        <v>26</v>
      </c>
      <c r="N37" t="b">
        <f t="shared" si="2"/>
        <v>1</v>
      </c>
      <c r="O37" t="s">
        <v>162</v>
      </c>
      <c r="P37" t="s">
        <v>245</v>
      </c>
      <c r="Q37" s="5">
        <v>0.12730203722293401</v>
      </c>
      <c r="R37" s="5">
        <v>4.9821843370423897</v>
      </c>
      <c r="S37">
        <v>0.99050000000000005</v>
      </c>
      <c r="T37">
        <v>0.9889</v>
      </c>
      <c r="U37" t="s">
        <v>204</v>
      </c>
    </row>
    <row r="38" spans="1:21" x14ac:dyDescent="0.2">
      <c r="A38">
        <v>40</v>
      </c>
      <c r="B38" t="s">
        <v>149</v>
      </c>
      <c r="C38" t="s">
        <v>57</v>
      </c>
      <c r="D38">
        <v>38</v>
      </c>
      <c r="E38">
        <v>0.20499999999999999</v>
      </c>
      <c r="F38">
        <v>3.8081999999999998</v>
      </c>
      <c r="G38">
        <v>0.99399999999999999</v>
      </c>
      <c r="H38">
        <v>0.99299999999999999</v>
      </c>
      <c r="I38" s="1">
        <v>42938</v>
      </c>
      <c r="J38">
        <v>20.98</v>
      </c>
      <c r="K38">
        <v>1520.29</v>
      </c>
      <c r="L38" t="s">
        <v>29</v>
      </c>
      <c r="N38" t="b">
        <f t="shared" si="2"/>
        <v>1</v>
      </c>
      <c r="O38" t="s">
        <v>149</v>
      </c>
      <c r="P38" t="s">
        <v>206</v>
      </c>
      <c r="Q38" s="5">
        <v>0.35428038154794</v>
      </c>
      <c r="R38" s="5">
        <v>4.5094128217616403</v>
      </c>
      <c r="S38">
        <v>0.98519999999999996</v>
      </c>
      <c r="T38">
        <v>0.98270000000000002</v>
      </c>
      <c r="U38" t="s">
        <v>204</v>
      </c>
    </row>
    <row r="39" spans="1:21" x14ac:dyDescent="0.2">
      <c r="A39">
        <v>64</v>
      </c>
      <c r="B39" t="s">
        <v>174</v>
      </c>
      <c r="C39" t="s">
        <v>83</v>
      </c>
      <c r="D39">
        <v>10</v>
      </c>
      <c r="E39">
        <v>-5.9999999999999995E-4</v>
      </c>
      <c r="F39">
        <v>10.0932</v>
      </c>
      <c r="G39">
        <v>0.99399999999999999</v>
      </c>
      <c r="H39">
        <v>0.99299999999999999</v>
      </c>
      <c r="I39" s="1">
        <v>42902</v>
      </c>
      <c r="J39">
        <v>25.83</v>
      </c>
      <c r="K39">
        <v>1777.16</v>
      </c>
      <c r="N39" t="b">
        <f t="shared" si="2"/>
        <v>0</v>
      </c>
      <c r="Q39" s="5"/>
      <c r="R39" s="5"/>
    </row>
    <row r="40" spans="1:21" x14ac:dyDescent="0.2">
      <c r="A40">
        <v>12</v>
      </c>
      <c r="B40" t="s">
        <v>121</v>
      </c>
      <c r="C40" t="s">
        <v>24</v>
      </c>
      <c r="D40">
        <v>20</v>
      </c>
      <c r="E40">
        <v>6.3E-3</v>
      </c>
      <c r="F40">
        <v>2.3E-2</v>
      </c>
      <c r="G40">
        <v>0.94299999999999995</v>
      </c>
      <c r="H40">
        <v>0.88500000000000001</v>
      </c>
      <c r="I40" s="1">
        <v>42902</v>
      </c>
      <c r="J40">
        <v>13.25</v>
      </c>
      <c r="K40">
        <v>1191.92</v>
      </c>
      <c r="N40" t="b">
        <f t="shared" si="2"/>
        <v>1</v>
      </c>
      <c r="O40" t="s">
        <v>121</v>
      </c>
      <c r="P40" t="s">
        <v>227</v>
      </c>
      <c r="Q40" s="5">
        <v>9.38792124609804E-3</v>
      </c>
      <c r="R40" s="5">
        <v>0.60100838768406095</v>
      </c>
      <c r="S40">
        <v>0.99180000000000001</v>
      </c>
      <c r="T40">
        <v>0.98970000000000002</v>
      </c>
      <c r="U40" t="s">
        <v>204</v>
      </c>
    </row>
    <row r="41" spans="1:21" x14ac:dyDescent="0.2">
      <c r="A41">
        <v>54</v>
      </c>
      <c r="B41" t="s">
        <v>163</v>
      </c>
      <c r="C41" t="s">
        <v>73</v>
      </c>
      <c r="D41">
        <v>1</v>
      </c>
      <c r="E41">
        <v>0</v>
      </c>
      <c r="F41">
        <v>12.382400000000001</v>
      </c>
      <c r="G41">
        <v>0.996</v>
      </c>
      <c r="H41">
        <v>0.995</v>
      </c>
      <c r="I41" s="1">
        <v>42938</v>
      </c>
      <c r="J41">
        <v>23.31</v>
      </c>
      <c r="K41">
        <v>1638.48</v>
      </c>
      <c r="L41" t="s">
        <v>29</v>
      </c>
      <c r="N41" t="b">
        <f t="shared" si="2"/>
        <v>1</v>
      </c>
      <c r="O41" t="s">
        <v>163</v>
      </c>
      <c r="P41" t="s">
        <v>262</v>
      </c>
      <c r="Q41" s="5">
        <v>0.24565709382039599</v>
      </c>
      <c r="R41" s="5">
        <v>9.9046780966951697</v>
      </c>
      <c r="S41">
        <v>0.98319999999999996</v>
      </c>
      <c r="T41">
        <v>0.98040000000000005</v>
      </c>
      <c r="U41" t="s">
        <v>204</v>
      </c>
    </row>
    <row r="42" spans="1:21" x14ac:dyDescent="0.2">
      <c r="A42">
        <v>34</v>
      </c>
      <c r="B42" t="s">
        <v>143</v>
      </c>
      <c r="C42" t="s">
        <v>50</v>
      </c>
      <c r="D42">
        <v>1</v>
      </c>
      <c r="E42">
        <v>-2.93E-2</v>
      </c>
      <c r="F42">
        <v>0.92569999999999997</v>
      </c>
      <c r="G42">
        <v>0.997</v>
      </c>
      <c r="H42">
        <v>0.996</v>
      </c>
      <c r="I42" s="1">
        <v>42902</v>
      </c>
      <c r="J42">
        <v>19.64</v>
      </c>
      <c r="K42">
        <v>1453.74</v>
      </c>
      <c r="N42" t="b">
        <f t="shared" si="2"/>
        <v>1</v>
      </c>
      <c r="O42" t="s">
        <v>143</v>
      </c>
      <c r="P42" t="s">
        <v>263</v>
      </c>
      <c r="Q42" s="5">
        <v>-2.06896732896544E-2</v>
      </c>
      <c r="R42" s="5">
        <v>0.97528309688816595</v>
      </c>
      <c r="S42">
        <v>0.99950000000000006</v>
      </c>
      <c r="T42">
        <v>0.99939999999999996</v>
      </c>
      <c r="U42" t="s">
        <v>204</v>
      </c>
    </row>
    <row r="43" spans="1:21" x14ac:dyDescent="0.2">
      <c r="A43">
        <v>42</v>
      </c>
      <c r="B43" t="s">
        <v>151</v>
      </c>
      <c r="C43" t="s">
        <v>59</v>
      </c>
      <c r="D43">
        <v>3</v>
      </c>
      <c r="E43">
        <v>0</v>
      </c>
      <c r="F43">
        <v>8.1861999999999995</v>
      </c>
      <c r="G43">
        <v>0.998</v>
      </c>
      <c r="H43">
        <v>0.998</v>
      </c>
      <c r="I43" s="1">
        <v>42938</v>
      </c>
      <c r="J43">
        <v>21.59</v>
      </c>
      <c r="K43">
        <v>1550.51</v>
      </c>
      <c r="L43" t="s">
        <v>29</v>
      </c>
      <c r="N43" t="b">
        <f t="shared" si="2"/>
        <v>1</v>
      </c>
      <c r="O43" t="s">
        <v>151</v>
      </c>
      <c r="P43" t="s">
        <v>231</v>
      </c>
      <c r="Q43" s="5">
        <v>1.45974856634463E-2</v>
      </c>
      <c r="R43" s="5">
        <v>5.5770570265508299</v>
      </c>
      <c r="S43">
        <v>0.99680000000000002</v>
      </c>
      <c r="T43">
        <v>0.996</v>
      </c>
      <c r="U43" t="s">
        <v>204</v>
      </c>
    </row>
    <row r="44" spans="1:21" x14ac:dyDescent="0.2">
      <c r="A44">
        <v>35</v>
      </c>
      <c r="B44" t="s">
        <v>144</v>
      </c>
      <c r="C44" t="s">
        <v>51</v>
      </c>
      <c r="D44">
        <v>10</v>
      </c>
      <c r="E44">
        <v>-7.4700000000000003E-2</v>
      </c>
      <c r="F44">
        <v>2.8593000000000002</v>
      </c>
      <c r="G44">
        <v>0.998</v>
      </c>
      <c r="H44">
        <v>0.998</v>
      </c>
      <c r="I44" s="1">
        <v>42902</v>
      </c>
      <c r="J44">
        <v>19.760000000000002</v>
      </c>
      <c r="K44">
        <v>1462.02</v>
      </c>
      <c r="N44" t="b">
        <f t="shared" si="2"/>
        <v>1</v>
      </c>
      <c r="O44" t="s">
        <v>144</v>
      </c>
      <c r="P44" t="s">
        <v>232</v>
      </c>
      <c r="Q44" s="5">
        <v>1.2087529172768501E-2</v>
      </c>
      <c r="R44" s="5">
        <v>3.1298466475951998</v>
      </c>
      <c r="S44">
        <v>0.99719999999999998</v>
      </c>
      <c r="T44">
        <v>0.99660000000000004</v>
      </c>
      <c r="U44" t="s">
        <v>204</v>
      </c>
    </row>
    <row r="45" spans="1:21" x14ac:dyDescent="0.2">
      <c r="A45">
        <v>19</v>
      </c>
      <c r="B45" s="2" t="s">
        <v>128</v>
      </c>
      <c r="C45" s="2" t="s">
        <v>33</v>
      </c>
      <c r="D45" s="2">
        <v>2</v>
      </c>
      <c r="E45" s="2">
        <v>3.4000000000000002E-2</v>
      </c>
      <c r="F45" s="2">
        <v>1.8306</v>
      </c>
      <c r="G45" s="2">
        <v>0.999</v>
      </c>
      <c r="H45" s="2">
        <v>0.998</v>
      </c>
      <c r="I45" s="3">
        <v>42938</v>
      </c>
      <c r="J45" s="2">
        <v>15.99</v>
      </c>
      <c r="K45" s="2">
        <v>1293.71</v>
      </c>
      <c r="L45" s="2" t="s">
        <v>29</v>
      </c>
      <c r="N45" t="b">
        <f t="shared" si="2"/>
        <v>1</v>
      </c>
      <c r="O45" t="s">
        <v>128</v>
      </c>
      <c r="P45" t="s">
        <v>207</v>
      </c>
      <c r="Q45" s="5">
        <v>5.9830767842414798E-2</v>
      </c>
      <c r="R45" s="5">
        <v>2.0418877374416802</v>
      </c>
      <c r="S45">
        <v>0.99770000000000003</v>
      </c>
      <c r="T45">
        <v>0.99729999999999996</v>
      </c>
      <c r="U45" t="s">
        <v>204</v>
      </c>
    </row>
    <row r="46" spans="1:21" x14ac:dyDescent="0.2">
      <c r="A46">
        <v>81</v>
      </c>
      <c r="B46" t="s">
        <v>189</v>
      </c>
      <c r="C46" t="s">
        <v>103</v>
      </c>
      <c r="D46">
        <v>20</v>
      </c>
      <c r="E46">
        <v>-0.25340000000000001</v>
      </c>
      <c r="F46">
        <v>8.0534999999999997</v>
      </c>
      <c r="G46">
        <v>0.99299999999999999</v>
      </c>
      <c r="H46">
        <v>0.99099999999999999</v>
      </c>
      <c r="I46" s="1">
        <v>42902</v>
      </c>
      <c r="J46">
        <v>31.03</v>
      </c>
      <c r="K46">
        <v>2104.5300000000002</v>
      </c>
      <c r="N46" t="b">
        <f t="shared" si="2"/>
        <v>1</v>
      </c>
      <c r="O46" t="s">
        <v>189</v>
      </c>
      <c r="P46" t="s">
        <v>253</v>
      </c>
      <c r="Q46" s="5">
        <v>9.2967011875424901E-2</v>
      </c>
      <c r="R46" s="5">
        <v>6.9622908240771899</v>
      </c>
      <c r="S46">
        <v>0.99429999999999996</v>
      </c>
      <c r="T46">
        <v>0.99350000000000005</v>
      </c>
      <c r="U46" t="s">
        <v>204</v>
      </c>
    </row>
    <row r="47" spans="1:21" x14ac:dyDescent="0.2">
      <c r="A47">
        <v>47</v>
      </c>
      <c r="B47" t="s">
        <v>156</v>
      </c>
      <c r="C47" t="s">
        <v>65</v>
      </c>
      <c r="D47">
        <v>10</v>
      </c>
      <c r="E47">
        <v>-2.3599999999999999E-2</v>
      </c>
      <c r="F47">
        <v>0.66359999999999997</v>
      </c>
      <c r="G47">
        <v>0.999</v>
      </c>
      <c r="H47">
        <v>0.999</v>
      </c>
      <c r="I47" s="1">
        <v>42902</v>
      </c>
      <c r="J47">
        <v>22.23</v>
      </c>
      <c r="K47">
        <v>1582.41</v>
      </c>
      <c r="N47" t="b">
        <f t="shared" si="2"/>
        <v>1</v>
      </c>
      <c r="O47" t="s">
        <v>156</v>
      </c>
      <c r="P47" t="s">
        <v>233</v>
      </c>
      <c r="Q47" s="5">
        <v>-8.3454870683786504E-3</v>
      </c>
      <c r="R47" s="5">
        <v>0.68457653256150297</v>
      </c>
      <c r="S47">
        <v>0.99729999999999996</v>
      </c>
      <c r="T47">
        <v>0.99690000000000001</v>
      </c>
      <c r="U47" t="s">
        <v>204</v>
      </c>
    </row>
    <row r="48" spans="1:21" s="2" customFormat="1" x14ac:dyDescent="0.2">
      <c r="A48">
        <v>29</v>
      </c>
      <c r="B48" t="s">
        <v>138</v>
      </c>
      <c r="C48" t="s">
        <v>45</v>
      </c>
      <c r="D48">
        <v>8</v>
      </c>
      <c r="E48">
        <v>1.8599999999999998E-2</v>
      </c>
      <c r="F48">
        <v>3.3576999999999999</v>
      </c>
      <c r="G48">
        <v>0.999</v>
      </c>
      <c r="H48">
        <v>0.999</v>
      </c>
      <c r="I48" s="1">
        <v>42938</v>
      </c>
      <c r="J48">
        <v>18.79</v>
      </c>
      <c r="K48">
        <v>1414.4</v>
      </c>
      <c r="L48" t="s">
        <v>29</v>
      </c>
      <c r="N48" t="b">
        <f t="shared" si="2"/>
        <v>1</v>
      </c>
      <c r="O48" t="s">
        <v>138</v>
      </c>
      <c r="P48" t="s">
        <v>208</v>
      </c>
      <c r="Q48" s="5">
        <v>-1.0593210734518001E-2</v>
      </c>
      <c r="R48" s="5">
        <v>3.6302603580436998</v>
      </c>
      <c r="S48">
        <v>0.99919999999999998</v>
      </c>
      <c r="T48">
        <v>0.99909999999999999</v>
      </c>
      <c r="U48" t="s">
        <v>204</v>
      </c>
    </row>
    <row r="49" spans="1:21" x14ac:dyDescent="0.2">
      <c r="A49">
        <v>46</v>
      </c>
      <c r="B49" t="s">
        <v>155</v>
      </c>
      <c r="C49" t="s">
        <v>63</v>
      </c>
      <c r="D49">
        <v>1</v>
      </c>
      <c r="E49">
        <v>0</v>
      </c>
      <c r="F49">
        <v>3.4577</v>
      </c>
      <c r="G49">
        <v>0.98299999999999998</v>
      </c>
      <c r="H49">
        <v>0.98</v>
      </c>
      <c r="I49" s="1">
        <v>42938</v>
      </c>
      <c r="J49">
        <v>22.22</v>
      </c>
      <c r="K49">
        <v>1581.16</v>
      </c>
      <c r="L49" t="s">
        <v>64</v>
      </c>
      <c r="N49" t="b">
        <f t="shared" si="2"/>
        <v>1</v>
      </c>
      <c r="O49" t="s">
        <v>155</v>
      </c>
      <c r="P49" t="s">
        <v>224</v>
      </c>
      <c r="Q49" s="5">
        <v>9.0896461253897706E-2</v>
      </c>
      <c r="R49" s="5">
        <v>3.2060089126246298</v>
      </c>
      <c r="S49">
        <v>0.98619999999999997</v>
      </c>
      <c r="T49">
        <v>0.98340000000000005</v>
      </c>
      <c r="U49" t="s">
        <v>204</v>
      </c>
    </row>
    <row r="50" spans="1:21" x14ac:dyDescent="0.2">
      <c r="A50">
        <v>38</v>
      </c>
      <c r="B50" t="s">
        <v>147</v>
      </c>
      <c r="C50" t="s">
        <v>54</v>
      </c>
      <c r="D50">
        <v>20</v>
      </c>
      <c r="E50">
        <v>-3.0499999999999999E-2</v>
      </c>
      <c r="F50">
        <v>3.968</v>
      </c>
      <c r="G50">
        <v>0.73399999999999999</v>
      </c>
      <c r="H50">
        <v>0.68</v>
      </c>
      <c r="I50" s="1">
        <v>42938</v>
      </c>
      <c r="J50">
        <v>20.55</v>
      </c>
      <c r="K50">
        <v>1497.46</v>
      </c>
      <c r="L50" t="s">
        <v>55</v>
      </c>
      <c r="N50" t="b">
        <f t="shared" si="2"/>
        <v>1</v>
      </c>
      <c r="O50" t="s">
        <v>147</v>
      </c>
      <c r="P50" t="s">
        <v>237</v>
      </c>
      <c r="Q50" s="5">
        <v>-0.14909056642500801</v>
      </c>
      <c r="R50" s="5">
        <v>5.5004254763351401</v>
      </c>
      <c r="S50">
        <v>0.98240000000000005</v>
      </c>
      <c r="T50">
        <v>0.97799999999999998</v>
      </c>
      <c r="U50" t="s">
        <v>204</v>
      </c>
    </row>
    <row r="51" spans="1:21" x14ac:dyDescent="0.2">
      <c r="A51">
        <v>48</v>
      </c>
      <c r="B51" s="2" t="s">
        <v>157</v>
      </c>
      <c r="C51" s="2" t="s">
        <v>66</v>
      </c>
      <c r="D51" s="2">
        <v>30</v>
      </c>
      <c r="E51" s="2">
        <v>0.1056</v>
      </c>
      <c r="F51" s="2">
        <v>2.3123999999999998</v>
      </c>
      <c r="G51" s="2">
        <v>0.96699999999999997</v>
      </c>
      <c r="H51" s="2">
        <v>0.95599999999999996</v>
      </c>
      <c r="I51" s="3">
        <v>42902</v>
      </c>
      <c r="J51" s="2">
        <v>22.49</v>
      </c>
      <c r="K51" s="2">
        <v>1594.48</v>
      </c>
      <c r="L51" s="2"/>
      <c r="N51" t="b">
        <f t="shared" si="2"/>
        <v>0</v>
      </c>
      <c r="Q51" s="5"/>
      <c r="R51" s="5"/>
    </row>
    <row r="52" spans="1:21" x14ac:dyDescent="0.2">
      <c r="A52">
        <v>9</v>
      </c>
      <c r="B52" t="s">
        <v>118</v>
      </c>
      <c r="C52" t="s">
        <v>21</v>
      </c>
      <c r="D52">
        <v>3</v>
      </c>
      <c r="E52">
        <v>-6.1699999999999998E-2</v>
      </c>
      <c r="F52">
        <v>1.1795</v>
      </c>
      <c r="G52">
        <v>0.996</v>
      </c>
      <c r="H52">
        <v>0.99399999999999999</v>
      </c>
      <c r="I52" s="1">
        <v>42902</v>
      </c>
      <c r="J52">
        <v>12.17</v>
      </c>
      <c r="K52">
        <v>1158.25</v>
      </c>
      <c r="N52" t="b">
        <f t="shared" si="2"/>
        <v>1</v>
      </c>
      <c r="O52" t="s">
        <v>118</v>
      </c>
      <c r="P52" t="s">
        <v>238</v>
      </c>
      <c r="Q52" s="5">
        <v>-1.9301655456119601E-2</v>
      </c>
      <c r="R52" s="5">
        <v>1.2404880601973201</v>
      </c>
      <c r="S52">
        <v>0.9677</v>
      </c>
      <c r="T52">
        <v>0.96360000000000001</v>
      </c>
      <c r="U52" t="s">
        <v>204</v>
      </c>
    </row>
    <row r="53" spans="1:21" x14ac:dyDescent="0.2">
      <c r="A53">
        <v>70</v>
      </c>
      <c r="B53" t="s">
        <v>179</v>
      </c>
      <c r="C53" t="s">
        <v>91</v>
      </c>
      <c r="D53">
        <v>4</v>
      </c>
      <c r="E53">
        <v>-0.53310000000000002</v>
      </c>
      <c r="F53">
        <v>6.8215000000000003</v>
      </c>
      <c r="G53">
        <v>0.98899999999999999</v>
      </c>
      <c r="H53">
        <v>0.98599999999999999</v>
      </c>
      <c r="I53" s="1">
        <v>42902</v>
      </c>
      <c r="J53">
        <v>27.2</v>
      </c>
      <c r="K53">
        <v>1857.79</v>
      </c>
      <c r="N53" t="b">
        <f t="shared" si="2"/>
        <v>1</v>
      </c>
      <c r="O53" t="s">
        <v>179</v>
      </c>
      <c r="P53" t="s">
        <v>215</v>
      </c>
      <c r="Q53" s="5">
        <v>-6.9965998151978195E-2</v>
      </c>
      <c r="R53" s="5">
        <v>4.6481574790017204</v>
      </c>
      <c r="S53">
        <v>0.99780000000000002</v>
      </c>
      <c r="T53">
        <v>0.99750000000000005</v>
      </c>
      <c r="U53" t="s">
        <v>204</v>
      </c>
    </row>
    <row r="54" spans="1:21" x14ac:dyDescent="0.2">
      <c r="A54">
        <v>7</v>
      </c>
      <c r="B54" t="s">
        <v>194</v>
      </c>
      <c r="C54" t="s">
        <v>195</v>
      </c>
      <c r="D54">
        <v>3</v>
      </c>
      <c r="E54" s="5">
        <v>1.6199999999999999E-2</v>
      </c>
      <c r="F54" s="5">
        <v>0.34110000000000001</v>
      </c>
      <c r="G54">
        <v>0.97899999999999998</v>
      </c>
      <c r="H54">
        <v>0.97599999999999998</v>
      </c>
      <c r="I54" s="1">
        <v>43157</v>
      </c>
      <c r="J54" s="4">
        <v>11.62</v>
      </c>
      <c r="K54" s="4">
        <v>1143.6600000000001</v>
      </c>
      <c r="L54" t="s">
        <v>198</v>
      </c>
      <c r="N54" t="b">
        <f t="shared" si="2"/>
        <v>1</v>
      </c>
      <c r="O54" t="s">
        <v>194</v>
      </c>
      <c r="P54" t="s">
        <v>195</v>
      </c>
      <c r="Q54" s="5">
        <v>1.6243718542911099E-2</v>
      </c>
      <c r="R54" s="5">
        <v>0.341198983687931</v>
      </c>
      <c r="S54">
        <v>0.97940000000000005</v>
      </c>
      <c r="T54">
        <v>0.97589999999999999</v>
      </c>
      <c r="U54" t="s">
        <v>204</v>
      </c>
    </row>
    <row r="55" spans="1:21" x14ac:dyDescent="0.2">
      <c r="A55">
        <v>3</v>
      </c>
      <c r="B55" t="s">
        <v>113</v>
      </c>
      <c r="C55" t="s">
        <v>15</v>
      </c>
      <c r="D55">
        <v>1</v>
      </c>
      <c r="E55">
        <v>-2.0000000000000001E-4</v>
      </c>
      <c r="F55">
        <v>11.9445</v>
      </c>
      <c r="G55">
        <v>0.995</v>
      </c>
      <c r="H55">
        <v>0.99399999999999999</v>
      </c>
      <c r="I55" s="1">
        <v>42984</v>
      </c>
      <c r="J55">
        <v>9.5060000000000002</v>
      </c>
      <c r="K55">
        <v>1072.8699999999999</v>
      </c>
      <c r="L55" t="s">
        <v>14</v>
      </c>
      <c r="N55" t="b">
        <f t="shared" si="2"/>
        <v>1</v>
      </c>
      <c r="O55" t="s">
        <v>113</v>
      </c>
      <c r="P55" t="s">
        <v>15</v>
      </c>
      <c r="Q55" s="5">
        <v>0.56190927498073795</v>
      </c>
      <c r="R55" s="5">
        <v>-0.40020153125979002</v>
      </c>
      <c r="S55">
        <v>5.2900000000000003E-2</v>
      </c>
      <c r="T55">
        <v>-0.13650000000000001</v>
      </c>
      <c r="U55" t="s">
        <v>204</v>
      </c>
    </row>
    <row r="56" spans="1:21" x14ac:dyDescent="0.2">
      <c r="A56">
        <v>31</v>
      </c>
      <c r="B56" t="s">
        <v>140</v>
      </c>
      <c r="C56" t="s">
        <v>47</v>
      </c>
      <c r="D56">
        <v>10</v>
      </c>
      <c r="E56">
        <v>-1.7999999999999999E-2</v>
      </c>
      <c r="F56">
        <v>4.4935</v>
      </c>
      <c r="G56">
        <v>0.999</v>
      </c>
      <c r="H56">
        <v>0.999</v>
      </c>
      <c r="I56" s="1">
        <v>42902</v>
      </c>
      <c r="J56">
        <v>19.260000000000002</v>
      </c>
      <c r="K56">
        <v>1436.39</v>
      </c>
      <c r="N56" t="b">
        <f t="shared" si="2"/>
        <v>1</v>
      </c>
      <c r="O56" t="s">
        <v>140</v>
      </c>
      <c r="P56" t="s">
        <v>47</v>
      </c>
      <c r="Q56" s="5">
        <v>0.102382412563049</v>
      </c>
      <c r="R56" s="5">
        <v>3.46291869923617</v>
      </c>
      <c r="S56">
        <v>0.98929999999999996</v>
      </c>
      <c r="T56">
        <v>0.98750000000000004</v>
      </c>
      <c r="U56" t="s">
        <v>204</v>
      </c>
    </row>
    <row r="57" spans="1:21" x14ac:dyDescent="0.2">
      <c r="A57">
        <v>14</v>
      </c>
      <c r="B57" t="s">
        <v>123</v>
      </c>
      <c r="C57" t="s">
        <v>27</v>
      </c>
      <c r="D57">
        <v>2</v>
      </c>
      <c r="E57">
        <v>-1.1000000000000001E-3</v>
      </c>
      <c r="F57">
        <v>0.43580000000000002</v>
      </c>
      <c r="G57">
        <v>0.92400000000000004</v>
      </c>
      <c r="H57">
        <v>0.88600000000000001</v>
      </c>
      <c r="I57" s="1">
        <v>42902</v>
      </c>
      <c r="J57">
        <v>14.04</v>
      </c>
      <c r="K57">
        <v>1220.1300000000001</v>
      </c>
      <c r="N57" t="b">
        <f t="shared" si="2"/>
        <v>1</v>
      </c>
      <c r="O57" t="s">
        <v>123</v>
      </c>
      <c r="P57" t="s">
        <v>27</v>
      </c>
      <c r="Q57" s="5">
        <v>-2.2580646663741002E-3</v>
      </c>
      <c r="R57" s="5">
        <v>0.11877711890873401</v>
      </c>
      <c r="S57">
        <v>0.97960000000000003</v>
      </c>
      <c r="T57">
        <v>0.9728</v>
      </c>
      <c r="U57" t="s">
        <v>204</v>
      </c>
    </row>
    <row r="58" spans="1:21" x14ac:dyDescent="0.2">
      <c r="A58">
        <v>78</v>
      </c>
      <c r="B58" t="s">
        <v>186</v>
      </c>
      <c r="C58" t="s">
        <v>99</v>
      </c>
      <c r="D58">
        <v>2</v>
      </c>
      <c r="E58">
        <v>-5.4000000000000003E-3</v>
      </c>
      <c r="F58">
        <v>26.2349</v>
      </c>
      <c r="G58">
        <v>0.996</v>
      </c>
      <c r="H58">
        <v>0.995</v>
      </c>
      <c r="I58" s="1">
        <v>42902</v>
      </c>
      <c r="J58">
        <v>28.29</v>
      </c>
      <c r="K58">
        <v>1924.05</v>
      </c>
      <c r="N58" t="b">
        <f t="shared" si="2"/>
        <v>1</v>
      </c>
      <c r="O58" t="s">
        <v>186</v>
      </c>
      <c r="P58" t="s">
        <v>239</v>
      </c>
      <c r="Q58" s="5">
        <v>1.7708463139298101</v>
      </c>
      <c r="R58" s="5">
        <v>3.3203818399778</v>
      </c>
      <c r="S58">
        <v>0.33169999999999999</v>
      </c>
      <c r="T58">
        <v>0.24809999999999999</v>
      </c>
      <c r="U58" t="s">
        <v>204</v>
      </c>
    </row>
    <row r="59" spans="1:21" x14ac:dyDescent="0.2">
      <c r="A59">
        <v>84</v>
      </c>
      <c r="B59" t="s">
        <v>192</v>
      </c>
      <c r="C59" t="s">
        <v>106</v>
      </c>
      <c r="D59">
        <v>1</v>
      </c>
      <c r="E59">
        <v>-0.37969999999999998</v>
      </c>
      <c r="F59">
        <v>3.9241000000000001</v>
      </c>
      <c r="G59">
        <v>0.96</v>
      </c>
      <c r="H59">
        <v>0.93899999999999995</v>
      </c>
      <c r="I59" s="1">
        <v>42969</v>
      </c>
      <c r="J59">
        <v>32.799999999999997</v>
      </c>
      <c r="K59">
        <v>2223.5300000000002</v>
      </c>
      <c r="L59" t="s">
        <v>17</v>
      </c>
      <c r="N59" t="b">
        <f t="shared" si="2"/>
        <v>0</v>
      </c>
      <c r="Q59" s="5"/>
      <c r="R59" s="5"/>
    </row>
    <row r="60" spans="1:21" x14ac:dyDescent="0.2">
      <c r="A60">
        <v>50</v>
      </c>
      <c r="B60" t="s">
        <v>159</v>
      </c>
      <c r="C60" t="s">
        <v>68</v>
      </c>
      <c r="D60">
        <v>10</v>
      </c>
      <c r="E60">
        <v>0.17680000000000001</v>
      </c>
      <c r="F60">
        <v>13.090999999999999</v>
      </c>
      <c r="G60">
        <v>0.99099999999999999</v>
      </c>
      <c r="H60">
        <v>0.98899999999999999</v>
      </c>
      <c r="I60" s="1">
        <v>42938</v>
      </c>
      <c r="J60">
        <v>22.56</v>
      </c>
      <c r="K60">
        <v>1598.16</v>
      </c>
      <c r="L60" t="s">
        <v>69</v>
      </c>
      <c r="N60" t="b">
        <f t="shared" si="2"/>
        <v>1</v>
      </c>
      <c r="O60" t="s">
        <v>159</v>
      </c>
      <c r="P60" t="s">
        <v>234</v>
      </c>
      <c r="Q60" s="5">
        <v>0.39469509492552501</v>
      </c>
      <c r="R60" s="5">
        <v>11.449311160773799</v>
      </c>
      <c r="S60">
        <v>0.97760000000000002</v>
      </c>
      <c r="T60">
        <v>0.97199999999999998</v>
      </c>
      <c r="U60" t="s">
        <v>204</v>
      </c>
    </row>
    <row r="61" spans="1:21" x14ac:dyDescent="0.2">
      <c r="A61">
        <v>27</v>
      </c>
      <c r="B61" t="s">
        <v>136</v>
      </c>
      <c r="C61" t="s">
        <v>43</v>
      </c>
      <c r="D61">
        <v>10</v>
      </c>
      <c r="E61">
        <v>-7.3300000000000004E-2</v>
      </c>
      <c r="F61">
        <v>0.92710000000000004</v>
      </c>
      <c r="G61">
        <v>0.99199999999999999</v>
      </c>
      <c r="H61">
        <v>0.99</v>
      </c>
      <c r="I61" s="1">
        <v>42902</v>
      </c>
      <c r="J61">
        <v>17.78</v>
      </c>
      <c r="K61">
        <v>1371.16</v>
      </c>
      <c r="N61" t="b">
        <f t="shared" si="2"/>
        <v>1</v>
      </c>
      <c r="O61" t="s">
        <v>136</v>
      </c>
      <c r="P61" t="s">
        <v>250</v>
      </c>
      <c r="Q61" s="5">
        <v>-1.16285433603486E-2</v>
      </c>
      <c r="R61" s="5">
        <v>0.95880647889734105</v>
      </c>
      <c r="S61">
        <v>0.99929999999999997</v>
      </c>
      <c r="T61">
        <v>0.99909999999999999</v>
      </c>
      <c r="U61" t="s">
        <v>204</v>
      </c>
    </row>
    <row r="62" spans="1:21" x14ac:dyDescent="0.2">
      <c r="A62">
        <v>68</v>
      </c>
      <c r="B62" t="s">
        <v>177</v>
      </c>
      <c r="C62" t="s">
        <v>88</v>
      </c>
      <c r="D62">
        <v>1</v>
      </c>
      <c r="E62">
        <v>0</v>
      </c>
      <c r="F62">
        <v>6.5293000000000001</v>
      </c>
      <c r="G62">
        <v>0.995</v>
      </c>
      <c r="H62">
        <v>0.99399999999999999</v>
      </c>
      <c r="I62" s="1">
        <v>42938</v>
      </c>
      <c r="J62">
        <v>26.39</v>
      </c>
      <c r="K62">
        <v>1807.83</v>
      </c>
      <c r="L62" t="s">
        <v>29</v>
      </c>
      <c r="N62" t="b">
        <f t="shared" si="2"/>
        <v>1</v>
      </c>
      <c r="O62" t="s">
        <v>177</v>
      </c>
      <c r="P62" t="s">
        <v>246</v>
      </c>
      <c r="Q62" s="5">
        <v>0.28709952325685201</v>
      </c>
      <c r="R62" s="5">
        <v>4.7464425225355296</v>
      </c>
      <c r="S62">
        <v>0.98109999999999997</v>
      </c>
      <c r="T62">
        <v>0.97799999999999998</v>
      </c>
      <c r="U62" t="s">
        <v>204</v>
      </c>
    </row>
    <row r="63" spans="1:21" x14ac:dyDescent="0.2">
      <c r="A63">
        <v>33</v>
      </c>
      <c r="B63" t="s">
        <v>142</v>
      </c>
      <c r="C63" t="s">
        <v>49</v>
      </c>
      <c r="D63">
        <v>10</v>
      </c>
      <c r="E63">
        <v>-0.18559999999999999</v>
      </c>
      <c r="F63">
        <v>3.4445999999999999</v>
      </c>
      <c r="G63">
        <v>1</v>
      </c>
      <c r="H63">
        <v>0.999</v>
      </c>
      <c r="I63" s="1">
        <v>42902</v>
      </c>
      <c r="J63">
        <v>19.61</v>
      </c>
      <c r="K63">
        <v>1452.86</v>
      </c>
      <c r="N63" t="b">
        <f t="shared" si="2"/>
        <v>1</v>
      </c>
      <c r="O63" t="s">
        <v>142</v>
      </c>
      <c r="P63" t="s">
        <v>49</v>
      </c>
      <c r="Q63" s="5">
        <v>-4.2837564906367399E-2</v>
      </c>
      <c r="R63" s="5">
        <v>3.4522186403903699</v>
      </c>
      <c r="S63">
        <v>0.99539999999999995</v>
      </c>
      <c r="T63">
        <v>0.99450000000000005</v>
      </c>
      <c r="U63" t="s">
        <v>204</v>
      </c>
    </row>
    <row r="64" spans="1:21" x14ac:dyDescent="0.2">
      <c r="A64">
        <v>74</v>
      </c>
      <c r="B64" t="s">
        <v>182</v>
      </c>
      <c r="C64" t="s">
        <v>95</v>
      </c>
      <c r="D64">
        <v>30</v>
      </c>
      <c r="E64">
        <v>-0.23910000000000001</v>
      </c>
      <c r="F64">
        <v>5.4013999999999998</v>
      </c>
      <c r="G64">
        <v>1</v>
      </c>
      <c r="H64">
        <v>1</v>
      </c>
      <c r="I64" s="1">
        <v>42902</v>
      </c>
      <c r="J64">
        <v>27.87</v>
      </c>
      <c r="K64">
        <v>1895.2</v>
      </c>
      <c r="N64" t="b">
        <f t="shared" si="2"/>
        <v>1</v>
      </c>
      <c r="O64" t="s">
        <v>182</v>
      </c>
      <c r="P64" t="s">
        <v>95</v>
      </c>
      <c r="Q64" s="5">
        <v>2.9160654408865401E-2</v>
      </c>
      <c r="R64" s="5">
        <v>7.5133698564633997</v>
      </c>
      <c r="S64">
        <v>0.996</v>
      </c>
      <c r="T64">
        <v>0.995</v>
      </c>
      <c r="U64" t="s">
        <v>204</v>
      </c>
    </row>
    <row r="65" spans="1:21" x14ac:dyDescent="0.2">
      <c r="A65">
        <v>51</v>
      </c>
      <c r="B65" t="s">
        <v>160</v>
      </c>
      <c r="C65" t="s">
        <v>70</v>
      </c>
      <c r="D65">
        <v>13</v>
      </c>
      <c r="E65">
        <v>0</v>
      </c>
      <c r="F65">
        <v>3.2374000000000001</v>
      </c>
      <c r="G65">
        <v>0.999</v>
      </c>
      <c r="H65">
        <v>0.999</v>
      </c>
      <c r="I65" s="1">
        <v>42938</v>
      </c>
      <c r="J65">
        <v>22.88</v>
      </c>
      <c r="K65">
        <v>1615.19</v>
      </c>
      <c r="L65" t="s">
        <v>29</v>
      </c>
      <c r="N65" t="b">
        <f t="shared" si="2"/>
        <v>1</v>
      </c>
      <c r="O65" t="s">
        <v>160</v>
      </c>
      <c r="P65" t="s">
        <v>268</v>
      </c>
      <c r="Q65" s="5">
        <v>0.11129607108544599</v>
      </c>
      <c r="R65" s="5">
        <v>3.0462828721870499</v>
      </c>
      <c r="S65">
        <v>0.98409999999999997</v>
      </c>
      <c r="T65">
        <v>0.98089999999999999</v>
      </c>
      <c r="U65" t="s">
        <v>204</v>
      </c>
    </row>
    <row r="66" spans="1:21" x14ac:dyDescent="0.2">
      <c r="A66">
        <v>83</v>
      </c>
      <c r="B66" t="s">
        <v>191</v>
      </c>
      <c r="C66" t="s">
        <v>105</v>
      </c>
      <c r="D66">
        <v>40</v>
      </c>
      <c r="E66">
        <v>-0.26179999999999998</v>
      </c>
      <c r="F66">
        <v>12.4276</v>
      </c>
      <c r="G66">
        <v>0.999</v>
      </c>
      <c r="H66">
        <v>0.999</v>
      </c>
      <c r="I66" s="1">
        <v>42902</v>
      </c>
      <c r="J66">
        <v>31.82</v>
      </c>
      <c r="K66">
        <v>2155.9499999999998</v>
      </c>
      <c r="N66" t="b">
        <f t="shared" si="2"/>
        <v>1</v>
      </c>
      <c r="O66" t="s">
        <v>191</v>
      </c>
      <c r="P66" t="s">
        <v>235</v>
      </c>
      <c r="Q66" s="5">
        <v>0.23781495654101201</v>
      </c>
      <c r="R66" s="5">
        <v>12.9513882205064</v>
      </c>
      <c r="S66">
        <v>0.99209999999999998</v>
      </c>
      <c r="T66">
        <v>0.99050000000000005</v>
      </c>
      <c r="U66" t="s">
        <v>204</v>
      </c>
    </row>
    <row r="67" spans="1:21" x14ac:dyDescent="0.2">
      <c r="A67">
        <v>67</v>
      </c>
      <c r="B67" t="s">
        <v>176</v>
      </c>
      <c r="C67" t="s">
        <v>86</v>
      </c>
      <c r="D67">
        <v>10</v>
      </c>
      <c r="E67">
        <v>0</v>
      </c>
      <c r="F67">
        <v>25.515000000000001</v>
      </c>
      <c r="G67">
        <v>0.95399999999999996</v>
      </c>
      <c r="H67">
        <v>0.94199999999999995</v>
      </c>
      <c r="I67" s="1">
        <v>42938</v>
      </c>
      <c r="J67">
        <v>26.23</v>
      </c>
      <c r="K67">
        <v>1800.01</v>
      </c>
      <c r="L67" t="s">
        <v>87</v>
      </c>
      <c r="N67" t="b">
        <f t="shared" si="2"/>
        <v>0</v>
      </c>
      <c r="Q67" s="5"/>
      <c r="R67" s="5"/>
    </row>
    <row r="68" spans="1:21" x14ac:dyDescent="0.2">
      <c r="A68">
        <v>60</v>
      </c>
      <c r="B68" t="s">
        <v>169</v>
      </c>
      <c r="C68" t="s">
        <v>79</v>
      </c>
      <c r="D68">
        <v>1</v>
      </c>
      <c r="E68">
        <v>2.5499999999999998E-2</v>
      </c>
      <c r="F68">
        <v>3.1958000000000002</v>
      </c>
      <c r="G68">
        <v>0.998</v>
      </c>
      <c r="H68">
        <v>0.998</v>
      </c>
      <c r="I68" s="1">
        <v>42938</v>
      </c>
      <c r="J68">
        <v>24.65</v>
      </c>
      <c r="K68">
        <v>1709.67</v>
      </c>
      <c r="L68" t="s">
        <v>29</v>
      </c>
      <c r="N68" t="b">
        <f t="shared" si="2"/>
        <v>1</v>
      </c>
      <c r="O68" t="s">
        <v>169</v>
      </c>
      <c r="P68" t="s">
        <v>209</v>
      </c>
      <c r="Q68" s="5">
        <v>3.1703077228338997E-2</v>
      </c>
      <c r="R68" s="5">
        <v>3.92245962009018</v>
      </c>
      <c r="S68">
        <v>0.99780000000000002</v>
      </c>
      <c r="T68">
        <v>0.99739999999999995</v>
      </c>
      <c r="U68" t="s">
        <v>204</v>
      </c>
    </row>
    <row r="69" spans="1:21" x14ac:dyDescent="0.2">
      <c r="A69">
        <v>80</v>
      </c>
      <c r="B69" t="s">
        <v>188</v>
      </c>
      <c r="C69" t="s">
        <v>102</v>
      </c>
      <c r="D69">
        <v>10</v>
      </c>
      <c r="E69">
        <v>0.81459999999999999</v>
      </c>
      <c r="F69">
        <v>15.3147</v>
      </c>
      <c r="G69">
        <v>0.98199999999999998</v>
      </c>
      <c r="H69">
        <v>0.97599999999999998</v>
      </c>
      <c r="I69" s="1">
        <v>42902</v>
      </c>
      <c r="J69">
        <v>30.17</v>
      </c>
      <c r="K69">
        <v>2046.14</v>
      </c>
      <c r="N69" t="b">
        <f t="shared" si="2"/>
        <v>0</v>
      </c>
      <c r="Q69" s="5"/>
      <c r="R69" s="5"/>
    </row>
    <row r="70" spans="1:21" x14ac:dyDescent="0.2">
      <c r="A70">
        <v>43</v>
      </c>
      <c r="B70" t="s">
        <v>152</v>
      </c>
      <c r="C70" t="s">
        <v>60</v>
      </c>
      <c r="D70">
        <v>10</v>
      </c>
      <c r="E70">
        <v>-8.5500000000000007E-2</v>
      </c>
      <c r="F70">
        <v>6.1089000000000002</v>
      </c>
      <c r="G70">
        <v>0.999</v>
      </c>
      <c r="H70">
        <v>0.999</v>
      </c>
      <c r="I70" s="1">
        <v>42902</v>
      </c>
      <c r="J70">
        <v>21.6</v>
      </c>
      <c r="K70">
        <v>1551.15</v>
      </c>
      <c r="N70" t="b">
        <f t="shared" si="2"/>
        <v>1</v>
      </c>
      <c r="O70" t="s">
        <v>152</v>
      </c>
      <c r="P70" t="s">
        <v>254</v>
      </c>
      <c r="Q70" s="5">
        <v>-7.4822486281567194E-2</v>
      </c>
      <c r="R70" s="5">
        <v>5.6211723781084597</v>
      </c>
      <c r="S70">
        <v>0.99509999999999998</v>
      </c>
      <c r="T70">
        <v>0.99439999999999995</v>
      </c>
      <c r="U70" t="s">
        <v>204</v>
      </c>
    </row>
    <row r="71" spans="1:21" x14ac:dyDescent="0.2">
      <c r="A71">
        <v>82</v>
      </c>
      <c r="B71" t="s">
        <v>190</v>
      </c>
      <c r="C71" t="s">
        <v>104</v>
      </c>
      <c r="D71">
        <v>2</v>
      </c>
      <c r="E71">
        <v>-8.1199999999999994E-2</v>
      </c>
      <c r="F71">
        <v>9.2723999999999993</v>
      </c>
      <c r="G71">
        <v>0.997</v>
      </c>
      <c r="H71">
        <v>0.995</v>
      </c>
      <c r="I71" s="1">
        <v>42968</v>
      </c>
      <c r="J71">
        <v>31.15</v>
      </c>
      <c r="K71">
        <v>2110.6799999999998</v>
      </c>
      <c r="L71" t="s">
        <v>26</v>
      </c>
      <c r="N71" t="b">
        <f t="shared" ref="N71:N94" si="3">B71=O71</f>
        <v>1</v>
      </c>
      <c r="O71" t="s">
        <v>190</v>
      </c>
      <c r="P71" t="s">
        <v>247</v>
      </c>
      <c r="Q71" s="5">
        <v>0.180993315243411</v>
      </c>
      <c r="R71" s="5">
        <v>7.6755823534556802</v>
      </c>
      <c r="S71">
        <v>0.99450000000000005</v>
      </c>
      <c r="T71">
        <v>0.99360000000000004</v>
      </c>
      <c r="U71" t="s">
        <v>204</v>
      </c>
    </row>
    <row r="72" spans="1:21" x14ac:dyDescent="0.2">
      <c r="A72">
        <v>63</v>
      </c>
      <c r="B72" t="s">
        <v>172</v>
      </c>
      <c r="C72" t="s">
        <v>82</v>
      </c>
      <c r="D72">
        <v>1</v>
      </c>
      <c r="E72">
        <v>-5.5399999999999998E-2</v>
      </c>
      <c r="F72">
        <v>3.7698999999999998</v>
      </c>
      <c r="G72">
        <v>0.998</v>
      </c>
      <c r="H72">
        <v>0.998</v>
      </c>
      <c r="I72" s="1">
        <v>42902</v>
      </c>
      <c r="J72">
        <v>25.7</v>
      </c>
      <c r="K72">
        <v>1768.98</v>
      </c>
      <c r="N72" t="b">
        <f t="shared" si="3"/>
        <v>1</v>
      </c>
      <c r="O72" t="s">
        <v>172</v>
      </c>
      <c r="P72" t="s">
        <v>228</v>
      </c>
      <c r="Q72" s="5">
        <v>6.2924416321962898E-2</v>
      </c>
      <c r="R72" s="5">
        <v>4.4120058735422996</v>
      </c>
      <c r="S72">
        <v>0.96430000000000005</v>
      </c>
      <c r="T72">
        <v>0.95540000000000003</v>
      </c>
      <c r="U72" t="s">
        <v>204</v>
      </c>
    </row>
    <row r="73" spans="1:21" x14ac:dyDescent="0.2">
      <c r="A73">
        <v>45</v>
      </c>
      <c r="B73" t="s">
        <v>154</v>
      </c>
      <c r="C73" t="s">
        <v>62</v>
      </c>
      <c r="D73">
        <v>10</v>
      </c>
      <c r="E73">
        <v>-1.7500000000000002E-2</v>
      </c>
      <c r="F73">
        <v>5.0362999999999998</v>
      </c>
      <c r="G73">
        <v>0.996</v>
      </c>
      <c r="H73">
        <v>0.99299999999999999</v>
      </c>
      <c r="I73" s="1">
        <v>42902</v>
      </c>
      <c r="J73">
        <v>22.22</v>
      </c>
      <c r="K73">
        <v>1579.92</v>
      </c>
      <c r="N73" t="b">
        <f t="shared" si="3"/>
        <v>1</v>
      </c>
      <c r="O73" t="s">
        <v>154</v>
      </c>
      <c r="P73" t="s">
        <v>210</v>
      </c>
      <c r="Q73" s="5">
        <v>-3.5312853279234599E-2</v>
      </c>
      <c r="R73" s="5">
        <v>5.7074526375005403</v>
      </c>
      <c r="S73">
        <v>0.99960000000000004</v>
      </c>
      <c r="T73">
        <v>0.99950000000000006</v>
      </c>
      <c r="U73" t="s">
        <v>204</v>
      </c>
    </row>
    <row r="74" spans="1:21" x14ac:dyDescent="0.2">
      <c r="A74">
        <v>37</v>
      </c>
      <c r="B74" t="s">
        <v>146</v>
      </c>
      <c r="C74" t="s">
        <v>53</v>
      </c>
      <c r="D74">
        <v>10</v>
      </c>
      <c r="E74">
        <v>7.1099999999999997E-2</v>
      </c>
      <c r="F74">
        <v>5.0270999999999999</v>
      </c>
      <c r="G74">
        <v>0.998</v>
      </c>
      <c r="H74">
        <v>0.998</v>
      </c>
      <c r="I74" s="1">
        <v>42902</v>
      </c>
      <c r="J74">
        <v>20.48</v>
      </c>
      <c r="K74">
        <v>1493.79</v>
      </c>
      <c r="N74" t="b">
        <f t="shared" si="3"/>
        <v>1</v>
      </c>
      <c r="O74" t="s">
        <v>146</v>
      </c>
      <c r="P74" t="s">
        <v>255</v>
      </c>
      <c r="Q74" s="5">
        <v>9.4920433278458602E-2</v>
      </c>
      <c r="R74" s="5">
        <v>4.7353407495334201</v>
      </c>
      <c r="S74">
        <v>0.99380000000000002</v>
      </c>
      <c r="T74">
        <v>0.9929</v>
      </c>
      <c r="U74" t="s">
        <v>204</v>
      </c>
    </row>
    <row r="75" spans="1:21" x14ac:dyDescent="0.2">
      <c r="A75">
        <v>22</v>
      </c>
      <c r="B75" t="s">
        <v>131</v>
      </c>
      <c r="C75" t="s">
        <v>36</v>
      </c>
      <c r="D75">
        <v>6</v>
      </c>
      <c r="E75">
        <v>-2.64E-2</v>
      </c>
      <c r="F75">
        <v>2.8887999999999998</v>
      </c>
      <c r="G75">
        <v>0.999</v>
      </c>
      <c r="H75">
        <v>0.999</v>
      </c>
      <c r="I75" s="1">
        <v>42902</v>
      </c>
      <c r="J75">
        <v>17</v>
      </c>
      <c r="K75">
        <v>1337.82</v>
      </c>
      <c r="N75" t="b">
        <f t="shared" si="3"/>
        <v>1</v>
      </c>
      <c r="O75" t="s">
        <v>131</v>
      </c>
      <c r="P75" t="s">
        <v>269</v>
      </c>
      <c r="Q75" s="5">
        <v>6.0519416649541399E-2</v>
      </c>
      <c r="R75" s="5">
        <v>2.3321851991875699</v>
      </c>
      <c r="S75">
        <v>0.99339999999999995</v>
      </c>
      <c r="T75">
        <v>0.99239999999999995</v>
      </c>
      <c r="U75" t="s">
        <v>204</v>
      </c>
    </row>
    <row r="76" spans="1:21" x14ac:dyDescent="0.2">
      <c r="A76">
        <v>17</v>
      </c>
      <c r="B76" t="s">
        <v>126</v>
      </c>
      <c r="C76" t="s">
        <v>31</v>
      </c>
      <c r="D76">
        <v>35</v>
      </c>
      <c r="E76">
        <v>-0.19500000000000001</v>
      </c>
      <c r="F76">
        <v>2.6535000000000002</v>
      </c>
      <c r="G76">
        <v>0.96</v>
      </c>
      <c r="H76">
        <v>0.95199999999999996</v>
      </c>
      <c r="I76" s="1">
        <v>42902</v>
      </c>
      <c r="J76">
        <v>14.85</v>
      </c>
      <c r="K76">
        <v>1252.33</v>
      </c>
      <c r="N76" t="b">
        <f t="shared" si="3"/>
        <v>1</v>
      </c>
      <c r="O76" t="s">
        <v>126</v>
      </c>
      <c r="P76" t="s">
        <v>31</v>
      </c>
      <c r="Q76" s="5">
        <v>6.8837102614137294E-2</v>
      </c>
      <c r="R76" s="5">
        <v>2.7697195944112898</v>
      </c>
      <c r="S76">
        <v>0.99399999999999999</v>
      </c>
      <c r="T76">
        <v>0.99280000000000002</v>
      </c>
      <c r="U76" t="s">
        <v>204</v>
      </c>
    </row>
    <row r="77" spans="1:21" x14ac:dyDescent="0.2">
      <c r="A77">
        <v>77</v>
      </c>
      <c r="B77" t="s">
        <v>185</v>
      </c>
      <c r="C77" t="s">
        <v>98</v>
      </c>
      <c r="D77">
        <v>10</v>
      </c>
      <c r="E77">
        <v>-0.2482</v>
      </c>
      <c r="F77">
        <v>3.0137999999999998</v>
      </c>
      <c r="G77">
        <v>0.997</v>
      </c>
      <c r="H77">
        <v>0.996</v>
      </c>
      <c r="I77" s="1">
        <v>42902</v>
      </c>
      <c r="J77">
        <v>28.27</v>
      </c>
      <c r="K77">
        <v>1923.66</v>
      </c>
      <c r="N77" t="b">
        <f t="shared" si="3"/>
        <v>1</v>
      </c>
      <c r="O77" t="s">
        <v>185</v>
      </c>
      <c r="P77" t="s">
        <v>98</v>
      </c>
      <c r="Q77" s="5">
        <v>-0.10240306294691599</v>
      </c>
      <c r="R77" s="5">
        <v>6.3615991652795003</v>
      </c>
      <c r="S77">
        <v>0.99839999999999995</v>
      </c>
      <c r="T77">
        <v>0.99819999999999998</v>
      </c>
      <c r="U77" t="s">
        <v>204</v>
      </c>
    </row>
    <row r="78" spans="1:21" x14ac:dyDescent="0.2">
      <c r="A78">
        <v>25</v>
      </c>
      <c r="B78" t="s">
        <v>134</v>
      </c>
      <c r="C78" t="s">
        <v>41</v>
      </c>
      <c r="D78">
        <v>30</v>
      </c>
      <c r="E78">
        <v>-5.3499999999999999E-2</v>
      </c>
      <c r="F78">
        <v>5.7051999999999996</v>
      </c>
      <c r="G78">
        <v>0.99199999999999999</v>
      </c>
      <c r="H78">
        <v>0.98899999999999999</v>
      </c>
      <c r="I78" s="1">
        <v>42902</v>
      </c>
      <c r="J78">
        <v>17.399999999999999</v>
      </c>
      <c r="K78">
        <v>1355.63</v>
      </c>
      <c r="N78" t="b">
        <f t="shared" si="3"/>
        <v>1</v>
      </c>
      <c r="O78" t="s">
        <v>134</v>
      </c>
      <c r="P78" t="s">
        <v>225</v>
      </c>
      <c r="Q78" s="5">
        <v>0.54761071747290002</v>
      </c>
      <c r="R78" s="5">
        <v>4.8538197534270999</v>
      </c>
      <c r="S78">
        <v>0.85799999999999998</v>
      </c>
      <c r="T78">
        <v>0.8296</v>
      </c>
      <c r="U78" t="s">
        <v>204</v>
      </c>
    </row>
    <row r="79" spans="1:21" x14ac:dyDescent="0.2">
      <c r="A79">
        <v>8</v>
      </c>
      <c r="B79" t="s">
        <v>117</v>
      </c>
      <c r="C79" t="s">
        <v>20</v>
      </c>
      <c r="D79">
        <v>1</v>
      </c>
      <c r="E79">
        <v>-3.5099999999999999E-2</v>
      </c>
      <c r="F79">
        <v>17.365400000000001</v>
      </c>
      <c r="G79">
        <v>0.996</v>
      </c>
      <c r="H79">
        <v>0.996</v>
      </c>
      <c r="I79" s="1">
        <v>42969</v>
      </c>
      <c r="J79">
        <v>11.8</v>
      </c>
      <c r="K79">
        <v>1147.43</v>
      </c>
      <c r="L79" t="s">
        <v>17</v>
      </c>
      <c r="N79" t="b">
        <f t="shared" si="3"/>
        <v>1</v>
      </c>
      <c r="O79" t="s">
        <v>117</v>
      </c>
      <c r="P79" t="s">
        <v>20</v>
      </c>
      <c r="Q79" s="5">
        <v>7.0048754239038398E-3</v>
      </c>
      <c r="R79" s="5">
        <v>8.6958884945669297</v>
      </c>
      <c r="S79">
        <v>0.98329999999999995</v>
      </c>
      <c r="T79">
        <v>0.98</v>
      </c>
      <c r="U79" t="s">
        <v>204</v>
      </c>
    </row>
    <row r="80" spans="1:21" x14ac:dyDescent="0.2">
      <c r="A80">
        <v>65</v>
      </c>
      <c r="B80" t="s">
        <v>173</v>
      </c>
      <c r="C80" t="s">
        <v>84</v>
      </c>
      <c r="D80">
        <v>10</v>
      </c>
      <c r="E80">
        <v>-5.5899999999999998E-2</v>
      </c>
      <c r="F80">
        <v>6.6261000000000001</v>
      </c>
      <c r="G80">
        <v>1</v>
      </c>
      <c r="H80">
        <v>1</v>
      </c>
      <c r="I80" s="1">
        <v>42902</v>
      </c>
      <c r="J80">
        <v>25.84</v>
      </c>
      <c r="K80">
        <v>1778.3</v>
      </c>
      <c r="N80" t="b">
        <f t="shared" si="3"/>
        <v>1</v>
      </c>
      <c r="O80" t="s">
        <v>173</v>
      </c>
      <c r="P80" t="s">
        <v>258</v>
      </c>
      <c r="Q80" s="5">
        <v>0.42747594726604299</v>
      </c>
      <c r="R80" s="5">
        <v>9.9980082096344507</v>
      </c>
      <c r="S80">
        <v>0.94210000000000005</v>
      </c>
      <c r="T80">
        <v>0.93049999999999999</v>
      </c>
      <c r="U80" t="s">
        <v>204</v>
      </c>
    </row>
    <row r="81" spans="1:21" x14ac:dyDescent="0.2">
      <c r="A81">
        <v>44</v>
      </c>
      <c r="B81" t="s">
        <v>153</v>
      </c>
      <c r="C81" t="s">
        <v>61</v>
      </c>
      <c r="D81">
        <v>16</v>
      </c>
      <c r="E81">
        <v>0</v>
      </c>
      <c r="F81">
        <v>4.3682999999999996</v>
      </c>
      <c r="G81">
        <v>1</v>
      </c>
      <c r="H81">
        <v>1</v>
      </c>
      <c r="I81" s="1">
        <v>42938</v>
      </c>
      <c r="J81">
        <v>21.86</v>
      </c>
      <c r="K81">
        <v>1563.57</v>
      </c>
      <c r="L81" t="s">
        <v>29</v>
      </c>
      <c r="N81" t="b">
        <f t="shared" si="3"/>
        <v>1</v>
      </c>
      <c r="O81" t="s">
        <v>153</v>
      </c>
      <c r="P81" t="s">
        <v>61</v>
      </c>
      <c r="Q81" s="5">
        <v>0.16767676284557501</v>
      </c>
      <c r="R81" s="5">
        <v>6.6724230659788404</v>
      </c>
      <c r="S81">
        <v>0.99319999999999997</v>
      </c>
      <c r="T81">
        <v>0.99180000000000001</v>
      </c>
      <c r="U81" t="s">
        <v>204</v>
      </c>
    </row>
    <row r="82" spans="1:21" x14ac:dyDescent="0.2">
      <c r="A82">
        <v>32</v>
      </c>
      <c r="B82" t="s">
        <v>141</v>
      </c>
      <c r="C82" t="s">
        <v>48</v>
      </c>
      <c r="D82">
        <v>20</v>
      </c>
      <c r="E82">
        <v>-2.1700000000000001E-2</v>
      </c>
      <c r="F82">
        <v>4.47</v>
      </c>
      <c r="G82">
        <v>0.999</v>
      </c>
      <c r="H82">
        <v>0.999</v>
      </c>
      <c r="I82" s="1">
        <v>42902</v>
      </c>
      <c r="J82">
        <v>19.510000000000002</v>
      </c>
      <c r="K82">
        <v>1449.29</v>
      </c>
      <c r="N82" t="b">
        <f t="shared" si="3"/>
        <v>1</v>
      </c>
      <c r="O82" t="s">
        <v>141</v>
      </c>
      <c r="P82" t="s">
        <v>236</v>
      </c>
      <c r="Q82" s="5">
        <v>8.3364874253611804E-2</v>
      </c>
      <c r="R82" s="5">
        <v>3.7934543276791102</v>
      </c>
      <c r="S82">
        <v>0.99480000000000002</v>
      </c>
      <c r="T82">
        <v>0.99370000000000003</v>
      </c>
      <c r="U82" t="s">
        <v>204</v>
      </c>
    </row>
    <row r="83" spans="1:21" x14ac:dyDescent="0.2">
      <c r="A83">
        <v>28</v>
      </c>
      <c r="B83" t="s">
        <v>137</v>
      </c>
      <c r="C83" t="s">
        <v>44</v>
      </c>
      <c r="D83">
        <v>4</v>
      </c>
      <c r="E83">
        <v>-2.9399999999999999E-2</v>
      </c>
      <c r="F83">
        <v>1.2774000000000001</v>
      </c>
      <c r="G83">
        <v>0.997</v>
      </c>
      <c r="H83">
        <v>0.997</v>
      </c>
      <c r="I83" s="1">
        <v>42984</v>
      </c>
      <c r="J83">
        <v>17.771000000000001</v>
      </c>
      <c r="K83">
        <v>1373.79</v>
      </c>
      <c r="L83" t="s">
        <v>14</v>
      </c>
      <c r="N83" t="b">
        <f t="shared" si="3"/>
        <v>0</v>
      </c>
      <c r="Q83" s="5"/>
      <c r="R83" s="5"/>
    </row>
    <row r="84" spans="1:21" x14ac:dyDescent="0.2">
      <c r="A84">
        <v>73</v>
      </c>
      <c r="B84" t="s">
        <v>181</v>
      </c>
      <c r="C84" t="s">
        <v>93</v>
      </c>
      <c r="D84">
        <v>2</v>
      </c>
      <c r="E84">
        <v>0</v>
      </c>
      <c r="F84">
        <v>10.851000000000001</v>
      </c>
      <c r="G84">
        <v>0.78200000000000003</v>
      </c>
      <c r="H84">
        <v>0.75</v>
      </c>
      <c r="I84" s="1">
        <v>42938</v>
      </c>
      <c r="J84">
        <v>27.47</v>
      </c>
      <c r="K84">
        <v>1874.34</v>
      </c>
      <c r="L84" t="s">
        <v>94</v>
      </c>
      <c r="N84" t="b">
        <f t="shared" si="3"/>
        <v>1</v>
      </c>
      <c r="O84" t="s">
        <v>181</v>
      </c>
      <c r="P84" t="s">
        <v>93</v>
      </c>
      <c r="Q84" s="5">
        <v>8.0711980173617207E-2</v>
      </c>
      <c r="R84" s="5">
        <v>9.0334777293134998</v>
      </c>
      <c r="S84">
        <v>0.99690000000000001</v>
      </c>
      <c r="T84">
        <v>0.99619999999999997</v>
      </c>
      <c r="U84" t="s">
        <v>204</v>
      </c>
    </row>
    <row r="85" spans="1:21" x14ac:dyDescent="0.2">
      <c r="A85">
        <v>79</v>
      </c>
      <c r="B85" t="s">
        <v>187</v>
      </c>
      <c r="C85" t="s">
        <v>100</v>
      </c>
      <c r="D85">
        <v>30</v>
      </c>
      <c r="E85">
        <v>-9.0800000000000006E-2</v>
      </c>
      <c r="F85">
        <v>10.3392</v>
      </c>
      <c r="G85">
        <v>1</v>
      </c>
      <c r="H85">
        <v>0.999</v>
      </c>
      <c r="I85" s="1">
        <v>42938</v>
      </c>
      <c r="J85">
        <v>30.12</v>
      </c>
      <c r="K85">
        <v>2043.06</v>
      </c>
      <c r="L85" t="s">
        <v>101</v>
      </c>
      <c r="N85" t="b">
        <f t="shared" si="3"/>
        <v>1</v>
      </c>
      <c r="O85" t="s">
        <v>187</v>
      </c>
      <c r="P85" t="s">
        <v>100</v>
      </c>
      <c r="Q85" s="5">
        <v>0.196244313637603</v>
      </c>
      <c r="R85" s="5">
        <v>9.9778038575779302</v>
      </c>
      <c r="S85">
        <v>0.99239999999999995</v>
      </c>
      <c r="T85">
        <v>0.99129999999999996</v>
      </c>
      <c r="U85" t="s">
        <v>204</v>
      </c>
    </row>
    <row r="86" spans="1:21" x14ac:dyDescent="0.2">
      <c r="A86">
        <v>56</v>
      </c>
      <c r="B86" t="s">
        <v>165</v>
      </c>
      <c r="C86" t="s">
        <v>75</v>
      </c>
      <c r="D86">
        <v>10</v>
      </c>
      <c r="E86">
        <v>-2.8299999999999999E-2</v>
      </c>
      <c r="F86">
        <v>12.6119</v>
      </c>
      <c r="G86">
        <v>0.999</v>
      </c>
      <c r="H86">
        <v>0.999</v>
      </c>
      <c r="I86" s="1">
        <v>42902</v>
      </c>
      <c r="J86">
        <v>23.68</v>
      </c>
      <c r="K86">
        <v>1659.66</v>
      </c>
      <c r="N86" t="b">
        <f t="shared" si="3"/>
        <v>1</v>
      </c>
      <c r="O86" t="s">
        <v>165</v>
      </c>
      <c r="P86" t="s">
        <v>75</v>
      </c>
      <c r="Q86" s="5">
        <v>9.3040559169683207E-2</v>
      </c>
      <c r="R86" s="5">
        <v>10.1950370902952</v>
      </c>
      <c r="S86">
        <v>0.99629999999999996</v>
      </c>
      <c r="T86">
        <v>0.99580000000000002</v>
      </c>
      <c r="U86" t="s">
        <v>204</v>
      </c>
    </row>
    <row r="87" spans="1:21" s="2" customFormat="1" x14ac:dyDescent="0.2">
      <c r="A87">
        <v>85</v>
      </c>
      <c r="B87" t="s">
        <v>193</v>
      </c>
      <c r="C87" t="s">
        <v>107</v>
      </c>
      <c r="D87">
        <v>6</v>
      </c>
      <c r="E87">
        <v>-1.6335999999999999</v>
      </c>
      <c r="F87">
        <v>20.355799999999999</v>
      </c>
      <c r="G87">
        <v>1</v>
      </c>
      <c r="H87">
        <v>1</v>
      </c>
      <c r="I87" s="1">
        <v>42984</v>
      </c>
      <c r="J87">
        <v>33.049999999999997</v>
      </c>
      <c r="K87">
        <v>2241.0500000000002</v>
      </c>
      <c r="L87" t="s">
        <v>14</v>
      </c>
      <c r="N87" t="b">
        <f t="shared" si="3"/>
        <v>1</v>
      </c>
      <c r="O87" t="s">
        <v>193</v>
      </c>
      <c r="P87" t="s">
        <v>270</v>
      </c>
      <c r="Q87" s="5">
        <v>0.54797743920667097</v>
      </c>
      <c r="R87" s="5">
        <v>4.6299088504657204</v>
      </c>
      <c r="S87">
        <v>0.97140000000000004</v>
      </c>
      <c r="T87">
        <v>0.96560000000000001</v>
      </c>
      <c r="U87" t="s">
        <v>204</v>
      </c>
    </row>
    <row r="88" spans="1:21" x14ac:dyDescent="0.2">
      <c r="N88" t="b">
        <f t="shared" si="3"/>
        <v>0</v>
      </c>
      <c r="O88" t="s">
        <v>259</v>
      </c>
      <c r="P88" t="s">
        <v>260</v>
      </c>
      <c r="Q88" s="5">
        <v>1.5963142557648101E-2</v>
      </c>
      <c r="R88" s="5">
        <v>0.217966752402905</v>
      </c>
      <c r="S88">
        <v>0.96240000000000003</v>
      </c>
      <c r="T88">
        <v>0.95489999999999997</v>
      </c>
      <c r="U88" t="s">
        <v>204</v>
      </c>
    </row>
    <row r="89" spans="1:21" x14ac:dyDescent="0.2">
      <c r="N89" t="b">
        <f t="shared" si="3"/>
        <v>0</v>
      </c>
      <c r="O89" t="s">
        <v>222</v>
      </c>
      <c r="P89" t="s">
        <v>223</v>
      </c>
      <c r="Q89" s="5">
        <v>0.27165306945716</v>
      </c>
      <c r="R89" s="5">
        <v>0.52045649686665396</v>
      </c>
      <c r="S89">
        <v>0.24049999999999999</v>
      </c>
      <c r="T89">
        <v>0.13200000000000001</v>
      </c>
      <c r="U89" t="s">
        <v>204</v>
      </c>
    </row>
    <row r="90" spans="1:21" x14ac:dyDescent="0.2">
      <c r="N90" t="b">
        <f t="shared" si="3"/>
        <v>0</v>
      </c>
      <c r="O90" t="s">
        <v>264</v>
      </c>
      <c r="P90" t="s">
        <v>265</v>
      </c>
      <c r="Q90" s="5">
        <v>4.9942085749225797E-2</v>
      </c>
      <c r="R90" s="5">
        <v>2.0171643012632798</v>
      </c>
      <c r="S90">
        <v>0.99470000000000003</v>
      </c>
      <c r="T90">
        <v>0.99399999999999999</v>
      </c>
      <c r="U90" t="s">
        <v>204</v>
      </c>
    </row>
    <row r="91" spans="1:21" x14ac:dyDescent="0.2">
      <c r="N91" t="b">
        <f t="shared" si="3"/>
        <v>0</v>
      </c>
      <c r="O91" t="s">
        <v>248</v>
      </c>
      <c r="P91" t="s">
        <v>249</v>
      </c>
      <c r="Q91" s="5">
        <v>-0.21053279475891701</v>
      </c>
      <c r="R91" s="5">
        <v>7.2436535384723397</v>
      </c>
      <c r="S91">
        <v>0.99129999999999996</v>
      </c>
      <c r="T91">
        <v>0.98909999999999998</v>
      </c>
      <c r="U91" t="s">
        <v>204</v>
      </c>
    </row>
    <row r="92" spans="1:21" x14ac:dyDescent="0.2">
      <c r="N92" t="b">
        <f t="shared" si="3"/>
        <v>0</v>
      </c>
      <c r="O92" t="s">
        <v>266</v>
      </c>
      <c r="P92" t="s">
        <v>267</v>
      </c>
      <c r="Q92" s="5">
        <v>0.56801100037446595</v>
      </c>
      <c r="R92" s="5">
        <v>2.7479556784522301</v>
      </c>
      <c r="S92">
        <v>0.91120000000000001</v>
      </c>
      <c r="T92">
        <v>0.89639999999999997</v>
      </c>
      <c r="U92" t="s">
        <v>204</v>
      </c>
    </row>
    <row r="93" spans="1:21" x14ac:dyDescent="0.2">
      <c r="N93" t="b">
        <f t="shared" si="3"/>
        <v>0</v>
      </c>
      <c r="O93" t="s">
        <v>256</v>
      </c>
      <c r="P93" t="s">
        <v>257</v>
      </c>
      <c r="Q93" s="5">
        <v>8.7121516863949894E-2</v>
      </c>
      <c r="R93" s="5">
        <v>6.4960850768972902</v>
      </c>
      <c r="S93">
        <v>0.99450000000000005</v>
      </c>
      <c r="T93">
        <v>0.99370000000000003</v>
      </c>
      <c r="U93" t="s">
        <v>204</v>
      </c>
    </row>
    <row r="94" spans="1:21" x14ac:dyDescent="0.2">
      <c r="N94" t="b">
        <f t="shared" si="3"/>
        <v>0</v>
      </c>
      <c r="O94" t="s">
        <v>217</v>
      </c>
      <c r="P94" t="s">
        <v>218</v>
      </c>
      <c r="Q94" s="5">
        <v>1.3497445349136101E-2</v>
      </c>
      <c r="R94" s="5">
        <v>0.30617970489346702</v>
      </c>
      <c r="S94">
        <v>0.95620000000000005</v>
      </c>
      <c r="T94">
        <v>0.94159999999999999</v>
      </c>
      <c r="U94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lib_urine_CalibrationCurve_Trop</vt:lpstr>
      <vt:lpstr>lib_urine_CalibrationCurv_match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Beomsoo Han</dc:creator>
  <cp:lastModifiedBy>Beomsoo Han</cp:lastModifiedBy>
  <dcterms:created xsi:type="dcterms:W3CDTF">2017-11-21T02:29:27Z</dcterms:created>
  <dcterms:modified xsi:type="dcterms:W3CDTF">2018-03-05T08:51:13Z</dcterms:modified>
</cp:coreProperties>
</file>