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zwart\Documents\StudyGit\WirelessNetworking\Wireshark\parsed_data\Results-dynamic\20180305_214800_ZoetermeerTUAula\"/>
    </mc:Choice>
  </mc:AlternateContent>
  <bookViews>
    <workbookView xWindow="0" yWindow="0" windowWidth="28800" windowHeight="12435" activeTab="4"/>
  </bookViews>
  <sheets>
    <sheet name="Time60s" sheetId="4" r:id="rId1"/>
    <sheet name="Cumu60s" sheetId="5" r:id="rId2"/>
    <sheet name="Time30" sheetId="6" r:id="rId3"/>
    <sheet name="Cumu30s" sheetId="1" r:id="rId4"/>
    <sheet name="Area graph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I4" i="5"/>
  <c r="J4" i="5"/>
  <c r="K4" i="5"/>
  <c r="L4" i="5"/>
  <c r="M4" i="5"/>
  <c r="N4" i="5"/>
  <c r="B5" i="5"/>
  <c r="C5" i="5"/>
  <c r="D5" i="5"/>
  <c r="E5" i="5"/>
  <c r="F5" i="5"/>
  <c r="G5" i="5"/>
  <c r="H5" i="5"/>
  <c r="I5" i="5"/>
  <c r="J5" i="5"/>
  <c r="K5" i="5"/>
  <c r="L5" i="5"/>
  <c r="M5" i="5"/>
  <c r="N5" i="5"/>
  <c r="B6" i="5"/>
  <c r="C6" i="5"/>
  <c r="D6" i="5"/>
  <c r="E6" i="5"/>
  <c r="F6" i="5"/>
  <c r="G6" i="5"/>
  <c r="H6" i="5"/>
  <c r="I6" i="5"/>
  <c r="J6" i="5"/>
  <c r="K6" i="5"/>
  <c r="L6" i="5"/>
  <c r="M6" i="5"/>
  <c r="N6" i="5"/>
  <c r="B7" i="5"/>
  <c r="C7" i="5"/>
  <c r="D7" i="5"/>
  <c r="E7" i="5"/>
  <c r="F7" i="5"/>
  <c r="G7" i="5"/>
  <c r="H7" i="5"/>
  <c r="I7" i="5"/>
  <c r="J7" i="5"/>
  <c r="K7" i="5"/>
  <c r="L7" i="5"/>
  <c r="M7" i="5"/>
  <c r="N7" i="5"/>
  <c r="B8" i="5"/>
  <c r="C8" i="5"/>
  <c r="D8" i="5"/>
  <c r="E8" i="5"/>
  <c r="F8" i="5"/>
  <c r="G8" i="5"/>
  <c r="H8" i="5"/>
  <c r="I8" i="5"/>
  <c r="J8" i="5"/>
  <c r="K8" i="5"/>
  <c r="L8" i="5"/>
  <c r="M8" i="5"/>
  <c r="N8" i="5"/>
  <c r="B9" i="5"/>
  <c r="C9" i="5"/>
  <c r="D9" i="5"/>
  <c r="E9" i="5"/>
  <c r="F9" i="5"/>
  <c r="G9" i="5"/>
  <c r="H9" i="5"/>
  <c r="I9" i="5"/>
  <c r="J9" i="5"/>
  <c r="K9" i="5"/>
  <c r="L9" i="5"/>
  <c r="M9" i="5"/>
  <c r="N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C3" i="5"/>
  <c r="D3" i="5"/>
  <c r="E3" i="5"/>
  <c r="F3" i="5"/>
  <c r="G3" i="5"/>
  <c r="H3" i="5"/>
  <c r="I3" i="5"/>
  <c r="J3" i="5"/>
  <c r="K3" i="5"/>
  <c r="L3" i="5"/>
  <c r="M3" i="5"/>
  <c r="N3" i="5"/>
  <c r="B3" i="5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3" i="4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3" i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3" i="6"/>
  <c r="O6" i="4"/>
  <c r="O18" i="4"/>
  <c r="O10" i="4" l="1"/>
  <c r="O14" i="4"/>
  <c r="O7" i="4"/>
  <c r="O22" i="4"/>
  <c r="O21" i="4"/>
  <c r="O9" i="4"/>
  <c r="O5" i="4"/>
  <c r="O25" i="4"/>
  <c r="O17" i="4"/>
  <c r="O3" i="4"/>
  <c r="O24" i="4"/>
  <c r="O20" i="4"/>
  <c r="O16" i="4"/>
  <c r="O12" i="4"/>
  <c r="O8" i="4"/>
  <c r="O4" i="4"/>
  <c r="O13" i="4"/>
  <c r="O23" i="4"/>
  <c r="O19" i="4"/>
  <c r="O15" i="4"/>
  <c r="O11" i="4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P62" i="6" s="1"/>
  <c r="N61" i="6"/>
  <c r="M61" i="6"/>
  <c r="L61" i="6"/>
  <c r="K61" i="6"/>
  <c r="J61" i="6"/>
  <c r="I61" i="6"/>
  <c r="H61" i="6"/>
  <c r="G61" i="6"/>
  <c r="F61" i="6"/>
  <c r="E61" i="6"/>
  <c r="D61" i="6"/>
  <c r="P61" i="6" s="1"/>
  <c r="C61" i="6"/>
  <c r="B61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P60" i="6" s="1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P59" i="6" s="1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P58" i="6" s="1"/>
  <c r="N57" i="6"/>
  <c r="M57" i="6"/>
  <c r="L57" i="6"/>
  <c r="K57" i="6"/>
  <c r="J57" i="6"/>
  <c r="I57" i="6"/>
  <c r="H57" i="6"/>
  <c r="G57" i="6"/>
  <c r="F57" i="6"/>
  <c r="E57" i="6"/>
  <c r="D57" i="6"/>
  <c r="P57" i="6" s="1"/>
  <c r="C57" i="6"/>
  <c r="B57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P56" i="6" s="1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P55" i="6" s="1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P54" i="6" s="1"/>
  <c r="N53" i="6"/>
  <c r="M53" i="6"/>
  <c r="L53" i="6"/>
  <c r="K53" i="6"/>
  <c r="J53" i="6"/>
  <c r="I53" i="6"/>
  <c r="H53" i="6"/>
  <c r="G53" i="6"/>
  <c r="F53" i="6"/>
  <c r="E53" i="6"/>
  <c r="D53" i="6"/>
  <c r="P53" i="6" s="1"/>
  <c r="C53" i="6"/>
  <c r="B53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P52" i="6" s="1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P51" i="6" s="1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P50" i="6" s="1"/>
  <c r="N49" i="6"/>
  <c r="M49" i="6"/>
  <c r="L49" i="6"/>
  <c r="K49" i="6"/>
  <c r="J49" i="6"/>
  <c r="I49" i="6"/>
  <c r="H49" i="6"/>
  <c r="G49" i="6"/>
  <c r="F49" i="6"/>
  <c r="E49" i="6"/>
  <c r="D49" i="6"/>
  <c r="P49" i="6" s="1"/>
  <c r="C49" i="6"/>
  <c r="B49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P48" i="6" s="1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P47" i="6" s="1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P46" i="6" s="1"/>
  <c r="N45" i="6"/>
  <c r="M45" i="6"/>
  <c r="L45" i="6"/>
  <c r="K45" i="6"/>
  <c r="J45" i="6"/>
  <c r="I45" i="6"/>
  <c r="H45" i="6"/>
  <c r="G45" i="6"/>
  <c r="F45" i="6"/>
  <c r="E45" i="6"/>
  <c r="D45" i="6"/>
  <c r="P45" i="6" s="1"/>
  <c r="C45" i="6"/>
  <c r="B45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P44" i="6" s="1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P43" i="6" s="1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P42" i="6" s="1"/>
  <c r="N41" i="6"/>
  <c r="M41" i="6"/>
  <c r="L41" i="6"/>
  <c r="K41" i="6"/>
  <c r="J41" i="6"/>
  <c r="I41" i="6"/>
  <c r="H41" i="6"/>
  <c r="G41" i="6"/>
  <c r="F41" i="6"/>
  <c r="E41" i="6"/>
  <c r="D41" i="6"/>
  <c r="P41" i="6" s="1"/>
  <c r="C41" i="6"/>
  <c r="B41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P40" i="6" s="1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P39" i="6" s="1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P38" i="6" s="1"/>
  <c r="N37" i="6"/>
  <c r="M37" i="6"/>
  <c r="L37" i="6"/>
  <c r="K37" i="6"/>
  <c r="J37" i="6"/>
  <c r="I37" i="6"/>
  <c r="H37" i="6"/>
  <c r="G37" i="6"/>
  <c r="F37" i="6"/>
  <c r="E37" i="6"/>
  <c r="D37" i="6"/>
  <c r="P37" i="6" s="1"/>
  <c r="C37" i="6"/>
  <c r="B37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P36" i="6" s="1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P35" i="6" s="1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P34" i="6" s="1"/>
  <c r="N33" i="6"/>
  <c r="M33" i="6"/>
  <c r="L33" i="6"/>
  <c r="K33" i="6"/>
  <c r="J33" i="6"/>
  <c r="I33" i="6"/>
  <c r="H33" i="6"/>
  <c r="G33" i="6"/>
  <c r="F33" i="6"/>
  <c r="E33" i="6"/>
  <c r="D33" i="6"/>
  <c r="P33" i="6" s="1"/>
  <c r="C33" i="6"/>
  <c r="B33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P32" i="6" s="1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P31" i="6" s="1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P30" i="6" s="1"/>
  <c r="N29" i="6"/>
  <c r="M29" i="6"/>
  <c r="L29" i="6"/>
  <c r="K29" i="6"/>
  <c r="J29" i="6"/>
  <c r="I29" i="6"/>
  <c r="H29" i="6"/>
  <c r="G29" i="6"/>
  <c r="F29" i="6"/>
  <c r="E29" i="6"/>
  <c r="D29" i="6"/>
  <c r="P29" i="6" s="1"/>
  <c r="C29" i="6"/>
  <c r="B29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P28" i="6" s="1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P27" i="6" s="1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P26" i="6" s="1"/>
  <c r="N25" i="6"/>
  <c r="M25" i="6"/>
  <c r="L25" i="6"/>
  <c r="K25" i="6"/>
  <c r="J25" i="6"/>
  <c r="I25" i="6"/>
  <c r="H25" i="6"/>
  <c r="G25" i="6"/>
  <c r="F25" i="6"/>
  <c r="E25" i="6"/>
  <c r="D25" i="6"/>
  <c r="P25" i="6" s="1"/>
  <c r="C25" i="6"/>
  <c r="B25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P24" i="6" s="1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P23" i="6" s="1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P22" i="6" s="1"/>
  <c r="N21" i="6"/>
  <c r="M21" i="6"/>
  <c r="L21" i="6"/>
  <c r="K21" i="6"/>
  <c r="J21" i="6"/>
  <c r="I21" i="6"/>
  <c r="H21" i="6"/>
  <c r="G21" i="6"/>
  <c r="F21" i="6"/>
  <c r="E21" i="6"/>
  <c r="D21" i="6"/>
  <c r="P21" i="6" s="1"/>
  <c r="C21" i="6"/>
  <c r="B21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P20" i="6" s="1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P19" i="6" s="1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P18" i="6" s="1"/>
  <c r="N17" i="6"/>
  <c r="M17" i="6"/>
  <c r="L17" i="6"/>
  <c r="K17" i="6"/>
  <c r="J17" i="6"/>
  <c r="I17" i="6"/>
  <c r="H17" i="6"/>
  <c r="G17" i="6"/>
  <c r="F17" i="6"/>
  <c r="E17" i="6"/>
  <c r="D17" i="6"/>
  <c r="P17" i="6" s="1"/>
  <c r="C17" i="6"/>
  <c r="B17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P16" i="6" s="1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P15" i="6" s="1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P14" i="6" s="1"/>
  <c r="N13" i="6"/>
  <c r="M13" i="6"/>
  <c r="L13" i="6"/>
  <c r="K13" i="6"/>
  <c r="J13" i="6"/>
  <c r="I13" i="6"/>
  <c r="H13" i="6"/>
  <c r="G13" i="6"/>
  <c r="F13" i="6"/>
  <c r="E13" i="6"/>
  <c r="D13" i="6"/>
  <c r="P13" i="6" s="1"/>
  <c r="C13" i="6"/>
  <c r="B13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P12" i="6" s="1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P11" i="6" s="1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P10" i="6" s="1"/>
  <c r="N9" i="6"/>
  <c r="M9" i="6"/>
  <c r="L9" i="6"/>
  <c r="K9" i="6"/>
  <c r="J9" i="6"/>
  <c r="I9" i="6"/>
  <c r="H9" i="6"/>
  <c r="G9" i="6"/>
  <c r="F9" i="6"/>
  <c r="E9" i="6"/>
  <c r="D9" i="6"/>
  <c r="P9" i="6" s="1"/>
  <c r="C9" i="6"/>
  <c r="B9" i="6"/>
  <c r="N8" i="6"/>
  <c r="M8" i="6"/>
  <c r="L8" i="6"/>
  <c r="K8" i="6"/>
  <c r="J8" i="6"/>
  <c r="I8" i="6"/>
  <c r="H8" i="6"/>
  <c r="G8" i="6"/>
  <c r="F8" i="6"/>
  <c r="E8" i="6"/>
  <c r="D8" i="6"/>
  <c r="C8" i="6"/>
  <c r="B8" i="6"/>
  <c r="P8" i="6" s="1"/>
  <c r="N7" i="6"/>
  <c r="M7" i="6"/>
  <c r="L7" i="6"/>
  <c r="K7" i="6"/>
  <c r="J7" i="6"/>
  <c r="I7" i="6"/>
  <c r="H7" i="6"/>
  <c r="G7" i="6"/>
  <c r="F7" i="6"/>
  <c r="E7" i="6"/>
  <c r="D7" i="6"/>
  <c r="C7" i="6"/>
  <c r="B7" i="6"/>
  <c r="P7" i="6" s="1"/>
  <c r="N6" i="6"/>
  <c r="M6" i="6"/>
  <c r="L6" i="6"/>
  <c r="K6" i="6"/>
  <c r="J6" i="6"/>
  <c r="I6" i="6"/>
  <c r="H6" i="6"/>
  <c r="G6" i="6"/>
  <c r="F6" i="6"/>
  <c r="E6" i="6"/>
  <c r="D6" i="6"/>
  <c r="C6" i="6"/>
  <c r="B6" i="6"/>
  <c r="P6" i="6" s="1"/>
  <c r="N5" i="6"/>
  <c r="M5" i="6"/>
  <c r="L5" i="6"/>
  <c r="K5" i="6"/>
  <c r="J5" i="6"/>
  <c r="I5" i="6"/>
  <c r="H5" i="6"/>
  <c r="G5" i="6"/>
  <c r="F5" i="6"/>
  <c r="E5" i="6"/>
  <c r="D5" i="6"/>
  <c r="P5" i="6" s="1"/>
  <c r="C5" i="6"/>
  <c r="B5" i="6"/>
  <c r="B4" i="6"/>
  <c r="P4" i="6" s="1"/>
  <c r="N3" i="6"/>
  <c r="M3" i="6"/>
  <c r="L3" i="6"/>
  <c r="K3" i="6"/>
  <c r="J3" i="6"/>
  <c r="I3" i="6"/>
  <c r="H3" i="6"/>
  <c r="G3" i="6"/>
  <c r="F3" i="6"/>
  <c r="E3" i="6"/>
  <c r="D3" i="6"/>
  <c r="C3" i="6"/>
  <c r="B3" i="6"/>
  <c r="P3" i="6" s="1"/>
  <c r="P11" i="5" l="1"/>
  <c r="P15" i="5"/>
  <c r="P19" i="5"/>
  <c r="P23" i="5"/>
  <c r="P4" i="5"/>
  <c r="P6" i="5"/>
  <c r="P8" i="5"/>
  <c r="P10" i="5"/>
  <c r="P12" i="5"/>
  <c r="P14" i="5"/>
  <c r="P16" i="5"/>
  <c r="P18" i="5"/>
  <c r="P20" i="5"/>
  <c r="P22" i="5"/>
  <c r="P24" i="5"/>
  <c r="P3" i="5"/>
  <c r="P7" i="5"/>
  <c r="P5" i="5"/>
  <c r="P9" i="5"/>
  <c r="P13" i="5"/>
  <c r="P17" i="5"/>
  <c r="P21" i="5"/>
  <c r="P25" i="5"/>
  <c r="P51" i="1"/>
  <c r="P52" i="1"/>
  <c r="P53" i="1"/>
  <c r="P54" i="1"/>
  <c r="P55" i="1"/>
  <c r="P56" i="1"/>
  <c r="P57" i="1"/>
  <c r="P58" i="1"/>
  <c r="P59" i="1"/>
  <c r="P60" i="1"/>
  <c r="P61" i="1"/>
  <c r="P62" i="1"/>
  <c r="O6" i="5" l="1"/>
  <c r="O10" i="5"/>
  <c r="O14" i="5"/>
  <c r="O18" i="5"/>
  <c r="O22" i="5"/>
  <c r="O4" i="5"/>
  <c r="O16" i="5"/>
  <c r="O24" i="5"/>
  <c r="O7" i="5"/>
  <c r="O11" i="5"/>
  <c r="O15" i="5"/>
  <c r="O19" i="5"/>
  <c r="O23" i="5"/>
  <c r="O8" i="5"/>
  <c r="O12" i="5"/>
  <c r="O20" i="5"/>
  <c r="O3" i="5"/>
  <c r="O5" i="5"/>
  <c r="O9" i="5"/>
  <c r="O13" i="5"/>
  <c r="O17" i="5"/>
  <c r="O21" i="5"/>
  <c r="O25" i="5"/>
  <c r="P25" i="1"/>
  <c r="P29" i="1"/>
  <c r="P45" i="1"/>
  <c r="P41" i="1"/>
  <c r="P36" i="1"/>
  <c r="P32" i="1"/>
  <c r="P28" i="1"/>
  <c r="P24" i="1"/>
  <c r="P37" i="1"/>
  <c r="P48" i="1"/>
  <c r="P44" i="1"/>
  <c r="P40" i="1"/>
  <c r="P47" i="1"/>
  <c r="P43" i="1"/>
  <c r="P39" i="1"/>
  <c r="P35" i="1"/>
  <c r="P31" i="1"/>
  <c r="P27" i="1"/>
  <c r="P23" i="1"/>
  <c r="P49" i="1"/>
  <c r="P33" i="1"/>
  <c r="P50" i="1"/>
  <c r="P46" i="1"/>
  <c r="P42" i="1"/>
  <c r="P38" i="1"/>
  <c r="P34" i="1"/>
  <c r="P30" i="1"/>
  <c r="P2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<sst xmlns="http://schemas.openxmlformats.org/spreadsheetml/2006/main" count="82" uniqueCount="26">
  <si>
    <t>Time</t>
  </si>
  <si>
    <t>Channel</t>
  </si>
  <si>
    <t>Total</t>
  </si>
  <si>
    <t>Max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</si>
  <si>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</si>
  <si>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</si>
  <si>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</si>
  <si>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</si>
  <si>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</si>
  <si>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</si>
  <si>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</si>
  <si>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</si>
  <si>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</si>
  <si>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</si>
  <si>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</si>
  <si>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</si>
  <si>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</si>
  <si>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Label Max</t>
  </si>
  <si>
    <t>Label Total</t>
  </si>
  <si>
    <t>LabelMax</t>
  </si>
  <si>
    <t>LabelTotal</t>
  </si>
  <si>
    <t>Normal, 60s</t>
  </si>
  <si>
    <t>Cumulative, 60s</t>
  </si>
  <si>
    <t>Normal, 30s</t>
  </si>
  <si>
    <t>Cumulative, 30s</t>
  </si>
  <si>
    <t>We cut off many samples of the begginning, because there was no real data there (I was standing still with my laptop)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</si>
</sst>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 - 30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Cumu30s!$B$2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41</c:v>
                </c:pt>
                <c:pt idx="17">
                  <c:v>62</c:v>
                </c:pt>
                <c:pt idx="18">
                  <c:v>81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138</c:v>
                </c:pt>
                <c:pt idx="23">
                  <c:v>144</c:v>
                </c:pt>
                <c:pt idx="24">
                  <c:v>149</c:v>
                </c:pt>
                <c:pt idx="25">
                  <c:v>159</c:v>
                </c:pt>
                <c:pt idx="26">
                  <c:v>162</c:v>
                </c:pt>
                <c:pt idx="27">
                  <c:v>162</c:v>
                </c:pt>
                <c:pt idx="28">
                  <c:v>163</c:v>
                </c:pt>
                <c:pt idx="29">
                  <c:v>178</c:v>
                </c:pt>
                <c:pt idx="30">
                  <c:v>191</c:v>
                </c:pt>
                <c:pt idx="31">
                  <c:v>208</c:v>
                </c:pt>
                <c:pt idx="32">
                  <c:v>221</c:v>
                </c:pt>
                <c:pt idx="33">
                  <c:v>225</c:v>
                </c:pt>
                <c:pt idx="34">
                  <c:v>229</c:v>
                </c:pt>
                <c:pt idx="35">
                  <c:v>252</c:v>
                </c:pt>
                <c:pt idx="36">
                  <c:v>259</c:v>
                </c:pt>
                <c:pt idx="37">
                  <c:v>288</c:v>
                </c:pt>
                <c:pt idx="38">
                  <c:v>301</c:v>
                </c:pt>
                <c:pt idx="39">
                  <c:v>313</c:v>
                </c:pt>
                <c:pt idx="40">
                  <c:v>327</c:v>
                </c:pt>
                <c:pt idx="41">
                  <c:v>334</c:v>
                </c:pt>
                <c:pt idx="42">
                  <c:v>336</c:v>
                </c:pt>
                <c:pt idx="43">
                  <c:v>341</c:v>
                </c:pt>
                <c:pt idx="44">
                  <c:v>346</c:v>
                </c:pt>
                <c:pt idx="45">
                  <c:v>353</c:v>
                </c:pt>
                <c:pt idx="46">
                  <c:v>366</c:v>
                </c:pt>
                <c:pt idx="47">
                  <c:v>383</c:v>
                </c:pt>
                <c:pt idx="48">
                  <c:v>394</c:v>
                </c:pt>
                <c:pt idx="49">
                  <c:v>410</c:v>
                </c:pt>
                <c:pt idx="50">
                  <c:v>433</c:v>
                </c:pt>
                <c:pt idx="51">
                  <c:v>444</c:v>
                </c:pt>
                <c:pt idx="52">
                  <c:v>464</c:v>
                </c:pt>
                <c:pt idx="53">
                  <c:v>486</c:v>
                </c:pt>
                <c:pt idx="54">
                  <c:v>519</c:v>
                </c:pt>
                <c:pt idx="55">
                  <c:v>533</c:v>
                </c:pt>
                <c:pt idx="56">
                  <c:v>558</c:v>
                </c:pt>
                <c:pt idx="57">
                  <c:v>574</c:v>
                </c:pt>
                <c:pt idx="58">
                  <c:v>586</c:v>
                </c:pt>
                <c:pt idx="59">
                  <c:v>589</c:v>
                </c:pt>
              </c:numCache>
            </c:numRef>
          </c:val>
        </c:ser>
        <c:ser>
          <c:idx val="1"/>
          <c:order val="1"/>
          <c:tx>
            <c:strRef>
              <c:f>Cumu30s!$C$2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25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33</c:v>
                </c:pt>
                <c:pt idx="46">
                  <c:v>35</c:v>
                </c:pt>
                <c:pt idx="47">
                  <c:v>39</c:v>
                </c:pt>
                <c:pt idx="48">
                  <c:v>43</c:v>
                </c:pt>
                <c:pt idx="49">
                  <c:v>47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53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</c:numCache>
            </c:numRef>
          </c:val>
        </c:ser>
        <c:ser>
          <c:idx val="2"/>
          <c:order val="2"/>
          <c:tx>
            <c:strRef>
              <c:f>Cumu30s!$D$2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Cumu30s!$D$3:$D$62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36</c:v>
                </c:pt>
                <c:pt idx="33">
                  <c:v>36</c:v>
                </c:pt>
                <c:pt idx="34">
                  <c:v>40</c:v>
                </c:pt>
                <c:pt idx="35">
                  <c:v>42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53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57</c:v>
                </c:pt>
                <c:pt idx="44">
                  <c:v>57</c:v>
                </c:pt>
                <c:pt idx="45">
                  <c:v>60</c:v>
                </c:pt>
                <c:pt idx="46">
                  <c:v>61</c:v>
                </c:pt>
                <c:pt idx="47">
                  <c:v>66</c:v>
                </c:pt>
                <c:pt idx="48">
                  <c:v>70</c:v>
                </c:pt>
                <c:pt idx="49">
                  <c:v>73</c:v>
                </c:pt>
                <c:pt idx="50">
                  <c:v>78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89</c:v>
                </c:pt>
                <c:pt idx="55">
                  <c:v>90</c:v>
                </c:pt>
                <c:pt idx="56">
                  <c:v>93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</c:numCache>
            </c:numRef>
          </c:val>
        </c:ser>
        <c:ser>
          <c:idx val="3"/>
          <c:order val="3"/>
          <c:tx>
            <c:strRef>
              <c:f>Cumu30s!$E$2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Cumu30s!$E$3:$E$62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9</c:v>
                </c:pt>
                <c:pt idx="18">
                  <c:v>13</c:v>
                </c:pt>
                <c:pt idx="19">
                  <c:v>18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33</c:v>
                </c:pt>
                <c:pt idx="30">
                  <c:v>34</c:v>
                </c:pt>
                <c:pt idx="31">
                  <c:v>38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44</c:v>
                </c:pt>
                <c:pt idx="37">
                  <c:v>47</c:v>
                </c:pt>
                <c:pt idx="38">
                  <c:v>51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57</c:v>
                </c:pt>
                <c:pt idx="50">
                  <c:v>57</c:v>
                </c:pt>
                <c:pt idx="51">
                  <c:v>58</c:v>
                </c:pt>
                <c:pt idx="52">
                  <c:v>61</c:v>
                </c:pt>
                <c:pt idx="53">
                  <c:v>64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</c:numCache>
            </c:numRef>
          </c:val>
        </c:ser>
        <c:ser>
          <c:idx val="4"/>
          <c:order val="4"/>
          <c:tx>
            <c:strRef>
              <c:f>Cumu30s!$F$2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Cumu30s!$F$3:$F$62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26</c:v>
                </c:pt>
                <c:pt idx="34">
                  <c:v>30</c:v>
                </c:pt>
                <c:pt idx="35">
                  <c:v>35</c:v>
                </c:pt>
                <c:pt idx="36">
                  <c:v>38</c:v>
                </c:pt>
                <c:pt idx="37">
                  <c:v>47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54</c:v>
                </c:pt>
                <c:pt idx="44">
                  <c:v>54</c:v>
                </c:pt>
                <c:pt idx="45">
                  <c:v>58</c:v>
                </c:pt>
                <c:pt idx="46">
                  <c:v>59</c:v>
                </c:pt>
                <c:pt idx="47">
                  <c:v>61</c:v>
                </c:pt>
                <c:pt idx="48">
                  <c:v>63</c:v>
                </c:pt>
                <c:pt idx="49">
                  <c:v>66</c:v>
                </c:pt>
                <c:pt idx="50">
                  <c:v>66</c:v>
                </c:pt>
                <c:pt idx="51">
                  <c:v>68</c:v>
                </c:pt>
                <c:pt idx="52">
                  <c:v>68</c:v>
                </c:pt>
                <c:pt idx="53">
                  <c:v>71</c:v>
                </c:pt>
                <c:pt idx="54">
                  <c:v>77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</c:numCache>
            </c:numRef>
          </c:val>
        </c:ser>
        <c:ser>
          <c:idx val="5"/>
          <c:order val="5"/>
          <c:tx>
            <c:strRef>
              <c:f>Cumu30s!$G$2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Cumu30s!$G$3:$G$62</c:f>
              <c:numCache>
                <c:formatCode>General</c:formatCode>
                <c:ptCount val="6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35</c:v>
                </c:pt>
                <c:pt idx="17">
                  <c:v>51</c:v>
                </c:pt>
                <c:pt idx="18">
                  <c:v>73</c:v>
                </c:pt>
                <c:pt idx="19">
                  <c:v>95</c:v>
                </c:pt>
                <c:pt idx="20">
                  <c:v>103</c:v>
                </c:pt>
                <c:pt idx="21">
                  <c:v>105</c:v>
                </c:pt>
                <c:pt idx="22">
                  <c:v>112</c:v>
                </c:pt>
                <c:pt idx="23">
                  <c:v>115</c:v>
                </c:pt>
                <c:pt idx="24">
                  <c:v>118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132</c:v>
                </c:pt>
                <c:pt idx="29">
                  <c:v>141</c:v>
                </c:pt>
                <c:pt idx="30">
                  <c:v>153</c:v>
                </c:pt>
                <c:pt idx="31">
                  <c:v>160</c:v>
                </c:pt>
                <c:pt idx="32">
                  <c:v>165</c:v>
                </c:pt>
                <c:pt idx="33">
                  <c:v>166</c:v>
                </c:pt>
                <c:pt idx="34">
                  <c:v>171</c:v>
                </c:pt>
                <c:pt idx="35">
                  <c:v>180</c:v>
                </c:pt>
                <c:pt idx="36">
                  <c:v>192</c:v>
                </c:pt>
                <c:pt idx="37">
                  <c:v>207</c:v>
                </c:pt>
                <c:pt idx="38">
                  <c:v>213</c:v>
                </c:pt>
                <c:pt idx="39">
                  <c:v>223</c:v>
                </c:pt>
                <c:pt idx="40">
                  <c:v>229</c:v>
                </c:pt>
                <c:pt idx="41">
                  <c:v>233</c:v>
                </c:pt>
                <c:pt idx="42">
                  <c:v>235</c:v>
                </c:pt>
                <c:pt idx="43">
                  <c:v>238</c:v>
                </c:pt>
                <c:pt idx="44">
                  <c:v>250</c:v>
                </c:pt>
                <c:pt idx="45">
                  <c:v>252</c:v>
                </c:pt>
                <c:pt idx="46">
                  <c:v>261</c:v>
                </c:pt>
                <c:pt idx="47">
                  <c:v>276</c:v>
                </c:pt>
                <c:pt idx="48">
                  <c:v>290</c:v>
                </c:pt>
                <c:pt idx="49">
                  <c:v>298</c:v>
                </c:pt>
                <c:pt idx="50">
                  <c:v>319</c:v>
                </c:pt>
                <c:pt idx="51">
                  <c:v>329</c:v>
                </c:pt>
                <c:pt idx="52">
                  <c:v>341</c:v>
                </c:pt>
                <c:pt idx="53">
                  <c:v>355</c:v>
                </c:pt>
                <c:pt idx="54">
                  <c:v>377</c:v>
                </c:pt>
                <c:pt idx="55">
                  <c:v>393</c:v>
                </c:pt>
                <c:pt idx="56">
                  <c:v>406</c:v>
                </c:pt>
                <c:pt idx="57">
                  <c:v>417</c:v>
                </c:pt>
                <c:pt idx="58">
                  <c:v>420</c:v>
                </c:pt>
                <c:pt idx="59">
                  <c:v>420</c:v>
                </c:pt>
              </c:numCache>
            </c:numRef>
          </c:val>
        </c:ser>
        <c:ser>
          <c:idx val="6"/>
          <c:order val="6"/>
          <c:tx>
            <c:strRef>
              <c:f>Cumu30s!$H$2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Cumu30s!$H$3:$H$62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27</c:v>
                </c:pt>
                <c:pt idx="36">
                  <c:v>31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39</c:v>
                </c:pt>
                <c:pt idx="47">
                  <c:v>41</c:v>
                </c:pt>
                <c:pt idx="48">
                  <c:v>43</c:v>
                </c:pt>
                <c:pt idx="49">
                  <c:v>48</c:v>
                </c:pt>
                <c:pt idx="50">
                  <c:v>53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</c:numCache>
            </c:numRef>
          </c:val>
        </c:ser>
        <c:ser>
          <c:idx val="7"/>
          <c:order val="7"/>
          <c:tx>
            <c:strRef>
              <c:f>Cumu30s!$I$2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Cumu30s!$I$3:$I$62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8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19</c:v>
                </c:pt>
                <c:pt idx="30">
                  <c:v>22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36</c:v>
                </c:pt>
                <c:pt idx="38">
                  <c:v>36</c:v>
                </c:pt>
                <c:pt idx="39">
                  <c:v>39</c:v>
                </c:pt>
                <c:pt idx="40">
                  <c:v>39</c:v>
                </c:pt>
                <c:pt idx="41">
                  <c:v>43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52</c:v>
                </c:pt>
                <c:pt idx="47">
                  <c:v>60</c:v>
                </c:pt>
                <c:pt idx="48">
                  <c:v>64</c:v>
                </c:pt>
                <c:pt idx="49">
                  <c:v>67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76</c:v>
                </c:pt>
                <c:pt idx="54">
                  <c:v>90</c:v>
                </c:pt>
                <c:pt idx="55">
                  <c:v>96</c:v>
                </c:pt>
                <c:pt idx="56">
                  <c:v>100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</c:numCache>
            </c:numRef>
          </c:val>
        </c:ser>
        <c:ser>
          <c:idx val="8"/>
          <c:order val="8"/>
          <c:tx>
            <c:strRef>
              <c:f>Cumu30s!$J$2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8</c:v>
                </c:pt>
                <c:pt idx="18">
                  <c:v>13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27</c:v>
                </c:pt>
                <c:pt idx="30">
                  <c:v>35</c:v>
                </c:pt>
                <c:pt idx="31">
                  <c:v>40</c:v>
                </c:pt>
                <c:pt idx="32">
                  <c:v>46</c:v>
                </c:pt>
                <c:pt idx="33">
                  <c:v>46</c:v>
                </c:pt>
                <c:pt idx="34">
                  <c:v>48</c:v>
                </c:pt>
                <c:pt idx="35">
                  <c:v>53</c:v>
                </c:pt>
                <c:pt idx="36">
                  <c:v>57</c:v>
                </c:pt>
                <c:pt idx="37">
                  <c:v>66</c:v>
                </c:pt>
                <c:pt idx="38">
                  <c:v>69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82</c:v>
                </c:pt>
                <c:pt idx="48">
                  <c:v>86</c:v>
                </c:pt>
                <c:pt idx="49">
                  <c:v>88</c:v>
                </c:pt>
                <c:pt idx="50">
                  <c:v>91</c:v>
                </c:pt>
                <c:pt idx="51">
                  <c:v>97</c:v>
                </c:pt>
                <c:pt idx="52">
                  <c:v>98</c:v>
                </c:pt>
                <c:pt idx="53">
                  <c:v>105</c:v>
                </c:pt>
                <c:pt idx="54">
                  <c:v>116</c:v>
                </c:pt>
                <c:pt idx="55">
                  <c:v>119</c:v>
                </c:pt>
                <c:pt idx="56">
                  <c:v>123</c:v>
                </c:pt>
                <c:pt idx="57">
                  <c:v>126</c:v>
                </c:pt>
                <c:pt idx="58">
                  <c:v>126</c:v>
                </c:pt>
                <c:pt idx="59">
                  <c:v>127</c:v>
                </c:pt>
              </c:numCache>
            </c:numRef>
          </c:val>
        </c:ser>
        <c:ser>
          <c:idx val="9"/>
          <c:order val="9"/>
          <c:tx>
            <c:strRef>
              <c:f>Cumu30s!$K$2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34</c:v>
                </c:pt>
                <c:pt idx="35">
                  <c:v>38</c:v>
                </c:pt>
                <c:pt idx="36">
                  <c:v>38</c:v>
                </c:pt>
                <c:pt idx="37">
                  <c:v>49</c:v>
                </c:pt>
                <c:pt idx="38">
                  <c:v>49</c:v>
                </c:pt>
                <c:pt idx="39">
                  <c:v>55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64</c:v>
                </c:pt>
                <c:pt idx="45">
                  <c:v>66</c:v>
                </c:pt>
                <c:pt idx="46">
                  <c:v>69</c:v>
                </c:pt>
                <c:pt idx="47">
                  <c:v>74</c:v>
                </c:pt>
                <c:pt idx="48">
                  <c:v>77</c:v>
                </c:pt>
                <c:pt idx="49">
                  <c:v>81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92</c:v>
                </c:pt>
                <c:pt idx="54">
                  <c:v>97</c:v>
                </c:pt>
                <c:pt idx="55">
                  <c:v>98</c:v>
                </c:pt>
                <c:pt idx="56">
                  <c:v>104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</c:numCache>
            </c:numRef>
          </c:val>
        </c:ser>
        <c:ser>
          <c:idx val="10"/>
          <c:order val="10"/>
          <c:tx>
            <c:strRef>
              <c:f>Cumu30s!$L$2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Cumu30s!$L$3:$L$62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39</c:v>
                </c:pt>
                <c:pt idx="17">
                  <c:v>63</c:v>
                </c:pt>
                <c:pt idx="18">
                  <c:v>86</c:v>
                </c:pt>
                <c:pt idx="19">
                  <c:v>108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123</c:v>
                </c:pt>
                <c:pt idx="24">
                  <c:v>128</c:v>
                </c:pt>
                <c:pt idx="25">
                  <c:v>136</c:v>
                </c:pt>
                <c:pt idx="26">
                  <c:v>140</c:v>
                </c:pt>
                <c:pt idx="27">
                  <c:v>144</c:v>
                </c:pt>
                <c:pt idx="28">
                  <c:v>144</c:v>
                </c:pt>
                <c:pt idx="29">
                  <c:v>152</c:v>
                </c:pt>
                <c:pt idx="30">
                  <c:v>164</c:v>
                </c:pt>
                <c:pt idx="31">
                  <c:v>179</c:v>
                </c:pt>
                <c:pt idx="32">
                  <c:v>187</c:v>
                </c:pt>
                <c:pt idx="33">
                  <c:v>188</c:v>
                </c:pt>
                <c:pt idx="34">
                  <c:v>191</c:v>
                </c:pt>
                <c:pt idx="35">
                  <c:v>205</c:v>
                </c:pt>
                <c:pt idx="36">
                  <c:v>206</c:v>
                </c:pt>
                <c:pt idx="37">
                  <c:v>231</c:v>
                </c:pt>
                <c:pt idx="38">
                  <c:v>243</c:v>
                </c:pt>
                <c:pt idx="39">
                  <c:v>253</c:v>
                </c:pt>
                <c:pt idx="40">
                  <c:v>262</c:v>
                </c:pt>
                <c:pt idx="41">
                  <c:v>264</c:v>
                </c:pt>
                <c:pt idx="42">
                  <c:v>267</c:v>
                </c:pt>
                <c:pt idx="43">
                  <c:v>267</c:v>
                </c:pt>
                <c:pt idx="44">
                  <c:v>268</c:v>
                </c:pt>
                <c:pt idx="45">
                  <c:v>276</c:v>
                </c:pt>
                <c:pt idx="46">
                  <c:v>289</c:v>
                </c:pt>
                <c:pt idx="47">
                  <c:v>305</c:v>
                </c:pt>
                <c:pt idx="48">
                  <c:v>323</c:v>
                </c:pt>
                <c:pt idx="49">
                  <c:v>341</c:v>
                </c:pt>
                <c:pt idx="50">
                  <c:v>346</c:v>
                </c:pt>
                <c:pt idx="51">
                  <c:v>361</c:v>
                </c:pt>
                <c:pt idx="52">
                  <c:v>368</c:v>
                </c:pt>
                <c:pt idx="53">
                  <c:v>380</c:v>
                </c:pt>
                <c:pt idx="54">
                  <c:v>414</c:v>
                </c:pt>
                <c:pt idx="55">
                  <c:v>433</c:v>
                </c:pt>
                <c:pt idx="56">
                  <c:v>455</c:v>
                </c:pt>
                <c:pt idx="57">
                  <c:v>459</c:v>
                </c:pt>
                <c:pt idx="58">
                  <c:v>460</c:v>
                </c:pt>
                <c:pt idx="59">
                  <c:v>460</c:v>
                </c:pt>
              </c:numCache>
            </c:numRef>
          </c:val>
        </c:ser>
        <c:ser>
          <c:idx val="11"/>
          <c:order val="11"/>
          <c:tx>
            <c:strRef>
              <c:f>Cumu30s!$M$2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12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26</c:v>
                </c:pt>
                <c:pt idx="38">
                  <c:v>29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33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</c:ser>
        <c:ser>
          <c:idx val="12"/>
          <c:order val="12"/>
          <c:tx>
            <c:strRef>
              <c:f>Cumu30s!$N$2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17</c:v>
                </c:pt>
                <c:pt idx="18">
                  <c:v>27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40</c:v>
                </c:pt>
                <c:pt idx="23">
                  <c:v>41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46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53</c:v>
                </c:pt>
                <c:pt idx="35">
                  <c:v>55</c:v>
                </c:pt>
                <c:pt idx="36">
                  <c:v>56</c:v>
                </c:pt>
                <c:pt idx="37">
                  <c:v>62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73</c:v>
                </c:pt>
                <c:pt idx="48">
                  <c:v>74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83</c:v>
                </c:pt>
                <c:pt idx="53">
                  <c:v>86</c:v>
                </c:pt>
                <c:pt idx="54">
                  <c:v>94</c:v>
                </c:pt>
                <c:pt idx="55">
                  <c:v>95</c:v>
                </c:pt>
                <c:pt idx="56">
                  <c:v>100</c:v>
                </c:pt>
                <c:pt idx="57">
                  <c:v>107</c:v>
                </c:pt>
                <c:pt idx="58">
                  <c:v>111</c:v>
                </c:pt>
                <c:pt idx="59">
                  <c:v>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64072"/>
        <c:axId val="180863288"/>
      </c:areaChart>
      <c:lineChart>
        <c:grouping val="stacked"/>
        <c:varyColors val="0"/>
        <c:ser>
          <c:idx val="13"/>
          <c:order val="13"/>
          <c:tx>
            <c:strRef>
              <c:f>Cumu30s!$O$2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Cumu30s!$O$3:$O$62</c:f>
              <c:numCache>
                <c:formatCode>General</c:formatCode>
                <c:ptCount val="60"/>
                <c:pt idx="0">
                  <c:v>2332</c:v>
                </c:pt>
                <c:pt idx="1">
                  <c:v>2332</c:v>
                </c:pt>
                <c:pt idx="2">
                  <c:v>2332</c:v>
                </c:pt>
                <c:pt idx="3">
                  <c:v>2332</c:v>
                </c:pt>
                <c:pt idx="4">
                  <c:v>2332</c:v>
                </c:pt>
                <c:pt idx="5">
                  <c:v>2332</c:v>
                </c:pt>
                <c:pt idx="6">
                  <c:v>2332</c:v>
                </c:pt>
                <c:pt idx="7">
                  <c:v>2332</c:v>
                </c:pt>
                <c:pt idx="8">
                  <c:v>2332</c:v>
                </c:pt>
                <c:pt idx="9">
                  <c:v>2332</c:v>
                </c:pt>
                <c:pt idx="10">
                  <c:v>2332</c:v>
                </c:pt>
                <c:pt idx="11">
                  <c:v>2332</c:v>
                </c:pt>
                <c:pt idx="12">
                  <c:v>2332</c:v>
                </c:pt>
                <c:pt idx="13">
                  <c:v>2332</c:v>
                </c:pt>
                <c:pt idx="14">
                  <c:v>2332</c:v>
                </c:pt>
                <c:pt idx="15">
                  <c:v>2332</c:v>
                </c:pt>
                <c:pt idx="16">
                  <c:v>2332</c:v>
                </c:pt>
                <c:pt idx="17">
                  <c:v>2332</c:v>
                </c:pt>
                <c:pt idx="18">
                  <c:v>2332</c:v>
                </c:pt>
                <c:pt idx="19">
                  <c:v>2332</c:v>
                </c:pt>
                <c:pt idx="20">
                  <c:v>2332</c:v>
                </c:pt>
                <c:pt idx="21">
                  <c:v>2332</c:v>
                </c:pt>
                <c:pt idx="22">
                  <c:v>2332</c:v>
                </c:pt>
                <c:pt idx="23">
                  <c:v>2332</c:v>
                </c:pt>
                <c:pt idx="24">
                  <c:v>2332</c:v>
                </c:pt>
                <c:pt idx="25">
                  <c:v>2332</c:v>
                </c:pt>
                <c:pt idx="26">
                  <c:v>2332</c:v>
                </c:pt>
                <c:pt idx="27">
                  <c:v>2332</c:v>
                </c:pt>
                <c:pt idx="28">
                  <c:v>2332</c:v>
                </c:pt>
                <c:pt idx="29">
                  <c:v>2332</c:v>
                </c:pt>
                <c:pt idx="30">
                  <c:v>2332</c:v>
                </c:pt>
                <c:pt idx="31">
                  <c:v>2332</c:v>
                </c:pt>
                <c:pt idx="32">
                  <c:v>2332</c:v>
                </c:pt>
                <c:pt idx="33">
                  <c:v>2332</c:v>
                </c:pt>
                <c:pt idx="34">
                  <c:v>2332</c:v>
                </c:pt>
                <c:pt idx="35">
                  <c:v>2332</c:v>
                </c:pt>
                <c:pt idx="36">
                  <c:v>2332</c:v>
                </c:pt>
                <c:pt idx="37">
                  <c:v>2332</c:v>
                </c:pt>
                <c:pt idx="38">
                  <c:v>2332</c:v>
                </c:pt>
                <c:pt idx="39">
                  <c:v>2332</c:v>
                </c:pt>
                <c:pt idx="40">
                  <c:v>2332</c:v>
                </c:pt>
                <c:pt idx="41">
                  <c:v>2332</c:v>
                </c:pt>
                <c:pt idx="42">
                  <c:v>2332</c:v>
                </c:pt>
                <c:pt idx="43">
                  <c:v>2332</c:v>
                </c:pt>
                <c:pt idx="44">
                  <c:v>2332</c:v>
                </c:pt>
                <c:pt idx="45">
                  <c:v>2332</c:v>
                </c:pt>
                <c:pt idx="46">
                  <c:v>2332</c:v>
                </c:pt>
                <c:pt idx="47">
                  <c:v>2332</c:v>
                </c:pt>
                <c:pt idx="48">
                  <c:v>2332</c:v>
                </c:pt>
                <c:pt idx="49">
                  <c:v>2332</c:v>
                </c:pt>
                <c:pt idx="50">
                  <c:v>2332</c:v>
                </c:pt>
                <c:pt idx="51">
                  <c:v>2332</c:v>
                </c:pt>
                <c:pt idx="52">
                  <c:v>2332</c:v>
                </c:pt>
                <c:pt idx="53">
                  <c:v>2332</c:v>
                </c:pt>
                <c:pt idx="54">
                  <c:v>2332</c:v>
                </c:pt>
                <c:pt idx="55">
                  <c:v>2332</c:v>
                </c:pt>
                <c:pt idx="56">
                  <c:v>2332</c:v>
                </c:pt>
                <c:pt idx="57">
                  <c:v>2332</c:v>
                </c:pt>
                <c:pt idx="58">
                  <c:v>2332</c:v>
                </c:pt>
                <c:pt idx="59">
                  <c:v>2332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Cumu30s!$P$2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Cumu30s!$P$3:$P$62</c:f>
              <c:numCache>
                <c:formatCode>General</c:formatCode>
                <c:ptCount val="60"/>
                <c:pt idx="0">
                  <c:v>2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48</c:v>
                </c:pt>
                <c:pt idx="15">
                  <c:v>52</c:v>
                </c:pt>
                <c:pt idx="16">
                  <c:v>166</c:v>
                </c:pt>
                <c:pt idx="17">
                  <c:v>254</c:v>
                </c:pt>
                <c:pt idx="18">
                  <c:v>351</c:v>
                </c:pt>
                <c:pt idx="19">
                  <c:v>476</c:v>
                </c:pt>
                <c:pt idx="20">
                  <c:v>508</c:v>
                </c:pt>
                <c:pt idx="21">
                  <c:v>517</c:v>
                </c:pt>
                <c:pt idx="22">
                  <c:v>562</c:v>
                </c:pt>
                <c:pt idx="23">
                  <c:v>587</c:v>
                </c:pt>
                <c:pt idx="24">
                  <c:v>607</c:v>
                </c:pt>
                <c:pt idx="25">
                  <c:v>641</c:v>
                </c:pt>
                <c:pt idx="26">
                  <c:v>653</c:v>
                </c:pt>
                <c:pt idx="27">
                  <c:v>657</c:v>
                </c:pt>
                <c:pt idx="28">
                  <c:v>662</c:v>
                </c:pt>
                <c:pt idx="29">
                  <c:v>716</c:v>
                </c:pt>
                <c:pt idx="30">
                  <c:v>772</c:v>
                </c:pt>
                <c:pt idx="31">
                  <c:v>843</c:v>
                </c:pt>
                <c:pt idx="32">
                  <c:v>887</c:v>
                </c:pt>
                <c:pt idx="33">
                  <c:v>897</c:v>
                </c:pt>
                <c:pt idx="34">
                  <c:v>933</c:v>
                </c:pt>
                <c:pt idx="35">
                  <c:v>1006</c:v>
                </c:pt>
                <c:pt idx="36">
                  <c:v>1045</c:v>
                </c:pt>
                <c:pt idx="37">
                  <c:v>1169</c:v>
                </c:pt>
                <c:pt idx="38">
                  <c:v>1222</c:v>
                </c:pt>
                <c:pt idx="39">
                  <c:v>1279</c:v>
                </c:pt>
                <c:pt idx="40">
                  <c:v>1318</c:v>
                </c:pt>
                <c:pt idx="41">
                  <c:v>1336</c:v>
                </c:pt>
                <c:pt idx="42">
                  <c:v>1350</c:v>
                </c:pt>
                <c:pt idx="43">
                  <c:v>1367</c:v>
                </c:pt>
                <c:pt idx="44">
                  <c:v>1389</c:v>
                </c:pt>
                <c:pt idx="45">
                  <c:v>1420</c:v>
                </c:pt>
                <c:pt idx="46">
                  <c:v>1469</c:v>
                </c:pt>
                <c:pt idx="47">
                  <c:v>1548</c:v>
                </c:pt>
                <c:pt idx="48">
                  <c:v>1617</c:v>
                </c:pt>
                <c:pt idx="49">
                  <c:v>1690</c:v>
                </c:pt>
                <c:pt idx="50">
                  <c:v>1759</c:v>
                </c:pt>
                <c:pt idx="51">
                  <c:v>1811</c:v>
                </c:pt>
                <c:pt idx="52">
                  <c:v>1860</c:v>
                </c:pt>
                <c:pt idx="53">
                  <c:v>1945</c:v>
                </c:pt>
                <c:pt idx="54">
                  <c:v>2104</c:v>
                </c:pt>
                <c:pt idx="55">
                  <c:v>2169</c:v>
                </c:pt>
                <c:pt idx="56">
                  <c:v>2255</c:v>
                </c:pt>
                <c:pt idx="57">
                  <c:v>2308</c:v>
                </c:pt>
                <c:pt idx="58">
                  <c:v>2328</c:v>
                </c:pt>
                <c:pt idx="59">
                  <c:v>2332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8192"/>
        <c:axId val="180859368"/>
      </c:lineChart>
      <c:catAx>
        <c:axId val="18086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863288"/>
        <c:crosses val="autoZero"/>
        <c:auto val="1"/>
        <c:lblAlgn val="ctr"/>
        <c:lblOffset val="100"/>
        <c:noMultiLvlLbl val="0"/>
      </c:catAx>
      <c:valAx>
        <c:axId val="1808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864072"/>
        <c:crosses val="autoZero"/>
        <c:crossBetween val="between"/>
      </c:valAx>
      <c:valAx>
        <c:axId val="180859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858192"/>
        <c:crosses val="max"/>
        <c:crossBetween val="between"/>
      </c:valAx>
      <c:catAx>
        <c:axId val="18085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85936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 - 30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Time30!$B$3:$B$62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27</c:v>
                </c:pt>
                <c:pt idx="17">
                  <c:v>21</c:v>
                </c:pt>
                <c:pt idx="18">
                  <c:v>19</c:v>
                </c:pt>
                <c:pt idx="19">
                  <c:v>34</c:v>
                </c:pt>
                <c:pt idx="20">
                  <c:v>5</c:v>
                </c:pt>
                <c:pt idx="21">
                  <c:v>5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10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15</c:v>
                </c:pt>
                <c:pt idx="30">
                  <c:v>13</c:v>
                </c:pt>
                <c:pt idx="31">
                  <c:v>17</c:v>
                </c:pt>
                <c:pt idx="32">
                  <c:v>13</c:v>
                </c:pt>
                <c:pt idx="33">
                  <c:v>4</c:v>
                </c:pt>
                <c:pt idx="34">
                  <c:v>4</c:v>
                </c:pt>
                <c:pt idx="35">
                  <c:v>23</c:v>
                </c:pt>
                <c:pt idx="36">
                  <c:v>7</c:v>
                </c:pt>
                <c:pt idx="37">
                  <c:v>29</c:v>
                </c:pt>
                <c:pt idx="38">
                  <c:v>13</c:v>
                </c:pt>
                <c:pt idx="39">
                  <c:v>12</c:v>
                </c:pt>
                <c:pt idx="40">
                  <c:v>14</c:v>
                </c:pt>
                <c:pt idx="41">
                  <c:v>7</c:v>
                </c:pt>
                <c:pt idx="42">
                  <c:v>2</c:v>
                </c:pt>
                <c:pt idx="43">
                  <c:v>5</c:v>
                </c:pt>
                <c:pt idx="44">
                  <c:v>5</c:v>
                </c:pt>
                <c:pt idx="45">
                  <c:v>7</c:v>
                </c:pt>
                <c:pt idx="46">
                  <c:v>13</c:v>
                </c:pt>
                <c:pt idx="47">
                  <c:v>17</c:v>
                </c:pt>
                <c:pt idx="48">
                  <c:v>11</c:v>
                </c:pt>
                <c:pt idx="49">
                  <c:v>16</c:v>
                </c:pt>
                <c:pt idx="50">
                  <c:v>23</c:v>
                </c:pt>
                <c:pt idx="51">
                  <c:v>11</c:v>
                </c:pt>
                <c:pt idx="52">
                  <c:v>20</c:v>
                </c:pt>
                <c:pt idx="53">
                  <c:v>22</c:v>
                </c:pt>
                <c:pt idx="54">
                  <c:v>33</c:v>
                </c:pt>
                <c:pt idx="55">
                  <c:v>14</c:v>
                </c:pt>
                <c:pt idx="56">
                  <c:v>25</c:v>
                </c:pt>
                <c:pt idx="57">
                  <c:v>16</c:v>
                </c:pt>
                <c:pt idx="58">
                  <c:v>12</c:v>
                </c:pt>
                <c:pt idx="59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Time30!$C$3:$C$62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Time30!$D$3:$D$62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5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7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Time30!$E$3:$E$62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Time30!$F$3:$F$62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6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Time30!$G$3:$G$62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17</c:v>
                </c:pt>
                <c:pt idx="17">
                  <c:v>16</c:v>
                </c:pt>
                <c:pt idx="18">
                  <c:v>22</c:v>
                </c:pt>
                <c:pt idx="19">
                  <c:v>22</c:v>
                </c:pt>
                <c:pt idx="20">
                  <c:v>8</c:v>
                </c:pt>
                <c:pt idx="21">
                  <c:v>2</c:v>
                </c:pt>
                <c:pt idx="22">
                  <c:v>7</c:v>
                </c:pt>
                <c:pt idx="23">
                  <c:v>3</c:v>
                </c:pt>
                <c:pt idx="24">
                  <c:v>3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9</c:v>
                </c:pt>
                <c:pt idx="30">
                  <c:v>12</c:v>
                </c:pt>
                <c:pt idx="31">
                  <c:v>7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9</c:v>
                </c:pt>
                <c:pt idx="36">
                  <c:v>12</c:v>
                </c:pt>
                <c:pt idx="37">
                  <c:v>15</c:v>
                </c:pt>
                <c:pt idx="38">
                  <c:v>6</c:v>
                </c:pt>
                <c:pt idx="39">
                  <c:v>10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12</c:v>
                </c:pt>
                <c:pt idx="45">
                  <c:v>2</c:v>
                </c:pt>
                <c:pt idx="46">
                  <c:v>9</c:v>
                </c:pt>
                <c:pt idx="47">
                  <c:v>15</c:v>
                </c:pt>
                <c:pt idx="48">
                  <c:v>14</c:v>
                </c:pt>
                <c:pt idx="49">
                  <c:v>8</c:v>
                </c:pt>
                <c:pt idx="50">
                  <c:v>21</c:v>
                </c:pt>
                <c:pt idx="51">
                  <c:v>10</c:v>
                </c:pt>
                <c:pt idx="52">
                  <c:v>12</c:v>
                </c:pt>
                <c:pt idx="53">
                  <c:v>14</c:v>
                </c:pt>
                <c:pt idx="54">
                  <c:v>22</c:v>
                </c:pt>
                <c:pt idx="55">
                  <c:v>16</c:v>
                </c:pt>
                <c:pt idx="56">
                  <c:v>13</c:v>
                </c:pt>
                <c:pt idx="57">
                  <c:v>11</c:v>
                </c:pt>
                <c:pt idx="58">
                  <c:v>3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Time30!$H$3:$H$62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Time30!$I$3:$I$62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4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8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14</c:v>
                </c:pt>
                <c:pt idx="55">
                  <c:v>6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8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9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1</c:v>
                </c:pt>
                <c:pt idx="53">
                  <c:v>7</c:v>
                </c:pt>
                <c:pt idx="54">
                  <c:v>11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4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6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8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Time30!$L$3:$L$62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28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8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8</c:v>
                </c:pt>
                <c:pt idx="30">
                  <c:v>12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3</c:v>
                </c:pt>
                <c:pt idx="35">
                  <c:v>14</c:v>
                </c:pt>
                <c:pt idx="36">
                  <c:v>1</c:v>
                </c:pt>
                <c:pt idx="37">
                  <c:v>25</c:v>
                </c:pt>
                <c:pt idx="38">
                  <c:v>12</c:v>
                </c:pt>
                <c:pt idx="39">
                  <c:v>10</c:v>
                </c:pt>
                <c:pt idx="40">
                  <c:v>9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8</c:v>
                </c:pt>
                <c:pt idx="46">
                  <c:v>13</c:v>
                </c:pt>
                <c:pt idx="47">
                  <c:v>16</c:v>
                </c:pt>
                <c:pt idx="48">
                  <c:v>18</c:v>
                </c:pt>
                <c:pt idx="49">
                  <c:v>18</c:v>
                </c:pt>
                <c:pt idx="50">
                  <c:v>5</c:v>
                </c:pt>
                <c:pt idx="51">
                  <c:v>15</c:v>
                </c:pt>
                <c:pt idx="52">
                  <c:v>7</c:v>
                </c:pt>
                <c:pt idx="53">
                  <c:v>12</c:v>
                </c:pt>
                <c:pt idx="54">
                  <c:v>34</c:v>
                </c:pt>
                <c:pt idx="55">
                  <c:v>19</c:v>
                </c:pt>
                <c:pt idx="56">
                  <c:v>22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Time30!$N$3:$N$62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8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6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8</c:v>
                </c:pt>
                <c:pt idx="55">
                  <c:v>1</c:v>
                </c:pt>
                <c:pt idx="56">
                  <c:v>5</c:v>
                </c:pt>
                <c:pt idx="57">
                  <c:v>7</c:v>
                </c:pt>
                <c:pt idx="58">
                  <c:v>4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180858976"/>
        <c:axId val="180859760"/>
      </c:barChart>
      <c:lineChart>
        <c:grouping val="standard"/>
        <c:varyColors val="0"/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Time30!$O$3:$O$62</c:f>
              <c:numCache>
                <c:formatCode>General</c:formatCode>
                <c:ptCount val="6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</c:numCache>
            </c:numRef>
          </c: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Time30!$P$3:$P$62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4</c:v>
                </c:pt>
                <c:pt idx="16">
                  <c:v>114</c:v>
                </c:pt>
                <c:pt idx="17">
                  <c:v>88</c:v>
                </c:pt>
                <c:pt idx="18">
                  <c:v>97</c:v>
                </c:pt>
                <c:pt idx="19">
                  <c:v>125</c:v>
                </c:pt>
                <c:pt idx="20">
                  <c:v>32</c:v>
                </c:pt>
                <c:pt idx="21">
                  <c:v>9</c:v>
                </c:pt>
                <c:pt idx="22">
                  <c:v>45</c:v>
                </c:pt>
                <c:pt idx="23">
                  <c:v>25</c:v>
                </c:pt>
                <c:pt idx="24">
                  <c:v>20</c:v>
                </c:pt>
                <c:pt idx="25">
                  <c:v>34</c:v>
                </c:pt>
                <c:pt idx="26">
                  <c:v>12</c:v>
                </c:pt>
                <c:pt idx="27">
                  <c:v>4</c:v>
                </c:pt>
                <c:pt idx="28">
                  <c:v>5</c:v>
                </c:pt>
                <c:pt idx="29">
                  <c:v>54</c:v>
                </c:pt>
                <c:pt idx="30">
                  <c:v>56</c:v>
                </c:pt>
                <c:pt idx="31">
                  <c:v>71</c:v>
                </c:pt>
                <c:pt idx="32">
                  <c:v>44</c:v>
                </c:pt>
                <c:pt idx="33">
                  <c:v>10</c:v>
                </c:pt>
                <c:pt idx="34">
                  <c:v>36</c:v>
                </c:pt>
                <c:pt idx="35">
                  <c:v>73</c:v>
                </c:pt>
                <c:pt idx="36">
                  <c:v>39</c:v>
                </c:pt>
                <c:pt idx="37">
                  <c:v>124</c:v>
                </c:pt>
                <c:pt idx="38">
                  <c:v>53</c:v>
                </c:pt>
                <c:pt idx="39">
                  <c:v>57</c:v>
                </c:pt>
                <c:pt idx="40">
                  <c:v>39</c:v>
                </c:pt>
                <c:pt idx="41">
                  <c:v>18</c:v>
                </c:pt>
                <c:pt idx="42">
                  <c:v>14</c:v>
                </c:pt>
                <c:pt idx="43">
                  <c:v>17</c:v>
                </c:pt>
                <c:pt idx="44">
                  <c:v>22</c:v>
                </c:pt>
                <c:pt idx="45">
                  <c:v>31</c:v>
                </c:pt>
                <c:pt idx="46">
                  <c:v>49</c:v>
                </c:pt>
                <c:pt idx="47">
                  <c:v>79</c:v>
                </c:pt>
                <c:pt idx="48">
                  <c:v>69</c:v>
                </c:pt>
                <c:pt idx="49">
                  <c:v>73</c:v>
                </c:pt>
                <c:pt idx="50">
                  <c:v>69</c:v>
                </c:pt>
                <c:pt idx="51">
                  <c:v>52</c:v>
                </c:pt>
                <c:pt idx="52">
                  <c:v>49</c:v>
                </c:pt>
                <c:pt idx="53">
                  <c:v>85</c:v>
                </c:pt>
                <c:pt idx="54">
                  <c:v>159</c:v>
                </c:pt>
                <c:pt idx="55">
                  <c:v>65</c:v>
                </c:pt>
                <c:pt idx="56">
                  <c:v>86</c:v>
                </c:pt>
                <c:pt idx="57">
                  <c:v>53</c:v>
                </c:pt>
                <c:pt idx="58">
                  <c:v>20</c:v>
                </c:pt>
                <c:pt idx="5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58976"/>
        <c:axId val="180859760"/>
      </c:lineChart>
      <c:catAx>
        <c:axId val="1808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859760"/>
        <c:crosses val="autoZero"/>
        <c:auto val="1"/>
        <c:lblAlgn val="ctr"/>
        <c:lblOffset val="100"/>
        <c:noMultiLvlLbl val="0"/>
      </c:catAx>
      <c:valAx>
        <c:axId val="1808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8589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 - 60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Cumu60s!$B$3:$B$25</c:f>
              <c:numCache>
                <c:formatCode>General</c:formatCode>
                <c:ptCount val="23"/>
                <c:pt idx="0">
                  <c:v>27</c:v>
                </c:pt>
                <c:pt idx="1">
                  <c:v>67</c:v>
                </c:pt>
                <c:pt idx="2">
                  <c:v>106</c:v>
                </c:pt>
                <c:pt idx="3">
                  <c:v>124</c:v>
                </c:pt>
                <c:pt idx="4">
                  <c:v>135</c:v>
                </c:pt>
                <c:pt idx="5">
                  <c:v>148</c:v>
                </c:pt>
                <c:pt idx="6">
                  <c:v>149</c:v>
                </c:pt>
                <c:pt idx="7">
                  <c:v>177</c:v>
                </c:pt>
                <c:pt idx="8">
                  <c:v>207</c:v>
                </c:pt>
                <c:pt idx="9">
                  <c:v>215</c:v>
                </c:pt>
                <c:pt idx="10">
                  <c:v>245</c:v>
                </c:pt>
                <c:pt idx="11">
                  <c:v>287</c:v>
                </c:pt>
                <c:pt idx="12">
                  <c:v>313</c:v>
                </c:pt>
                <c:pt idx="13">
                  <c:v>322</c:v>
                </c:pt>
                <c:pt idx="14">
                  <c:v>332</c:v>
                </c:pt>
                <c:pt idx="15">
                  <c:v>352</c:v>
                </c:pt>
                <c:pt idx="16">
                  <c:v>380</c:v>
                </c:pt>
                <c:pt idx="17">
                  <c:v>419</c:v>
                </c:pt>
                <c:pt idx="18">
                  <c:v>450</c:v>
                </c:pt>
                <c:pt idx="19">
                  <c:v>505</c:v>
                </c:pt>
                <c:pt idx="20">
                  <c:v>544</c:v>
                </c:pt>
                <c:pt idx="21">
                  <c:v>572</c:v>
                </c:pt>
                <c:pt idx="22">
                  <c:v>575</c:v>
                </c:pt>
              </c:numCache>
            </c:numRef>
          </c:val>
        </c:ser>
        <c:ser>
          <c:idx val="1"/>
          <c:order val="1"/>
          <c:tx>
            <c:strRef>
              <c:f>Cumu60s!$C$2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Cumu60s!$C$3:$C$25</c:f>
              <c:numCache>
                <c:formatCode>General</c:formatCode>
                <c:ptCount val="23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34</c:v>
                </c:pt>
                <c:pt idx="16">
                  <c:v>42</c:v>
                </c:pt>
                <c:pt idx="17">
                  <c:v>47</c:v>
                </c:pt>
                <c:pt idx="18">
                  <c:v>47</c:v>
                </c:pt>
                <c:pt idx="19">
                  <c:v>61</c:v>
                </c:pt>
                <c:pt idx="20">
                  <c:v>63</c:v>
                </c:pt>
                <c:pt idx="21">
                  <c:v>64</c:v>
                </c:pt>
                <c:pt idx="22">
                  <c:v>64</c:v>
                </c:pt>
              </c:numCache>
            </c:numRef>
          </c:val>
        </c:ser>
        <c:ser>
          <c:idx val="2"/>
          <c:order val="2"/>
          <c:tx>
            <c:strRef>
              <c:f>Cumu60s!$D$2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Cumu60s!$D$3:$D$25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18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27</c:v>
                </c:pt>
                <c:pt idx="8">
                  <c:v>34</c:v>
                </c:pt>
                <c:pt idx="9">
                  <c:v>38</c:v>
                </c:pt>
                <c:pt idx="10">
                  <c:v>43</c:v>
                </c:pt>
                <c:pt idx="11">
                  <c:v>48</c:v>
                </c:pt>
                <c:pt idx="12">
                  <c:v>54</c:v>
                </c:pt>
                <c:pt idx="13">
                  <c:v>54</c:v>
                </c:pt>
                <c:pt idx="14">
                  <c:v>55</c:v>
                </c:pt>
                <c:pt idx="15">
                  <c:v>59</c:v>
                </c:pt>
                <c:pt idx="16">
                  <c:v>68</c:v>
                </c:pt>
                <c:pt idx="17">
                  <c:v>76</c:v>
                </c:pt>
                <c:pt idx="18">
                  <c:v>79</c:v>
                </c:pt>
                <c:pt idx="19">
                  <c:v>87</c:v>
                </c:pt>
                <c:pt idx="20">
                  <c:v>91</c:v>
                </c:pt>
                <c:pt idx="21">
                  <c:v>92</c:v>
                </c:pt>
                <c:pt idx="22">
                  <c:v>92</c:v>
                </c:pt>
              </c:numCache>
            </c:numRef>
          </c:val>
        </c:ser>
        <c:ser>
          <c:idx val="3"/>
          <c:order val="3"/>
          <c:tx>
            <c:strRef>
              <c:f>Cumu60s!$E$2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Cumu60s!$E$3:$E$25</c:f>
              <c:numCache>
                <c:formatCode>General</c:formatCode>
                <c:ptCount val="23"/>
                <c:pt idx="0">
                  <c:v>5</c:v>
                </c:pt>
                <c:pt idx="1">
                  <c:v>13</c:v>
                </c:pt>
                <c:pt idx="2">
                  <c:v>24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34</c:v>
                </c:pt>
                <c:pt idx="8">
                  <c:v>40</c:v>
                </c:pt>
                <c:pt idx="9">
                  <c:v>40</c:v>
                </c:pt>
                <c:pt idx="10">
                  <c:v>44</c:v>
                </c:pt>
                <c:pt idx="11">
                  <c:v>51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61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>
                  <c:v>74</c:v>
                </c:pt>
              </c:numCache>
            </c:numRef>
          </c:val>
        </c:ser>
        <c:ser>
          <c:idx val="4"/>
          <c:order val="4"/>
          <c:tx>
            <c:strRef>
              <c:f>Cumu60s!$F$2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Cumu60s!$F$3:$F$25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21</c:v>
                </c:pt>
                <c:pt idx="8">
                  <c:v>26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52</c:v>
                </c:pt>
                <c:pt idx="13">
                  <c:v>52</c:v>
                </c:pt>
                <c:pt idx="14">
                  <c:v>54</c:v>
                </c:pt>
                <c:pt idx="15">
                  <c:v>59</c:v>
                </c:pt>
                <c:pt idx="16">
                  <c:v>63</c:v>
                </c:pt>
                <c:pt idx="17">
                  <c:v>66</c:v>
                </c:pt>
                <c:pt idx="18">
                  <c:v>68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79</c:v>
                </c:pt>
              </c:numCache>
            </c:numRef>
          </c:val>
        </c:ser>
        <c:ser>
          <c:idx val="5"/>
          <c:order val="5"/>
          <c:tx>
            <c:strRef>
              <c:f>Cumu60s!$G$2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Cumu60s!$G$3:$G$25</c:f>
              <c:numCache>
                <c:formatCode>General</c:formatCode>
                <c:ptCount val="23"/>
                <c:pt idx="0">
                  <c:v>18</c:v>
                </c:pt>
                <c:pt idx="1">
                  <c:v>56</c:v>
                </c:pt>
                <c:pt idx="2">
                  <c:v>86</c:v>
                </c:pt>
                <c:pt idx="3">
                  <c:v>95</c:v>
                </c:pt>
                <c:pt idx="4">
                  <c:v>101</c:v>
                </c:pt>
                <c:pt idx="5">
                  <c:v>111</c:v>
                </c:pt>
                <c:pt idx="6">
                  <c:v>115</c:v>
                </c:pt>
                <c:pt idx="7">
                  <c:v>136</c:v>
                </c:pt>
                <c:pt idx="8">
                  <c:v>148</c:v>
                </c:pt>
                <c:pt idx="9">
                  <c:v>154</c:v>
                </c:pt>
                <c:pt idx="10">
                  <c:v>175</c:v>
                </c:pt>
                <c:pt idx="11">
                  <c:v>196</c:v>
                </c:pt>
                <c:pt idx="12">
                  <c:v>212</c:v>
                </c:pt>
                <c:pt idx="13">
                  <c:v>218</c:v>
                </c:pt>
                <c:pt idx="14">
                  <c:v>233</c:v>
                </c:pt>
                <c:pt idx="15">
                  <c:v>244</c:v>
                </c:pt>
                <c:pt idx="16">
                  <c:v>273</c:v>
                </c:pt>
                <c:pt idx="17">
                  <c:v>302</c:v>
                </c:pt>
                <c:pt idx="18">
                  <c:v>324</c:v>
                </c:pt>
                <c:pt idx="19">
                  <c:v>360</c:v>
                </c:pt>
                <c:pt idx="20">
                  <c:v>389</c:v>
                </c:pt>
                <c:pt idx="21">
                  <c:v>403</c:v>
                </c:pt>
                <c:pt idx="22">
                  <c:v>403</c:v>
                </c:pt>
              </c:numCache>
            </c:numRef>
          </c:val>
        </c:ser>
        <c:ser>
          <c:idx val="6"/>
          <c:order val="6"/>
          <c:tx>
            <c:strRef>
              <c:f>Cumu60s!$H$2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Cumu60s!$H$3:$H$25</c:f>
              <c:numCache>
                <c:formatCode>General</c:formatCode>
                <c:ptCount val="23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15</c:v>
                </c:pt>
                <c:pt idx="8">
                  <c:v>21</c:v>
                </c:pt>
                <c:pt idx="9">
                  <c:v>24</c:v>
                </c:pt>
                <c:pt idx="10">
                  <c:v>31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39</c:v>
                </c:pt>
                <c:pt idx="16">
                  <c:v>43</c:v>
                </c:pt>
                <c:pt idx="17">
                  <c:v>53</c:v>
                </c:pt>
                <c:pt idx="18">
                  <c:v>56</c:v>
                </c:pt>
                <c:pt idx="19">
                  <c:v>62</c:v>
                </c:pt>
                <c:pt idx="20">
                  <c:v>63</c:v>
                </c:pt>
                <c:pt idx="21">
                  <c:v>65</c:v>
                </c:pt>
                <c:pt idx="22">
                  <c:v>65</c:v>
                </c:pt>
              </c:numCache>
            </c:numRef>
          </c:val>
        </c:ser>
        <c:ser>
          <c:idx val="7"/>
          <c:order val="7"/>
          <c:tx>
            <c:strRef>
              <c:f>Cumu60s!$I$2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Cumu60s!$I$3:$I$25</c:f>
              <c:numCache>
                <c:formatCode>General</c:formatCode>
                <c:ptCount val="23"/>
                <c:pt idx="0">
                  <c:v>7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35</c:v>
                </c:pt>
                <c:pt idx="12">
                  <c:v>38</c:v>
                </c:pt>
                <c:pt idx="13">
                  <c:v>45</c:v>
                </c:pt>
                <c:pt idx="14">
                  <c:v>46</c:v>
                </c:pt>
                <c:pt idx="15">
                  <c:v>51</c:v>
                </c:pt>
                <c:pt idx="16">
                  <c:v>63</c:v>
                </c:pt>
                <c:pt idx="17">
                  <c:v>68</c:v>
                </c:pt>
                <c:pt idx="18">
                  <c:v>70</c:v>
                </c:pt>
                <c:pt idx="19">
                  <c:v>89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ser>
          <c:idx val="8"/>
          <c:order val="8"/>
          <c:tx>
            <c:strRef>
              <c:f>Cumu60s!$J$2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Cumu60s!$J$3:$J$25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33</c:v>
                </c:pt>
                <c:pt idx="8">
                  <c:v>44</c:v>
                </c:pt>
                <c:pt idx="9">
                  <c:v>46</c:v>
                </c:pt>
                <c:pt idx="10">
                  <c:v>55</c:v>
                </c:pt>
                <c:pt idx="11">
                  <c:v>67</c:v>
                </c:pt>
                <c:pt idx="12">
                  <c:v>74</c:v>
                </c:pt>
                <c:pt idx="13">
                  <c:v>74</c:v>
                </c:pt>
                <c:pt idx="14">
                  <c:v>79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96</c:v>
                </c:pt>
                <c:pt idx="19">
                  <c:v>114</c:v>
                </c:pt>
                <c:pt idx="20">
                  <c:v>121</c:v>
                </c:pt>
                <c:pt idx="21">
                  <c:v>124</c:v>
                </c:pt>
                <c:pt idx="22">
                  <c:v>125</c:v>
                </c:pt>
              </c:numCache>
            </c:numRef>
          </c:val>
        </c:ser>
        <c:ser>
          <c:idx val="9"/>
          <c:order val="9"/>
          <c:tx>
            <c:strRef>
              <c:f>Cumu60s!$K$2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Cumu60s!$K$3:$K$25</c:f>
              <c:numCache>
                <c:formatCode>General</c:formatCode>
                <c:ptCount val="2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28</c:v>
                </c:pt>
                <c:pt idx="9">
                  <c:v>34</c:v>
                </c:pt>
                <c:pt idx="10">
                  <c:v>38</c:v>
                </c:pt>
                <c:pt idx="11">
                  <c:v>49</c:v>
                </c:pt>
                <c:pt idx="12">
                  <c:v>57</c:v>
                </c:pt>
                <c:pt idx="13">
                  <c:v>60</c:v>
                </c:pt>
                <c:pt idx="14">
                  <c:v>64</c:v>
                </c:pt>
                <c:pt idx="15">
                  <c:v>69</c:v>
                </c:pt>
                <c:pt idx="16">
                  <c:v>77</c:v>
                </c:pt>
                <c:pt idx="17">
                  <c:v>83</c:v>
                </c:pt>
                <c:pt idx="18">
                  <c:v>84</c:v>
                </c:pt>
                <c:pt idx="19">
                  <c:v>97</c:v>
                </c:pt>
                <c:pt idx="20">
                  <c:v>104</c:v>
                </c:pt>
                <c:pt idx="21">
                  <c:v>105</c:v>
                </c:pt>
                <c:pt idx="22">
                  <c:v>105</c:v>
                </c:pt>
              </c:numCache>
            </c:numRef>
          </c:val>
        </c:ser>
        <c:ser>
          <c:idx val="10"/>
          <c:order val="10"/>
          <c:tx>
            <c:strRef>
              <c:f>Cumu60s!$L$2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Cumu60s!$L$3:$L$25</c:f>
              <c:numCache>
                <c:formatCode>General</c:formatCode>
                <c:ptCount val="23"/>
                <c:pt idx="0">
                  <c:v>30</c:v>
                </c:pt>
                <c:pt idx="1">
                  <c:v>77</c:v>
                </c:pt>
                <c:pt idx="2">
                  <c:v>106</c:v>
                </c:pt>
                <c:pt idx="3">
                  <c:v>111</c:v>
                </c:pt>
                <c:pt idx="4">
                  <c:v>119</c:v>
                </c:pt>
                <c:pt idx="5">
                  <c:v>131</c:v>
                </c:pt>
                <c:pt idx="6">
                  <c:v>135</c:v>
                </c:pt>
                <c:pt idx="7">
                  <c:v>155</c:v>
                </c:pt>
                <c:pt idx="8">
                  <c:v>178</c:v>
                </c:pt>
                <c:pt idx="9">
                  <c:v>182</c:v>
                </c:pt>
                <c:pt idx="10">
                  <c:v>197</c:v>
                </c:pt>
                <c:pt idx="11">
                  <c:v>234</c:v>
                </c:pt>
                <c:pt idx="12">
                  <c:v>253</c:v>
                </c:pt>
                <c:pt idx="13">
                  <c:v>258</c:v>
                </c:pt>
                <c:pt idx="14">
                  <c:v>259</c:v>
                </c:pt>
                <c:pt idx="15">
                  <c:v>280</c:v>
                </c:pt>
                <c:pt idx="16">
                  <c:v>314</c:v>
                </c:pt>
                <c:pt idx="17">
                  <c:v>337</c:v>
                </c:pt>
                <c:pt idx="18">
                  <c:v>359</c:v>
                </c:pt>
                <c:pt idx="19">
                  <c:v>405</c:v>
                </c:pt>
                <c:pt idx="20">
                  <c:v>446</c:v>
                </c:pt>
                <c:pt idx="21">
                  <c:v>451</c:v>
                </c:pt>
                <c:pt idx="22">
                  <c:v>451</c:v>
                </c:pt>
              </c:numCache>
            </c:numRef>
          </c:val>
        </c:ser>
        <c:ser>
          <c:idx val="11"/>
          <c:order val="11"/>
          <c:tx>
            <c:strRef>
              <c:f>Cumu60s!$M$2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Cumu60s!$M$3:$M$25</c:f>
              <c:numCache>
                <c:formatCode>General</c:formatCode>
                <c:ptCount val="23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34</c:v>
                </c:pt>
                <c:pt idx="17">
                  <c:v>36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</c:numCache>
            </c:numRef>
          </c:val>
        </c:ser>
        <c:ser>
          <c:idx val="12"/>
          <c:order val="12"/>
          <c:tx>
            <c:strRef>
              <c:f>Cumu60s!$N$2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Cumu60s!$N$3:$N$25</c:f>
              <c:numCache>
                <c:formatCode>General</c:formatCode>
                <c:ptCount val="23"/>
                <c:pt idx="0">
                  <c:v>8</c:v>
                </c:pt>
                <c:pt idx="1">
                  <c:v>26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70</c:v>
                </c:pt>
                <c:pt idx="16">
                  <c:v>73</c:v>
                </c:pt>
                <c:pt idx="17">
                  <c:v>78</c:v>
                </c:pt>
                <c:pt idx="18">
                  <c:v>82</c:v>
                </c:pt>
                <c:pt idx="19">
                  <c:v>93</c:v>
                </c:pt>
                <c:pt idx="20">
                  <c:v>99</c:v>
                </c:pt>
                <c:pt idx="21">
                  <c:v>110</c:v>
                </c:pt>
                <c:pt idx="22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61328"/>
        <c:axId val="180861720"/>
      </c:areaChart>
      <c:lineChart>
        <c:grouping val="standard"/>
        <c:varyColors val="0"/>
        <c:ser>
          <c:idx val="13"/>
          <c:order val="13"/>
          <c:tx>
            <c:strRef>
              <c:f>Cumu60s!$O$2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Cumu60s!$O$3:$O$25</c:f>
              <c:numCache>
                <c:formatCode>General</c:formatCode>
                <c:ptCount val="23"/>
                <c:pt idx="0">
                  <c:v>2284</c:v>
                </c:pt>
                <c:pt idx="1">
                  <c:v>2284</c:v>
                </c:pt>
                <c:pt idx="2">
                  <c:v>2284</c:v>
                </c:pt>
                <c:pt idx="3">
                  <c:v>2284</c:v>
                </c:pt>
                <c:pt idx="4">
                  <c:v>2284</c:v>
                </c:pt>
                <c:pt idx="5">
                  <c:v>2284</c:v>
                </c:pt>
                <c:pt idx="6">
                  <c:v>2284</c:v>
                </c:pt>
                <c:pt idx="7">
                  <c:v>2284</c:v>
                </c:pt>
                <c:pt idx="8">
                  <c:v>2284</c:v>
                </c:pt>
                <c:pt idx="9">
                  <c:v>2284</c:v>
                </c:pt>
                <c:pt idx="10">
                  <c:v>2284</c:v>
                </c:pt>
                <c:pt idx="11">
                  <c:v>2284</c:v>
                </c:pt>
                <c:pt idx="12">
                  <c:v>2284</c:v>
                </c:pt>
                <c:pt idx="13">
                  <c:v>2284</c:v>
                </c:pt>
                <c:pt idx="14">
                  <c:v>2284</c:v>
                </c:pt>
                <c:pt idx="15">
                  <c:v>2284</c:v>
                </c:pt>
                <c:pt idx="16">
                  <c:v>2284</c:v>
                </c:pt>
                <c:pt idx="17">
                  <c:v>2284</c:v>
                </c:pt>
                <c:pt idx="18">
                  <c:v>2284</c:v>
                </c:pt>
                <c:pt idx="19">
                  <c:v>2284</c:v>
                </c:pt>
                <c:pt idx="20">
                  <c:v>2284</c:v>
                </c:pt>
                <c:pt idx="21">
                  <c:v>2284</c:v>
                </c:pt>
                <c:pt idx="22">
                  <c:v>2284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Cumu60s!$P$2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Cumu60s!$P$3:$P$25</c:f>
              <c:numCache>
                <c:formatCode>General</c:formatCode>
                <c:ptCount val="23"/>
                <c:pt idx="0">
                  <c:v>118</c:v>
                </c:pt>
                <c:pt idx="1">
                  <c:v>303</c:v>
                </c:pt>
                <c:pt idx="2">
                  <c:v>460</c:v>
                </c:pt>
                <c:pt idx="3">
                  <c:v>514</c:v>
                </c:pt>
                <c:pt idx="4">
                  <c:v>559</c:v>
                </c:pt>
                <c:pt idx="5">
                  <c:v>605</c:v>
                </c:pt>
                <c:pt idx="6">
                  <c:v>614</c:v>
                </c:pt>
                <c:pt idx="7">
                  <c:v>724</c:v>
                </c:pt>
                <c:pt idx="8">
                  <c:v>839</c:v>
                </c:pt>
                <c:pt idx="9">
                  <c:v>885</c:v>
                </c:pt>
                <c:pt idx="10">
                  <c:v>997</c:v>
                </c:pt>
                <c:pt idx="11">
                  <c:v>1174</c:v>
                </c:pt>
                <c:pt idx="12">
                  <c:v>1270</c:v>
                </c:pt>
                <c:pt idx="13">
                  <c:v>1302</c:v>
                </c:pt>
                <c:pt idx="14">
                  <c:v>1341</c:v>
                </c:pt>
                <c:pt idx="15">
                  <c:v>1421</c:v>
                </c:pt>
                <c:pt idx="16">
                  <c:v>1569</c:v>
                </c:pt>
                <c:pt idx="17">
                  <c:v>1711</c:v>
                </c:pt>
                <c:pt idx="18">
                  <c:v>1812</c:v>
                </c:pt>
                <c:pt idx="19">
                  <c:v>2056</c:v>
                </c:pt>
                <c:pt idx="20">
                  <c:v>2207</c:v>
                </c:pt>
                <c:pt idx="21">
                  <c:v>2280</c:v>
                </c:pt>
                <c:pt idx="22">
                  <c:v>2284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61328"/>
        <c:axId val="180861720"/>
      </c:lineChart>
      <c:catAx>
        <c:axId val="1808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in minutes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861720"/>
        <c:crosses val="autoZero"/>
        <c:auto val="1"/>
        <c:lblAlgn val="ctr"/>
        <c:lblOffset val="100"/>
        <c:noMultiLvlLbl val="0"/>
      </c:catAx>
      <c:valAx>
        <c:axId val="18086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Unique</a:t>
                </a:r>
                <a:r>
                  <a:rPr lang="nl-NL" baseline="0"/>
                  <a:t> bSSID + channel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0861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 - 60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Cumu60s!$B$2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Cumu60s!$B$3:$B$25</c:f>
              <c:numCache>
                <c:formatCode>General</c:formatCode>
                <c:ptCount val="23"/>
                <c:pt idx="0">
                  <c:v>27</c:v>
                </c:pt>
                <c:pt idx="1">
                  <c:v>67</c:v>
                </c:pt>
                <c:pt idx="2">
                  <c:v>106</c:v>
                </c:pt>
                <c:pt idx="3">
                  <c:v>124</c:v>
                </c:pt>
                <c:pt idx="4">
                  <c:v>135</c:v>
                </c:pt>
                <c:pt idx="5">
                  <c:v>148</c:v>
                </c:pt>
                <c:pt idx="6">
                  <c:v>149</c:v>
                </c:pt>
                <c:pt idx="7">
                  <c:v>177</c:v>
                </c:pt>
                <c:pt idx="8">
                  <c:v>207</c:v>
                </c:pt>
                <c:pt idx="9">
                  <c:v>215</c:v>
                </c:pt>
                <c:pt idx="10">
                  <c:v>245</c:v>
                </c:pt>
                <c:pt idx="11">
                  <c:v>287</c:v>
                </c:pt>
                <c:pt idx="12">
                  <c:v>313</c:v>
                </c:pt>
                <c:pt idx="13">
                  <c:v>322</c:v>
                </c:pt>
                <c:pt idx="14">
                  <c:v>332</c:v>
                </c:pt>
                <c:pt idx="15">
                  <c:v>352</c:v>
                </c:pt>
                <c:pt idx="16">
                  <c:v>380</c:v>
                </c:pt>
                <c:pt idx="17">
                  <c:v>419</c:v>
                </c:pt>
                <c:pt idx="18">
                  <c:v>450</c:v>
                </c:pt>
                <c:pt idx="19">
                  <c:v>505</c:v>
                </c:pt>
                <c:pt idx="20">
                  <c:v>544</c:v>
                </c:pt>
                <c:pt idx="21">
                  <c:v>572</c:v>
                </c:pt>
                <c:pt idx="22">
                  <c:v>575</c:v>
                </c:pt>
              </c:numCache>
            </c:numRef>
          </c:val>
        </c:ser>
        <c:ser>
          <c:idx val="1"/>
          <c:order val="1"/>
          <c:tx>
            <c:strRef>
              <c:f>Cumu60s!$C$2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Cumu60s!$C$3:$C$25</c:f>
              <c:numCache>
                <c:formatCode>General</c:formatCode>
                <c:ptCount val="23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34</c:v>
                </c:pt>
                <c:pt idx="16">
                  <c:v>42</c:v>
                </c:pt>
                <c:pt idx="17">
                  <c:v>47</c:v>
                </c:pt>
                <c:pt idx="18">
                  <c:v>47</c:v>
                </c:pt>
                <c:pt idx="19">
                  <c:v>61</c:v>
                </c:pt>
                <c:pt idx="20">
                  <c:v>63</c:v>
                </c:pt>
                <c:pt idx="21">
                  <c:v>64</c:v>
                </c:pt>
                <c:pt idx="22">
                  <c:v>64</c:v>
                </c:pt>
              </c:numCache>
            </c:numRef>
          </c:val>
        </c:ser>
        <c:ser>
          <c:idx val="2"/>
          <c:order val="2"/>
          <c:tx>
            <c:strRef>
              <c:f>Cumu60s!$D$2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Cumu60s!$D$3:$D$25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18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27</c:v>
                </c:pt>
                <c:pt idx="8">
                  <c:v>34</c:v>
                </c:pt>
                <c:pt idx="9">
                  <c:v>38</c:v>
                </c:pt>
                <c:pt idx="10">
                  <c:v>43</c:v>
                </c:pt>
                <c:pt idx="11">
                  <c:v>48</c:v>
                </c:pt>
                <c:pt idx="12">
                  <c:v>54</c:v>
                </c:pt>
                <c:pt idx="13">
                  <c:v>54</c:v>
                </c:pt>
                <c:pt idx="14">
                  <c:v>55</c:v>
                </c:pt>
                <c:pt idx="15">
                  <c:v>59</c:v>
                </c:pt>
                <c:pt idx="16">
                  <c:v>68</c:v>
                </c:pt>
                <c:pt idx="17">
                  <c:v>76</c:v>
                </c:pt>
                <c:pt idx="18">
                  <c:v>79</c:v>
                </c:pt>
                <c:pt idx="19">
                  <c:v>87</c:v>
                </c:pt>
                <c:pt idx="20">
                  <c:v>91</c:v>
                </c:pt>
                <c:pt idx="21">
                  <c:v>92</c:v>
                </c:pt>
                <c:pt idx="22">
                  <c:v>92</c:v>
                </c:pt>
              </c:numCache>
            </c:numRef>
          </c:val>
        </c:ser>
        <c:ser>
          <c:idx val="3"/>
          <c:order val="3"/>
          <c:tx>
            <c:strRef>
              <c:f>Cumu60s!$E$2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Cumu60s!$E$3:$E$25</c:f>
              <c:numCache>
                <c:formatCode>General</c:formatCode>
                <c:ptCount val="23"/>
                <c:pt idx="0">
                  <c:v>5</c:v>
                </c:pt>
                <c:pt idx="1">
                  <c:v>13</c:v>
                </c:pt>
                <c:pt idx="2">
                  <c:v>24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34</c:v>
                </c:pt>
                <c:pt idx="8">
                  <c:v>40</c:v>
                </c:pt>
                <c:pt idx="9">
                  <c:v>40</c:v>
                </c:pt>
                <c:pt idx="10">
                  <c:v>44</c:v>
                </c:pt>
                <c:pt idx="11">
                  <c:v>51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61</c:v>
                </c:pt>
                <c:pt idx="19">
                  <c:v>68</c:v>
                </c:pt>
                <c:pt idx="20">
                  <c:v>70</c:v>
                </c:pt>
                <c:pt idx="21">
                  <c:v>74</c:v>
                </c:pt>
                <c:pt idx="22">
                  <c:v>74</c:v>
                </c:pt>
              </c:numCache>
            </c:numRef>
          </c:val>
        </c:ser>
        <c:ser>
          <c:idx val="4"/>
          <c:order val="4"/>
          <c:tx>
            <c:strRef>
              <c:f>Cumu60s!$F$2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Cumu60s!$F$3:$F$25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21</c:v>
                </c:pt>
                <c:pt idx="8">
                  <c:v>26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52</c:v>
                </c:pt>
                <c:pt idx="13">
                  <c:v>52</c:v>
                </c:pt>
                <c:pt idx="14">
                  <c:v>54</c:v>
                </c:pt>
                <c:pt idx="15">
                  <c:v>59</c:v>
                </c:pt>
                <c:pt idx="16">
                  <c:v>63</c:v>
                </c:pt>
                <c:pt idx="17">
                  <c:v>66</c:v>
                </c:pt>
                <c:pt idx="18">
                  <c:v>68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79</c:v>
                </c:pt>
              </c:numCache>
            </c:numRef>
          </c:val>
        </c:ser>
        <c:ser>
          <c:idx val="5"/>
          <c:order val="5"/>
          <c:tx>
            <c:strRef>
              <c:f>Cumu60s!$G$2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Cumu60s!$G$3:$G$25</c:f>
              <c:numCache>
                <c:formatCode>General</c:formatCode>
                <c:ptCount val="23"/>
                <c:pt idx="0">
                  <c:v>18</c:v>
                </c:pt>
                <c:pt idx="1">
                  <c:v>56</c:v>
                </c:pt>
                <c:pt idx="2">
                  <c:v>86</c:v>
                </c:pt>
                <c:pt idx="3">
                  <c:v>95</c:v>
                </c:pt>
                <c:pt idx="4">
                  <c:v>101</c:v>
                </c:pt>
                <c:pt idx="5">
                  <c:v>111</c:v>
                </c:pt>
                <c:pt idx="6">
                  <c:v>115</c:v>
                </c:pt>
                <c:pt idx="7">
                  <c:v>136</c:v>
                </c:pt>
                <c:pt idx="8">
                  <c:v>148</c:v>
                </c:pt>
                <c:pt idx="9">
                  <c:v>154</c:v>
                </c:pt>
                <c:pt idx="10">
                  <c:v>175</c:v>
                </c:pt>
                <c:pt idx="11">
                  <c:v>196</c:v>
                </c:pt>
                <c:pt idx="12">
                  <c:v>212</c:v>
                </c:pt>
                <c:pt idx="13">
                  <c:v>218</c:v>
                </c:pt>
                <c:pt idx="14">
                  <c:v>233</c:v>
                </c:pt>
                <c:pt idx="15">
                  <c:v>244</c:v>
                </c:pt>
                <c:pt idx="16">
                  <c:v>273</c:v>
                </c:pt>
                <c:pt idx="17">
                  <c:v>302</c:v>
                </c:pt>
                <c:pt idx="18">
                  <c:v>324</c:v>
                </c:pt>
                <c:pt idx="19">
                  <c:v>360</c:v>
                </c:pt>
                <c:pt idx="20">
                  <c:v>389</c:v>
                </c:pt>
                <c:pt idx="21">
                  <c:v>403</c:v>
                </c:pt>
                <c:pt idx="22">
                  <c:v>403</c:v>
                </c:pt>
              </c:numCache>
            </c:numRef>
          </c:val>
        </c:ser>
        <c:ser>
          <c:idx val="6"/>
          <c:order val="6"/>
          <c:tx>
            <c:strRef>
              <c:f>Cumu60s!$H$2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Cumu60s!$H$3:$H$25</c:f>
              <c:numCache>
                <c:formatCode>General</c:formatCode>
                <c:ptCount val="23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15</c:v>
                </c:pt>
                <c:pt idx="8">
                  <c:v>21</c:v>
                </c:pt>
                <c:pt idx="9">
                  <c:v>24</c:v>
                </c:pt>
                <c:pt idx="10">
                  <c:v>31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39</c:v>
                </c:pt>
                <c:pt idx="16">
                  <c:v>43</c:v>
                </c:pt>
                <c:pt idx="17">
                  <c:v>53</c:v>
                </c:pt>
                <c:pt idx="18">
                  <c:v>56</c:v>
                </c:pt>
                <c:pt idx="19">
                  <c:v>62</c:v>
                </c:pt>
                <c:pt idx="20">
                  <c:v>63</c:v>
                </c:pt>
                <c:pt idx="21">
                  <c:v>65</c:v>
                </c:pt>
                <c:pt idx="22">
                  <c:v>65</c:v>
                </c:pt>
              </c:numCache>
            </c:numRef>
          </c:val>
        </c:ser>
        <c:ser>
          <c:idx val="7"/>
          <c:order val="7"/>
          <c:tx>
            <c:strRef>
              <c:f>Cumu60s!$I$2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Cumu60s!$I$3:$I$25</c:f>
              <c:numCache>
                <c:formatCode>General</c:formatCode>
                <c:ptCount val="23"/>
                <c:pt idx="0">
                  <c:v>7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35</c:v>
                </c:pt>
                <c:pt idx="12">
                  <c:v>38</c:v>
                </c:pt>
                <c:pt idx="13">
                  <c:v>45</c:v>
                </c:pt>
                <c:pt idx="14">
                  <c:v>46</c:v>
                </c:pt>
                <c:pt idx="15">
                  <c:v>51</c:v>
                </c:pt>
                <c:pt idx="16">
                  <c:v>63</c:v>
                </c:pt>
                <c:pt idx="17">
                  <c:v>68</c:v>
                </c:pt>
                <c:pt idx="18">
                  <c:v>70</c:v>
                </c:pt>
                <c:pt idx="19">
                  <c:v>89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ser>
          <c:idx val="8"/>
          <c:order val="8"/>
          <c:tx>
            <c:strRef>
              <c:f>Cumu60s!$J$2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Cumu60s!$J$3:$J$25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33</c:v>
                </c:pt>
                <c:pt idx="8">
                  <c:v>44</c:v>
                </c:pt>
                <c:pt idx="9">
                  <c:v>46</c:v>
                </c:pt>
                <c:pt idx="10">
                  <c:v>55</c:v>
                </c:pt>
                <c:pt idx="11">
                  <c:v>67</c:v>
                </c:pt>
                <c:pt idx="12">
                  <c:v>74</c:v>
                </c:pt>
                <c:pt idx="13">
                  <c:v>74</c:v>
                </c:pt>
                <c:pt idx="14">
                  <c:v>79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96</c:v>
                </c:pt>
                <c:pt idx="19">
                  <c:v>114</c:v>
                </c:pt>
                <c:pt idx="20">
                  <c:v>121</c:v>
                </c:pt>
                <c:pt idx="21">
                  <c:v>124</c:v>
                </c:pt>
                <c:pt idx="22">
                  <c:v>125</c:v>
                </c:pt>
              </c:numCache>
            </c:numRef>
          </c:val>
        </c:ser>
        <c:ser>
          <c:idx val="9"/>
          <c:order val="9"/>
          <c:tx>
            <c:strRef>
              <c:f>Cumu60s!$K$2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Cumu60s!$K$3:$K$25</c:f>
              <c:numCache>
                <c:formatCode>General</c:formatCode>
                <c:ptCount val="2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28</c:v>
                </c:pt>
                <c:pt idx="9">
                  <c:v>34</c:v>
                </c:pt>
                <c:pt idx="10">
                  <c:v>38</c:v>
                </c:pt>
                <c:pt idx="11">
                  <c:v>49</c:v>
                </c:pt>
                <c:pt idx="12">
                  <c:v>57</c:v>
                </c:pt>
                <c:pt idx="13">
                  <c:v>60</c:v>
                </c:pt>
                <c:pt idx="14">
                  <c:v>64</c:v>
                </c:pt>
                <c:pt idx="15">
                  <c:v>69</c:v>
                </c:pt>
                <c:pt idx="16">
                  <c:v>77</c:v>
                </c:pt>
                <c:pt idx="17">
                  <c:v>83</c:v>
                </c:pt>
                <c:pt idx="18">
                  <c:v>84</c:v>
                </c:pt>
                <c:pt idx="19">
                  <c:v>97</c:v>
                </c:pt>
                <c:pt idx="20">
                  <c:v>104</c:v>
                </c:pt>
                <c:pt idx="21">
                  <c:v>105</c:v>
                </c:pt>
                <c:pt idx="22">
                  <c:v>105</c:v>
                </c:pt>
              </c:numCache>
            </c:numRef>
          </c:val>
        </c:ser>
        <c:ser>
          <c:idx val="10"/>
          <c:order val="10"/>
          <c:tx>
            <c:strRef>
              <c:f>Cumu60s!$L$2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Cumu60s!$L$3:$L$25</c:f>
              <c:numCache>
                <c:formatCode>General</c:formatCode>
                <c:ptCount val="23"/>
                <c:pt idx="0">
                  <c:v>30</c:v>
                </c:pt>
                <c:pt idx="1">
                  <c:v>77</c:v>
                </c:pt>
                <c:pt idx="2">
                  <c:v>106</c:v>
                </c:pt>
                <c:pt idx="3">
                  <c:v>111</c:v>
                </c:pt>
                <c:pt idx="4">
                  <c:v>119</c:v>
                </c:pt>
                <c:pt idx="5">
                  <c:v>131</c:v>
                </c:pt>
                <c:pt idx="6">
                  <c:v>135</c:v>
                </c:pt>
                <c:pt idx="7">
                  <c:v>155</c:v>
                </c:pt>
                <c:pt idx="8">
                  <c:v>178</c:v>
                </c:pt>
                <c:pt idx="9">
                  <c:v>182</c:v>
                </c:pt>
                <c:pt idx="10">
                  <c:v>197</c:v>
                </c:pt>
                <c:pt idx="11">
                  <c:v>234</c:v>
                </c:pt>
                <c:pt idx="12">
                  <c:v>253</c:v>
                </c:pt>
                <c:pt idx="13">
                  <c:v>258</c:v>
                </c:pt>
                <c:pt idx="14">
                  <c:v>259</c:v>
                </c:pt>
                <c:pt idx="15">
                  <c:v>280</c:v>
                </c:pt>
                <c:pt idx="16">
                  <c:v>314</c:v>
                </c:pt>
                <c:pt idx="17">
                  <c:v>337</c:v>
                </c:pt>
                <c:pt idx="18">
                  <c:v>359</c:v>
                </c:pt>
                <c:pt idx="19">
                  <c:v>405</c:v>
                </c:pt>
                <c:pt idx="20">
                  <c:v>446</c:v>
                </c:pt>
                <c:pt idx="21">
                  <c:v>451</c:v>
                </c:pt>
                <c:pt idx="22">
                  <c:v>451</c:v>
                </c:pt>
              </c:numCache>
            </c:numRef>
          </c:val>
        </c:ser>
        <c:ser>
          <c:idx val="11"/>
          <c:order val="11"/>
          <c:tx>
            <c:strRef>
              <c:f>Cumu60s!$M$2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Cumu60s!$M$3:$M$25</c:f>
              <c:numCache>
                <c:formatCode>General</c:formatCode>
                <c:ptCount val="23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28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34</c:v>
                </c:pt>
                <c:pt idx="17">
                  <c:v>36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</c:numCache>
            </c:numRef>
          </c:val>
        </c:ser>
        <c:ser>
          <c:idx val="12"/>
          <c:order val="12"/>
          <c:tx>
            <c:strRef>
              <c:f>Cumu60s!$N$2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Cumu60s!$N$3:$N$25</c:f>
              <c:numCache>
                <c:formatCode>General</c:formatCode>
                <c:ptCount val="23"/>
                <c:pt idx="0">
                  <c:v>8</c:v>
                </c:pt>
                <c:pt idx="1">
                  <c:v>26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  <c:pt idx="9">
                  <c:v>52</c:v>
                </c:pt>
                <c:pt idx="10">
                  <c:v>55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70</c:v>
                </c:pt>
                <c:pt idx="16">
                  <c:v>73</c:v>
                </c:pt>
                <c:pt idx="17">
                  <c:v>78</c:v>
                </c:pt>
                <c:pt idx="18">
                  <c:v>82</c:v>
                </c:pt>
                <c:pt idx="19">
                  <c:v>93</c:v>
                </c:pt>
                <c:pt idx="20">
                  <c:v>99</c:v>
                </c:pt>
                <c:pt idx="21">
                  <c:v>110</c:v>
                </c:pt>
                <c:pt idx="22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48576"/>
        <c:axId val="422348184"/>
      </c:areaChart>
      <c:lineChart>
        <c:grouping val="stacked"/>
        <c:varyColors val="0"/>
        <c:ser>
          <c:idx val="13"/>
          <c:order val="13"/>
          <c:tx>
            <c:strRef>
              <c:f>Cumu60s!$O$2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Cumu60s!$O$3:$O$25</c:f>
              <c:numCache>
                <c:formatCode>General</c:formatCode>
                <c:ptCount val="23"/>
                <c:pt idx="0">
                  <c:v>2284</c:v>
                </c:pt>
                <c:pt idx="1">
                  <c:v>2284</c:v>
                </c:pt>
                <c:pt idx="2">
                  <c:v>2284</c:v>
                </c:pt>
                <c:pt idx="3">
                  <c:v>2284</c:v>
                </c:pt>
                <c:pt idx="4">
                  <c:v>2284</c:v>
                </c:pt>
                <c:pt idx="5">
                  <c:v>2284</c:v>
                </c:pt>
                <c:pt idx="6">
                  <c:v>2284</c:v>
                </c:pt>
                <c:pt idx="7">
                  <c:v>2284</c:v>
                </c:pt>
                <c:pt idx="8">
                  <c:v>2284</c:v>
                </c:pt>
                <c:pt idx="9">
                  <c:v>2284</c:v>
                </c:pt>
                <c:pt idx="10">
                  <c:v>2284</c:v>
                </c:pt>
                <c:pt idx="11">
                  <c:v>2284</c:v>
                </c:pt>
                <c:pt idx="12">
                  <c:v>2284</c:v>
                </c:pt>
                <c:pt idx="13">
                  <c:v>2284</c:v>
                </c:pt>
                <c:pt idx="14">
                  <c:v>2284</c:v>
                </c:pt>
                <c:pt idx="15">
                  <c:v>2284</c:v>
                </c:pt>
                <c:pt idx="16">
                  <c:v>2284</c:v>
                </c:pt>
                <c:pt idx="17">
                  <c:v>2284</c:v>
                </c:pt>
                <c:pt idx="18">
                  <c:v>2284</c:v>
                </c:pt>
                <c:pt idx="19">
                  <c:v>2284</c:v>
                </c:pt>
                <c:pt idx="20">
                  <c:v>2284</c:v>
                </c:pt>
                <c:pt idx="21">
                  <c:v>2284</c:v>
                </c:pt>
                <c:pt idx="22">
                  <c:v>2284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Cumu60s!$P$2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cat>
            <c:numRef>
              <c:f>Cumu60s!$A$3:$A$25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Cumu60s!$P$3:$P$25</c:f>
              <c:numCache>
                <c:formatCode>General</c:formatCode>
                <c:ptCount val="23"/>
                <c:pt idx="0">
                  <c:v>118</c:v>
                </c:pt>
                <c:pt idx="1">
                  <c:v>303</c:v>
                </c:pt>
                <c:pt idx="2">
                  <c:v>460</c:v>
                </c:pt>
                <c:pt idx="3">
                  <c:v>514</c:v>
                </c:pt>
                <c:pt idx="4">
                  <c:v>559</c:v>
                </c:pt>
                <c:pt idx="5">
                  <c:v>605</c:v>
                </c:pt>
                <c:pt idx="6">
                  <c:v>614</c:v>
                </c:pt>
                <c:pt idx="7">
                  <c:v>724</c:v>
                </c:pt>
                <c:pt idx="8">
                  <c:v>839</c:v>
                </c:pt>
                <c:pt idx="9">
                  <c:v>885</c:v>
                </c:pt>
                <c:pt idx="10">
                  <c:v>997</c:v>
                </c:pt>
                <c:pt idx="11">
                  <c:v>1174</c:v>
                </c:pt>
                <c:pt idx="12">
                  <c:v>1270</c:v>
                </c:pt>
                <c:pt idx="13">
                  <c:v>1302</c:v>
                </c:pt>
                <c:pt idx="14">
                  <c:v>1341</c:v>
                </c:pt>
                <c:pt idx="15">
                  <c:v>1421</c:v>
                </c:pt>
                <c:pt idx="16">
                  <c:v>1569</c:v>
                </c:pt>
                <c:pt idx="17">
                  <c:v>1711</c:v>
                </c:pt>
                <c:pt idx="18">
                  <c:v>1812</c:v>
                </c:pt>
                <c:pt idx="19">
                  <c:v>2056</c:v>
                </c:pt>
                <c:pt idx="20">
                  <c:v>2207</c:v>
                </c:pt>
                <c:pt idx="21">
                  <c:v>2280</c:v>
                </c:pt>
                <c:pt idx="22">
                  <c:v>2284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49360"/>
        <c:axId val="422344264"/>
      </c:lineChart>
      <c:catAx>
        <c:axId val="4223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2348184"/>
        <c:crosses val="autoZero"/>
        <c:auto val="1"/>
        <c:lblAlgn val="ctr"/>
        <c:lblOffset val="100"/>
        <c:noMultiLvlLbl val="0"/>
      </c:catAx>
      <c:valAx>
        <c:axId val="42234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2348576"/>
        <c:crosses val="autoZero"/>
        <c:crossBetween val="between"/>
      </c:valAx>
      <c:valAx>
        <c:axId val="422344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2349360"/>
        <c:crosses val="max"/>
        <c:crossBetween val="between"/>
      </c:valAx>
      <c:catAx>
        <c:axId val="42234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34426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Time60s!$B$3:$B$25</c:f>
              <c:numCache>
                <c:formatCode>General</c:formatCode>
                <c:ptCount val="23"/>
                <c:pt idx="0">
                  <c:v>27</c:v>
                </c:pt>
                <c:pt idx="1">
                  <c:v>40</c:v>
                </c:pt>
                <c:pt idx="2">
                  <c:v>39</c:v>
                </c:pt>
                <c:pt idx="3">
                  <c:v>18</c:v>
                </c:pt>
                <c:pt idx="4">
                  <c:v>11</c:v>
                </c:pt>
                <c:pt idx="5">
                  <c:v>13</c:v>
                </c:pt>
                <c:pt idx="6">
                  <c:v>1</c:v>
                </c:pt>
                <c:pt idx="7">
                  <c:v>28</c:v>
                </c:pt>
                <c:pt idx="8">
                  <c:v>30</c:v>
                </c:pt>
                <c:pt idx="9">
                  <c:v>8</c:v>
                </c:pt>
                <c:pt idx="10">
                  <c:v>30</c:v>
                </c:pt>
                <c:pt idx="11">
                  <c:v>42</c:v>
                </c:pt>
                <c:pt idx="12">
                  <c:v>26</c:v>
                </c:pt>
                <c:pt idx="13">
                  <c:v>9</c:v>
                </c:pt>
                <c:pt idx="14">
                  <c:v>10</c:v>
                </c:pt>
                <c:pt idx="15">
                  <c:v>20</c:v>
                </c:pt>
                <c:pt idx="16">
                  <c:v>28</c:v>
                </c:pt>
                <c:pt idx="17">
                  <c:v>39</c:v>
                </c:pt>
                <c:pt idx="18">
                  <c:v>31</c:v>
                </c:pt>
                <c:pt idx="19">
                  <c:v>55</c:v>
                </c:pt>
                <c:pt idx="20">
                  <c:v>39</c:v>
                </c:pt>
                <c:pt idx="21">
                  <c:v>28</c:v>
                </c:pt>
                <c:pt idx="22">
                  <c:v>3</c:v>
                </c:pt>
              </c:numCache>
            </c:numRef>
          </c:val>
        </c:ser>
        <c:ser>
          <c:idx val="1"/>
          <c:order val="1"/>
          <c:tx>
            <c:strRef>
              <c:f>Time60s!$C$2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Time60s!$C$3:$C$25</c:f>
              <c:numCache>
                <c:formatCode>General</c:formatCode>
                <c:ptCount val="23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8</c:v>
                </c:pt>
                <c:pt idx="17">
                  <c:v>5</c:v>
                </c:pt>
                <c:pt idx="18">
                  <c:v>0</c:v>
                </c:pt>
                <c:pt idx="19">
                  <c:v>14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Time60s!$D$2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Time60s!$D$3:$D$25</c:f>
              <c:numCache>
                <c:formatCode>General</c:formatCode>
                <c:ptCount val="23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9</c:v>
                </c:pt>
                <c:pt idx="17">
                  <c:v>8</c:v>
                </c:pt>
                <c:pt idx="18">
                  <c:v>3</c:v>
                </c:pt>
                <c:pt idx="19">
                  <c:v>8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Time60s!$E$2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Time60s!$E$3:$E$25</c:f>
              <c:numCache>
                <c:formatCode>General</c:formatCode>
                <c:ptCount val="23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</c:ser>
        <c:ser>
          <c:idx val="4"/>
          <c:order val="4"/>
          <c:tx>
            <c:strRef>
              <c:f>Time60s!$F$2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Time60s!$F$3:$F$25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12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9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5"/>
          <c:order val="5"/>
          <c:tx>
            <c:strRef>
              <c:f>Time60s!$G$2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Time60s!$G$3:$G$25</c:f>
              <c:numCache>
                <c:formatCode>General</c:formatCode>
                <c:ptCount val="23"/>
                <c:pt idx="0">
                  <c:v>18</c:v>
                </c:pt>
                <c:pt idx="1">
                  <c:v>38</c:v>
                </c:pt>
                <c:pt idx="2">
                  <c:v>30</c:v>
                </c:pt>
                <c:pt idx="3">
                  <c:v>9</c:v>
                </c:pt>
                <c:pt idx="4">
                  <c:v>6</c:v>
                </c:pt>
                <c:pt idx="5">
                  <c:v>10</c:v>
                </c:pt>
                <c:pt idx="6">
                  <c:v>4</c:v>
                </c:pt>
                <c:pt idx="7">
                  <c:v>21</c:v>
                </c:pt>
                <c:pt idx="8">
                  <c:v>12</c:v>
                </c:pt>
                <c:pt idx="9">
                  <c:v>6</c:v>
                </c:pt>
                <c:pt idx="10">
                  <c:v>21</c:v>
                </c:pt>
                <c:pt idx="11">
                  <c:v>21</c:v>
                </c:pt>
                <c:pt idx="12">
                  <c:v>16</c:v>
                </c:pt>
                <c:pt idx="13">
                  <c:v>6</c:v>
                </c:pt>
                <c:pt idx="14">
                  <c:v>15</c:v>
                </c:pt>
                <c:pt idx="15">
                  <c:v>11</c:v>
                </c:pt>
                <c:pt idx="16">
                  <c:v>29</c:v>
                </c:pt>
                <c:pt idx="17">
                  <c:v>29</c:v>
                </c:pt>
                <c:pt idx="18">
                  <c:v>22</c:v>
                </c:pt>
                <c:pt idx="19">
                  <c:v>36</c:v>
                </c:pt>
                <c:pt idx="20">
                  <c:v>29</c:v>
                </c:pt>
                <c:pt idx="21">
                  <c:v>14</c:v>
                </c:pt>
                <c:pt idx="22">
                  <c:v>0</c:v>
                </c:pt>
              </c:numCache>
            </c:numRef>
          </c:val>
        </c:ser>
        <c:ser>
          <c:idx val="6"/>
          <c:order val="6"/>
          <c:tx>
            <c:strRef>
              <c:f>Time60s!$H$2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Time60s!$H$3:$H$25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10</c:v>
                </c:pt>
                <c:pt idx="18">
                  <c:v>3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</c:ser>
        <c:ser>
          <c:idx val="7"/>
          <c:order val="7"/>
          <c:tx>
            <c:strRef>
              <c:f>Time60s!$I$2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Time60s!$I$3:$I$25</c:f>
              <c:numCache>
                <c:formatCode>General</c:formatCode>
                <c:ptCount val="23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5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19</c:v>
                </c:pt>
                <c:pt idx="20">
                  <c:v>10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8"/>
          <c:order val="8"/>
          <c:tx>
            <c:strRef>
              <c:f>Time60s!$J$2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Time60s!$J$3:$J$25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10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18</c:v>
                </c:pt>
                <c:pt idx="20">
                  <c:v>7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</c:ser>
        <c:ser>
          <c:idx val="9"/>
          <c:order val="9"/>
          <c:tx>
            <c:strRef>
              <c:f>Time60s!$K$2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Time60s!$K$3:$K$25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11</c:v>
                </c:pt>
                <c:pt idx="12">
                  <c:v>8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6</c:v>
                </c:pt>
                <c:pt idx="18">
                  <c:v>1</c:v>
                </c:pt>
                <c:pt idx="19">
                  <c:v>13</c:v>
                </c:pt>
                <c:pt idx="20">
                  <c:v>7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Time60s!$L$2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Time60s!$L$3:$L$25</c:f>
              <c:numCache>
                <c:formatCode>General</c:formatCode>
                <c:ptCount val="23"/>
                <c:pt idx="0">
                  <c:v>30</c:v>
                </c:pt>
                <c:pt idx="1">
                  <c:v>47</c:v>
                </c:pt>
                <c:pt idx="2">
                  <c:v>29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4</c:v>
                </c:pt>
                <c:pt idx="7">
                  <c:v>20</c:v>
                </c:pt>
                <c:pt idx="8">
                  <c:v>23</c:v>
                </c:pt>
                <c:pt idx="9">
                  <c:v>4</c:v>
                </c:pt>
                <c:pt idx="10">
                  <c:v>15</c:v>
                </c:pt>
                <c:pt idx="11">
                  <c:v>37</c:v>
                </c:pt>
                <c:pt idx="12">
                  <c:v>19</c:v>
                </c:pt>
                <c:pt idx="13">
                  <c:v>5</c:v>
                </c:pt>
                <c:pt idx="14">
                  <c:v>1</c:v>
                </c:pt>
                <c:pt idx="15">
                  <c:v>21</c:v>
                </c:pt>
                <c:pt idx="16">
                  <c:v>34</c:v>
                </c:pt>
                <c:pt idx="17">
                  <c:v>23</c:v>
                </c:pt>
                <c:pt idx="18">
                  <c:v>22</c:v>
                </c:pt>
                <c:pt idx="19">
                  <c:v>46</c:v>
                </c:pt>
                <c:pt idx="20">
                  <c:v>41</c:v>
                </c:pt>
                <c:pt idx="21">
                  <c:v>5</c:v>
                </c:pt>
                <c:pt idx="2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Time60s!$M$2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Time60s!$M$3:$M$25</c:f>
              <c:numCache>
                <c:formatCode>General</c:formatCode>
                <c:ptCount val="2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Time60s!$N$2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Time60s!$N$3:$N$25</c:f>
              <c:numCache>
                <c:formatCode>General</c:formatCode>
                <c:ptCount val="23"/>
                <c:pt idx="0">
                  <c:v>8</c:v>
                </c:pt>
                <c:pt idx="1">
                  <c:v>18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11</c:v>
                </c:pt>
                <c:pt idx="20">
                  <c:v>6</c:v>
                </c:pt>
                <c:pt idx="21">
                  <c:v>11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422349752"/>
        <c:axId val="422348968"/>
      </c:barChart>
      <c:catAx>
        <c:axId val="42234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in minutes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2348968"/>
        <c:crosses val="autoZero"/>
        <c:auto val="1"/>
        <c:lblAlgn val="ctr"/>
        <c:lblOffset val="100"/>
        <c:noMultiLvlLbl val="0"/>
      </c:catAx>
      <c:valAx>
        <c:axId val="4223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Unique bSSID + 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2349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 - 60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Cumu30s!$B$2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Cumu30s!$B$3:$B$62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41</c:v>
                </c:pt>
                <c:pt idx="17">
                  <c:v>62</c:v>
                </c:pt>
                <c:pt idx="18">
                  <c:v>81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138</c:v>
                </c:pt>
                <c:pt idx="23">
                  <c:v>144</c:v>
                </c:pt>
                <c:pt idx="24">
                  <c:v>149</c:v>
                </c:pt>
                <c:pt idx="25">
                  <c:v>159</c:v>
                </c:pt>
                <c:pt idx="26">
                  <c:v>162</c:v>
                </c:pt>
                <c:pt idx="27">
                  <c:v>162</c:v>
                </c:pt>
                <c:pt idx="28">
                  <c:v>163</c:v>
                </c:pt>
                <c:pt idx="29">
                  <c:v>178</c:v>
                </c:pt>
                <c:pt idx="30">
                  <c:v>191</c:v>
                </c:pt>
                <c:pt idx="31">
                  <c:v>208</c:v>
                </c:pt>
                <c:pt idx="32">
                  <c:v>221</c:v>
                </c:pt>
                <c:pt idx="33">
                  <c:v>225</c:v>
                </c:pt>
                <c:pt idx="34">
                  <c:v>229</c:v>
                </c:pt>
                <c:pt idx="35">
                  <c:v>252</c:v>
                </c:pt>
                <c:pt idx="36">
                  <c:v>259</c:v>
                </c:pt>
                <c:pt idx="37">
                  <c:v>288</c:v>
                </c:pt>
                <c:pt idx="38">
                  <c:v>301</c:v>
                </c:pt>
                <c:pt idx="39">
                  <c:v>313</c:v>
                </c:pt>
                <c:pt idx="40">
                  <c:v>327</c:v>
                </c:pt>
                <c:pt idx="41">
                  <c:v>334</c:v>
                </c:pt>
                <c:pt idx="42">
                  <c:v>336</c:v>
                </c:pt>
                <c:pt idx="43">
                  <c:v>341</c:v>
                </c:pt>
                <c:pt idx="44">
                  <c:v>346</c:v>
                </c:pt>
                <c:pt idx="45">
                  <c:v>353</c:v>
                </c:pt>
                <c:pt idx="46">
                  <c:v>366</c:v>
                </c:pt>
                <c:pt idx="47">
                  <c:v>383</c:v>
                </c:pt>
                <c:pt idx="48">
                  <c:v>394</c:v>
                </c:pt>
                <c:pt idx="49">
                  <c:v>410</c:v>
                </c:pt>
                <c:pt idx="50">
                  <c:v>433</c:v>
                </c:pt>
                <c:pt idx="51">
                  <c:v>444</c:v>
                </c:pt>
                <c:pt idx="52">
                  <c:v>464</c:v>
                </c:pt>
                <c:pt idx="53">
                  <c:v>486</c:v>
                </c:pt>
                <c:pt idx="54">
                  <c:v>519</c:v>
                </c:pt>
                <c:pt idx="55">
                  <c:v>533</c:v>
                </c:pt>
                <c:pt idx="56">
                  <c:v>558</c:v>
                </c:pt>
                <c:pt idx="57">
                  <c:v>574</c:v>
                </c:pt>
                <c:pt idx="58">
                  <c:v>586</c:v>
                </c:pt>
                <c:pt idx="59">
                  <c:v>589</c:v>
                </c:pt>
              </c:numCache>
            </c:numRef>
          </c:val>
        </c:ser>
        <c:ser>
          <c:idx val="1"/>
          <c:order val="1"/>
          <c:tx>
            <c:strRef>
              <c:f>Cumu30s!$C$2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25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33</c:v>
                </c:pt>
                <c:pt idx="46">
                  <c:v>35</c:v>
                </c:pt>
                <c:pt idx="47">
                  <c:v>39</c:v>
                </c:pt>
                <c:pt idx="48">
                  <c:v>43</c:v>
                </c:pt>
                <c:pt idx="49">
                  <c:v>47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53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</c:numCache>
            </c:numRef>
          </c:val>
        </c:ser>
        <c:ser>
          <c:idx val="2"/>
          <c:order val="2"/>
          <c:tx>
            <c:strRef>
              <c:f>Cumu30s!$D$2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Cumu30s!$D$3:$D$62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36</c:v>
                </c:pt>
                <c:pt idx="33">
                  <c:v>36</c:v>
                </c:pt>
                <c:pt idx="34">
                  <c:v>40</c:v>
                </c:pt>
                <c:pt idx="35">
                  <c:v>42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53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57</c:v>
                </c:pt>
                <c:pt idx="44">
                  <c:v>57</c:v>
                </c:pt>
                <c:pt idx="45">
                  <c:v>60</c:v>
                </c:pt>
                <c:pt idx="46">
                  <c:v>61</c:v>
                </c:pt>
                <c:pt idx="47">
                  <c:v>66</c:v>
                </c:pt>
                <c:pt idx="48">
                  <c:v>70</c:v>
                </c:pt>
                <c:pt idx="49">
                  <c:v>73</c:v>
                </c:pt>
                <c:pt idx="50">
                  <c:v>78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89</c:v>
                </c:pt>
                <c:pt idx="55">
                  <c:v>90</c:v>
                </c:pt>
                <c:pt idx="56">
                  <c:v>93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</c:numCache>
            </c:numRef>
          </c:val>
        </c:ser>
        <c:ser>
          <c:idx val="3"/>
          <c:order val="3"/>
          <c:tx>
            <c:strRef>
              <c:f>Cumu30s!$E$2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Cumu30s!$E$3:$E$62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9</c:v>
                </c:pt>
                <c:pt idx="18">
                  <c:v>13</c:v>
                </c:pt>
                <c:pt idx="19">
                  <c:v>18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33</c:v>
                </c:pt>
                <c:pt idx="30">
                  <c:v>34</c:v>
                </c:pt>
                <c:pt idx="31">
                  <c:v>38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44</c:v>
                </c:pt>
                <c:pt idx="37">
                  <c:v>47</c:v>
                </c:pt>
                <c:pt idx="38">
                  <c:v>51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57</c:v>
                </c:pt>
                <c:pt idx="50">
                  <c:v>57</c:v>
                </c:pt>
                <c:pt idx="51">
                  <c:v>58</c:v>
                </c:pt>
                <c:pt idx="52">
                  <c:v>61</c:v>
                </c:pt>
                <c:pt idx="53">
                  <c:v>64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</c:numCache>
            </c:numRef>
          </c:val>
        </c:ser>
        <c:ser>
          <c:idx val="4"/>
          <c:order val="4"/>
          <c:tx>
            <c:strRef>
              <c:f>Cumu30s!$F$2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Cumu30s!$F$3:$F$62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26</c:v>
                </c:pt>
                <c:pt idx="34">
                  <c:v>30</c:v>
                </c:pt>
                <c:pt idx="35">
                  <c:v>35</c:v>
                </c:pt>
                <c:pt idx="36">
                  <c:v>38</c:v>
                </c:pt>
                <c:pt idx="37">
                  <c:v>47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54</c:v>
                </c:pt>
                <c:pt idx="44">
                  <c:v>54</c:v>
                </c:pt>
                <c:pt idx="45">
                  <c:v>58</c:v>
                </c:pt>
                <c:pt idx="46">
                  <c:v>59</c:v>
                </c:pt>
                <c:pt idx="47">
                  <c:v>61</c:v>
                </c:pt>
                <c:pt idx="48">
                  <c:v>63</c:v>
                </c:pt>
                <c:pt idx="49">
                  <c:v>66</c:v>
                </c:pt>
                <c:pt idx="50">
                  <c:v>66</c:v>
                </c:pt>
                <c:pt idx="51">
                  <c:v>68</c:v>
                </c:pt>
                <c:pt idx="52">
                  <c:v>68</c:v>
                </c:pt>
                <c:pt idx="53">
                  <c:v>71</c:v>
                </c:pt>
                <c:pt idx="54">
                  <c:v>77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</c:numCache>
            </c:numRef>
          </c:val>
        </c:ser>
        <c:ser>
          <c:idx val="5"/>
          <c:order val="5"/>
          <c:tx>
            <c:strRef>
              <c:f>Cumu30s!$G$2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Cumu30s!$G$3:$G$62</c:f>
              <c:numCache>
                <c:formatCode>General</c:formatCode>
                <c:ptCount val="6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35</c:v>
                </c:pt>
                <c:pt idx="17">
                  <c:v>51</c:v>
                </c:pt>
                <c:pt idx="18">
                  <c:v>73</c:v>
                </c:pt>
                <c:pt idx="19">
                  <c:v>95</c:v>
                </c:pt>
                <c:pt idx="20">
                  <c:v>103</c:v>
                </c:pt>
                <c:pt idx="21">
                  <c:v>105</c:v>
                </c:pt>
                <c:pt idx="22">
                  <c:v>112</c:v>
                </c:pt>
                <c:pt idx="23">
                  <c:v>115</c:v>
                </c:pt>
                <c:pt idx="24">
                  <c:v>118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132</c:v>
                </c:pt>
                <c:pt idx="29">
                  <c:v>141</c:v>
                </c:pt>
                <c:pt idx="30">
                  <c:v>153</c:v>
                </c:pt>
                <c:pt idx="31">
                  <c:v>160</c:v>
                </c:pt>
                <c:pt idx="32">
                  <c:v>165</c:v>
                </c:pt>
                <c:pt idx="33">
                  <c:v>166</c:v>
                </c:pt>
                <c:pt idx="34">
                  <c:v>171</c:v>
                </c:pt>
                <c:pt idx="35">
                  <c:v>180</c:v>
                </c:pt>
                <c:pt idx="36">
                  <c:v>192</c:v>
                </c:pt>
                <c:pt idx="37">
                  <c:v>207</c:v>
                </c:pt>
                <c:pt idx="38">
                  <c:v>213</c:v>
                </c:pt>
                <c:pt idx="39">
                  <c:v>223</c:v>
                </c:pt>
                <c:pt idx="40">
                  <c:v>229</c:v>
                </c:pt>
                <c:pt idx="41">
                  <c:v>233</c:v>
                </c:pt>
                <c:pt idx="42">
                  <c:v>235</c:v>
                </c:pt>
                <c:pt idx="43">
                  <c:v>238</c:v>
                </c:pt>
                <c:pt idx="44">
                  <c:v>250</c:v>
                </c:pt>
                <c:pt idx="45">
                  <c:v>252</c:v>
                </c:pt>
                <c:pt idx="46">
                  <c:v>261</c:v>
                </c:pt>
                <c:pt idx="47">
                  <c:v>276</c:v>
                </c:pt>
                <c:pt idx="48">
                  <c:v>290</c:v>
                </c:pt>
                <c:pt idx="49">
                  <c:v>298</c:v>
                </c:pt>
                <c:pt idx="50">
                  <c:v>319</c:v>
                </c:pt>
                <c:pt idx="51">
                  <c:v>329</c:v>
                </c:pt>
                <c:pt idx="52">
                  <c:v>341</c:v>
                </c:pt>
                <c:pt idx="53">
                  <c:v>355</c:v>
                </c:pt>
                <c:pt idx="54">
                  <c:v>377</c:v>
                </c:pt>
                <c:pt idx="55">
                  <c:v>393</c:v>
                </c:pt>
                <c:pt idx="56">
                  <c:v>406</c:v>
                </c:pt>
                <c:pt idx="57">
                  <c:v>417</c:v>
                </c:pt>
                <c:pt idx="58">
                  <c:v>420</c:v>
                </c:pt>
                <c:pt idx="59">
                  <c:v>420</c:v>
                </c:pt>
              </c:numCache>
            </c:numRef>
          </c:val>
        </c:ser>
        <c:ser>
          <c:idx val="6"/>
          <c:order val="6"/>
          <c:tx>
            <c:strRef>
              <c:f>Cumu30s!$H$2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Cumu30s!$H$3:$H$62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27</c:v>
                </c:pt>
                <c:pt idx="36">
                  <c:v>31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39</c:v>
                </c:pt>
                <c:pt idx="47">
                  <c:v>41</c:v>
                </c:pt>
                <c:pt idx="48">
                  <c:v>43</c:v>
                </c:pt>
                <c:pt idx="49">
                  <c:v>48</c:v>
                </c:pt>
                <c:pt idx="50">
                  <c:v>53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</c:numCache>
            </c:numRef>
          </c:val>
        </c:ser>
        <c:ser>
          <c:idx val="7"/>
          <c:order val="7"/>
          <c:tx>
            <c:strRef>
              <c:f>Cumu30s!$I$2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Cumu30s!$I$3:$I$62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8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19</c:v>
                </c:pt>
                <c:pt idx="30">
                  <c:v>22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36</c:v>
                </c:pt>
                <c:pt idx="38">
                  <c:v>36</c:v>
                </c:pt>
                <c:pt idx="39">
                  <c:v>39</c:v>
                </c:pt>
                <c:pt idx="40">
                  <c:v>39</c:v>
                </c:pt>
                <c:pt idx="41">
                  <c:v>43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52</c:v>
                </c:pt>
                <c:pt idx="47">
                  <c:v>60</c:v>
                </c:pt>
                <c:pt idx="48">
                  <c:v>64</c:v>
                </c:pt>
                <c:pt idx="49">
                  <c:v>67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76</c:v>
                </c:pt>
                <c:pt idx="54">
                  <c:v>90</c:v>
                </c:pt>
                <c:pt idx="55">
                  <c:v>96</c:v>
                </c:pt>
                <c:pt idx="56">
                  <c:v>100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</c:numCache>
            </c:numRef>
          </c:val>
        </c:ser>
        <c:ser>
          <c:idx val="8"/>
          <c:order val="8"/>
          <c:tx>
            <c:strRef>
              <c:f>Cumu30s!$J$2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8</c:v>
                </c:pt>
                <c:pt idx="18">
                  <c:v>13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27</c:v>
                </c:pt>
                <c:pt idx="30">
                  <c:v>35</c:v>
                </c:pt>
                <c:pt idx="31">
                  <c:v>40</c:v>
                </c:pt>
                <c:pt idx="32">
                  <c:v>46</c:v>
                </c:pt>
                <c:pt idx="33">
                  <c:v>46</c:v>
                </c:pt>
                <c:pt idx="34">
                  <c:v>48</c:v>
                </c:pt>
                <c:pt idx="35">
                  <c:v>53</c:v>
                </c:pt>
                <c:pt idx="36">
                  <c:v>57</c:v>
                </c:pt>
                <c:pt idx="37">
                  <c:v>66</c:v>
                </c:pt>
                <c:pt idx="38">
                  <c:v>69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82</c:v>
                </c:pt>
                <c:pt idx="48">
                  <c:v>86</c:v>
                </c:pt>
                <c:pt idx="49">
                  <c:v>88</c:v>
                </c:pt>
                <c:pt idx="50">
                  <c:v>91</c:v>
                </c:pt>
                <c:pt idx="51">
                  <c:v>97</c:v>
                </c:pt>
                <c:pt idx="52">
                  <c:v>98</c:v>
                </c:pt>
                <c:pt idx="53">
                  <c:v>105</c:v>
                </c:pt>
                <c:pt idx="54">
                  <c:v>116</c:v>
                </c:pt>
                <c:pt idx="55">
                  <c:v>119</c:v>
                </c:pt>
                <c:pt idx="56">
                  <c:v>123</c:v>
                </c:pt>
                <c:pt idx="57">
                  <c:v>126</c:v>
                </c:pt>
                <c:pt idx="58">
                  <c:v>126</c:v>
                </c:pt>
                <c:pt idx="59">
                  <c:v>127</c:v>
                </c:pt>
              </c:numCache>
            </c:numRef>
          </c:val>
        </c:ser>
        <c:ser>
          <c:idx val="9"/>
          <c:order val="9"/>
          <c:tx>
            <c:strRef>
              <c:f>Cumu30s!$K$2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34</c:v>
                </c:pt>
                <c:pt idx="35">
                  <c:v>38</c:v>
                </c:pt>
                <c:pt idx="36">
                  <c:v>38</c:v>
                </c:pt>
                <c:pt idx="37">
                  <c:v>49</c:v>
                </c:pt>
                <c:pt idx="38">
                  <c:v>49</c:v>
                </c:pt>
                <c:pt idx="39">
                  <c:v>55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64</c:v>
                </c:pt>
                <c:pt idx="45">
                  <c:v>66</c:v>
                </c:pt>
                <c:pt idx="46">
                  <c:v>69</c:v>
                </c:pt>
                <c:pt idx="47">
                  <c:v>74</c:v>
                </c:pt>
                <c:pt idx="48">
                  <c:v>77</c:v>
                </c:pt>
                <c:pt idx="49">
                  <c:v>81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92</c:v>
                </c:pt>
                <c:pt idx="54">
                  <c:v>97</c:v>
                </c:pt>
                <c:pt idx="55">
                  <c:v>98</c:v>
                </c:pt>
                <c:pt idx="56">
                  <c:v>104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</c:numCache>
            </c:numRef>
          </c:val>
        </c:ser>
        <c:ser>
          <c:idx val="10"/>
          <c:order val="10"/>
          <c:tx>
            <c:strRef>
              <c:f>Cumu30s!$L$2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Cumu30s!$L$3:$L$62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39</c:v>
                </c:pt>
                <c:pt idx="17">
                  <c:v>63</c:v>
                </c:pt>
                <c:pt idx="18">
                  <c:v>86</c:v>
                </c:pt>
                <c:pt idx="19">
                  <c:v>108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123</c:v>
                </c:pt>
                <c:pt idx="24">
                  <c:v>128</c:v>
                </c:pt>
                <c:pt idx="25">
                  <c:v>136</c:v>
                </c:pt>
                <c:pt idx="26">
                  <c:v>140</c:v>
                </c:pt>
                <c:pt idx="27">
                  <c:v>144</c:v>
                </c:pt>
                <c:pt idx="28">
                  <c:v>144</c:v>
                </c:pt>
                <c:pt idx="29">
                  <c:v>152</c:v>
                </c:pt>
                <c:pt idx="30">
                  <c:v>164</c:v>
                </c:pt>
                <c:pt idx="31">
                  <c:v>179</c:v>
                </c:pt>
                <c:pt idx="32">
                  <c:v>187</c:v>
                </c:pt>
                <c:pt idx="33">
                  <c:v>188</c:v>
                </c:pt>
                <c:pt idx="34">
                  <c:v>191</c:v>
                </c:pt>
                <c:pt idx="35">
                  <c:v>205</c:v>
                </c:pt>
                <c:pt idx="36">
                  <c:v>206</c:v>
                </c:pt>
                <c:pt idx="37">
                  <c:v>231</c:v>
                </c:pt>
                <c:pt idx="38">
                  <c:v>243</c:v>
                </c:pt>
                <c:pt idx="39">
                  <c:v>253</c:v>
                </c:pt>
                <c:pt idx="40">
                  <c:v>262</c:v>
                </c:pt>
                <c:pt idx="41">
                  <c:v>264</c:v>
                </c:pt>
                <c:pt idx="42">
                  <c:v>267</c:v>
                </c:pt>
                <c:pt idx="43">
                  <c:v>267</c:v>
                </c:pt>
                <c:pt idx="44">
                  <c:v>268</c:v>
                </c:pt>
                <c:pt idx="45">
                  <c:v>276</c:v>
                </c:pt>
                <c:pt idx="46">
                  <c:v>289</c:v>
                </c:pt>
                <c:pt idx="47">
                  <c:v>305</c:v>
                </c:pt>
                <c:pt idx="48">
                  <c:v>323</c:v>
                </c:pt>
                <c:pt idx="49">
                  <c:v>341</c:v>
                </c:pt>
                <c:pt idx="50">
                  <c:v>346</c:v>
                </c:pt>
                <c:pt idx="51">
                  <c:v>361</c:v>
                </c:pt>
                <c:pt idx="52">
                  <c:v>368</c:v>
                </c:pt>
                <c:pt idx="53">
                  <c:v>380</c:v>
                </c:pt>
                <c:pt idx="54">
                  <c:v>414</c:v>
                </c:pt>
                <c:pt idx="55">
                  <c:v>433</c:v>
                </c:pt>
                <c:pt idx="56">
                  <c:v>455</c:v>
                </c:pt>
                <c:pt idx="57">
                  <c:v>459</c:v>
                </c:pt>
                <c:pt idx="58">
                  <c:v>460</c:v>
                </c:pt>
                <c:pt idx="59">
                  <c:v>460</c:v>
                </c:pt>
              </c:numCache>
            </c:numRef>
          </c:val>
        </c:ser>
        <c:ser>
          <c:idx val="11"/>
          <c:order val="11"/>
          <c:tx>
            <c:strRef>
              <c:f>Cumu30s!$M$2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Cumu30s!$M$3:$M$62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12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26</c:v>
                </c:pt>
                <c:pt idx="38">
                  <c:v>29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33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</c:numCache>
            </c:numRef>
          </c:val>
        </c:ser>
        <c:ser>
          <c:idx val="12"/>
          <c:order val="12"/>
          <c:tx>
            <c:strRef>
              <c:f>Cumu30s!$N$2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Cumu30s!$N$3:$N$62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17</c:v>
                </c:pt>
                <c:pt idx="18">
                  <c:v>27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40</c:v>
                </c:pt>
                <c:pt idx="23">
                  <c:v>41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46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53</c:v>
                </c:pt>
                <c:pt idx="35">
                  <c:v>55</c:v>
                </c:pt>
                <c:pt idx="36">
                  <c:v>56</c:v>
                </c:pt>
                <c:pt idx="37">
                  <c:v>62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71</c:v>
                </c:pt>
                <c:pt idx="47">
                  <c:v>73</c:v>
                </c:pt>
                <c:pt idx="48">
                  <c:v>74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83</c:v>
                </c:pt>
                <c:pt idx="53">
                  <c:v>86</c:v>
                </c:pt>
                <c:pt idx="54">
                  <c:v>94</c:v>
                </c:pt>
                <c:pt idx="55">
                  <c:v>95</c:v>
                </c:pt>
                <c:pt idx="56">
                  <c:v>100</c:v>
                </c:pt>
                <c:pt idx="57">
                  <c:v>107</c:v>
                </c:pt>
                <c:pt idx="58">
                  <c:v>111</c:v>
                </c:pt>
                <c:pt idx="59">
                  <c:v>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44656"/>
        <c:axId val="422345048"/>
      </c:areaChart>
      <c:lineChart>
        <c:grouping val="standard"/>
        <c:varyColors val="0"/>
        <c:ser>
          <c:idx val="13"/>
          <c:order val="13"/>
          <c:tx>
            <c:strRef>
              <c:f>Cumu30s!$O$2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Cumu30s!$O$3:$O$62</c:f>
              <c:numCache>
                <c:formatCode>General</c:formatCode>
                <c:ptCount val="60"/>
                <c:pt idx="0">
                  <c:v>2332</c:v>
                </c:pt>
                <c:pt idx="1">
                  <c:v>2332</c:v>
                </c:pt>
                <c:pt idx="2">
                  <c:v>2332</c:v>
                </c:pt>
                <c:pt idx="3">
                  <c:v>2332</c:v>
                </c:pt>
                <c:pt idx="4">
                  <c:v>2332</c:v>
                </c:pt>
                <c:pt idx="5">
                  <c:v>2332</c:v>
                </c:pt>
                <c:pt idx="6">
                  <c:v>2332</c:v>
                </c:pt>
                <c:pt idx="7">
                  <c:v>2332</c:v>
                </c:pt>
                <c:pt idx="8">
                  <c:v>2332</c:v>
                </c:pt>
                <c:pt idx="9">
                  <c:v>2332</c:v>
                </c:pt>
                <c:pt idx="10">
                  <c:v>2332</c:v>
                </c:pt>
                <c:pt idx="11">
                  <c:v>2332</c:v>
                </c:pt>
                <c:pt idx="12">
                  <c:v>2332</c:v>
                </c:pt>
                <c:pt idx="13">
                  <c:v>2332</c:v>
                </c:pt>
                <c:pt idx="14">
                  <c:v>2332</c:v>
                </c:pt>
                <c:pt idx="15">
                  <c:v>2332</c:v>
                </c:pt>
                <c:pt idx="16">
                  <c:v>2332</c:v>
                </c:pt>
                <c:pt idx="17">
                  <c:v>2332</c:v>
                </c:pt>
                <c:pt idx="18">
                  <c:v>2332</c:v>
                </c:pt>
                <c:pt idx="19">
                  <c:v>2332</c:v>
                </c:pt>
                <c:pt idx="20">
                  <c:v>2332</c:v>
                </c:pt>
                <c:pt idx="21">
                  <c:v>2332</c:v>
                </c:pt>
                <c:pt idx="22">
                  <c:v>2332</c:v>
                </c:pt>
                <c:pt idx="23">
                  <c:v>2332</c:v>
                </c:pt>
                <c:pt idx="24">
                  <c:v>2332</c:v>
                </c:pt>
                <c:pt idx="25">
                  <c:v>2332</c:v>
                </c:pt>
                <c:pt idx="26">
                  <c:v>2332</c:v>
                </c:pt>
                <c:pt idx="27">
                  <c:v>2332</c:v>
                </c:pt>
                <c:pt idx="28">
                  <c:v>2332</c:v>
                </c:pt>
                <c:pt idx="29">
                  <c:v>2332</c:v>
                </c:pt>
                <c:pt idx="30">
                  <c:v>2332</c:v>
                </c:pt>
                <c:pt idx="31">
                  <c:v>2332</c:v>
                </c:pt>
                <c:pt idx="32">
                  <c:v>2332</c:v>
                </c:pt>
                <c:pt idx="33">
                  <c:v>2332</c:v>
                </c:pt>
                <c:pt idx="34">
                  <c:v>2332</c:v>
                </c:pt>
                <c:pt idx="35">
                  <c:v>2332</c:v>
                </c:pt>
                <c:pt idx="36">
                  <c:v>2332</c:v>
                </c:pt>
                <c:pt idx="37">
                  <c:v>2332</c:v>
                </c:pt>
                <c:pt idx="38">
                  <c:v>2332</c:v>
                </c:pt>
                <c:pt idx="39">
                  <c:v>2332</c:v>
                </c:pt>
                <c:pt idx="40">
                  <c:v>2332</c:v>
                </c:pt>
                <c:pt idx="41">
                  <c:v>2332</c:v>
                </c:pt>
                <c:pt idx="42">
                  <c:v>2332</c:v>
                </c:pt>
                <c:pt idx="43">
                  <c:v>2332</c:v>
                </c:pt>
                <c:pt idx="44">
                  <c:v>2332</c:v>
                </c:pt>
                <c:pt idx="45">
                  <c:v>2332</c:v>
                </c:pt>
                <c:pt idx="46">
                  <c:v>2332</c:v>
                </c:pt>
                <c:pt idx="47">
                  <c:v>2332</c:v>
                </c:pt>
                <c:pt idx="48">
                  <c:v>2332</c:v>
                </c:pt>
                <c:pt idx="49">
                  <c:v>2332</c:v>
                </c:pt>
                <c:pt idx="50">
                  <c:v>2332</c:v>
                </c:pt>
                <c:pt idx="51">
                  <c:v>2332</c:v>
                </c:pt>
                <c:pt idx="52">
                  <c:v>2332</c:v>
                </c:pt>
                <c:pt idx="53">
                  <c:v>2332</c:v>
                </c:pt>
                <c:pt idx="54">
                  <c:v>2332</c:v>
                </c:pt>
                <c:pt idx="55">
                  <c:v>2332</c:v>
                </c:pt>
                <c:pt idx="56">
                  <c:v>2332</c:v>
                </c:pt>
                <c:pt idx="57">
                  <c:v>2332</c:v>
                </c:pt>
                <c:pt idx="58">
                  <c:v>2332</c:v>
                </c:pt>
                <c:pt idx="59">
                  <c:v>2332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Cumu30s!$P$2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Cumu30s!$A$3:$A$62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Cumu30s!$P$3:$P$62</c:f>
              <c:numCache>
                <c:formatCode>General</c:formatCode>
                <c:ptCount val="60"/>
                <c:pt idx="0">
                  <c:v>2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48</c:v>
                </c:pt>
                <c:pt idx="15">
                  <c:v>52</c:v>
                </c:pt>
                <c:pt idx="16">
                  <c:v>166</c:v>
                </c:pt>
                <c:pt idx="17">
                  <c:v>254</c:v>
                </c:pt>
                <c:pt idx="18">
                  <c:v>351</c:v>
                </c:pt>
                <c:pt idx="19">
                  <c:v>476</c:v>
                </c:pt>
                <c:pt idx="20">
                  <c:v>508</c:v>
                </c:pt>
                <c:pt idx="21">
                  <c:v>517</c:v>
                </c:pt>
                <c:pt idx="22">
                  <c:v>562</c:v>
                </c:pt>
                <c:pt idx="23">
                  <c:v>587</c:v>
                </c:pt>
                <c:pt idx="24">
                  <c:v>607</c:v>
                </c:pt>
                <c:pt idx="25">
                  <c:v>641</c:v>
                </c:pt>
                <c:pt idx="26">
                  <c:v>653</c:v>
                </c:pt>
                <c:pt idx="27">
                  <c:v>657</c:v>
                </c:pt>
                <c:pt idx="28">
                  <c:v>662</c:v>
                </c:pt>
                <c:pt idx="29">
                  <c:v>716</c:v>
                </c:pt>
                <c:pt idx="30">
                  <c:v>772</c:v>
                </c:pt>
                <c:pt idx="31">
                  <c:v>843</c:v>
                </c:pt>
                <c:pt idx="32">
                  <c:v>887</c:v>
                </c:pt>
                <c:pt idx="33">
                  <c:v>897</c:v>
                </c:pt>
                <c:pt idx="34">
                  <c:v>933</c:v>
                </c:pt>
                <c:pt idx="35">
                  <c:v>1006</c:v>
                </c:pt>
                <c:pt idx="36">
                  <c:v>1045</c:v>
                </c:pt>
                <c:pt idx="37">
                  <c:v>1169</c:v>
                </c:pt>
                <c:pt idx="38">
                  <c:v>1222</c:v>
                </c:pt>
                <c:pt idx="39">
                  <c:v>1279</c:v>
                </c:pt>
                <c:pt idx="40">
                  <c:v>1318</c:v>
                </c:pt>
                <c:pt idx="41">
                  <c:v>1336</c:v>
                </c:pt>
                <c:pt idx="42">
                  <c:v>1350</c:v>
                </c:pt>
                <c:pt idx="43">
                  <c:v>1367</c:v>
                </c:pt>
                <c:pt idx="44">
                  <c:v>1389</c:v>
                </c:pt>
                <c:pt idx="45">
                  <c:v>1420</c:v>
                </c:pt>
                <c:pt idx="46">
                  <c:v>1469</c:v>
                </c:pt>
                <c:pt idx="47">
                  <c:v>1548</c:v>
                </c:pt>
                <c:pt idx="48">
                  <c:v>1617</c:v>
                </c:pt>
                <c:pt idx="49">
                  <c:v>1690</c:v>
                </c:pt>
                <c:pt idx="50">
                  <c:v>1759</c:v>
                </c:pt>
                <c:pt idx="51">
                  <c:v>1811</c:v>
                </c:pt>
                <c:pt idx="52">
                  <c:v>1860</c:v>
                </c:pt>
                <c:pt idx="53">
                  <c:v>1945</c:v>
                </c:pt>
                <c:pt idx="54">
                  <c:v>2104</c:v>
                </c:pt>
                <c:pt idx="55">
                  <c:v>2169</c:v>
                </c:pt>
                <c:pt idx="56">
                  <c:v>2255</c:v>
                </c:pt>
                <c:pt idx="57">
                  <c:v>2308</c:v>
                </c:pt>
                <c:pt idx="58">
                  <c:v>2328</c:v>
                </c:pt>
                <c:pt idx="59">
                  <c:v>2332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44656"/>
        <c:axId val="422345048"/>
      </c:lineChart>
      <c:catAx>
        <c:axId val="42234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2345048"/>
        <c:crosses val="autoZero"/>
        <c:auto val="1"/>
        <c:lblAlgn val="ctr"/>
        <c:lblOffset val="100"/>
        <c:noMultiLvlLbl val="0"/>
      </c:catAx>
      <c:valAx>
        <c:axId val="4223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23446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114300</xdr:rowOff>
    </xdr:from>
    <xdr:to>
      <xdr:col>19</xdr:col>
      <xdr:colOff>552451</xdr:colOff>
      <xdr:row>20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1</xdr:row>
      <xdr:rowOff>9525</xdr:rowOff>
    </xdr:from>
    <xdr:to>
      <xdr:col>29</xdr:col>
      <xdr:colOff>552451</xdr:colOff>
      <xdr:row>20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21</xdr:row>
      <xdr:rowOff>119062</xdr:rowOff>
    </xdr:from>
    <xdr:to>
      <xdr:col>9</xdr:col>
      <xdr:colOff>523875</xdr:colOff>
      <xdr:row>40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133350</xdr:colOff>
      <xdr:row>21</xdr:row>
      <xdr:rowOff>123825</xdr:rowOff>
    </xdr:from>
    <xdr:to>
      <xdr:col>20</xdr:col>
      <xdr:colOff>9526</xdr:colOff>
      <xdr:row>40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161925</xdr:colOff>
      <xdr:row>21</xdr:row>
      <xdr:rowOff>95250</xdr:rowOff>
    </xdr:from>
    <xdr:to>
      <xdr:col>30</xdr:col>
      <xdr:colOff>38101</xdr:colOff>
      <xdr:row>40</xdr:row>
      <xdr:rowOff>147638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485776</xdr:colOff>
      <xdr:row>21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T3" sqref="T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Q1" t="s">
        <v>19</v>
      </c>
      <c r="R1" t="s">
        <v>20</v>
      </c>
      <c r="T1" s="2" t="s">
        <v>21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v>27</v>
      </c>
      <c r="C3">
        <v>6</v>
      </c>
      <c r="D3">
        <v>5</v>
      </c>
      <c r="E3">
        <v>5</v>
      </c>
      <c r="F3">
        <v>2</v>
      </c>
      <c r="G3">
        <v>18</v>
      </c>
      <c r="H3">
        <v>3</v>
      </c>
      <c r="I3">
        <v>7</v>
      </c>
      <c r="J3">
        <v>5</v>
      </c>
      <c r="K3">
        <v>1</v>
      </c>
      <c r="L3">
        <v>30</v>
      </c>
      <c r="M3">
        <v>1</v>
      </c>
      <c r="N3">
        <v>8</v>
      </c>
      <c r="O3">
        <f>MAX(P:P)</f>
        <v>244</v>
      </c>
      <c r="P3">
        <f>SUM(B3:N3)</f>
        <v>118</v>
      </c>
      <c r="T3" t="s">
        <v>25</v>
      </c>
    </row>
    <row r="4" spans="1:20" x14ac:dyDescent="0.25">
      <c r="A4">
        <v>2</v>
      </c>
      <c r="B4">
        <v>40</v>
      </c>
      <c r="C4">
        <v>3</v>
      </c>
      <c r="D4">
        <v>2</v>
      </c>
      <c r="E4">
        <v>8</v>
      </c>
      <c r="F4">
        <v>2</v>
      </c>
      <c r="G4">
        <v>38</v>
      </c>
      <c r="H4">
        <v>4</v>
      </c>
      <c r="I4">
        <v>5</v>
      </c>
      <c r="J4">
        <v>6</v>
      </c>
      <c r="K4">
        <v>5</v>
      </c>
      <c r="L4">
        <v>47</v>
      </c>
      <c r="M4">
        <v>7</v>
      </c>
      <c r="N4">
        <v>18</v>
      </c>
      <c r="O4">
        <f t="shared" ref="O4:O35" si="0">MAX(P:P)</f>
        <v>244</v>
      </c>
      <c r="P4">
        <f t="shared" ref="P4:P26" si="1">SUM(B4:N4)</f>
        <v>185</v>
      </c>
    </row>
    <row r="5" spans="1:20" x14ac:dyDescent="0.25">
      <c r="A5">
        <v>3</v>
      </c>
      <c r="B5">
        <v>39</v>
      </c>
      <c r="C5">
        <v>1</v>
      </c>
      <c r="D5">
        <v>10</v>
      </c>
      <c r="E5">
        <v>11</v>
      </c>
      <c r="F5">
        <v>7</v>
      </c>
      <c r="G5">
        <v>30</v>
      </c>
      <c r="H5">
        <v>2</v>
      </c>
      <c r="I5">
        <v>3</v>
      </c>
      <c r="J5">
        <v>9</v>
      </c>
      <c r="K5">
        <v>5</v>
      </c>
      <c r="L5">
        <v>29</v>
      </c>
      <c r="M5">
        <v>1</v>
      </c>
      <c r="N5">
        <v>10</v>
      </c>
      <c r="O5">
        <f t="shared" si="0"/>
        <v>244</v>
      </c>
      <c r="P5">
        <f t="shared" si="1"/>
        <v>157</v>
      </c>
    </row>
    <row r="6" spans="1:20" x14ac:dyDescent="0.25">
      <c r="A6">
        <v>4</v>
      </c>
      <c r="B6">
        <v>18</v>
      </c>
      <c r="C6">
        <v>4</v>
      </c>
      <c r="D6">
        <v>1</v>
      </c>
      <c r="E6">
        <v>3</v>
      </c>
      <c r="F6">
        <v>2</v>
      </c>
      <c r="G6">
        <v>9</v>
      </c>
      <c r="H6">
        <v>1</v>
      </c>
      <c r="I6">
        <v>0</v>
      </c>
      <c r="J6">
        <v>1</v>
      </c>
      <c r="K6">
        <v>5</v>
      </c>
      <c r="L6">
        <v>5</v>
      </c>
      <c r="M6">
        <v>2</v>
      </c>
      <c r="N6">
        <v>3</v>
      </c>
      <c r="O6">
        <f t="shared" si="0"/>
        <v>244</v>
      </c>
      <c r="P6">
        <f t="shared" si="1"/>
        <v>54</v>
      </c>
    </row>
    <row r="7" spans="1:20" x14ac:dyDescent="0.25">
      <c r="A7">
        <v>5</v>
      </c>
      <c r="B7">
        <v>11</v>
      </c>
      <c r="C7">
        <v>0</v>
      </c>
      <c r="D7">
        <v>5</v>
      </c>
      <c r="E7">
        <v>1</v>
      </c>
      <c r="F7">
        <v>2</v>
      </c>
      <c r="G7">
        <v>6</v>
      </c>
      <c r="H7">
        <v>3</v>
      </c>
      <c r="I7">
        <v>0</v>
      </c>
      <c r="J7">
        <v>1</v>
      </c>
      <c r="K7">
        <v>2</v>
      </c>
      <c r="L7">
        <v>8</v>
      </c>
      <c r="M7">
        <v>3</v>
      </c>
      <c r="N7">
        <v>3</v>
      </c>
      <c r="O7">
        <f t="shared" si="0"/>
        <v>244</v>
      </c>
      <c r="P7">
        <f t="shared" si="1"/>
        <v>45</v>
      </c>
    </row>
    <row r="8" spans="1:20" x14ac:dyDescent="0.25">
      <c r="A8">
        <v>6</v>
      </c>
      <c r="B8">
        <v>13</v>
      </c>
      <c r="C8">
        <v>1</v>
      </c>
      <c r="D8">
        <v>1</v>
      </c>
      <c r="E8">
        <v>1</v>
      </c>
      <c r="F8">
        <v>3</v>
      </c>
      <c r="G8">
        <v>10</v>
      </c>
      <c r="H8">
        <v>0</v>
      </c>
      <c r="I8">
        <v>0</v>
      </c>
      <c r="J8">
        <v>1</v>
      </c>
      <c r="K8">
        <v>3</v>
      </c>
      <c r="L8">
        <v>12</v>
      </c>
      <c r="M8">
        <v>1</v>
      </c>
      <c r="N8">
        <v>0</v>
      </c>
      <c r="O8">
        <f t="shared" si="0"/>
        <v>244</v>
      </c>
      <c r="P8">
        <f t="shared" si="1"/>
        <v>46</v>
      </c>
    </row>
    <row r="9" spans="1:20" x14ac:dyDescent="0.25">
      <c r="A9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>
        <v>4</v>
      </c>
      <c r="M9">
        <v>0</v>
      </c>
      <c r="N9">
        <v>0</v>
      </c>
      <c r="O9">
        <f t="shared" si="0"/>
        <v>244</v>
      </c>
      <c r="P9">
        <f t="shared" si="1"/>
        <v>9</v>
      </c>
    </row>
    <row r="10" spans="1:20" x14ac:dyDescent="0.25">
      <c r="A10">
        <v>8</v>
      </c>
      <c r="B10">
        <v>28</v>
      </c>
      <c r="C10">
        <v>4</v>
      </c>
      <c r="D10">
        <v>3</v>
      </c>
      <c r="E10">
        <v>5</v>
      </c>
      <c r="F10">
        <v>3</v>
      </c>
      <c r="G10">
        <v>21</v>
      </c>
      <c r="H10">
        <v>2</v>
      </c>
      <c r="I10">
        <v>6</v>
      </c>
      <c r="J10">
        <v>10</v>
      </c>
      <c r="K10">
        <v>2</v>
      </c>
      <c r="L10">
        <v>20</v>
      </c>
      <c r="M10">
        <v>3</v>
      </c>
      <c r="N10">
        <v>3</v>
      </c>
      <c r="O10">
        <f t="shared" si="0"/>
        <v>244</v>
      </c>
      <c r="P10">
        <f t="shared" si="1"/>
        <v>110</v>
      </c>
    </row>
    <row r="11" spans="1:20" x14ac:dyDescent="0.25">
      <c r="A11">
        <v>9</v>
      </c>
      <c r="B11">
        <v>30</v>
      </c>
      <c r="C11">
        <v>1</v>
      </c>
      <c r="D11">
        <v>7</v>
      </c>
      <c r="E11">
        <v>6</v>
      </c>
      <c r="F11">
        <v>5</v>
      </c>
      <c r="G11">
        <v>12</v>
      </c>
      <c r="H11">
        <v>6</v>
      </c>
      <c r="I11">
        <v>3</v>
      </c>
      <c r="J11">
        <v>11</v>
      </c>
      <c r="K11">
        <v>5</v>
      </c>
      <c r="L11">
        <v>23</v>
      </c>
      <c r="M11">
        <v>3</v>
      </c>
      <c r="N11">
        <v>3</v>
      </c>
      <c r="O11">
        <f t="shared" si="0"/>
        <v>244</v>
      </c>
      <c r="P11">
        <f t="shared" si="1"/>
        <v>115</v>
      </c>
    </row>
    <row r="12" spans="1:20" x14ac:dyDescent="0.25">
      <c r="A12">
        <v>10</v>
      </c>
      <c r="B12">
        <v>8</v>
      </c>
      <c r="C12">
        <v>2</v>
      </c>
      <c r="D12">
        <v>4</v>
      </c>
      <c r="E12">
        <v>0</v>
      </c>
      <c r="F12">
        <v>4</v>
      </c>
      <c r="G12">
        <v>6</v>
      </c>
      <c r="H12">
        <v>3</v>
      </c>
      <c r="I12">
        <v>3</v>
      </c>
      <c r="J12">
        <v>2</v>
      </c>
      <c r="K12">
        <v>6</v>
      </c>
      <c r="L12">
        <v>4</v>
      </c>
      <c r="M12">
        <v>0</v>
      </c>
      <c r="N12">
        <v>4</v>
      </c>
      <c r="O12">
        <f t="shared" si="0"/>
        <v>244</v>
      </c>
      <c r="P12">
        <f t="shared" si="1"/>
        <v>46</v>
      </c>
    </row>
    <row r="13" spans="1:20" x14ac:dyDescent="0.25">
      <c r="A13">
        <v>11</v>
      </c>
      <c r="B13">
        <v>30</v>
      </c>
      <c r="C13">
        <v>2</v>
      </c>
      <c r="D13">
        <v>5</v>
      </c>
      <c r="E13">
        <v>4</v>
      </c>
      <c r="F13">
        <v>8</v>
      </c>
      <c r="G13">
        <v>21</v>
      </c>
      <c r="H13">
        <v>7</v>
      </c>
      <c r="I13">
        <v>3</v>
      </c>
      <c r="J13">
        <v>9</v>
      </c>
      <c r="K13">
        <v>4</v>
      </c>
      <c r="L13">
        <v>15</v>
      </c>
      <c r="M13">
        <v>1</v>
      </c>
      <c r="N13">
        <v>3</v>
      </c>
      <c r="O13">
        <f t="shared" si="0"/>
        <v>244</v>
      </c>
      <c r="P13">
        <f t="shared" si="1"/>
        <v>112</v>
      </c>
    </row>
    <row r="14" spans="1:20" x14ac:dyDescent="0.25">
      <c r="A14">
        <v>12</v>
      </c>
      <c r="B14">
        <v>42</v>
      </c>
      <c r="C14">
        <v>2</v>
      </c>
      <c r="D14">
        <v>5</v>
      </c>
      <c r="E14">
        <v>7</v>
      </c>
      <c r="F14">
        <v>12</v>
      </c>
      <c r="G14">
        <v>21</v>
      </c>
      <c r="H14">
        <v>4</v>
      </c>
      <c r="I14">
        <v>5</v>
      </c>
      <c r="J14">
        <v>12</v>
      </c>
      <c r="K14">
        <v>11</v>
      </c>
      <c r="L14">
        <v>37</v>
      </c>
      <c r="M14">
        <v>6</v>
      </c>
      <c r="N14">
        <v>13</v>
      </c>
      <c r="O14">
        <f t="shared" si="0"/>
        <v>244</v>
      </c>
      <c r="P14">
        <f t="shared" si="1"/>
        <v>177</v>
      </c>
    </row>
    <row r="15" spans="1:20" x14ac:dyDescent="0.25">
      <c r="A15">
        <v>13</v>
      </c>
      <c r="B15">
        <v>26</v>
      </c>
      <c r="C15">
        <v>2</v>
      </c>
      <c r="D15">
        <v>6</v>
      </c>
      <c r="E15">
        <v>4</v>
      </c>
      <c r="F15">
        <v>2</v>
      </c>
      <c r="G15">
        <v>16</v>
      </c>
      <c r="H15">
        <v>0</v>
      </c>
      <c r="I15">
        <v>3</v>
      </c>
      <c r="J15">
        <v>7</v>
      </c>
      <c r="K15">
        <v>8</v>
      </c>
      <c r="L15">
        <v>19</v>
      </c>
      <c r="M15">
        <v>2</v>
      </c>
      <c r="N15">
        <v>1</v>
      </c>
      <c r="O15">
        <f t="shared" si="0"/>
        <v>244</v>
      </c>
      <c r="P15">
        <f t="shared" si="1"/>
        <v>96</v>
      </c>
    </row>
    <row r="16" spans="1:20" x14ac:dyDescent="0.25">
      <c r="A16">
        <v>14</v>
      </c>
      <c r="B16">
        <v>9</v>
      </c>
      <c r="C16">
        <v>1</v>
      </c>
      <c r="D16">
        <v>0</v>
      </c>
      <c r="E16">
        <v>0</v>
      </c>
      <c r="F16">
        <v>0</v>
      </c>
      <c r="G16">
        <v>6</v>
      </c>
      <c r="H16">
        <v>1</v>
      </c>
      <c r="I16">
        <v>7</v>
      </c>
      <c r="J16">
        <v>0</v>
      </c>
      <c r="K16">
        <v>3</v>
      </c>
      <c r="L16">
        <v>5</v>
      </c>
      <c r="M16">
        <v>0</v>
      </c>
      <c r="N16">
        <v>0</v>
      </c>
      <c r="O16">
        <f t="shared" si="0"/>
        <v>244</v>
      </c>
      <c r="P16">
        <f t="shared" si="1"/>
        <v>32</v>
      </c>
    </row>
    <row r="17" spans="1:28" x14ac:dyDescent="0.25">
      <c r="A17">
        <v>15</v>
      </c>
      <c r="B17">
        <v>10</v>
      </c>
      <c r="C17">
        <v>0</v>
      </c>
      <c r="D17">
        <v>1</v>
      </c>
      <c r="E17">
        <v>0</v>
      </c>
      <c r="F17">
        <v>2</v>
      </c>
      <c r="G17">
        <v>15</v>
      </c>
      <c r="H17">
        <v>0</v>
      </c>
      <c r="I17">
        <v>1</v>
      </c>
      <c r="J17">
        <v>5</v>
      </c>
      <c r="K17">
        <v>4</v>
      </c>
      <c r="L17">
        <v>1</v>
      </c>
      <c r="M17">
        <v>0</v>
      </c>
      <c r="N17">
        <v>0</v>
      </c>
      <c r="O17">
        <f t="shared" si="0"/>
        <v>244</v>
      </c>
      <c r="P17">
        <f t="shared" si="1"/>
        <v>39</v>
      </c>
    </row>
    <row r="18" spans="1:28" x14ac:dyDescent="0.25">
      <c r="A18">
        <v>16</v>
      </c>
      <c r="B18">
        <v>20</v>
      </c>
      <c r="C18">
        <v>5</v>
      </c>
      <c r="D18">
        <v>4</v>
      </c>
      <c r="E18">
        <v>0</v>
      </c>
      <c r="F18">
        <v>5</v>
      </c>
      <c r="G18">
        <v>11</v>
      </c>
      <c r="H18">
        <v>3</v>
      </c>
      <c r="I18">
        <v>5</v>
      </c>
      <c r="J18">
        <v>0</v>
      </c>
      <c r="K18">
        <v>5</v>
      </c>
      <c r="L18">
        <v>21</v>
      </c>
      <c r="M18">
        <v>0</v>
      </c>
      <c r="N18">
        <v>1</v>
      </c>
      <c r="O18">
        <f t="shared" si="0"/>
        <v>244</v>
      </c>
      <c r="P18">
        <f t="shared" si="1"/>
        <v>80</v>
      </c>
    </row>
    <row r="19" spans="1:28" x14ac:dyDescent="0.25">
      <c r="A19">
        <v>17</v>
      </c>
      <c r="B19">
        <v>28</v>
      </c>
      <c r="C19">
        <v>8</v>
      </c>
      <c r="D19">
        <v>9</v>
      </c>
      <c r="E19">
        <v>0</v>
      </c>
      <c r="F19">
        <v>4</v>
      </c>
      <c r="G19">
        <v>29</v>
      </c>
      <c r="H19">
        <v>4</v>
      </c>
      <c r="I19">
        <v>12</v>
      </c>
      <c r="J19">
        <v>5</v>
      </c>
      <c r="K19">
        <v>8</v>
      </c>
      <c r="L19">
        <v>34</v>
      </c>
      <c r="M19">
        <v>4</v>
      </c>
      <c r="N19">
        <v>3</v>
      </c>
      <c r="O19">
        <f t="shared" si="0"/>
        <v>244</v>
      </c>
      <c r="P19">
        <f t="shared" si="1"/>
        <v>148</v>
      </c>
    </row>
    <row r="20" spans="1:28" x14ac:dyDescent="0.25">
      <c r="A20">
        <v>18</v>
      </c>
      <c r="B20">
        <v>39</v>
      </c>
      <c r="C20">
        <v>5</v>
      </c>
      <c r="D20">
        <v>8</v>
      </c>
      <c r="E20">
        <v>2</v>
      </c>
      <c r="F20">
        <v>3</v>
      </c>
      <c r="G20">
        <v>29</v>
      </c>
      <c r="H20">
        <v>10</v>
      </c>
      <c r="I20">
        <v>5</v>
      </c>
      <c r="J20">
        <v>5</v>
      </c>
      <c r="K20">
        <v>6</v>
      </c>
      <c r="L20">
        <v>23</v>
      </c>
      <c r="M20">
        <v>2</v>
      </c>
      <c r="N20">
        <v>5</v>
      </c>
      <c r="O20">
        <f t="shared" si="0"/>
        <v>244</v>
      </c>
      <c r="P20">
        <f t="shared" si="1"/>
        <v>142</v>
      </c>
    </row>
    <row r="21" spans="1:28" x14ac:dyDescent="0.25">
      <c r="A21">
        <v>19</v>
      </c>
      <c r="B21">
        <v>31</v>
      </c>
      <c r="C21">
        <v>0</v>
      </c>
      <c r="D21">
        <v>3</v>
      </c>
      <c r="E21">
        <v>4</v>
      </c>
      <c r="F21">
        <v>2</v>
      </c>
      <c r="G21">
        <v>22</v>
      </c>
      <c r="H21">
        <v>3</v>
      </c>
      <c r="I21">
        <v>2</v>
      </c>
      <c r="J21">
        <v>7</v>
      </c>
      <c r="K21">
        <v>1</v>
      </c>
      <c r="L21">
        <v>22</v>
      </c>
      <c r="M21">
        <v>0</v>
      </c>
      <c r="N21">
        <v>4</v>
      </c>
      <c r="O21">
        <f t="shared" si="0"/>
        <v>244</v>
      </c>
      <c r="P21">
        <f t="shared" si="1"/>
        <v>101</v>
      </c>
    </row>
    <row r="22" spans="1:28" x14ac:dyDescent="0.25">
      <c r="A22">
        <v>20</v>
      </c>
      <c r="B22">
        <v>55</v>
      </c>
      <c r="C22">
        <v>14</v>
      </c>
      <c r="D22">
        <v>8</v>
      </c>
      <c r="E22">
        <v>7</v>
      </c>
      <c r="F22">
        <v>9</v>
      </c>
      <c r="G22">
        <v>36</v>
      </c>
      <c r="H22">
        <v>6</v>
      </c>
      <c r="I22">
        <v>19</v>
      </c>
      <c r="J22">
        <v>18</v>
      </c>
      <c r="K22">
        <v>13</v>
      </c>
      <c r="L22">
        <v>46</v>
      </c>
      <c r="M22">
        <v>2</v>
      </c>
      <c r="N22">
        <v>11</v>
      </c>
      <c r="O22">
        <f t="shared" si="0"/>
        <v>244</v>
      </c>
      <c r="P22">
        <f t="shared" si="1"/>
        <v>244</v>
      </c>
    </row>
    <row r="23" spans="1:28" x14ac:dyDescent="0.25">
      <c r="A23">
        <v>21</v>
      </c>
      <c r="B23">
        <v>39</v>
      </c>
      <c r="C23">
        <v>2</v>
      </c>
      <c r="D23">
        <v>4</v>
      </c>
      <c r="E23">
        <v>2</v>
      </c>
      <c r="F23">
        <v>1</v>
      </c>
      <c r="G23">
        <v>29</v>
      </c>
      <c r="H23">
        <v>1</v>
      </c>
      <c r="I23">
        <v>10</v>
      </c>
      <c r="J23">
        <v>7</v>
      </c>
      <c r="K23">
        <v>7</v>
      </c>
      <c r="L23">
        <v>41</v>
      </c>
      <c r="M23">
        <v>2</v>
      </c>
      <c r="N23">
        <v>6</v>
      </c>
      <c r="O23">
        <f t="shared" si="0"/>
        <v>244</v>
      </c>
      <c r="P23">
        <f t="shared" si="1"/>
        <v>151</v>
      </c>
    </row>
    <row r="24" spans="1:28" x14ac:dyDescent="0.25">
      <c r="A24">
        <v>22</v>
      </c>
      <c r="B24">
        <v>28</v>
      </c>
      <c r="C24">
        <v>1</v>
      </c>
      <c r="D24">
        <v>1</v>
      </c>
      <c r="E24">
        <v>4</v>
      </c>
      <c r="F24">
        <v>1</v>
      </c>
      <c r="G24">
        <v>14</v>
      </c>
      <c r="H24">
        <v>2</v>
      </c>
      <c r="I24">
        <v>1</v>
      </c>
      <c r="J24">
        <v>3</v>
      </c>
      <c r="K24">
        <v>1</v>
      </c>
      <c r="L24">
        <v>5</v>
      </c>
      <c r="M24">
        <v>1</v>
      </c>
      <c r="N24">
        <v>11</v>
      </c>
      <c r="O24">
        <f t="shared" si="0"/>
        <v>244</v>
      </c>
      <c r="P24">
        <f t="shared" si="1"/>
        <v>73</v>
      </c>
    </row>
    <row r="25" spans="1:28" x14ac:dyDescent="0.25">
      <c r="A25">
        <v>23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f t="shared" si="0"/>
        <v>244</v>
      </c>
      <c r="P25">
        <f t="shared" si="1"/>
        <v>4</v>
      </c>
    </row>
    <row r="26" spans="1:28" x14ac:dyDescent="0.25">
      <c r="Q26" s="1"/>
      <c r="T26" s="1"/>
      <c r="W26" s="1"/>
      <c r="Z26" s="1"/>
      <c r="AB26" s="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R12" sqref="R1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Q1" t="s">
        <v>19</v>
      </c>
      <c r="R1" t="s">
        <v>20</v>
      </c>
      <c r="T1" s="2" t="s">
        <v>22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f>SUM(Time60s!B$3:B3)</f>
        <v>27</v>
      </c>
      <c r="C3">
        <f>SUM(Time60s!C$3:C3)</f>
        <v>6</v>
      </c>
      <c r="D3">
        <f>SUM(Time60s!D$3:D3)</f>
        <v>5</v>
      </c>
      <c r="E3">
        <f>SUM(Time60s!E$3:E3)</f>
        <v>5</v>
      </c>
      <c r="F3">
        <f>SUM(Time60s!F$3:F3)</f>
        <v>2</v>
      </c>
      <c r="G3">
        <f>SUM(Time60s!G$3:G3)</f>
        <v>18</v>
      </c>
      <c r="H3">
        <f>SUM(Time60s!H$3:H3)</f>
        <v>3</v>
      </c>
      <c r="I3">
        <f>SUM(Time60s!I$3:I3)</f>
        <v>7</v>
      </c>
      <c r="J3">
        <f>SUM(Time60s!J$3:J3)</f>
        <v>5</v>
      </c>
      <c r="K3">
        <f>SUM(Time60s!K$3:K3)</f>
        <v>1</v>
      </c>
      <c r="L3">
        <f>SUM(Time60s!L$3:L3)</f>
        <v>30</v>
      </c>
      <c r="M3">
        <f>SUM(Time60s!M$3:M3)</f>
        <v>1</v>
      </c>
      <c r="N3">
        <f>SUM(Time60s!N$3:N3)</f>
        <v>8</v>
      </c>
      <c r="O3">
        <f>MAX(P:P)</f>
        <v>2284</v>
      </c>
      <c r="P3">
        <f>SUM(B3:N3)</f>
        <v>118</v>
      </c>
      <c r="T3" t="s">
        <v>25</v>
      </c>
    </row>
    <row r="4" spans="1:20" x14ac:dyDescent="0.25">
      <c r="A4">
        <v>2</v>
      </c>
      <c r="B4">
        <f>SUM(Time60s!B$3:B4)</f>
        <v>67</v>
      </c>
      <c r="C4">
        <f>SUM(Time60s!C$3:C4)</f>
        <v>9</v>
      </c>
      <c r="D4">
        <f>SUM(Time60s!D$3:D4)</f>
        <v>7</v>
      </c>
      <c r="E4">
        <f>SUM(Time60s!E$3:E4)</f>
        <v>13</v>
      </c>
      <c r="F4">
        <f>SUM(Time60s!F$3:F4)</f>
        <v>4</v>
      </c>
      <c r="G4">
        <f>SUM(Time60s!G$3:G4)</f>
        <v>56</v>
      </c>
      <c r="H4">
        <f>SUM(Time60s!H$3:H4)</f>
        <v>7</v>
      </c>
      <c r="I4">
        <f>SUM(Time60s!I$3:I4)</f>
        <v>12</v>
      </c>
      <c r="J4">
        <f>SUM(Time60s!J$3:J4)</f>
        <v>11</v>
      </c>
      <c r="K4">
        <f>SUM(Time60s!K$3:K4)</f>
        <v>6</v>
      </c>
      <c r="L4">
        <f>SUM(Time60s!L$3:L4)</f>
        <v>77</v>
      </c>
      <c r="M4">
        <f>SUM(Time60s!M$3:M4)</f>
        <v>8</v>
      </c>
      <c r="N4">
        <f>SUM(Time60s!N$3:N4)</f>
        <v>26</v>
      </c>
      <c r="O4">
        <f t="shared" ref="O4:O35" si="0">MAX(P:P)</f>
        <v>2284</v>
      </c>
      <c r="P4">
        <f t="shared" ref="P4:P34" si="1">SUM(B4:N4)</f>
        <v>303</v>
      </c>
    </row>
    <row r="5" spans="1:20" x14ac:dyDescent="0.25">
      <c r="A5">
        <v>3</v>
      </c>
      <c r="B5">
        <f>SUM(Time60s!B$3:B5)</f>
        <v>106</v>
      </c>
      <c r="C5">
        <f>SUM(Time60s!C$3:C5)</f>
        <v>10</v>
      </c>
      <c r="D5">
        <f>SUM(Time60s!D$3:D5)</f>
        <v>17</v>
      </c>
      <c r="E5">
        <f>SUM(Time60s!E$3:E5)</f>
        <v>24</v>
      </c>
      <c r="F5">
        <f>SUM(Time60s!F$3:F5)</f>
        <v>11</v>
      </c>
      <c r="G5">
        <f>SUM(Time60s!G$3:G5)</f>
        <v>86</v>
      </c>
      <c r="H5">
        <f>SUM(Time60s!H$3:H5)</f>
        <v>9</v>
      </c>
      <c r="I5">
        <f>SUM(Time60s!I$3:I5)</f>
        <v>15</v>
      </c>
      <c r="J5">
        <f>SUM(Time60s!J$3:J5)</f>
        <v>20</v>
      </c>
      <c r="K5">
        <f>SUM(Time60s!K$3:K5)</f>
        <v>11</v>
      </c>
      <c r="L5">
        <f>SUM(Time60s!L$3:L5)</f>
        <v>106</v>
      </c>
      <c r="M5">
        <f>SUM(Time60s!M$3:M5)</f>
        <v>9</v>
      </c>
      <c r="N5">
        <f>SUM(Time60s!N$3:N5)</f>
        <v>36</v>
      </c>
      <c r="O5">
        <f t="shared" si="0"/>
        <v>2284</v>
      </c>
      <c r="P5">
        <f t="shared" si="1"/>
        <v>460</v>
      </c>
    </row>
    <row r="6" spans="1:20" x14ac:dyDescent="0.25">
      <c r="A6">
        <v>4</v>
      </c>
      <c r="B6">
        <f>SUM(Time60s!B$3:B6)</f>
        <v>124</v>
      </c>
      <c r="C6">
        <f>SUM(Time60s!C$3:C6)</f>
        <v>14</v>
      </c>
      <c r="D6">
        <f>SUM(Time60s!D$3:D6)</f>
        <v>18</v>
      </c>
      <c r="E6">
        <f>SUM(Time60s!E$3:E6)</f>
        <v>27</v>
      </c>
      <c r="F6">
        <f>SUM(Time60s!F$3:F6)</f>
        <v>13</v>
      </c>
      <c r="G6">
        <f>SUM(Time60s!G$3:G6)</f>
        <v>95</v>
      </c>
      <c r="H6">
        <f>SUM(Time60s!H$3:H6)</f>
        <v>10</v>
      </c>
      <c r="I6">
        <f>SUM(Time60s!I$3:I6)</f>
        <v>15</v>
      </c>
      <c r="J6">
        <f>SUM(Time60s!J$3:J6)</f>
        <v>21</v>
      </c>
      <c r="K6">
        <f>SUM(Time60s!K$3:K6)</f>
        <v>16</v>
      </c>
      <c r="L6">
        <f>SUM(Time60s!L$3:L6)</f>
        <v>111</v>
      </c>
      <c r="M6">
        <f>SUM(Time60s!M$3:M6)</f>
        <v>11</v>
      </c>
      <c r="N6">
        <f>SUM(Time60s!N$3:N6)</f>
        <v>39</v>
      </c>
      <c r="O6">
        <f t="shared" si="0"/>
        <v>2284</v>
      </c>
      <c r="P6">
        <f t="shared" si="1"/>
        <v>514</v>
      </c>
    </row>
    <row r="7" spans="1:20" x14ac:dyDescent="0.25">
      <c r="A7">
        <v>5</v>
      </c>
      <c r="B7">
        <f>SUM(Time60s!B$3:B7)</f>
        <v>135</v>
      </c>
      <c r="C7">
        <f>SUM(Time60s!C$3:C7)</f>
        <v>14</v>
      </c>
      <c r="D7">
        <f>SUM(Time60s!D$3:D7)</f>
        <v>23</v>
      </c>
      <c r="E7">
        <f>SUM(Time60s!E$3:E7)</f>
        <v>28</v>
      </c>
      <c r="F7">
        <f>SUM(Time60s!F$3:F7)</f>
        <v>15</v>
      </c>
      <c r="G7">
        <f>SUM(Time60s!G$3:G7)</f>
        <v>101</v>
      </c>
      <c r="H7">
        <f>SUM(Time60s!H$3:H7)</f>
        <v>13</v>
      </c>
      <c r="I7">
        <f>SUM(Time60s!I$3:I7)</f>
        <v>15</v>
      </c>
      <c r="J7">
        <f>SUM(Time60s!J$3:J7)</f>
        <v>22</v>
      </c>
      <c r="K7">
        <f>SUM(Time60s!K$3:K7)</f>
        <v>18</v>
      </c>
      <c r="L7">
        <f>SUM(Time60s!L$3:L7)</f>
        <v>119</v>
      </c>
      <c r="M7">
        <f>SUM(Time60s!M$3:M7)</f>
        <v>14</v>
      </c>
      <c r="N7">
        <f>SUM(Time60s!N$3:N7)</f>
        <v>42</v>
      </c>
      <c r="O7">
        <f t="shared" si="0"/>
        <v>2284</v>
      </c>
      <c r="P7">
        <f t="shared" si="1"/>
        <v>559</v>
      </c>
    </row>
    <row r="8" spans="1:20" x14ac:dyDescent="0.25">
      <c r="A8">
        <v>6</v>
      </c>
      <c r="B8">
        <f>SUM(Time60s!B$3:B8)</f>
        <v>148</v>
      </c>
      <c r="C8">
        <f>SUM(Time60s!C$3:C8)</f>
        <v>15</v>
      </c>
      <c r="D8">
        <f>SUM(Time60s!D$3:D8)</f>
        <v>24</v>
      </c>
      <c r="E8">
        <f>SUM(Time60s!E$3:E8)</f>
        <v>29</v>
      </c>
      <c r="F8">
        <f>SUM(Time60s!F$3:F8)</f>
        <v>18</v>
      </c>
      <c r="G8">
        <f>SUM(Time60s!G$3:G8)</f>
        <v>111</v>
      </c>
      <c r="H8">
        <f>SUM(Time60s!H$3:H8)</f>
        <v>13</v>
      </c>
      <c r="I8">
        <f>SUM(Time60s!I$3:I8)</f>
        <v>15</v>
      </c>
      <c r="J8">
        <f>SUM(Time60s!J$3:J8)</f>
        <v>23</v>
      </c>
      <c r="K8">
        <f>SUM(Time60s!K$3:K8)</f>
        <v>21</v>
      </c>
      <c r="L8">
        <f>SUM(Time60s!L$3:L8)</f>
        <v>131</v>
      </c>
      <c r="M8">
        <f>SUM(Time60s!M$3:M8)</f>
        <v>15</v>
      </c>
      <c r="N8">
        <f>SUM(Time60s!N$3:N8)</f>
        <v>42</v>
      </c>
      <c r="O8">
        <f t="shared" si="0"/>
        <v>2284</v>
      </c>
      <c r="P8">
        <f t="shared" si="1"/>
        <v>605</v>
      </c>
    </row>
    <row r="9" spans="1:20" x14ac:dyDescent="0.25">
      <c r="A9">
        <v>7</v>
      </c>
      <c r="B9">
        <f>SUM(Time60s!B$3:B9)</f>
        <v>149</v>
      </c>
      <c r="C9">
        <f>SUM(Time60s!C$3:C9)</f>
        <v>15</v>
      </c>
      <c r="D9">
        <f>SUM(Time60s!D$3:D9)</f>
        <v>24</v>
      </c>
      <c r="E9">
        <f>SUM(Time60s!E$3:E9)</f>
        <v>29</v>
      </c>
      <c r="F9">
        <f>SUM(Time60s!F$3:F9)</f>
        <v>18</v>
      </c>
      <c r="G9">
        <f>SUM(Time60s!G$3:G9)</f>
        <v>115</v>
      </c>
      <c r="H9">
        <f>SUM(Time60s!H$3:H9)</f>
        <v>13</v>
      </c>
      <c r="I9">
        <f>SUM(Time60s!I$3:I9)</f>
        <v>15</v>
      </c>
      <c r="J9">
        <f>SUM(Time60s!J$3:J9)</f>
        <v>23</v>
      </c>
      <c r="K9">
        <f>SUM(Time60s!K$3:K9)</f>
        <v>21</v>
      </c>
      <c r="L9">
        <f>SUM(Time60s!L$3:L9)</f>
        <v>135</v>
      </c>
      <c r="M9">
        <f>SUM(Time60s!M$3:M9)</f>
        <v>15</v>
      </c>
      <c r="N9">
        <f>SUM(Time60s!N$3:N9)</f>
        <v>42</v>
      </c>
      <c r="O9">
        <f t="shared" si="0"/>
        <v>2284</v>
      </c>
      <c r="P9">
        <f t="shared" si="1"/>
        <v>614</v>
      </c>
    </row>
    <row r="10" spans="1:20" x14ac:dyDescent="0.25">
      <c r="A10">
        <v>8</v>
      </c>
      <c r="B10">
        <f>SUM(Time60s!B$3:B10)</f>
        <v>177</v>
      </c>
      <c r="C10">
        <f>SUM(Time60s!C$3:C10)</f>
        <v>19</v>
      </c>
      <c r="D10">
        <f>SUM(Time60s!D$3:D10)</f>
        <v>27</v>
      </c>
      <c r="E10">
        <f>SUM(Time60s!E$3:E10)</f>
        <v>34</v>
      </c>
      <c r="F10">
        <f>SUM(Time60s!F$3:F10)</f>
        <v>21</v>
      </c>
      <c r="G10">
        <f>SUM(Time60s!G$3:G10)</f>
        <v>136</v>
      </c>
      <c r="H10">
        <f>SUM(Time60s!H$3:H10)</f>
        <v>15</v>
      </c>
      <c r="I10">
        <f>SUM(Time60s!I$3:I10)</f>
        <v>21</v>
      </c>
      <c r="J10">
        <f>SUM(Time60s!J$3:J10)</f>
        <v>33</v>
      </c>
      <c r="K10">
        <f>SUM(Time60s!K$3:K10)</f>
        <v>23</v>
      </c>
      <c r="L10">
        <f>SUM(Time60s!L$3:L10)</f>
        <v>155</v>
      </c>
      <c r="M10">
        <f>SUM(Time60s!M$3:M10)</f>
        <v>18</v>
      </c>
      <c r="N10">
        <f>SUM(Time60s!N$3:N10)</f>
        <v>45</v>
      </c>
      <c r="O10">
        <f t="shared" si="0"/>
        <v>2284</v>
      </c>
      <c r="P10">
        <f t="shared" si="1"/>
        <v>724</v>
      </c>
    </row>
    <row r="11" spans="1:20" x14ac:dyDescent="0.25">
      <c r="A11">
        <v>9</v>
      </c>
      <c r="B11">
        <f>SUM(Time60s!B$3:B11)</f>
        <v>207</v>
      </c>
      <c r="C11">
        <f>SUM(Time60s!C$3:C11)</f>
        <v>20</v>
      </c>
      <c r="D11">
        <f>SUM(Time60s!D$3:D11)</f>
        <v>34</v>
      </c>
      <c r="E11">
        <f>SUM(Time60s!E$3:E11)</f>
        <v>40</v>
      </c>
      <c r="F11">
        <f>SUM(Time60s!F$3:F11)</f>
        <v>26</v>
      </c>
      <c r="G11">
        <f>SUM(Time60s!G$3:G11)</f>
        <v>148</v>
      </c>
      <c r="H11">
        <f>SUM(Time60s!H$3:H11)</f>
        <v>21</v>
      </c>
      <c r="I11">
        <f>SUM(Time60s!I$3:I11)</f>
        <v>24</v>
      </c>
      <c r="J11">
        <f>SUM(Time60s!J$3:J11)</f>
        <v>44</v>
      </c>
      <c r="K11">
        <f>SUM(Time60s!K$3:K11)</f>
        <v>28</v>
      </c>
      <c r="L11">
        <f>SUM(Time60s!L$3:L11)</f>
        <v>178</v>
      </c>
      <c r="M11">
        <f>SUM(Time60s!M$3:M11)</f>
        <v>21</v>
      </c>
      <c r="N11">
        <f>SUM(Time60s!N$3:N11)</f>
        <v>48</v>
      </c>
      <c r="O11">
        <f t="shared" si="0"/>
        <v>2284</v>
      </c>
      <c r="P11">
        <f t="shared" si="1"/>
        <v>839</v>
      </c>
    </row>
    <row r="12" spans="1:20" x14ac:dyDescent="0.25">
      <c r="A12">
        <v>10</v>
      </c>
      <c r="B12">
        <f>SUM(Time60s!B$3:B12)</f>
        <v>215</v>
      </c>
      <c r="C12">
        <f>SUM(Time60s!C$3:C12)</f>
        <v>22</v>
      </c>
      <c r="D12">
        <f>SUM(Time60s!D$3:D12)</f>
        <v>38</v>
      </c>
      <c r="E12">
        <f>SUM(Time60s!E$3:E12)</f>
        <v>40</v>
      </c>
      <c r="F12">
        <f>SUM(Time60s!F$3:F12)</f>
        <v>30</v>
      </c>
      <c r="G12">
        <f>SUM(Time60s!G$3:G12)</f>
        <v>154</v>
      </c>
      <c r="H12">
        <f>SUM(Time60s!H$3:H12)</f>
        <v>24</v>
      </c>
      <c r="I12">
        <f>SUM(Time60s!I$3:I12)</f>
        <v>27</v>
      </c>
      <c r="J12">
        <f>SUM(Time60s!J$3:J12)</f>
        <v>46</v>
      </c>
      <c r="K12">
        <f>SUM(Time60s!K$3:K12)</f>
        <v>34</v>
      </c>
      <c r="L12">
        <f>SUM(Time60s!L$3:L12)</f>
        <v>182</v>
      </c>
      <c r="M12">
        <f>SUM(Time60s!M$3:M12)</f>
        <v>21</v>
      </c>
      <c r="N12">
        <f>SUM(Time60s!N$3:N12)</f>
        <v>52</v>
      </c>
      <c r="O12">
        <f t="shared" si="0"/>
        <v>2284</v>
      </c>
      <c r="P12">
        <f t="shared" si="1"/>
        <v>885</v>
      </c>
    </row>
    <row r="13" spans="1:20" x14ac:dyDescent="0.25">
      <c r="A13">
        <v>11</v>
      </c>
      <c r="B13">
        <f>SUM(Time60s!B$3:B13)</f>
        <v>245</v>
      </c>
      <c r="C13">
        <f>SUM(Time60s!C$3:C13)</f>
        <v>24</v>
      </c>
      <c r="D13">
        <f>SUM(Time60s!D$3:D13)</f>
        <v>43</v>
      </c>
      <c r="E13">
        <f>SUM(Time60s!E$3:E13)</f>
        <v>44</v>
      </c>
      <c r="F13">
        <f>SUM(Time60s!F$3:F13)</f>
        <v>38</v>
      </c>
      <c r="G13">
        <f>SUM(Time60s!G$3:G13)</f>
        <v>175</v>
      </c>
      <c r="H13">
        <f>SUM(Time60s!H$3:H13)</f>
        <v>31</v>
      </c>
      <c r="I13">
        <f>SUM(Time60s!I$3:I13)</f>
        <v>30</v>
      </c>
      <c r="J13">
        <f>SUM(Time60s!J$3:J13)</f>
        <v>55</v>
      </c>
      <c r="K13">
        <f>SUM(Time60s!K$3:K13)</f>
        <v>38</v>
      </c>
      <c r="L13">
        <f>SUM(Time60s!L$3:L13)</f>
        <v>197</v>
      </c>
      <c r="M13">
        <f>SUM(Time60s!M$3:M13)</f>
        <v>22</v>
      </c>
      <c r="N13">
        <f>SUM(Time60s!N$3:N13)</f>
        <v>55</v>
      </c>
      <c r="O13">
        <f t="shared" si="0"/>
        <v>2284</v>
      </c>
      <c r="P13">
        <f t="shared" si="1"/>
        <v>997</v>
      </c>
    </row>
    <row r="14" spans="1:20" x14ac:dyDescent="0.25">
      <c r="A14">
        <v>12</v>
      </c>
      <c r="B14">
        <f>SUM(Time60s!B$3:B14)</f>
        <v>287</v>
      </c>
      <c r="C14">
        <f>SUM(Time60s!C$3:C14)</f>
        <v>26</v>
      </c>
      <c r="D14">
        <f>SUM(Time60s!D$3:D14)</f>
        <v>48</v>
      </c>
      <c r="E14">
        <f>SUM(Time60s!E$3:E14)</f>
        <v>51</v>
      </c>
      <c r="F14">
        <f>SUM(Time60s!F$3:F14)</f>
        <v>50</v>
      </c>
      <c r="G14">
        <f>SUM(Time60s!G$3:G14)</f>
        <v>196</v>
      </c>
      <c r="H14">
        <f>SUM(Time60s!H$3:H14)</f>
        <v>35</v>
      </c>
      <c r="I14">
        <f>SUM(Time60s!I$3:I14)</f>
        <v>35</v>
      </c>
      <c r="J14">
        <f>SUM(Time60s!J$3:J14)</f>
        <v>67</v>
      </c>
      <c r="K14">
        <f>SUM(Time60s!K$3:K14)</f>
        <v>49</v>
      </c>
      <c r="L14">
        <f>SUM(Time60s!L$3:L14)</f>
        <v>234</v>
      </c>
      <c r="M14">
        <f>SUM(Time60s!M$3:M14)</f>
        <v>28</v>
      </c>
      <c r="N14">
        <f>SUM(Time60s!N$3:N14)</f>
        <v>68</v>
      </c>
      <c r="O14">
        <f t="shared" si="0"/>
        <v>2284</v>
      </c>
      <c r="P14">
        <f t="shared" si="1"/>
        <v>1174</v>
      </c>
    </row>
    <row r="15" spans="1:20" x14ac:dyDescent="0.25">
      <c r="A15">
        <v>13</v>
      </c>
      <c r="B15">
        <f>SUM(Time60s!B$3:B15)</f>
        <v>313</v>
      </c>
      <c r="C15">
        <f>SUM(Time60s!C$3:C15)</f>
        <v>28</v>
      </c>
      <c r="D15">
        <f>SUM(Time60s!D$3:D15)</f>
        <v>54</v>
      </c>
      <c r="E15">
        <f>SUM(Time60s!E$3:E15)</f>
        <v>55</v>
      </c>
      <c r="F15">
        <f>SUM(Time60s!F$3:F15)</f>
        <v>52</v>
      </c>
      <c r="G15">
        <f>SUM(Time60s!G$3:G15)</f>
        <v>212</v>
      </c>
      <c r="H15">
        <f>SUM(Time60s!H$3:H15)</f>
        <v>35</v>
      </c>
      <c r="I15">
        <f>SUM(Time60s!I$3:I15)</f>
        <v>38</v>
      </c>
      <c r="J15">
        <f>SUM(Time60s!J$3:J15)</f>
        <v>74</v>
      </c>
      <c r="K15">
        <f>SUM(Time60s!K$3:K15)</f>
        <v>57</v>
      </c>
      <c r="L15">
        <f>SUM(Time60s!L$3:L15)</f>
        <v>253</v>
      </c>
      <c r="M15">
        <f>SUM(Time60s!M$3:M15)</f>
        <v>30</v>
      </c>
      <c r="N15">
        <f>SUM(Time60s!N$3:N15)</f>
        <v>69</v>
      </c>
      <c r="O15">
        <f t="shared" si="0"/>
        <v>2284</v>
      </c>
      <c r="P15">
        <f t="shared" si="1"/>
        <v>1270</v>
      </c>
    </row>
    <row r="16" spans="1:20" x14ac:dyDescent="0.25">
      <c r="A16">
        <v>14</v>
      </c>
      <c r="B16">
        <f>SUM(Time60s!B$3:B16)</f>
        <v>322</v>
      </c>
      <c r="C16">
        <f>SUM(Time60s!C$3:C16)</f>
        <v>29</v>
      </c>
      <c r="D16">
        <f>SUM(Time60s!D$3:D16)</f>
        <v>54</v>
      </c>
      <c r="E16">
        <f>SUM(Time60s!E$3:E16)</f>
        <v>55</v>
      </c>
      <c r="F16">
        <f>SUM(Time60s!F$3:F16)</f>
        <v>52</v>
      </c>
      <c r="G16">
        <f>SUM(Time60s!G$3:G16)</f>
        <v>218</v>
      </c>
      <c r="H16">
        <f>SUM(Time60s!H$3:H16)</f>
        <v>36</v>
      </c>
      <c r="I16">
        <f>SUM(Time60s!I$3:I16)</f>
        <v>45</v>
      </c>
      <c r="J16">
        <f>SUM(Time60s!J$3:J16)</f>
        <v>74</v>
      </c>
      <c r="K16">
        <f>SUM(Time60s!K$3:K16)</f>
        <v>60</v>
      </c>
      <c r="L16">
        <f>SUM(Time60s!L$3:L16)</f>
        <v>258</v>
      </c>
      <c r="M16">
        <f>SUM(Time60s!M$3:M16)</f>
        <v>30</v>
      </c>
      <c r="N16">
        <f>SUM(Time60s!N$3:N16)</f>
        <v>69</v>
      </c>
      <c r="O16">
        <f t="shared" si="0"/>
        <v>2284</v>
      </c>
      <c r="P16">
        <f t="shared" si="1"/>
        <v>1302</v>
      </c>
    </row>
    <row r="17" spans="1:17" x14ac:dyDescent="0.25">
      <c r="A17">
        <v>15</v>
      </c>
      <c r="B17">
        <f>SUM(Time60s!B$3:B17)</f>
        <v>332</v>
      </c>
      <c r="C17">
        <f>SUM(Time60s!C$3:C17)</f>
        <v>29</v>
      </c>
      <c r="D17">
        <f>SUM(Time60s!D$3:D17)</f>
        <v>55</v>
      </c>
      <c r="E17">
        <f>SUM(Time60s!E$3:E17)</f>
        <v>55</v>
      </c>
      <c r="F17">
        <f>SUM(Time60s!F$3:F17)</f>
        <v>54</v>
      </c>
      <c r="G17">
        <f>SUM(Time60s!G$3:G17)</f>
        <v>233</v>
      </c>
      <c r="H17">
        <f>SUM(Time60s!H$3:H17)</f>
        <v>36</v>
      </c>
      <c r="I17">
        <f>SUM(Time60s!I$3:I17)</f>
        <v>46</v>
      </c>
      <c r="J17">
        <f>SUM(Time60s!J$3:J17)</f>
        <v>79</v>
      </c>
      <c r="K17">
        <f>SUM(Time60s!K$3:K17)</f>
        <v>64</v>
      </c>
      <c r="L17">
        <f>SUM(Time60s!L$3:L17)</f>
        <v>259</v>
      </c>
      <c r="M17">
        <f>SUM(Time60s!M$3:M17)</f>
        <v>30</v>
      </c>
      <c r="N17">
        <f>SUM(Time60s!N$3:N17)</f>
        <v>69</v>
      </c>
      <c r="O17">
        <f t="shared" si="0"/>
        <v>2284</v>
      </c>
      <c r="P17">
        <f t="shared" si="1"/>
        <v>1341</v>
      </c>
    </row>
    <row r="18" spans="1:17" x14ac:dyDescent="0.25">
      <c r="A18">
        <v>16</v>
      </c>
      <c r="B18">
        <f>SUM(Time60s!B$3:B18)</f>
        <v>352</v>
      </c>
      <c r="C18">
        <f>SUM(Time60s!C$3:C18)</f>
        <v>34</v>
      </c>
      <c r="D18">
        <f>SUM(Time60s!D$3:D18)</f>
        <v>59</v>
      </c>
      <c r="E18">
        <f>SUM(Time60s!E$3:E18)</f>
        <v>55</v>
      </c>
      <c r="F18">
        <f>SUM(Time60s!F$3:F18)</f>
        <v>59</v>
      </c>
      <c r="G18">
        <f>SUM(Time60s!G$3:G18)</f>
        <v>244</v>
      </c>
      <c r="H18">
        <f>SUM(Time60s!H$3:H18)</f>
        <v>39</v>
      </c>
      <c r="I18">
        <f>SUM(Time60s!I$3:I18)</f>
        <v>51</v>
      </c>
      <c r="J18">
        <f>SUM(Time60s!J$3:J18)</f>
        <v>79</v>
      </c>
      <c r="K18">
        <f>SUM(Time60s!K$3:K18)</f>
        <v>69</v>
      </c>
      <c r="L18">
        <f>SUM(Time60s!L$3:L18)</f>
        <v>280</v>
      </c>
      <c r="M18">
        <f>SUM(Time60s!M$3:M18)</f>
        <v>30</v>
      </c>
      <c r="N18">
        <f>SUM(Time60s!N$3:N18)</f>
        <v>70</v>
      </c>
      <c r="O18">
        <f t="shared" si="0"/>
        <v>2284</v>
      </c>
      <c r="P18">
        <f t="shared" si="1"/>
        <v>1421</v>
      </c>
    </row>
    <row r="19" spans="1:17" x14ac:dyDescent="0.25">
      <c r="A19">
        <v>17</v>
      </c>
      <c r="B19">
        <f>SUM(Time60s!B$3:B19)</f>
        <v>380</v>
      </c>
      <c r="C19">
        <f>SUM(Time60s!C$3:C19)</f>
        <v>42</v>
      </c>
      <c r="D19">
        <f>SUM(Time60s!D$3:D19)</f>
        <v>68</v>
      </c>
      <c r="E19">
        <f>SUM(Time60s!E$3:E19)</f>
        <v>55</v>
      </c>
      <c r="F19">
        <f>SUM(Time60s!F$3:F19)</f>
        <v>63</v>
      </c>
      <c r="G19">
        <f>SUM(Time60s!G$3:G19)</f>
        <v>273</v>
      </c>
      <c r="H19">
        <f>SUM(Time60s!H$3:H19)</f>
        <v>43</v>
      </c>
      <c r="I19">
        <f>SUM(Time60s!I$3:I19)</f>
        <v>63</v>
      </c>
      <c r="J19">
        <f>SUM(Time60s!J$3:J19)</f>
        <v>84</v>
      </c>
      <c r="K19">
        <f>SUM(Time60s!K$3:K19)</f>
        <v>77</v>
      </c>
      <c r="L19">
        <f>SUM(Time60s!L$3:L19)</f>
        <v>314</v>
      </c>
      <c r="M19">
        <f>SUM(Time60s!M$3:M19)</f>
        <v>34</v>
      </c>
      <c r="N19">
        <f>SUM(Time60s!N$3:N19)</f>
        <v>73</v>
      </c>
      <c r="O19">
        <f t="shared" si="0"/>
        <v>2284</v>
      </c>
      <c r="P19">
        <f t="shared" si="1"/>
        <v>1569</v>
      </c>
    </row>
    <row r="20" spans="1:17" x14ac:dyDescent="0.25">
      <c r="A20">
        <v>18</v>
      </c>
      <c r="B20">
        <f>SUM(Time60s!B$3:B20)</f>
        <v>419</v>
      </c>
      <c r="C20">
        <f>SUM(Time60s!C$3:C20)</f>
        <v>47</v>
      </c>
      <c r="D20">
        <f>SUM(Time60s!D$3:D20)</f>
        <v>76</v>
      </c>
      <c r="E20">
        <f>SUM(Time60s!E$3:E20)</f>
        <v>57</v>
      </c>
      <c r="F20">
        <f>SUM(Time60s!F$3:F20)</f>
        <v>66</v>
      </c>
      <c r="G20">
        <f>SUM(Time60s!G$3:G20)</f>
        <v>302</v>
      </c>
      <c r="H20">
        <f>SUM(Time60s!H$3:H20)</f>
        <v>53</v>
      </c>
      <c r="I20">
        <f>SUM(Time60s!I$3:I20)</f>
        <v>68</v>
      </c>
      <c r="J20">
        <f>SUM(Time60s!J$3:J20)</f>
        <v>89</v>
      </c>
      <c r="K20">
        <f>SUM(Time60s!K$3:K20)</f>
        <v>83</v>
      </c>
      <c r="L20">
        <f>SUM(Time60s!L$3:L20)</f>
        <v>337</v>
      </c>
      <c r="M20">
        <f>SUM(Time60s!M$3:M20)</f>
        <v>36</v>
      </c>
      <c r="N20">
        <f>SUM(Time60s!N$3:N20)</f>
        <v>78</v>
      </c>
      <c r="O20">
        <f t="shared" si="0"/>
        <v>2284</v>
      </c>
      <c r="P20">
        <f t="shared" si="1"/>
        <v>1711</v>
      </c>
    </row>
    <row r="21" spans="1:17" x14ac:dyDescent="0.25">
      <c r="A21">
        <v>19</v>
      </c>
      <c r="B21">
        <f>SUM(Time60s!B$3:B21)</f>
        <v>450</v>
      </c>
      <c r="C21">
        <f>SUM(Time60s!C$3:C21)</f>
        <v>47</v>
      </c>
      <c r="D21">
        <f>SUM(Time60s!D$3:D21)</f>
        <v>79</v>
      </c>
      <c r="E21">
        <f>SUM(Time60s!E$3:E21)</f>
        <v>61</v>
      </c>
      <c r="F21">
        <f>SUM(Time60s!F$3:F21)</f>
        <v>68</v>
      </c>
      <c r="G21">
        <f>SUM(Time60s!G$3:G21)</f>
        <v>324</v>
      </c>
      <c r="H21">
        <f>SUM(Time60s!H$3:H21)</f>
        <v>56</v>
      </c>
      <c r="I21">
        <f>SUM(Time60s!I$3:I21)</f>
        <v>70</v>
      </c>
      <c r="J21">
        <f>SUM(Time60s!J$3:J21)</f>
        <v>96</v>
      </c>
      <c r="K21">
        <f>SUM(Time60s!K$3:K21)</f>
        <v>84</v>
      </c>
      <c r="L21">
        <f>SUM(Time60s!L$3:L21)</f>
        <v>359</v>
      </c>
      <c r="M21">
        <f>SUM(Time60s!M$3:M21)</f>
        <v>36</v>
      </c>
      <c r="N21">
        <f>SUM(Time60s!N$3:N21)</f>
        <v>82</v>
      </c>
      <c r="O21">
        <f t="shared" si="0"/>
        <v>2284</v>
      </c>
      <c r="P21">
        <f t="shared" si="1"/>
        <v>1812</v>
      </c>
    </row>
    <row r="22" spans="1:17" x14ac:dyDescent="0.25">
      <c r="A22">
        <v>20</v>
      </c>
      <c r="B22">
        <f>SUM(Time60s!B$3:B22)</f>
        <v>505</v>
      </c>
      <c r="C22">
        <f>SUM(Time60s!C$3:C22)</f>
        <v>61</v>
      </c>
      <c r="D22">
        <f>SUM(Time60s!D$3:D22)</f>
        <v>87</v>
      </c>
      <c r="E22">
        <f>SUM(Time60s!E$3:E22)</f>
        <v>68</v>
      </c>
      <c r="F22">
        <f>SUM(Time60s!F$3:F22)</f>
        <v>77</v>
      </c>
      <c r="G22">
        <f>SUM(Time60s!G$3:G22)</f>
        <v>360</v>
      </c>
      <c r="H22">
        <f>SUM(Time60s!H$3:H22)</f>
        <v>62</v>
      </c>
      <c r="I22">
        <f>SUM(Time60s!I$3:I22)</f>
        <v>89</v>
      </c>
      <c r="J22">
        <f>SUM(Time60s!J$3:J22)</f>
        <v>114</v>
      </c>
      <c r="K22">
        <f>SUM(Time60s!K$3:K22)</f>
        <v>97</v>
      </c>
      <c r="L22">
        <f>SUM(Time60s!L$3:L22)</f>
        <v>405</v>
      </c>
      <c r="M22">
        <f>SUM(Time60s!M$3:M22)</f>
        <v>38</v>
      </c>
      <c r="N22">
        <f>SUM(Time60s!N$3:N22)</f>
        <v>93</v>
      </c>
      <c r="O22">
        <f t="shared" si="0"/>
        <v>2284</v>
      </c>
      <c r="P22">
        <f t="shared" si="1"/>
        <v>2056</v>
      </c>
    </row>
    <row r="23" spans="1:17" x14ac:dyDescent="0.25">
      <c r="A23">
        <v>21</v>
      </c>
      <c r="B23">
        <f>SUM(Time60s!B$3:B23)</f>
        <v>544</v>
      </c>
      <c r="C23">
        <f>SUM(Time60s!C$3:C23)</f>
        <v>63</v>
      </c>
      <c r="D23">
        <f>SUM(Time60s!D$3:D23)</f>
        <v>91</v>
      </c>
      <c r="E23">
        <f>SUM(Time60s!E$3:E23)</f>
        <v>70</v>
      </c>
      <c r="F23">
        <f>SUM(Time60s!F$3:F23)</f>
        <v>78</v>
      </c>
      <c r="G23">
        <f>SUM(Time60s!G$3:G23)</f>
        <v>389</v>
      </c>
      <c r="H23">
        <f>SUM(Time60s!H$3:H23)</f>
        <v>63</v>
      </c>
      <c r="I23">
        <f>SUM(Time60s!I$3:I23)</f>
        <v>99</v>
      </c>
      <c r="J23">
        <f>SUM(Time60s!J$3:J23)</f>
        <v>121</v>
      </c>
      <c r="K23">
        <f>SUM(Time60s!K$3:K23)</f>
        <v>104</v>
      </c>
      <c r="L23">
        <f>SUM(Time60s!L$3:L23)</f>
        <v>446</v>
      </c>
      <c r="M23">
        <f>SUM(Time60s!M$3:M23)</f>
        <v>40</v>
      </c>
      <c r="N23">
        <f>SUM(Time60s!N$3:N23)</f>
        <v>99</v>
      </c>
      <c r="O23">
        <f t="shared" si="0"/>
        <v>2284</v>
      </c>
      <c r="P23">
        <f t="shared" si="1"/>
        <v>2207</v>
      </c>
    </row>
    <row r="24" spans="1:17" x14ac:dyDescent="0.25">
      <c r="A24">
        <v>22</v>
      </c>
      <c r="B24">
        <f>SUM(Time60s!B$3:B24)</f>
        <v>572</v>
      </c>
      <c r="C24">
        <f>SUM(Time60s!C$3:C24)</f>
        <v>64</v>
      </c>
      <c r="D24">
        <f>SUM(Time60s!D$3:D24)</f>
        <v>92</v>
      </c>
      <c r="E24">
        <f>SUM(Time60s!E$3:E24)</f>
        <v>74</v>
      </c>
      <c r="F24">
        <f>SUM(Time60s!F$3:F24)</f>
        <v>79</v>
      </c>
      <c r="G24">
        <f>SUM(Time60s!G$3:G24)</f>
        <v>403</v>
      </c>
      <c r="H24">
        <f>SUM(Time60s!H$3:H24)</f>
        <v>65</v>
      </c>
      <c r="I24">
        <f>SUM(Time60s!I$3:I24)</f>
        <v>100</v>
      </c>
      <c r="J24">
        <f>SUM(Time60s!J$3:J24)</f>
        <v>124</v>
      </c>
      <c r="K24">
        <f>SUM(Time60s!K$3:K24)</f>
        <v>105</v>
      </c>
      <c r="L24">
        <f>SUM(Time60s!L$3:L24)</f>
        <v>451</v>
      </c>
      <c r="M24">
        <f>SUM(Time60s!M$3:M24)</f>
        <v>41</v>
      </c>
      <c r="N24">
        <f>SUM(Time60s!N$3:N24)</f>
        <v>110</v>
      </c>
      <c r="O24">
        <f t="shared" si="0"/>
        <v>2284</v>
      </c>
      <c r="P24">
        <f t="shared" si="1"/>
        <v>2280</v>
      </c>
    </row>
    <row r="25" spans="1:17" x14ac:dyDescent="0.25">
      <c r="A25">
        <v>23</v>
      </c>
      <c r="B25">
        <f>SUM(Time60s!B$3:B25)</f>
        <v>575</v>
      </c>
      <c r="C25">
        <f>SUM(Time60s!C$3:C25)</f>
        <v>64</v>
      </c>
      <c r="D25">
        <f>SUM(Time60s!D$3:D25)</f>
        <v>92</v>
      </c>
      <c r="E25">
        <f>SUM(Time60s!E$3:E25)</f>
        <v>74</v>
      </c>
      <c r="F25">
        <f>SUM(Time60s!F$3:F25)</f>
        <v>79</v>
      </c>
      <c r="G25">
        <f>SUM(Time60s!G$3:G25)</f>
        <v>403</v>
      </c>
      <c r="H25">
        <f>SUM(Time60s!H$3:H25)</f>
        <v>65</v>
      </c>
      <c r="I25">
        <f>SUM(Time60s!I$3:I25)</f>
        <v>100</v>
      </c>
      <c r="J25">
        <f>SUM(Time60s!J$3:J25)</f>
        <v>125</v>
      </c>
      <c r="K25">
        <f>SUM(Time60s!K$3:K25)</f>
        <v>105</v>
      </c>
      <c r="L25">
        <f>SUM(Time60s!L$3:L25)</f>
        <v>451</v>
      </c>
      <c r="M25">
        <f>SUM(Time60s!M$3:M25)</f>
        <v>41</v>
      </c>
      <c r="N25">
        <f>SUM(Time60s!N$3:N25)</f>
        <v>110</v>
      </c>
      <c r="O25">
        <f t="shared" si="0"/>
        <v>2284</v>
      </c>
      <c r="P25">
        <f t="shared" si="1"/>
        <v>2284</v>
      </c>
    </row>
    <row r="26" spans="1:17" x14ac:dyDescent="0.25">
      <c r="Q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workbookViewId="0">
      <selection activeCell="G10" sqref="G10"/>
    </sheetView>
  </sheetViews>
  <sheetFormatPr defaultRowHeight="15" x14ac:dyDescent="0.25"/>
  <sheetData>
    <row r="1" spans="1:20" x14ac:dyDescent="0.25">
      <c r="A1" t="s">
        <v>0</v>
      </c>
      <c r="B1" t="s">
        <v>1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  <c r="Q2" t="s">
        <v>17</v>
      </c>
      <c r="R2" t="s">
        <v>18</v>
      </c>
      <c r="T2" s="2" t="s">
        <v>23</v>
      </c>
    </row>
    <row r="3" spans="1:20" x14ac:dyDescent="0.25">
      <c r="A3">
        <v>1</v>
      </c>
      <c r="B3">
        <f>Cumu30s!B3</f>
        <v>0</v>
      </c>
      <c r="C3">
        <f>Cumu30s!C3</f>
        <v>0</v>
      </c>
      <c r="D3">
        <f>Cumu30s!D3</f>
        <v>0</v>
      </c>
      <c r="E3">
        <f>Cumu30s!E3</f>
        <v>0</v>
      </c>
      <c r="F3">
        <f>Cumu30s!F3</f>
        <v>0</v>
      </c>
      <c r="G3">
        <f>Cumu30s!G3</f>
        <v>2</v>
      </c>
      <c r="H3">
        <f>Cumu30s!H3</f>
        <v>0</v>
      </c>
      <c r="I3">
        <f>Cumu30s!I3</f>
        <v>0</v>
      </c>
      <c r="J3">
        <f>Cumu30s!J3</f>
        <v>0</v>
      </c>
      <c r="K3">
        <f>Cumu30s!K3</f>
        <v>0</v>
      </c>
      <c r="L3">
        <f>Cumu30s!L3</f>
        <v>0</v>
      </c>
      <c r="M3">
        <f>Cumu30s!M3</f>
        <v>0</v>
      </c>
      <c r="N3">
        <f>Cumu30s!N3</f>
        <v>0</v>
      </c>
      <c r="O3">
        <f>MAX(P:P)</f>
        <v>159</v>
      </c>
      <c r="P3">
        <f t="shared" ref="P3:P34" si="0">SUM(B3:N3)</f>
        <v>2</v>
      </c>
    </row>
    <row r="4" spans="1:20" x14ac:dyDescent="0.25">
      <c r="A4">
        <v>2</v>
      </c>
      <c r="B4">
        <f>Cumu30s!B4-Cumu30s!B3</f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ref="O4:O62" si="1">MAX(P:P)</f>
        <v>159</v>
      </c>
      <c r="P4">
        <f t="shared" si="0"/>
        <v>1</v>
      </c>
    </row>
    <row r="5" spans="1:20" x14ac:dyDescent="0.25">
      <c r="A5">
        <v>3</v>
      </c>
      <c r="B5">
        <f>Cumu30s!B5-Cumu30s!B4</f>
        <v>0</v>
      </c>
      <c r="C5">
        <f>Cumu30s!C5-Cumu30s!C4</f>
        <v>0</v>
      </c>
      <c r="D5">
        <f>Cumu30s!D5-Cumu30s!D4</f>
        <v>1</v>
      </c>
      <c r="E5">
        <f>Cumu30s!E5-Cumu30s!E4</f>
        <v>0</v>
      </c>
      <c r="F5">
        <f>Cumu30s!F5-Cumu30s!F4</f>
        <v>0</v>
      </c>
      <c r="G5">
        <f>Cumu30s!G5-Cumu30s!G4</f>
        <v>1</v>
      </c>
      <c r="H5">
        <f>Cumu30s!H5-Cumu30s!H4</f>
        <v>0</v>
      </c>
      <c r="I5">
        <f>Cumu30s!I5-Cumu30s!I4</f>
        <v>0</v>
      </c>
      <c r="J5">
        <f>Cumu30s!J5-Cumu30s!J4</f>
        <v>0</v>
      </c>
      <c r="K5">
        <f>Cumu30s!K5-Cumu30s!K4</f>
        <v>0</v>
      </c>
      <c r="L5">
        <f>Cumu30s!L5-Cumu30s!L4</f>
        <v>0</v>
      </c>
      <c r="M5">
        <f>Cumu30s!M5-Cumu30s!M4</f>
        <v>1</v>
      </c>
      <c r="N5">
        <f>Cumu30s!N5-Cumu30s!N4</f>
        <v>0</v>
      </c>
      <c r="O5">
        <f t="shared" si="1"/>
        <v>159</v>
      </c>
      <c r="P5">
        <f t="shared" si="0"/>
        <v>3</v>
      </c>
    </row>
    <row r="6" spans="1:20" x14ac:dyDescent="0.25">
      <c r="A6">
        <v>4</v>
      </c>
      <c r="B6">
        <f>Cumu30s!B6-Cumu30s!B5</f>
        <v>0</v>
      </c>
      <c r="C6">
        <f>Cumu30s!C6-Cumu30s!C5</f>
        <v>0</v>
      </c>
      <c r="D6">
        <f>Cumu30s!D6-Cumu30s!D5</f>
        <v>0</v>
      </c>
      <c r="E6">
        <f>Cumu30s!E6-Cumu30s!E5</f>
        <v>0</v>
      </c>
      <c r="F6">
        <f>Cumu30s!F6-Cumu30s!F5</f>
        <v>0</v>
      </c>
      <c r="G6">
        <f>Cumu30s!G6-Cumu30s!G5</f>
        <v>1</v>
      </c>
      <c r="H6">
        <f>Cumu30s!H6-Cumu30s!H5</f>
        <v>0</v>
      </c>
      <c r="I6">
        <f>Cumu30s!I6-Cumu30s!I5</f>
        <v>0</v>
      </c>
      <c r="J6">
        <f>Cumu30s!J6-Cumu30s!J5</f>
        <v>0</v>
      </c>
      <c r="K6">
        <f>Cumu30s!K6-Cumu30s!K5</f>
        <v>0</v>
      </c>
      <c r="L6">
        <f>Cumu30s!L6-Cumu30s!L5</f>
        <v>0</v>
      </c>
      <c r="M6">
        <f>Cumu30s!M6-Cumu30s!M5</f>
        <v>0</v>
      </c>
      <c r="N6">
        <f>Cumu30s!N6-Cumu30s!N5</f>
        <v>0</v>
      </c>
      <c r="O6">
        <f t="shared" si="1"/>
        <v>159</v>
      </c>
      <c r="P6">
        <f t="shared" si="0"/>
        <v>1</v>
      </c>
    </row>
    <row r="7" spans="1:20" x14ac:dyDescent="0.25">
      <c r="A7">
        <v>5</v>
      </c>
      <c r="B7">
        <f>Cumu30s!B7-Cumu30s!B6</f>
        <v>0</v>
      </c>
      <c r="C7">
        <f>Cumu30s!C7-Cumu30s!C6</f>
        <v>0</v>
      </c>
      <c r="D7">
        <f>Cumu30s!D7-Cumu30s!D6</f>
        <v>0</v>
      </c>
      <c r="E7">
        <f>Cumu30s!E7-Cumu30s!E6</f>
        <v>0</v>
      </c>
      <c r="F7">
        <f>Cumu30s!F7-Cumu30s!F6</f>
        <v>0</v>
      </c>
      <c r="G7">
        <f>Cumu30s!G7-Cumu30s!G6</f>
        <v>1</v>
      </c>
      <c r="H7">
        <f>Cumu30s!H7-Cumu30s!H6</f>
        <v>0</v>
      </c>
      <c r="I7">
        <f>Cumu30s!I7-Cumu30s!I6</f>
        <v>0</v>
      </c>
      <c r="J7">
        <f>Cumu30s!J7-Cumu30s!J6</f>
        <v>0</v>
      </c>
      <c r="K7">
        <f>Cumu30s!K7-Cumu30s!K6</f>
        <v>0</v>
      </c>
      <c r="L7">
        <f>Cumu30s!L7-Cumu30s!L6</f>
        <v>0</v>
      </c>
      <c r="M7">
        <f>Cumu30s!M7-Cumu30s!M6</f>
        <v>0</v>
      </c>
      <c r="N7">
        <f>Cumu30s!N7-Cumu30s!N6</f>
        <v>0</v>
      </c>
      <c r="O7">
        <f t="shared" si="1"/>
        <v>159</v>
      </c>
      <c r="P7">
        <f t="shared" si="0"/>
        <v>1</v>
      </c>
    </row>
    <row r="8" spans="1:20" x14ac:dyDescent="0.25">
      <c r="A8">
        <v>6</v>
      </c>
      <c r="B8">
        <f>Cumu30s!B8-Cumu30s!B7</f>
        <v>0</v>
      </c>
      <c r="C8">
        <f>Cumu30s!C8-Cumu30s!C7</f>
        <v>0</v>
      </c>
      <c r="D8">
        <f>Cumu30s!D8-Cumu30s!D7</f>
        <v>0</v>
      </c>
      <c r="E8">
        <f>Cumu30s!E8-Cumu30s!E7</f>
        <v>0</v>
      </c>
      <c r="F8">
        <f>Cumu30s!F8-Cumu30s!F7</f>
        <v>0</v>
      </c>
      <c r="G8">
        <f>Cumu30s!G8-Cumu30s!G7</f>
        <v>1</v>
      </c>
      <c r="H8">
        <f>Cumu30s!H8-Cumu30s!H7</f>
        <v>0</v>
      </c>
      <c r="I8">
        <f>Cumu30s!I8-Cumu30s!I7</f>
        <v>0</v>
      </c>
      <c r="J8">
        <f>Cumu30s!J8-Cumu30s!J7</f>
        <v>0</v>
      </c>
      <c r="K8">
        <f>Cumu30s!K8-Cumu30s!K7</f>
        <v>0</v>
      </c>
      <c r="L8">
        <f>Cumu30s!L8-Cumu30s!L7</f>
        <v>1</v>
      </c>
      <c r="M8">
        <f>Cumu30s!M8-Cumu30s!M7</f>
        <v>0</v>
      </c>
      <c r="N8">
        <f>Cumu30s!N8-Cumu30s!N7</f>
        <v>0</v>
      </c>
      <c r="O8">
        <f t="shared" si="1"/>
        <v>159</v>
      </c>
      <c r="P8">
        <f t="shared" si="0"/>
        <v>2</v>
      </c>
    </row>
    <row r="9" spans="1:20" x14ac:dyDescent="0.25">
      <c r="A9">
        <v>7</v>
      </c>
      <c r="B9">
        <f>Cumu30s!B9-Cumu30s!B8</f>
        <v>1</v>
      </c>
      <c r="C9">
        <f>Cumu30s!C9-Cumu30s!C8</f>
        <v>0</v>
      </c>
      <c r="D9">
        <f>Cumu30s!D9-Cumu30s!D8</f>
        <v>0</v>
      </c>
      <c r="E9">
        <f>Cumu30s!E9-Cumu30s!E8</f>
        <v>0</v>
      </c>
      <c r="F9">
        <f>Cumu30s!F9-Cumu30s!F8</f>
        <v>0</v>
      </c>
      <c r="G9">
        <f>Cumu30s!G9-Cumu30s!G8</f>
        <v>0</v>
      </c>
      <c r="H9">
        <f>Cumu30s!H9-Cumu30s!H8</f>
        <v>0</v>
      </c>
      <c r="I9">
        <f>Cumu30s!I9-Cumu30s!I8</f>
        <v>0</v>
      </c>
      <c r="J9">
        <f>Cumu30s!J9-Cumu30s!J8</f>
        <v>0</v>
      </c>
      <c r="K9">
        <f>Cumu30s!K9-Cumu30s!K8</f>
        <v>0</v>
      </c>
      <c r="L9">
        <f>Cumu30s!L9-Cumu30s!L8</f>
        <v>1</v>
      </c>
      <c r="M9">
        <f>Cumu30s!M9-Cumu30s!M8</f>
        <v>0</v>
      </c>
      <c r="N9">
        <f>Cumu30s!N9-Cumu30s!N8</f>
        <v>0</v>
      </c>
      <c r="O9">
        <f t="shared" si="1"/>
        <v>159</v>
      </c>
      <c r="P9">
        <f t="shared" si="0"/>
        <v>2</v>
      </c>
    </row>
    <row r="10" spans="1:20" x14ac:dyDescent="0.25">
      <c r="A10">
        <v>8</v>
      </c>
      <c r="B10">
        <f>Cumu30s!B10-Cumu30s!B9</f>
        <v>3</v>
      </c>
      <c r="C10">
        <f>Cumu30s!C10-Cumu30s!C9</f>
        <v>0</v>
      </c>
      <c r="D10">
        <f>Cumu30s!D10-Cumu30s!D9</f>
        <v>0</v>
      </c>
      <c r="E10">
        <f>Cumu30s!E10-Cumu30s!E9</f>
        <v>0</v>
      </c>
      <c r="F10">
        <f>Cumu30s!F10-Cumu30s!F9</f>
        <v>0</v>
      </c>
      <c r="G10">
        <f>Cumu30s!G10-Cumu30s!G9</f>
        <v>2</v>
      </c>
      <c r="H10">
        <f>Cumu30s!H10-Cumu30s!H9</f>
        <v>0</v>
      </c>
      <c r="I10">
        <f>Cumu30s!I10-Cumu30s!I9</f>
        <v>0</v>
      </c>
      <c r="J10">
        <f>Cumu30s!J10-Cumu30s!J9</f>
        <v>0</v>
      </c>
      <c r="K10">
        <f>Cumu30s!K10-Cumu30s!K9</f>
        <v>0</v>
      </c>
      <c r="L10">
        <f>Cumu30s!L10-Cumu30s!L9</f>
        <v>1</v>
      </c>
      <c r="M10">
        <f>Cumu30s!M10-Cumu30s!M9</f>
        <v>0</v>
      </c>
      <c r="N10">
        <f>Cumu30s!N10-Cumu30s!N9</f>
        <v>0</v>
      </c>
      <c r="O10">
        <f t="shared" si="1"/>
        <v>159</v>
      </c>
      <c r="P10">
        <f t="shared" si="0"/>
        <v>6</v>
      </c>
    </row>
    <row r="11" spans="1:20" x14ac:dyDescent="0.25">
      <c r="A11">
        <v>9</v>
      </c>
      <c r="B11">
        <f>Cumu30s!B11-Cumu30s!B10</f>
        <v>0</v>
      </c>
      <c r="C11">
        <f>Cumu30s!C11-Cumu30s!C10</f>
        <v>0</v>
      </c>
      <c r="D11">
        <f>Cumu30s!D11-Cumu30s!D10</f>
        <v>0</v>
      </c>
      <c r="E11">
        <f>Cumu30s!E11-Cumu30s!E10</f>
        <v>0</v>
      </c>
      <c r="F11">
        <f>Cumu30s!F11-Cumu30s!F10</f>
        <v>0</v>
      </c>
      <c r="G11">
        <f>Cumu30s!G11-Cumu30s!G10</f>
        <v>1</v>
      </c>
      <c r="H11">
        <f>Cumu30s!H11-Cumu30s!H10</f>
        <v>0</v>
      </c>
      <c r="I11">
        <f>Cumu30s!I11-Cumu30s!I10</f>
        <v>0</v>
      </c>
      <c r="J11">
        <f>Cumu30s!J11-Cumu30s!J10</f>
        <v>0</v>
      </c>
      <c r="K11">
        <f>Cumu30s!K11-Cumu30s!K10</f>
        <v>0</v>
      </c>
      <c r="L11">
        <f>Cumu30s!L11-Cumu30s!L10</f>
        <v>0</v>
      </c>
      <c r="M11">
        <f>Cumu30s!M11-Cumu30s!M10</f>
        <v>0</v>
      </c>
      <c r="N11">
        <f>Cumu30s!N11-Cumu30s!N10</f>
        <v>0</v>
      </c>
      <c r="O11">
        <f t="shared" si="1"/>
        <v>159</v>
      </c>
      <c r="P11">
        <f t="shared" si="0"/>
        <v>1</v>
      </c>
    </row>
    <row r="12" spans="1:20" x14ac:dyDescent="0.25">
      <c r="A12">
        <v>10</v>
      </c>
      <c r="B12">
        <f>Cumu30s!B12-Cumu30s!B11</f>
        <v>1</v>
      </c>
      <c r="C12">
        <f>Cumu30s!C12-Cumu30s!C11</f>
        <v>0</v>
      </c>
      <c r="D12">
        <f>Cumu30s!D12-Cumu30s!D11</f>
        <v>0</v>
      </c>
      <c r="E12">
        <f>Cumu30s!E12-Cumu30s!E11</f>
        <v>0</v>
      </c>
      <c r="F12">
        <f>Cumu30s!F12-Cumu30s!F11</f>
        <v>0</v>
      </c>
      <c r="G12">
        <f>Cumu30s!G12-Cumu30s!G11</f>
        <v>1</v>
      </c>
      <c r="H12">
        <f>Cumu30s!H12-Cumu30s!H11</f>
        <v>0</v>
      </c>
      <c r="I12">
        <f>Cumu30s!I12-Cumu30s!I11</f>
        <v>0</v>
      </c>
      <c r="J12">
        <f>Cumu30s!J12-Cumu30s!J11</f>
        <v>1</v>
      </c>
      <c r="K12">
        <f>Cumu30s!K12-Cumu30s!K11</f>
        <v>0</v>
      </c>
      <c r="L12">
        <f>Cumu30s!L12-Cumu30s!L11</f>
        <v>0</v>
      </c>
      <c r="M12">
        <f>Cumu30s!M12-Cumu30s!M11</f>
        <v>0</v>
      </c>
      <c r="N12">
        <f>Cumu30s!N12-Cumu30s!N11</f>
        <v>0</v>
      </c>
      <c r="O12">
        <f t="shared" si="1"/>
        <v>159</v>
      </c>
      <c r="P12">
        <f t="shared" si="0"/>
        <v>3</v>
      </c>
    </row>
    <row r="13" spans="1:20" x14ac:dyDescent="0.25">
      <c r="A13">
        <v>11</v>
      </c>
      <c r="B13">
        <f>Cumu30s!B13-Cumu30s!B12</f>
        <v>0</v>
      </c>
      <c r="C13">
        <f>Cumu30s!C13-Cumu30s!C12</f>
        <v>0</v>
      </c>
      <c r="D13">
        <f>Cumu30s!D13-Cumu30s!D12</f>
        <v>0</v>
      </c>
      <c r="E13">
        <f>Cumu30s!E13-Cumu30s!E12</f>
        <v>0</v>
      </c>
      <c r="F13">
        <f>Cumu30s!F13-Cumu30s!F12</f>
        <v>0</v>
      </c>
      <c r="G13">
        <f>Cumu30s!G13-Cumu30s!G12</f>
        <v>0</v>
      </c>
      <c r="H13">
        <f>Cumu30s!H13-Cumu30s!H12</f>
        <v>0</v>
      </c>
      <c r="I13">
        <f>Cumu30s!I13-Cumu30s!I12</f>
        <v>0</v>
      </c>
      <c r="J13">
        <f>Cumu30s!J13-Cumu30s!J12</f>
        <v>1</v>
      </c>
      <c r="K13">
        <f>Cumu30s!K13-Cumu30s!K12</f>
        <v>0</v>
      </c>
      <c r="L13">
        <f>Cumu30s!L13-Cumu30s!L12</f>
        <v>0</v>
      </c>
      <c r="M13">
        <f>Cumu30s!M13-Cumu30s!M12</f>
        <v>0</v>
      </c>
      <c r="N13">
        <f>Cumu30s!N13-Cumu30s!N12</f>
        <v>0</v>
      </c>
      <c r="O13">
        <f t="shared" si="1"/>
        <v>159</v>
      </c>
      <c r="P13">
        <f t="shared" si="0"/>
        <v>1</v>
      </c>
    </row>
    <row r="14" spans="1:20" x14ac:dyDescent="0.25">
      <c r="A14">
        <v>12</v>
      </c>
      <c r="B14">
        <f>Cumu30s!B14-Cumu30s!B13</f>
        <v>3</v>
      </c>
      <c r="C14">
        <f>Cumu30s!C14-Cumu30s!C13</f>
        <v>0</v>
      </c>
      <c r="D14">
        <f>Cumu30s!D14-Cumu30s!D13</f>
        <v>0</v>
      </c>
      <c r="E14">
        <f>Cumu30s!E14-Cumu30s!E13</f>
        <v>0</v>
      </c>
      <c r="F14">
        <f>Cumu30s!F14-Cumu30s!F13</f>
        <v>0</v>
      </c>
      <c r="G14">
        <f>Cumu30s!G14-Cumu30s!G13</f>
        <v>4</v>
      </c>
      <c r="H14">
        <f>Cumu30s!H14-Cumu30s!H13</f>
        <v>0</v>
      </c>
      <c r="I14">
        <f>Cumu30s!I14-Cumu30s!I13</f>
        <v>0</v>
      </c>
      <c r="J14">
        <f>Cumu30s!J14-Cumu30s!J13</f>
        <v>0</v>
      </c>
      <c r="K14">
        <f>Cumu30s!K14-Cumu30s!K13</f>
        <v>0</v>
      </c>
      <c r="L14">
        <f>Cumu30s!L14-Cumu30s!L13</f>
        <v>0</v>
      </c>
      <c r="M14">
        <f>Cumu30s!M14-Cumu30s!M13</f>
        <v>0</v>
      </c>
      <c r="N14">
        <f>Cumu30s!N14-Cumu30s!N13</f>
        <v>0</v>
      </c>
      <c r="O14">
        <f t="shared" si="1"/>
        <v>159</v>
      </c>
      <c r="P14">
        <f t="shared" si="0"/>
        <v>7</v>
      </c>
    </row>
    <row r="15" spans="1:20" x14ac:dyDescent="0.25">
      <c r="A15">
        <v>13</v>
      </c>
      <c r="B15">
        <f>Cumu30s!B15-Cumu30s!B14</f>
        <v>0</v>
      </c>
      <c r="C15">
        <f>Cumu30s!C15-Cumu30s!C14</f>
        <v>0</v>
      </c>
      <c r="D15">
        <f>Cumu30s!D15-Cumu30s!D14</f>
        <v>0</v>
      </c>
      <c r="E15">
        <f>Cumu30s!E15-Cumu30s!E14</f>
        <v>0</v>
      </c>
      <c r="F15">
        <f>Cumu30s!F15-Cumu30s!F14</f>
        <v>0</v>
      </c>
      <c r="G15">
        <f>Cumu30s!G15-Cumu30s!G14</f>
        <v>0</v>
      </c>
      <c r="H15">
        <f>Cumu30s!H15-Cumu30s!H14</f>
        <v>0</v>
      </c>
      <c r="I15">
        <f>Cumu30s!I15-Cumu30s!I14</f>
        <v>1</v>
      </c>
      <c r="J15">
        <f>Cumu30s!J15-Cumu30s!J14</f>
        <v>0</v>
      </c>
      <c r="K15">
        <f>Cumu30s!K15-Cumu30s!K14</f>
        <v>0</v>
      </c>
      <c r="L15">
        <f>Cumu30s!L15-Cumu30s!L14</f>
        <v>1</v>
      </c>
      <c r="M15">
        <f>Cumu30s!M15-Cumu30s!M14</f>
        <v>0</v>
      </c>
      <c r="N15">
        <f>Cumu30s!N15-Cumu30s!N14</f>
        <v>0</v>
      </c>
      <c r="O15">
        <f t="shared" si="1"/>
        <v>159</v>
      </c>
      <c r="P15">
        <f t="shared" si="0"/>
        <v>2</v>
      </c>
      <c r="Q15" s="1"/>
    </row>
    <row r="16" spans="1:20" x14ac:dyDescent="0.25">
      <c r="A16">
        <v>14</v>
      </c>
      <c r="B16">
        <f>Cumu30s!B16-Cumu30s!B15</f>
        <v>2</v>
      </c>
      <c r="C16">
        <f>Cumu30s!C16-Cumu30s!C15</f>
        <v>0</v>
      </c>
      <c r="D16">
        <f>Cumu30s!D16-Cumu30s!D15</f>
        <v>0</v>
      </c>
      <c r="E16">
        <f>Cumu30s!E16-Cumu30s!E15</f>
        <v>0</v>
      </c>
      <c r="F16">
        <f>Cumu30s!F16-Cumu30s!F15</f>
        <v>0</v>
      </c>
      <c r="G16">
        <f>Cumu30s!G16-Cumu30s!G15</f>
        <v>0</v>
      </c>
      <c r="H16">
        <f>Cumu30s!H16-Cumu30s!H15</f>
        <v>0</v>
      </c>
      <c r="I16">
        <f>Cumu30s!I16-Cumu30s!I15</f>
        <v>0</v>
      </c>
      <c r="J16">
        <f>Cumu30s!J16-Cumu30s!J15</f>
        <v>0</v>
      </c>
      <c r="K16">
        <f>Cumu30s!K16-Cumu30s!K15</f>
        <v>0</v>
      </c>
      <c r="L16">
        <f>Cumu30s!L16-Cumu30s!L15</f>
        <v>0</v>
      </c>
      <c r="M16">
        <f>Cumu30s!M16-Cumu30s!M15</f>
        <v>0</v>
      </c>
      <c r="N16">
        <f>Cumu30s!N16-Cumu30s!N15</f>
        <v>0</v>
      </c>
      <c r="O16">
        <f t="shared" si="1"/>
        <v>159</v>
      </c>
      <c r="P16">
        <f t="shared" si="0"/>
        <v>2</v>
      </c>
    </row>
    <row r="17" spans="1:28" x14ac:dyDescent="0.25">
      <c r="A17">
        <v>15</v>
      </c>
      <c r="B17">
        <f>Cumu30s!B17-Cumu30s!B16</f>
        <v>3</v>
      </c>
      <c r="C17">
        <f>Cumu30s!C17-Cumu30s!C16</f>
        <v>1</v>
      </c>
      <c r="D17">
        <f>Cumu30s!D17-Cumu30s!D16</f>
        <v>0</v>
      </c>
      <c r="E17">
        <f>Cumu30s!E17-Cumu30s!E16</f>
        <v>0</v>
      </c>
      <c r="F17">
        <f>Cumu30s!F17-Cumu30s!F16</f>
        <v>0</v>
      </c>
      <c r="G17">
        <f>Cumu30s!G17-Cumu30s!G16</f>
        <v>0</v>
      </c>
      <c r="H17">
        <f>Cumu30s!H17-Cumu30s!H16</f>
        <v>0</v>
      </c>
      <c r="I17">
        <f>Cumu30s!I17-Cumu30s!I16</f>
        <v>0</v>
      </c>
      <c r="J17">
        <f>Cumu30s!J17-Cumu30s!J16</f>
        <v>0</v>
      </c>
      <c r="K17">
        <f>Cumu30s!K17-Cumu30s!K16</f>
        <v>0</v>
      </c>
      <c r="L17">
        <f>Cumu30s!L17-Cumu30s!L16</f>
        <v>3</v>
      </c>
      <c r="M17">
        <f>Cumu30s!M17-Cumu30s!M16</f>
        <v>0</v>
      </c>
      <c r="N17">
        <f>Cumu30s!N17-Cumu30s!N16</f>
        <v>1</v>
      </c>
      <c r="O17">
        <f t="shared" si="1"/>
        <v>159</v>
      </c>
      <c r="P17">
        <f t="shared" si="0"/>
        <v>8</v>
      </c>
    </row>
    <row r="18" spans="1:28" x14ac:dyDescent="0.25">
      <c r="A18">
        <v>16</v>
      </c>
      <c r="B18">
        <f>Cumu30s!B18-Cumu30s!B17</f>
        <v>0</v>
      </c>
      <c r="C18">
        <f>Cumu30s!C18-Cumu30s!C17</f>
        <v>0</v>
      </c>
      <c r="D18">
        <f>Cumu30s!D18-Cumu30s!D17</f>
        <v>0</v>
      </c>
      <c r="E18">
        <f>Cumu30s!E18-Cumu30s!E17</f>
        <v>0</v>
      </c>
      <c r="F18">
        <f>Cumu30s!F18-Cumu30s!F17</f>
        <v>0</v>
      </c>
      <c r="G18">
        <f>Cumu30s!G18-Cumu30s!G17</f>
        <v>1</v>
      </c>
      <c r="H18">
        <f>Cumu30s!H18-Cumu30s!H17</f>
        <v>1</v>
      </c>
      <c r="I18">
        <f>Cumu30s!I18-Cumu30s!I17</f>
        <v>0</v>
      </c>
      <c r="J18">
        <f>Cumu30s!J18-Cumu30s!J17</f>
        <v>0</v>
      </c>
      <c r="K18">
        <f>Cumu30s!K18-Cumu30s!K17</f>
        <v>0</v>
      </c>
      <c r="L18">
        <f>Cumu30s!L18-Cumu30s!L17</f>
        <v>2</v>
      </c>
      <c r="M18">
        <f>Cumu30s!M18-Cumu30s!M17</f>
        <v>0</v>
      </c>
      <c r="N18">
        <f>Cumu30s!N18-Cumu30s!N17</f>
        <v>0</v>
      </c>
      <c r="O18">
        <f t="shared" si="1"/>
        <v>159</v>
      </c>
      <c r="P18">
        <f t="shared" si="0"/>
        <v>4</v>
      </c>
    </row>
    <row r="19" spans="1:28" x14ac:dyDescent="0.25">
      <c r="A19">
        <v>17</v>
      </c>
      <c r="B19">
        <f>Cumu30s!B19-Cumu30s!B18</f>
        <v>27</v>
      </c>
      <c r="C19">
        <f>Cumu30s!C19-Cumu30s!C18</f>
        <v>6</v>
      </c>
      <c r="D19">
        <f>Cumu30s!D19-Cumu30s!D18</f>
        <v>5</v>
      </c>
      <c r="E19">
        <f>Cumu30s!E19-Cumu30s!E18</f>
        <v>5</v>
      </c>
      <c r="F19">
        <f>Cumu30s!F19-Cumu30s!F18</f>
        <v>2</v>
      </c>
      <c r="G19">
        <f>Cumu30s!G19-Cumu30s!G18</f>
        <v>17</v>
      </c>
      <c r="H19">
        <f>Cumu30s!H19-Cumu30s!H18</f>
        <v>2</v>
      </c>
      <c r="I19">
        <f>Cumu30s!I19-Cumu30s!I18</f>
        <v>7</v>
      </c>
      <c r="J19">
        <f>Cumu30s!J19-Cumu30s!J18</f>
        <v>5</v>
      </c>
      <c r="K19">
        <f>Cumu30s!K19-Cumu30s!K18</f>
        <v>1</v>
      </c>
      <c r="L19">
        <f>Cumu30s!L19-Cumu30s!L18</f>
        <v>28</v>
      </c>
      <c r="M19">
        <f>Cumu30s!M19-Cumu30s!M18</f>
        <v>1</v>
      </c>
      <c r="N19">
        <f>Cumu30s!N19-Cumu30s!N18</f>
        <v>8</v>
      </c>
      <c r="O19">
        <f t="shared" si="1"/>
        <v>159</v>
      </c>
      <c r="P19">
        <f t="shared" si="0"/>
        <v>114</v>
      </c>
    </row>
    <row r="20" spans="1:28" x14ac:dyDescent="0.25">
      <c r="A20">
        <v>18</v>
      </c>
      <c r="B20">
        <f>Cumu30s!B20-Cumu30s!B19</f>
        <v>21</v>
      </c>
      <c r="C20">
        <f>Cumu30s!C20-Cumu30s!C19</f>
        <v>1</v>
      </c>
      <c r="D20">
        <f>Cumu30s!D20-Cumu30s!D19</f>
        <v>1</v>
      </c>
      <c r="E20">
        <f>Cumu30s!E20-Cumu30s!E19</f>
        <v>4</v>
      </c>
      <c r="F20">
        <f>Cumu30s!F20-Cumu30s!F19</f>
        <v>0</v>
      </c>
      <c r="G20">
        <f>Cumu30s!G20-Cumu30s!G19</f>
        <v>16</v>
      </c>
      <c r="H20">
        <f>Cumu30s!H20-Cumu30s!H19</f>
        <v>1</v>
      </c>
      <c r="I20">
        <f>Cumu30s!I20-Cumu30s!I19</f>
        <v>5</v>
      </c>
      <c r="J20">
        <f>Cumu30s!J20-Cumu30s!J19</f>
        <v>1</v>
      </c>
      <c r="K20">
        <f>Cumu30s!K20-Cumu30s!K19</f>
        <v>4</v>
      </c>
      <c r="L20">
        <f>Cumu30s!L20-Cumu30s!L19</f>
        <v>24</v>
      </c>
      <c r="M20">
        <f>Cumu30s!M20-Cumu30s!M19</f>
        <v>2</v>
      </c>
      <c r="N20">
        <f>Cumu30s!N20-Cumu30s!N19</f>
        <v>8</v>
      </c>
      <c r="O20">
        <f t="shared" si="1"/>
        <v>159</v>
      </c>
      <c r="P20">
        <f t="shared" si="0"/>
        <v>88</v>
      </c>
    </row>
    <row r="21" spans="1:28" x14ac:dyDescent="0.25">
      <c r="A21">
        <v>19</v>
      </c>
      <c r="B21">
        <f>Cumu30s!B21-Cumu30s!B20</f>
        <v>19</v>
      </c>
      <c r="C21">
        <f>Cumu30s!C21-Cumu30s!C20</f>
        <v>2</v>
      </c>
      <c r="D21">
        <f>Cumu30s!D21-Cumu30s!D20</f>
        <v>1</v>
      </c>
      <c r="E21">
        <f>Cumu30s!E21-Cumu30s!E20</f>
        <v>4</v>
      </c>
      <c r="F21">
        <f>Cumu30s!F21-Cumu30s!F20</f>
        <v>2</v>
      </c>
      <c r="G21">
        <f>Cumu30s!G21-Cumu30s!G20</f>
        <v>22</v>
      </c>
      <c r="H21">
        <f>Cumu30s!H21-Cumu30s!H20</f>
        <v>3</v>
      </c>
      <c r="I21">
        <f>Cumu30s!I21-Cumu30s!I20</f>
        <v>0</v>
      </c>
      <c r="J21">
        <f>Cumu30s!J21-Cumu30s!J20</f>
        <v>5</v>
      </c>
      <c r="K21">
        <f>Cumu30s!K21-Cumu30s!K20</f>
        <v>1</v>
      </c>
      <c r="L21">
        <f>Cumu30s!L21-Cumu30s!L20</f>
        <v>23</v>
      </c>
      <c r="M21">
        <f>Cumu30s!M21-Cumu30s!M20</f>
        <v>5</v>
      </c>
      <c r="N21">
        <f>Cumu30s!N21-Cumu30s!N20</f>
        <v>10</v>
      </c>
      <c r="O21">
        <f t="shared" si="1"/>
        <v>159</v>
      </c>
      <c r="P21">
        <f t="shared" si="0"/>
        <v>97</v>
      </c>
    </row>
    <row r="22" spans="1:28" x14ac:dyDescent="0.25">
      <c r="A22">
        <v>20</v>
      </c>
      <c r="B22">
        <f>Cumu30s!B22-Cumu30s!B21</f>
        <v>34</v>
      </c>
      <c r="C22">
        <f>Cumu30s!C22-Cumu30s!C21</f>
        <v>1</v>
      </c>
      <c r="D22">
        <f>Cumu30s!D22-Cumu30s!D21</f>
        <v>9</v>
      </c>
      <c r="E22">
        <f>Cumu30s!E22-Cumu30s!E21</f>
        <v>5</v>
      </c>
      <c r="F22">
        <f>Cumu30s!F22-Cumu30s!F21</f>
        <v>6</v>
      </c>
      <c r="G22">
        <f>Cumu30s!G22-Cumu30s!G21</f>
        <v>22</v>
      </c>
      <c r="H22">
        <f>Cumu30s!H22-Cumu30s!H21</f>
        <v>2</v>
      </c>
      <c r="I22">
        <f>Cumu30s!I22-Cumu30s!I21</f>
        <v>2</v>
      </c>
      <c r="J22">
        <f>Cumu30s!J22-Cumu30s!J21</f>
        <v>8</v>
      </c>
      <c r="K22">
        <f>Cumu30s!K22-Cumu30s!K21</f>
        <v>5</v>
      </c>
      <c r="L22">
        <f>Cumu30s!L22-Cumu30s!L21</f>
        <v>22</v>
      </c>
      <c r="M22">
        <f>Cumu30s!M22-Cumu30s!M21</f>
        <v>1</v>
      </c>
      <c r="N22">
        <f>Cumu30s!N22-Cumu30s!N21</f>
        <v>8</v>
      </c>
      <c r="O22">
        <f t="shared" si="1"/>
        <v>159</v>
      </c>
      <c r="P22">
        <f t="shared" si="0"/>
        <v>125</v>
      </c>
    </row>
    <row r="23" spans="1:28" x14ac:dyDescent="0.25">
      <c r="A23">
        <v>21</v>
      </c>
      <c r="B23">
        <f>Cumu30s!B23-Cumu30s!B22</f>
        <v>5</v>
      </c>
      <c r="C23">
        <f>Cumu30s!C23-Cumu30s!C22</f>
        <v>0</v>
      </c>
      <c r="D23">
        <f>Cumu30s!D23-Cumu30s!D22</f>
        <v>1</v>
      </c>
      <c r="E23">
        <f>Cumu30s!E23-Cumu30s!E22</f>
        <v>6</v>
      </c>
      <c r="F23">
        <f>Cumu30s!F23-Cumu30s!F22</f>
        <v>1</v>
      </c>
      <c r="G23">
        <f>Cumu30s!G23-Cumu30s!G22</f>
        <v>8</v>
      </c>
      <c r="H23">
        <f>Cumu30s!H23-Cumu30s!H22</f>
        <v>0</v>
      </c>
      <c r="I23">
        <f>Cumu30s!I23-Cumu30s!I22</f>
        <v>1</v>
      </c>
      <c r="J23">
        <f>Cumu30s!J23-Cumu30s!J22</f>
        <v>1</v>
      </c>
      <c r="K23">
        <f>Cumu30s!K23-Cumu30s!K22</f>
        <v>0</v>
      </c>
      <c r="L23">
        <f>Cumu30s!L23-Cumu30s!L22</f>
        <v>7</v>
      </c>
      <c r="M23">
        <f>Cumu30s!M23-Cumu30s!M22</f>
        <v>0</v>
      </c>
      <c r="N23">
        <f>Cumu30s!N23-Cumu30s!N22</f>
        <v>2</v>
      </c>
      <c r="O23">
        <f t="shared" si="1"/>
        <v>159</v>
      </c>
      <c r="P23">
        <f t="shared" si="0"/>
        <v>32</v>
      </c>
    </row>
    <row r="24" spans="1:28" x14ac:dyDescent="0.25">
      <c r="A24">
        <v>22</v>
      </c>
      <c r="B24">
        <f>Cumu30s!B24-Cumu30s!B23</f>
        <v>5</v>
      </c>
      <c r="C24">
        <f>Cumu30s!C24-Cumu30s!C23</f>
        <v>0</v>
      </c>
      <c r="D24">
        <f>Cumu30s!D24-Cumu30s!D23</f>
        <v>0</v>
      </c>
      <c r="E24">
        <f>Cumu30s!E24-Cumu30s!E23</f>
        <v>1</v>
      </c>
      <c r="F24">
        <f>Cumu30s!F24-Cumu30s!F23</f>
        <v>0</v>
      </c>
      <c r="G24">
        <f>Cumu30s!G24-Cumu30s!G23</f>
        <v>2</v>
      </c>
      <c r="H24">
        <f>Cumu30s!H24-Cumu30s!H23</f>
        <v>0</v>
      </c>
      <c r="I24">
        <f>Cumu30s!I24-Cumu30s!I23</f>
        <v>0</v>
      </c>
      <c r="J24">
        <f>Cumu30s!J24-Cumu30s!J23</f>
        <v>0</v>
      </c>
      <c r="K24">
        <f>Cumu30s!K24-Cumu30s!K23</f>
        <v>0</v>
      </c>
      <c r="L24">
        <f>Cumu30s!L24-Cumu30s!L23</f>
        <v>1</v>
      </c>
      <c r="M24">
        <f>Cumu30s!M24-Cumu30s!M23</f>
        <v>0</v>
      </c>
      <c r="N24">
        <f>Cumu30s!N24-Cumu30s!N23</f>
        <v>0</v>
      </c>
      <c r="O24">
        <f t="shared" si="1"/>
        <v>159</v>
      </c>
      <c r="P24">
        <f t="shared" si="0"/>
        <v>9</v>
      </c>
    </row>
    <row r="25" spans="1:28" x14ac:dyDescent="0.25">
      <c r="A25">
        <v>23</v>
      </c>
      <c r="B25">
        <f>Cumu30s!B25-Cumu30s!B24</f>
        <v>13</v>
      </c>
      <c r="C25">
        <f>Cumu30s!C25-Cumu30s!C24</f>
        <v>4</v>
      </c>
      <c r="D25">
        <f>Cumu30s!D25-Cumu30s!D24</f>
        <v>1</v>
      </c>
      <c r="E25">
        <f>Cumu30s!E25-Cumu30s!E24</f>
        <v>2</v>
      </c>
      <c r="F25">
        <f>Cumu30s!F25-Cumu30s!F24</f>
        <v>2</v>
      </c>
      <c r="G25">
        <f>Cumu30s!G25-Cumu30s!G24</f>
        <v>7</v>
      </c>
      <c r="H25">
        <f>Cumu30s!H25-Cumu30s!H24</f>
        <v>1</v>
      </c>
      <c r="I25">
        <f>Cumu30s!I25-Cumu30s!I24</f>
        <v>0</v>
      </c>
      <c r="J25">
        <f>Cumu30s!J25-Cumu30s!J24</f>
        <v>1</v>
      </c>
      <c r="K25">
        <f>Cumu30s!K25-Cumu30s!K24</f>
        <v>5</v>
      </c>
      <c r="L25">
        <f>Cumu30s!L25-Cumu30s!L24</f>
        <v>4</v>
      </c>
      <c r="M25">
        <f>Cumu30s!M25-Cumu30s!M24</f>
        <v>2</v>
      </c>
      <c r="N25">
        <f>Cumu30s!N25-Cumu30s!N24</f>
        <v>3</v>
      </c>
      <c r="O25">
        <f t="shared" si="1"/>
        <v>159</v>
      </c>
      <c r="P25">
        <f t="shared" si="0"/>
        <v>45</v>
      </c>
    </row>
    <row r="26" spans="1:28" x14ac:dyDescent="0.25">
      <c r="A26">
        <v>24</v>
      </c>
      <c r="B26">
        <f>Cumu30s!B26-Cumu30s!B25</f>
        <v>6</v>
      </c>
      <c r="C26">
        <f>Cumu30s!C26-Cumu30s!C25</f>
        <v>0</v>
      </c>
      <c r="D26">
        <f>Cumu30s!D26-Cumu30s!D25</f>
        <v>3</v>
      </c>
      <c r="E26">
        <f>Cumu30s!E26-Cumu30s!E25</f>
        <v>1</v>
      </c>
      <c r="F26">
        <f>Cumu30s!F26-Cumu30s!F25</f>
        <v>2</v>
      </c>
      <c r="G26">
        <f>Cumu30s!G26-Cumu30s!G25</f>
        <v>3</v>
      </c>
      <c r="H26">
        <f>Cumu30s!H26-Cumu30s!H25</f>
        <v>1</v>
      </c>
      <c r="I26">
        <f>Cumu30s!I26-Cumu30s!I25</f>
        <v>0</v>
      </c>
      <c r="J26">
        <f>Cumu30s!J26-Cumu30s!J25</f>
        <v>1</v>
      </c>
      <c r="K26">
        <f>Cumu30s!K26-Cumu30s!K25</f>
        <v>1</v>
      </c>
      <c r="L26">
        <f>Cumu30s!L26-Cumu30s!L25</f>
        <v>3</v>
      </c>
      <c r="M26">
        <f>Cumu30s!M26-Cumu30s!M25</f>
        <v>3</v>
      </c>
      <c r="N26">
        <f>Cumu30s!N26-Cumu30s!N25</f>
        <v>1</v>
      </c>
      <c r="O26">
        <f t="shared" si="1"/>
        <v>159</v>
      </c>
      <c r="P26">
        <f t="shared" si="0"/>
        <v>25</v>
      </c>
      <c r="W26" s="1"/>
      <c r="Z26" s="1"/>
      <c r="AB26" s="1"/>
    </row>
    <row r="27" spans="1:28" x14ac:dyDescent="0.25">
      <c r="A27">
        <v>25</v>
      </c>
      <c r="B27">
        <f>Cumu30s!B27-Cumu30s!B26</f>
        <v>5</v>
      </c>
      <c r="C27">
        <f>Cumu30s!C27-Cumu30s!C26</f>
        <v>0</v>
      </c>
      <c r="D27">
        <f>Cumu30s!D27-Cumu30s!D26</f>
        <v>2</v>
      </c>
      <c r="E27">
        <f>Cumu30s!E27-Cumu30s!E26</f>
        <v>0</v>
      </c>
      <c r="F27">
        <f>Cumu30s!F27-Cumu30s!F26</f>
        <v>0</v>
      </c>
      <c r="G27">
        <f>Cumu30s!G27-Cumu30s!G26</f>
        <v>3</v>
      </c>
      <c r="H27">
        <f>Cumu30s!H27-Cumu30s!H26</f>
        <v>2</v>
      </c>
      <c r="I27">
        <f>Cumu30s!I27-Cumu30s!I26</f>
        <v>0</v>
      </c>
      <c r="J27">
        <f>Cumu30s!J27-Cumu30s!J26</f>
        <v>0</v>
      </c>
      <c r="K27">
        <f>Cumu30s!K27-Cumu30s!K26</f>
        <v>1</v>
      </c>
      <c r="L27">
        <f>Cumu30s!L27-Cumu30s!L26</f>
        <v>5</v>
      </c>
      <c r="M27">
        <f>Cumu30s!M27-Cumu30s!M26</f>
        <v>0</v>
      </c>
      <c r="N27">
        <f>Cumu30s!N27-Cumu30s!N26</f>
        <v>2</v>
      </c>
      <c r="O27">
        <f t="shared" si="1"/>
        <v>159</v>
      </c>
      <c r="P27">
        <f t="shared" si="0"/>
        <v>20</v>
      </c>
    </row>
    <row r="28" spans="1:28" x14ac:dyDescent="0.25">
      <c r="A28">
        <v>26</v>
      </c>
      <c r="B28">
        <f>Cumu30s!B28-Cumu30s!B27</f>
        <v>10</v>
      </c>
      <c r="C28">
        <f>Cumu30s!C28-Cumu30s!C27</f>
        <v>1</v>
      </c>
      <c r="D28">
        <f>Cumu30s!D28-Cumu30s!D27</f>
        <v>0</v>
      </c>
      <c r="E28">
        <f>Cumu30s!E28-Cumu30s!E27</f>
        <v>1</v>
      </c>
      <c r="F28">
        <f>Cumu30s!F28-Cumu30s!F27</f>
        <v>2</v>
      </c>
      <c r="G28">
        <f>Cumu30s!G28-Cumu30s!G27</f>
        <v>10</v>
      </c>
      <c r="H28">
        <f>Cumu30s!H28-Cumu30s!H27</f>
        <v>0</v>
      </c>
      <c r="I28">
        <f>Cumu30s!I28-Cumu30s!I27</f>
        <v>0</v>
      </c>
      <c r="J28">
        <f>Cumu30s!J28-Cumu30s!J27</f>
        <v>1</v>
      </c>
      <c r="K28">
        <f>Cumu30s!K28-Cumu30s!K27</f>
        <v>0</v>
      </c>
      <c r="L28">
        <f>Cumu30s!L28-Cumu30s!L27</f>
        <v>8</v>
      </c>
      <c r="M28">
        <f>Cumu30s!M28-Cumu30s!M27</f>
        <v>1</v>
      </c>
      <c r="N28">
        <f>Cumu30s!N28-Cumu30s!N27</f>
        <v>0</v>
      </c>
      <c r="O28">
        <f t="shared" si="1"/>
        <v>159</v>
      </c>
      <c r="P28">
        <f t="shared" si="0"/>
        <v>34</v>
      </c>
    </row>
    <row r="29" spans="1:28" x14ac:dyDescent="0.25">
      <c r="A29">
        <v>27</v>
      </c>
      <c r="B29">
        <f>Cumu30s!B29-Cumu30s!B28</f>
        <v>3</v>
      </c>
      <c r="C29">
        <f>Cumu30s!C29-Cumu30s!C28</f>
        <v>0</v>
      </c>
      <c r="D29">
        <f>Cumu30s!D29-Cumu30s!D28</f>
        <v>1</v>
      </c>
      <c r="E29">
        <f>Cumu30s!E29-Cumu30s!E28</f>
        <v>0</v>
      </c>
      <c r="F29">
        <f>Cumu30s!F29-Cumu30s!F28</f>
        <v>1</v>
      </c>
      <c r="G29">
        <f>Cumu30s!G29-Cumu30s!G28</f>
        <v>0</v>
      </c>
      <c r="H29">
        <f>Cumu30s!H29-Cumu30s!H28</f>
        <v>0</v>
      </c>
      <c r="I29">
        <f>Cumu30s!I29-Cumu30s!I28</f>
        <v>0</v>
      </c>
      <c r="J29">
        <f>Cumu30s!J29-Cumu30s!J28</f>
        <v>0</v>
      </c>
      <c r="K29">
        <f>Cumu30s!K29-Cumu30s!K28</f>
        <v>3</v>
      </c>
      <c r="L29">
        <f>Cumu30s!L29-Cumu30s!L28</f>
        <v>4</v>
      </c>
      <c r="M29">
        <f>Cumu30s!M29-Cumu30s!M28</f>
        <v>0</v>
      </c>
      <c r="N29">
        <f>Cumu30s!N29-Cumu30s!N28</f>
        <v>0</v>
      </c>
      <c r="O29">
        <f t="shared" si="1"/>
        <v>159</v>
      </c>
      <c r="P29">
        <f t="shared" si="0"/>
        <v>12</v>
      </c>
    </row>
    <row r="30" spans="1:28" x14ac:dyDescent="0.25">
      <c r="A30">
        <v>28</v>
      </c>
      <c r="B30">
        <f>Cumu30s!B30-Cumu30s!B29</f>
        <v>0</v>
      </c>
      <c r="C30">
        <f>Cumu30s!C30-Cumu30s!C29</f>
        <v>0</v>
      </c>
      <c r="D30">
        <f>Cumu30s!D30-Cumu30s!D29</f>
        <v>0</v>
      </c>
      <c r="E30">
        <f>Cumu30s!E30-Cumu30s!E29</f>
        <v>0</v>
      </c>
      <c r="F30">
        <f>Cumu30s!F30-Cumu30s!F29</f>
        <v>0</v>
      </c>
      <c r="G30">
        <f>Cumu30s!G30-Cumu30s!G29</f>
        <v>0</v>
      </c>
      <c r="H30">
        <f>Cumu30s!H30-Cumu30s!H29</f>
        <v>0</v>
      </c>
      <c r="I30">
        <f>Cumu30s!I30-Cumu30s!I29</f>
        <v>0</v>
      </c>
      <c r="J30">
        <f>Cumu30s!J30-Cumu30s!J29</f>
        <v>0</v>
      </c>
      <c r="K30">
        <f>Cumu30s!K30-Cumu30s!K29</f>
        <v>0</v>
      </c>
      <c r="L30">
        <f>Cumu30s!L30-Cumu30s!L29</f>
        <v>4</v>
      </c>
      <c r="M30">
        <f>Cumu30s!M30-Cumu30s!M29</f>
        <v>0</v>
      </c>
      <c r="N30">
        <f>Cumu30s!N30-Cumu30s!N29</f>
        <v>0</v>
      </c>
      <c r="O30">
        <f t="shared" si="1"/>
        <v>159</v>
      </c>
      <c r="P30">
        <f t="shared" si="0"/>
        <v>4</v>
      </c>
    </row>
    <row r="31" spans="1:28" x14ac:dyDescent="0.25">
      <c r="A31">
        <v>29</v>
      </c>
      <c r="B31">
        <f>Cumu30s!B31-Cumu30s!B30</f>
        <v>1</v>
      </c>
      <c r="C31">
        <f>Cumu30s!C31-Cumu30s!C30</f>
        <v>0</v>
      </c>
      <c r="D31">
        <f>Cumu30s!D31-Cumu30s!D30</f>
        <v>0</v>
      </c>
      <c r="E31">
        <f>Cumu30s!E31-Cumu30s!E30</f>
        <v>0</v>
      </c>
      <c r="F31">
        <f>Cumu30s!F31-Cumu30s!F30</f>
        <v>0</v>
      </c>
      <c r="G31">
        <f>Cumu30s!G31-Cumu30s!G30</f>
        <v>4</v>
      </c>
      <c r="H31">
        <f>Cumu30s!H31-Cumu30s!H30</f>
        <v>0</v>
      </c>
      <c r="I31">
        <f>Cumu30s!I31-Cumu30s!I30</f>
        <v>0</v>
      </c>
      <c r="J31">
        <f>Cumu30s!J31-Cumu30s!J30</f>
        <v>0</v>
      </c>
      <c r="K31">
        <f>Cumu30s!K31-Cumu30s!K30</f>
        <v>0</v>
      </c>
      <c r="L31">
        <f>Cumu30s!L31-Cumu30s!L30</f>
        <v>0</v>
      </c>
      <c r="M31">
        <f>Cumu30s!M31-Cumu30s!M30</f>
        <v>0</v>
      </c>
      <c r="N31">
        <f>Cumu30s!N31-Cumu30s!N30</f>
        <v>0</v>
      </c>
      <c r="O31">
        <f t="shared" si="1"/>
        <v>159</v>
      </c>
      <c r="P31">
        <f t="shared" si="0"/>
        <v>5</v>
      </c>
    </row>
    <row r="32" spans="1:28" x14ac:dyDescent="0.25">
      <c r="A32">
        <v>30</v>
      </c>
      <c r="B32">
        <f>Cumu30s!B32-Cumu30s!B31</f>
        <v>15</v>
      </c>
      <c r="C32">
        <f>Cumu30s!C32-Cumu30s!C31</f>
        <v>4</v>
      </c>
      <c r="D32">
        <f>Cumu30s!D32-Cumu30s!D31</f>
        <v>3</v>
      </c>
      <c r="E32">
        <f>Cumu30s!E32-Cumu30s!E31</f>
        <v>4</v>
      </c>
      <c r="F32">
        <f>Cumu30s!F32-Cumu30s!F31</f>
        <v>2</v>
      </c>
      <c r="G32">
        <f>Cumu30s!G32-Cumu30s!G31</f>
        <v>9</v>
      </c>
      <c r="H32">
        <f>Cumu30s!H32-Cumu30s!H31</f>
        <v>1</v>
      </c>
      <c r="I32">
        <f>Cumu30s!I32-Cumu30s!I31</f>
        <v>3</v>
      </c>
      <c r="J32">
        <f>Cumu30s!J32-Cumu30s!J31</f>
        <v>2</v>
      </c>
      <c r="K32">
        <f>Cumu30s!K32-Cumu30s!K31</f>
        <v>1</v>
      </c>
      <c r="L32">
        <f>Cumu30s!L32-Cumu30s!L31</f>
        <v>8</v>
      </c>
      <c r="M32">
        <f>Cumu30s!M32-Cumu30s!M31</f>
        <v>2</v>
      </c>
      <c r="N32">
        <f>Cumu30s!N32-Cumu30s!N31</f>
        <v>0</v>
      </c>
      <c r="O32">
        <f t="shared" si="1"/>
        <v>159</v>
      </c>
      <c r="P32">
        <f t="shared" si="0"/>
        <v>54</v>
      </c>
    </row>
    <row r="33" spans="1:16" x14ac:dyDescent="0.25">
      <c r="A33">
        <v>31</v>
      </c>
      <c r="B33">
        <f>Cumu30s!B33-Cumu30s!B32</f>
        <v>13</v>
      </c>
      <c r="C33">
        <f>Cumu30s!C33-Cumu30s!C32</f>
        <v>0</v>
      </c>
      <c r="D33">
        <f>Cumu30s!D33-Cumu30s!D32</f>
        <v>0</v>
      </c>
      <c r="E33">
        <f>Cumu30s!E33-Cumu30s!E32</f>
        <v>1</v>
      </c>
      <c r="F33">
        <f>Cumu30s!F33-Cumu30s!F32</f>
        <v>1</v>
      </c>
      <c r="G33">
        <f>Cumu30s!G33-Cumu30s!G32</f>
        <v>12</v>
      </c>
      <c r="H33">
        <f>Cumu30s!H33-Cumu30s!H32</f>
        <v>1</v>
      </c>
      <c r="I33">
        <f>Cumu30s!I33-Cumu30s!I32</f>
        <v>3</v>
      </c>
      <c r="J33">
        <f>Cumu30s!J33-Cumu30s!J32</f>
        <v>8</v>
      </c>
      <c r="K33">
        <f>Cumu30s!K33-Cumu30s!K32</f>
        <v>1</v>
      </c>
      <c r="L33">
        <f>Cumu30s!L33-Cumu30s!L32</f>
        <v>12</v>
      </c>
      <c r="M33">
        <f>Cumu30s!M33-Cumu30s!M32</f>
        <v>1</v>
      </c>
      <c r="N33">
        <f>Cumu30s!N33-Cumu30s!N32</f>
        <v>3</v>
      </c>
      <c r="O33">
        <f t="shared" si="1"/>
        <v>159</v>
      </c>
      <c r="P33">
        <f t="shared" si="0"/>
        <v>56</v>
      </c>
    </row>
    <row r="34" spans="1:16" x14ac:dyDescent="0.25">
      <c r="A34">
        <v>32</v>
      </c>
      <c r="B34">
        <f>Cumu30s!B34-Cumu30s!B33</f>
        <v>17</v>
      </c>
      <c r="C34">
        <f>Cumu30s!C34-Cumu30s!C33</f>
        <v>1</v>
      </c>
      <c r="D34">
        <f>Cumu30s!D34-Cumu30s!D33</f>
        <v>2</v>
      </c>
      <c r="E34">
        <f>Cumu30s!E34-Cumu30s!E33</f>
        <v>4</v>
      </c>
      <c r="F34">
        <f>Cumu30s!F34-Cumu30s!F33</f>
        <v>3</v>
      </c>
      <c r="G34">
        <f>Cumu30s!G34-Cumu30s!G33</f>
        <v>7</v>
      </c>
      <c r="H34">
        <f>Cumu30s!H34-Cumu30s!H33</f>
        <v>5</v>
      </c>
      <c r="I34">
        <f>Cumu30s!I34-Cumu30s!I33</f>
        <v>2</v>
      </c>
      <c r="J34">
        <f>Cumu30s!J34-Cumu30s!J33</f>
        <v>5</v>
      </c>
      <c r="K34">
        <f>Cumu30s!K34-Cumu30s!K33</f>
        <v>4</v>
      </c>
      <c r="L34">
        <f>Cumu30s!L34-Cumu30s!L33</f>
        <v>15</v>
      </c>
      <c r="M34">
        <f>Cumu30s!M34-Cumu30s!M33</f>
        <v>3</v>
      </c>
      <c r="N34">
        <f>Cumu30s!N34-Cumu30s!N33</f>
        <v>3</v>
      </c>
      <c r="O34">
        <f t="shared" si="1"/>
        <v>159</v>
      </c>
      <c r="P34">
        <f t="shared" si="0"/>
        <v>71</v>
      </c>
    </row>
    <row r="35" spans="1:16" x14ac:dyDescent="0.25">
      <c r="A35">
        <v>33</v>
      </c>
      <c r="B35">
        <f>Cumu30s!B35-Cumu30s!B34</f>
        <v>13</v>
      </c>
      <c r="C35">
        <f>Cumu30s!C35-Cumu30s!C34</f>
        <v>0</v>
      </c>
      <c r="D35">
        <f>Cumu30s!D35-Cumu30s!D34</f>
        <v>5</v>
      </c>
      <c r="E35">
        <f>Cumu30s!E35-Cumu30s!E34</f>
        <v>2</v>
      </c>
      <c r="F35">
        <f>Cumu30s!F35-Cumu30s!F34</f>
        <v>2</v>
      </c>
      <c r="G35">
        <f>Cumu30s!G35-Cumu30s!G34</f>
        <v>5</v>
      </c>
      <c r="H35">
        <f>Cumu30s!H35-Cumu30s!H34</f>
        <v>1</v>
      </c>
      <c r="I35">
        <f>Cumu30s!I35-Cumu30s!I34</f>
        <v>1</v>
      </c>
      <c r="J35">
        <f>Cumu30s!J35-Cumu30s!J34</f>
        <v>6</v>
      </c>
      <c r="K35">
        <f>Cumu30s!K35-Cumu30s!K34</f>
        <v>1</v>
      </c>
      <c r="L35">
        <f>Cumu30s!L35-Cumu30s!L34</f>
        <v>8</v>
      </c>
      <c r="M35">
        <f>Cumu30s!M35-Cumu30s!M34</f>
        <v>0</v>
      </c>
      <c r="N35">
        <f>Cumu30s!N35-Cumu30s!N34</f>
        <v>0</v>
      </c>
      <c r="O35">
        <f t="shared" si="1"/>
        <v>159</v>
      </c>
      <c r="P35">
        <f t="shared" ref="P35:P62" si="2">SUM(B35:N35)</f>
        <v>44</v>
      </c>
    </row>
    <row r="36" spans="1:16" x14ac:dyDescent="0.25">
      <c r="A36">
        <v>34</v>
      </c>
      <c r="B36">
        <f>Cumu30s!B36-Cumu30s!B35</f>
        <v>4</v>
      </c>
      <c r="C36">
        <f>Cumu30s!C36-Cumu30s!C35</f>
        <v>1</v>
      </c>
      <c r="D36">
        <f>Cumu30s!D36-Cumu30s!D35</f>
        <v>0</v>
      </c>
      <c r="E36">
        <f>Cumu30s!E36-Cumu30s!E35</f>
        <v>0</v>
      </c>
      <c r="F36">
        <f>Cumu30s!F36-Cumu30s!F35</f>
        <v>0</v>
      </c>
      <c r="G36">
        <f>Cumu30s!G36-Cumu30s!G35</f>
        <v>1</v>
      </c>
      <c r="H36">
        <f>Cumu30s!H36-Cumu30s!H35</f>
        <v>1</v>
      </c>
      <c r="I36">
        <f>Cumu30s!I36-Cumu30s!I35</f>
        <v>0</v>
      </c>
      <c r="J36">
        <f>Cumu30s!J36-Cumu30s!J35</f>
        <v>0</v>
      </c>
      <c r="K36">
        <f>Cumu30s!K36-Cumu30s!K35</f>
        <v>1</v>
      </c>
      <c r="L36">
        <f>Cumu30s!L36-Cumu30s!L35</f>
        <v>1</v>
      </c>
      <c r="M36">
        <f>Cumu30s!M36-Cumu30s!M35</f>
        <v>0</v>
      </c>
      <c r="N36">
        <f>Cumu30s!N36-Cumu30s!N35</f>
        <v>1</v>
      </c>
      <c r="O36">
        <f t="shared" si="1"/>
        <v>159</v>
      </c>
      <c r="P36">
        <f t="shared" si="2"/>
        <v>10</v>
      </c>
    </row>
    <row r="37" spans="1:16" x14ac:dyDescent="0.25">
      <c r="A37">
        <v>35</v>
      </c>
      <c r="B37">
        <f>Cumu30s!B37-Cumu30s!B36</f>
        <v>4</v>
      </c>
      <c r="C37">
        <f>Cumu30s!C37-Cumu30s!C36</f>
        <v>1</v>
      </c>
      <c r="D37">
        <f>Cumu30s!D37-Cumu30s!D36</f>
        <v>4</v>
      </c>
      <c r="E37">
        <f>Cumu30s!E37-Cumu30s!E36</f>
        <v>0</v>
      </c>
      <c r="F37">
        <f>Cumu30s!F37-Cumu30s!F36</f>
        <v>4</v>
      </c>
      <c r="G37">
        <f>Cumu30s!G37-Cumu30s!G36</f>
        <v>5</v>
      </c>
      <c r="H37">
        <f>Cumu30s!H37-Cumu30s!H36</f>
        <v>2</v>
      </c>
      <c r="I37">
        <f>Cumu30s!I37-Cumu30s!I36</f>
        <v>3</v>
      </c>
      <c r="J37">
        <f>Cumu30s!J37-Cumu30s!J36</f>
        <v>2</v>
      </c>
      <c r="K37">
        <f>Cumu30s!K37-Cumu30s!K36</f>
        <v>5</v>
      </c>
      <c r="L37">
        <f>Cumu30s!L37-Cumu30s!L36</f>
        <v>3</v>
      </c>
      <c r="M37">
        <f>Cumu30s!M37-Cumu30s!M36</f>
        <v>0</v>
      </c>
      <c r="N37">
        <f>Cumu30s!N37-Cumu30s!N36</f>
        <v>3</v>
      </c>
      <c r="O37">
        <f t="shared" si="1"/>
        <v>159</v>
      </c>
      <c r="P37">
        <f t="shared" si="2"/>
        <v>36</v>
      </c>
    </row>
    <row r="38" spans="1:16" x14ac:dyDescent="0.25">
      <c r="A38">
        <v>36</v>
      </c>
      <c r="B38">
        <f>Cumu30s!B38-Cumu30s!B37</f>
        <v>23</v>
      </c>
      <c r="C38">
        <f>Cumu30s!C38-Cumu30s!C37</f>
        <v>2</v>
      </c>
      <c r="D38">
        <f>Cumu30s!D38-Cumu30s!D37</f>
        <v>2</v>
      </c>
      <c r="E38">
        <f>Cumu30s!E38-Cumu30s!E37</f>
        <v>1</v>
      </c>
      <c r="F38">
        <f>Cumu30s!F38-Cumu30s!F37</f>
        <v>5</v>
      </c>
      <c r="G38">
        <f>Cumu30s!G38-Cumu30s!G37</f>
        <v>9</v>
      </c>
      <c r="H38">
        <f>Cumu30s!H38-Cumu30s!H37</f>
        <v>3</v>
      </c>
      <c r="I38">
        <f>Cumu30s!I38-Cumu30s!I37</f>
        <v>3</v>
      </c>
      <c r="J38">
        <f>Cumu30s!J38-Cumu30s!J37</f>
        <v>5</v>
      </c>
      <c r="K38">
        <f>Cumu30s!K38-Cumu30s!K37</f>
        <v>4</v>
      </c>
      <c r="L38">
        <f>Cumu30s!L38-Cumu30s!L37</f>
        <v>14</v>
      </c>
      <c r="M38">
        <f>Cumu30s!M38-Cumu30s!M37</f>
        <v>0</v>
      </c>
      <c r="N38">
        <f>Cumu30s!N38-Cumu30s!N37</f>
        <v>2</v>
      </c>
      <c r="O38">
        <f t="shared" si="1"/>
        <v>159</v>
      </c>
      <c r="P38">
        <f t="shared" si="2"/>
        <v>73</v>
      </c>
    </row>
    <row r="39" spans="1:16" x14ac:dyDescent="0.25">
      <c r="A39">
        <v>37</v>
      </c>
      <c r="B39">
        <f>Cumu30s!B39-Cumu30s!B38</f>
        <v>7</v>
      </c>
      <c r="C39">
        <f>Cumu30s!C39-Cumu30s!C38</f>
        <v>0</v>
      </c>
      <c r="D39">
        <f>Cumu30s!D39-Cumu30s!D38</f>
        <v>3</v>
      </c>
      <c r="E39">
        <f>Cumu30s!E39-Cumu30s!E38</f>
        <v>3</v>
      </c>
      <c r="F39">
        <f>Cumu30s!F39-Cumu30s!F38</f>
        <v>3</v>
      </c>
      <c r="G39">
        <f>Cumu30s!G39-Cumu30s!G38</f>
        <v>12</v>
      </c>
      <c r="H39">
        <f>Cumu30s!H39-Cumu30s!H38</f>
        <v>4</v>
      </c>
      <c r="I39">
        <f>Cumu30s!I39-Cumu30s!I38</f>
        <v>0</v>
      </c>
      <c r="J39">
        <f>Cumu30s!J39-Cumu30s!J38</f>
        <v>4</v>
      </c>
      <c r="K39">
        <f>Cumu30s!K39-Cumu30s!K38</f>
        <v>0</v>
      </c>
      <c r="L39">
        <f>Cumu30s!L39-Cumu30s!L38</f>
        <v>1</v>
      </c>
      <c r="M39">
        <f>Cumu30s!M39-Cumu30s!M38</f>
        <v>1</v>
      </c>
      <c r="N39">
        <f>Cumu30s!N39-Cumu30s!N38</f>
        <v>1</v>
      </c>
      <c r="O39">
        <f t="shared" si="1"/>
        <v>159</v>
      </c>
      <c r="P39">
        <f t="shared" si="2"/>
        <v>39</v>
      </c>
    </row>
    <row r="40" spans="1:16" x14ac:dyDescent="0.25">
      <c r="A40">
        <v>38</v>
      </c>
      <c r="B40">
        <f>Cumu30s!B40-Cumu30s!B39</f>
        <v>29</v>
      </c>
      <c r="C40">
        <f>Cumu30s!C40-Cumu30s!C39</f>
        <v>2</v>
      </c>
      <c r="D40">
        <f>Cumu30s!D40-Cumu30s!D39</f>
        <v>3</v>
      </c>
      <c r="E40">
        <f>Cumu30s!E40-Cumu30s!E39</f>
        <v>3</v>
      </c>
      <c r="F40">
        <f>Cumu30s!F40-Cumu30s!F39</f>
        <v>9</v>
      </c>
      <c r="G40">
        <f>Cumu30s!G40-Cumu30s!G39</f>
        <v>15</v>
      </c>
      <c r="H40">
        <f>Cumu30s!H40-Cumu30s!H39</f>
        <v>4</v>
      </c>
      <c r="I40">
        <f>Cumu30s!I40-Cumu30s!I39</f>
        <v>5</v>
      </c>
      <c r="J40">
        <f>Cumu30s!J40-Cumu30s!J39</f>
        <v>9</v>
      </c>
      <c r="K40">
        <f>Cumu30s!K40-Cumu30s!K39</f>
        <v>11</v>
      </c>
      <c r="L40">
        <f>Cumu30s!L40-Cumu30s!L39</f>
        <v>25</v>
      </c>
      <c r="M40">
        <f>Cumu30s!M40-Cumu30s!M39</f>
        <v>3</v>
      </c>
      <c r="N40">
        <f>Cumu30s!N40-Cumu30s!N39</f>
        <v>6</v>
      </c>
      <c r="O40">
        <f t="shared" si="1"/>
        <v>159</v>
      </c>
      <c r="P40">
        <f t="shared" si="2"/>
        <v>124</v>
      </c>
    </row>
    <row r="41" spans="1:16" x14ac:dyDescent="0.25">
      <c r="A41">
        <v>39</v>
      </c>
      <c r="B41">
        <f>Cumu30s!B41-Cumu30s!B40</f>
        <v>13</v>
      </c>
      <c r="C41">
        <f>Cumu30s!C41-Cumu30s!C40</f>
        <v>0</v>
      </c>
      <c r="D41">
        <f>Cumu30s!D41-Cumu30s!D40</f>
        <v>2</v>
      </c>
      <c r="E41">
        <f>Cumu30s!E41-Cumu30s!E40</f>
        <v>4</v>
      </c>
      <c r="F41">
        <f>Cumu30s!F41-Cumu30s!F40</f>
        <v>3</v>
      </c>
      <c r="G41">
        <f>Cumu30s!G41-Cumu30s!G40</f>
        <v>6</v>
      </c>
      <c r="H41">
        <f>Cumu30s!H41-Cumu30s!H40</f>
        <v>0</v>
      </c>
      <c r="I41">
        <f>Cumu30s!I41-Cumu30s!I40</f>
        <v>0</v>
      </c>
      <c r="J41">
        <f>Cumu30s!J41-Cumu30s!J40</f>
        <v>3</v>
      </c>
      <c r="K41">
        <f>Cumu30s!K41-Cumu30s!K40</f>
        <v>0</v>
      </c>
      <c r="L41">
        <f>Cumu30s!L41-Cumu30s!L40</f>
        <v>12</v>
      </c>
      <c r="M41">
        <f>Cumu30s!M41-Cumu30s!M40</f>
        <v>3</v>
      </c>
      <c r="N41">
        <f>Cumu30s!N41-Cumu30s!N40</f>
        <v>7</v>
      </c>
      <c r="O41">
        <f t="shared" si="1"/>
        <v>159</v>
      </c>
      <c r="P41">
        <f t="shared" si="2"/>
        <v>53</v>
      </c>
    </row>
    <row r="42" spans="1:16" x14ac:dyDescent="0.25">
      <c r="A42">
        <v>40</v>
      </c>
      <c r="B42">
        <f>Cumu30s!B42-Cumu30s!B41</f>
        <v>12</v>
      </c>
      <c r="C42">
        <f>Cumu30s!C42-Cumu30s!C41</f>
        <v>2</v>
      </c>
      <c r="D42">
        <f>Cumu30s!D42-Cumu30s!D41</f>
        <v>3</v>
      </c>
      <c r="E42">
        <f>Cumu30s!E42-Cumu30s!E41</f>
        <v>4</v>
      </c>
      <c r="F42">
        <f>Cumu30s!F42-Cumu30s!F41</f>
        <v>1</v>
      </c>
      <c r="G42">
        <f>Cumu30s!G42-Cumu30s!G41</f>
        <v>10</v>
      </c>
      <c r="H42">
        <f>Cumu30s!H42-Cumu30s!H41</f>
        <v>0</v>
      </c>
      <c r="I42">
        <f>Cumu30s!I42-Cumu30s!I41</f>
        <v>3</v>
      </c>
      <c r="J42">
        <f>Cumu30s!J42-Cumu30s!J41</f>
        <v>4</v>
      </c>
      <c r="K42">
        <f>Cumu30s!K42-Cumu30s!K41</f>
        <v>6</v>
      </c>
      <c r="L42">
        <f>Cumu30s!L42-Cumu30s!L41</f>
        <v>10</v>
      </c>
      <c r="M42">
        <f>Cumu30s!M42-Cumu30s!M41</f>
        <v>2</v>
      </c>
      <c r="N42">
        <f>Cumu30s!N42-Cumu30s!N41</f>
        <v>0</v>
      </c>
      <c r="O42">
        <f t="shared" si="1"/>
        <v>159</v>
      </c>
      <c r="P42">
        <f t="shared" si="2"/>
        <v>57</v>
      </c>
    </row>
    <row r="43" spans="1:16" x14ac:dyDescent="0.25">
      <c r="A43">
        <v>41</v>
      </c>
      <c r="B43">
        <f>Cumu30s!B43-Cumu30s!B42</f>
        <v>14</v>
      </c>
      <c r="C43">
        <f>Cumu30s!C43-Cumu30s!C42</f>
        <v>0</v>
      </c>
      <c r="D43">
        <f>Cumu30s!D43-Cumu30s!D42</f>
        <v>3</v>
      </c>
      <c r="E43">
        <f>Cumu30s!E43-Cumu30s!E42</f>
        <v>0</v>
      </c>
      <c r="F43">
        <f>Cumu30s!F43-Cumu30s!F42</f>
        <v>1</v>
      </c>
      <c r="G43">
        <f>Cumu30s!G43-Cumu30s!G42</f>
        <v>6</v>
      </c>
      <c r="H43">
        <f>Cumu30s!H43-Cumu30s!H42</f>
        <v>0</v>
      </c>
      <c r="I43">
        <f>Cumu30s!I43-Cumu30s!I42</f>
        <v>0</v>
      </c>
      <c r="J43">
        <f>Cumu30s!J43-Cumu30s!J42</f>
        <v>3</v>
      </c>
      <c r="K43">
        <f>Cumu30s!K43-Cumu30s!K42</f>
        <v>2</v>
      </c>
      <c r="L43">
        <f>Cumu30s!L43-Cumu30s!L42</f>
        <v>9</v>
      </c>
      <c r="M43">
        <f>Cumu30s!M43-Cumu30s!M42</f>
        <v>0</v>
      </c>
      <c r="N43">
        <f>Cumu30s!N43-Cumu30s!N42</f>
        <v>1</v>
      </c>
      <c r="O43">
        <f t="shared" si="1"/>
        <v>159</v>
      </c>
      <c r="P43">
        <f t="shared" si="2"/>
        <v>39</v>
      </c>
    </row>
    <row r="44" spans="1:16" x14ac:dyDescent="0.25">
      <c r="A44">
        <v>42</v>
      </c>
      <c r="B44">
        <f>Cumu30s!B44-Cumu30s!B43</f>
        <v>7</v>
      </c>
      <c r="C44">
        <f>Cumu30s!C44-Cumu30s!C43</f>
        <v>0</v>
      </c>
      <c r="D44">
        <f>Cumu30s!D44-Cumu30s!D43</f>
        <v>0</v>
      </c>
      <c r="E44">
        <f>Cumu30s!E44-Cumu30s!E43</f>
        <v>0</v>
      </c>
      <c r="F44">
        <f>Cumu30s!F44-Cumu30s!F43</f>
        <v>0</v>
      </c>
      <c r="G44">
        <f>Cumu30s!G44-Cumu30s!G43</f>
        <v>4</v>
      </c>
      <c r="H44">
        <f>Cumu30s!H44-Cumu30s!H43</f>
        <v>0</v>
      </c>
      <c r="I44">
        <f>Cumu30s!I44-Cumu30s!I43</f>
        <v>4</v>
      </c>
      <c r="J44">
        <f>Cumu30s!J44-Cumu30s!J43</f>
        <v>0</v>
      </c>
      <c r="K44">
        <f>Cumu30s!K44-Cumu30s!K43</f>
        <v>1</v>
      </c>
      <c r="L44">
        <f>Cumu30s!L44-Cumu30s!L43</f>
        <v>2</v>
      </c>
      <c r="M44">
        <f>Cumu30s!M44-Cumu30s!M43</f>
        <v>0</v>
      </c>
      <c r="N44">
        <f>Cumu30s!N44-Cumu30s!N43</f>
        <v>0</v>
      </c>
      <c r="O44">
        <f t="shared" si="1"/>
        <v>159</v>
      </c>
      <c r="P44">
        <f t="shared" si="2"/>
        <v>18</v>
      </c>
    </row>
    <row r="45" spans="1:16" x14ac:dyDescent="0.25">
      <c r="A45">
        <v>43</v>
      </c>
      <c r="B45">
        <f>Cumu30s!B45-Cumu30s!B44</f>
        <v>2</v>
      </c>
      <c r="C45">
        <f>Cumu30s!C45-Cumu30s!C44</f>
        <v>1</v>
      </c>
      <c r="D45">
        <f>Cumu30s!D45-Cumu30s!D44</f>
        <v>0</v>
      </c>
      <c r="E45">
        <f>Cumu30s!E45-Cumu30s!E44</f>
        <v>0</v>
      </c>
      <c r="F45">
        <f>Cumu30s!F45-Cumu30s!F44</f>
        <v>0</v>
      </c>
      <c r="G45">
        <f>Cumu30s!G45-Cumu30s!G44</f>
        <v>2</v>
      </c>
      <c r="H45">
        <f>Cumu30s!H45-Cumu30s!H44</f>
        <v>1</v>
      </c>
      <c r="I45">
        <f>Cumu30s!I45-Cumu30s!I44</f>
        <v>3</v>
      </c>
      <c r="J45">
        <f>Cumu30s!J45-Cumu30s!J44</f>
        <v>0</v>
      </c>
      <c r="K45">
        <f>Cumu30s!K45-Cumu30s!K44</f>
        <v>2</v>
      </c>
      <c r="L45">
        <f>Cumu30s!L45-Cumu30s!L44</f>
        <v>3</v>
      </c>
      <c r="M45">
        <f>Cumu30s!M45-Cumu30s!M44</f>
        <v>0</v>
      </c>
      <c r="N45">
        <f>Cumu30s!N45-Cumu30s!N44</f>
        <v>0</v>
      </c>
      <c r="O45">
        <f t="shared" si="1"/>
        <v>159</v>
      </c>
      <c r="P45">
        <f t="shared" si="2"/>
        <v>14</v>
      </c>
    </row>
    <row r="46" spans="1:16" x14ac:dyDescent="0.25">
      <c r="A46">
        <v>44</v>
      </c>
      <c r="B46">
        <f>Cumu30s!B46-Cumu30s!B45</f>
        <v>5</v>
      </c>
      <c r="C46">
        <f>Cumu30s!C46-Cumu30s!C45</f>
        <v>0</v>
      </c>
      <c r="D46">
        <f>Cumu30s!D46-Cumu30s!D45</f>
        <v>1</v>
      </c>
      <c r="E46">
        <f>Cumu30s!E46-Cumu30s!E45</f>
        <v>0</v>
      </c>
      <c r="F46">
        <f>Cumu30s!F46-Cumu30s!F45</f>
        <v>2</v>
      </c>
      <c r="G46">
        <f>Cumu30s!G46-Cumu30s!G45</f>
        <v>3</v>
      </c>
      <c r="H46">
        <f>Cumu30s!H46-Cumu30s!H45</f>
        <v>0</v>
      </c>
      <c r="I46">
        <f>Cumu30s!I46-Cumu30s!I45</f>
        <v>0</v>
      </c>
      <c r="J46">
        <f>Cumu30s!J46-Cumu30s!J45</f>
        <v>5</v>
      </c>
      <c r="K46">
        <f>Cumu30s!K46-Cumu30s!K45</f>
        <v>1</v>
      </c>
      <c r="L46">
        <f>Cumu30s!L46-Cumu30s!L45</f>
        <v>0</v>
      </c>
      <c r="M46">
        <f>Cumu30s!M46-Cumu30s!M45</f>
        <v>0</v>
      </c>
      <c r="N46">
        <f>Cumu30s!N46-Cumu30s!N45</f>
        <v>0</v>
      </c>
      <c r="O46">
        <f t="shared" si="1"/>
        <v>159</v>
      </c>
      <c r="P46">
        <f t="shared" si="2"/>
        <v>17</v>
      </c>
    </row>
    <row r="47" spans="1:16" x14ac:dyDescent="0.25">
      <c r="A47">
        <v>45</v>
      </c>
      <c r="B47">
        <f>Cumu30s!B47-Cumu30s!B46</f>
        <v>5</v>
      </c>
      <c r="C47">
        <f>Cumu30s!C47-Cumu30s!C46</f>
        <v>0</v>
      </c>
      <c r="D47">
        <f>Cumu30s!D47-Cumu30s!D46</f>
        <v>0</v>
      </c>
      <c r="E47">
        <f>Cumu30s!E47-Cumu30s!E46</f>
        <v>0</v>
      </c>
      <c r="F47">
        <f>Cumu30s!F47-Cumu30s!F46</f>
        <v>0</v>
      </c>
      <c r="G47">
        <f>Cumu30s!G47-Cumu30s!G46</f>
        <v>12</v>
      </c>
      <c r="H47">
        <f>Cumu30s!H47-Cumu30s!H46</f>
        <v>0</v>
      </c>
      <c r="I47">
        <f>Cumu30s!I47-Cumu30s!I46</f>
        <v>1</v>
      </c>
      <c r="J47">
        <f>Cumu30s!J47-Cumu30s!J46</f>
        <v>0</v>
      </c>
      <c r="K47">
        <f>Cumu30s!K47-Cumu30s!K46</f>
        <v>3</v>
      </c>
      <c r="L47">
        <f>Cumu30s!L47-Cumu30s!L46</f>
        <v>1</v>
      </c>
      <c r="M47">
        <f>Cumu30s!M47-Cumu30s!M46</f>
        <v>0</v>
      </c>
      <c r="N47">
        <f>Cumu30s!N47-Cumu30s!N46</f>
        <v>0</v>
      </c>
      <c r="O47">
        <f t="shared" si="1"/>
        <v>159</v>
      </c>
      <c r="P47">
        <f t="shared" si="2"/>
        <v>22</v>
      </c>
    </row>
    <row r="48" spans="1:16" x14ac:dyDescent="0.25">
      <c r="A48">
        <v>46</v>
      </c>
      <c r="B48">
        <f>Cumu30s!B48-Cumu30s!B47</f>
        <v>7</v>
      </c>
      <c r="C48">
        <f>Cumu30s!C48-Cumu30s!C47</f>
        <v>3</v>
      </c>
      <c r="D48">
        <f>Cumu30s!D48-Cumu30s!D47</f>
        <v>3</v>
      </c>
      <c r="E48">
        <f>Cumu30s!E48-Cumu30s!E47</f>
        <v>0</v>
      </c>
      <c r="F48">
        <f>Cumu30s!F48-Cumu30s!F47</f>
        <v>4</v>
      </c>
      <c r="G48">
        <f>Cumu30s!G48-Cumu30s!G47</f>
        <v>2</v>
      </c>
      <c r="H48">
        <f>Cumu30s!H48-Cumu30s!H47</f>
        <v>1</v>
      </c>
      <c r="I48">
        <f>Cumu30s!I48-Cumu30s!I47</f>
        <v>1</v>
      </c>
      <c r="J48">
        <f>Cumu30s!J48-Cumu30s!J47</f>
        <v>0</v>
      </c>
      <c r="K48">
        <f>Cumu30s!K48-Cumu30s!K47</f>
        <v>2</v>
      </c>
      <c r="L48">
        <f>Cumu30s!L48-Cumu30s!L47</f>
        <v>8</v>
      </c>
      <c r="M48">
        <f>Cumu30s!M48-Cumu30s!M47</f>
        <v>0</v>
      </c>
      <c r="N48">
        <f>Cumu30s!N48-Cumu30s!N47</f>
        <v>0</v>
      </c>
      <c r="O48">
        <f t="shared" si="1"/>
        <v>159</v>
      </c>
      <c r="P48">
        <f t="shared" si="2"/>
        <v>31</v>
      </c>
    </row>
    <row r="49" spans="1:20" x14ac:dyDescent="0.25">
      <c r="A49">
        <v>47</v>
      </c>
      <c r="B49">
        <f>Cumu30s!B49-Cumu30s!B48</f>
        <v>13</v>
      </c>
      <c r="C49">
        <f>Cumu30s!C49-Cumu30s!C48</f>
        <v>2</v>
      </c>
      <c r="D49">
        <f>Cumu30s!D49-Cumu30s!D48</f>
        <v>1</v>
      </c>
      <c r="E49">
        <f>Cumu30s!E49-Cumu30s!E48</f>
        <v>0</v>
      </c>
      <c r="F49">
        <f>Cumu30s!F49-Cumu30s!F48</f>
        <v>1</v>
      </c>
      <c r="G49">
        <f>Cumu30s!G49-Cumu30s!G48</f>
        <v>9</v>
      </c>
      <c r="H49">
        <f>Cumu30s!H49-Cumu30s!H48</f>
        <v>2</v>
      </c>
      <c r="I49">
        <f>Cumu30s!I49-Cumu30s!I48</f>
        <v>4</v>
      </c>
      <c r="J49">
        <f>Cumu30s!J49-Cumu30s!J48</f>
        <v>0</v>
      </c>
      <c r="K49">
        <f>Cumu30s!K49-Cumu30s!K48</f>
        <v>3</v>
      </c>
      <c r="L49">
        <f>Cumu30s!L49-Cumu30s!L48</f>
        <v>13</v>
      </c>
      <c r="M49">
        <f>Cumu30s!M49-Cumu30s!M48</f>
        <v>0</v>
      </c>
      <c r="N49">
        <f>Cumu30s!N49-Cumu30s!N48</f>
        <v>1</v>
      </c>
      <c r="O49">
        <f t="shared" si="1"/>
        <v>159</v>
      </c>
      <c r="P49">
        <f t="shared" si="2"/>
        <v>49</v>
      </c>
    </row>
    <row r="50" spans="1:20" x14ac:dyDescent="0.25">
      <c r="A50">
        <v>48</v>
      </c>
      <c r="B50">
        <f>Cumu30s!B50-Cumu30s!B49</f>
        <v>17</v>
      </c>
      <c r="C50">
        <f>Cumu30s!C50-Cumu30s!C49</f>
        <v>4</v>
      </c>
      <c r="D50">
        <f>Cumu30s!D50-Cumu30s!D49</f>
        <v>5</v>
      </c>
      <c r="E50">
        <f>Cumu30s!E50-Cumu30s!E49</f>
        <v>0</v>
      </c>
      <c r="F50">
        <f>Cumu30s!F50-Cumu30s!F49</f>
        <v>2</v>
      </c>
      <c r="G50">
        <f>Cumu30s!G50-Cumu30s!G49</f>
        <v>15</v>
      </c>
      <c r="H50">
        <f>Cumu30s!H50-Cumu30s!H49</f>
        <v>2</v>
      </c>
      <c r="I50">
        <f>Cumu30s!I50-Cumu30s!I49</f>
        <v>8</v>
      </c>
      <c r="J50">
        <f>Cumu30s!J50-Cumu30s!J49</f>
        <v>1</v>
      </c>
      <c r="K50">
        <f>Cumu30s!K50-Cumu30s!K49</f>
        <v>5</v>
      </c>
      <c r="L50">
        <f>Cumu30s!L50-Cumu30s!L49</f>
        <v>16</v>
      </c>
      <c r="M50">
        <f>Cumu30s!M50-Cumu30s!M49</f>
        <v>2</v>
      </c>
      <c r="N50">
        <f>Cumu30s!N50-Cumu30s!N49</f>
        <v>2</v>
      </c>
      <c r="O50">
        <f t="shared" si="1"/>
        <v>159</v>
      </c>
      <c r="P50">
        <f t="shared" si="2"/>
        <v>79</v>
      </c>
    </row>
    <row r="51" spans="1:20" x14ac:dyDescent="0.25">
      <c r="A51">
        <v>49</v>
      </c>
      <c r="B51">
        <f>Cumu30s!B51-Cumu30s!B50</f>
        <v>11</v>
      </c>
      <c r="C51">
        <f>Cumu30s!C51-Cumu30s!C50</f>
        <v>4</v>
      </c>
      <c r="D51">
        <f>Cumu30s!D51-Cumu30s!D50</f>
        <v>4</v>
      </c>
      <c r="E51">
        <f>Cumu30s!E51-Cumu30s!E50</f>
        <v>0</v>
      </c>
      <c r="F51">
        <f>Cumu30s!F51-Cumu30s!F50</f>
        <v>2</v>
      </c>
      <c r="G51">
        <f>Cumu30s!G51-Cumu30s!G50</f>
        <v>14</v>
      </c>
      <c r="H51">
        <f>Cumu30s!H51-Cumu30s!H50</f>
        <v>2</v>
      </c>
      <c r="I51">
        <f>Cumu30s!I51-Cumu30s!I50</f>
        <v>4</v>
      </c>
      <c r="J51">
        <f>Cumu30s!J51-Cumu30s!J50</f>
        <v>4</v>
      </c>
      <c r="K51">
        <f>Cumu30s!K51-Cumu30s!K50</f>
        <v>3</v>
      </c>
      <c r="L51">
        <f>Cumu30s!L51-Cumu30s!L50</f>
        <v>18</v>
      </c>
      <c r="M51">
        <f>Cumu30s!M51-Cumu30s!M50</f>
        <v>2</v>
      </c>
      <c r="N51">
        <f>Cumu30s!N51-Cumu30s!N50</f>
        <v>1</v>
      </c>
      <c r="O51">
        <f t="shared" si="1"/>
        <v>159</v>
      </c>
      <c r="P51">
        <f t="shared" si="2"/>
        <v>69</v>
      </c>
    </row>
    <row r="52" spans="1:20" x14ac:dyDescent="0.25">
      <c r="A52">
        <v>50</v>
      </c>
      <c r="B52">
        <f>Cumu30s!B52-Cumu30s!B51</f>
        <v>16</v>
      </c>
      <c r="C52">
        <f>Cumu30s!C52-Cumu30s!C51</f>
        <v>4</v>
      </c>
      <c r="D52">
        <f>Cumu30s!D52-Cumu30s!D51</f>
        <v>3</v>
      </c>
      <c r="E52">
        <f>Cumu30s!E52-Cumu30s!E51</f>
        <v>2</v>
      </c>
      <c r="F52">
        <f>Cumu30s!F52-Cumu30s!F51</f>
        <v>3</v>
      </c>
      <c r="G52">
        <f>Cumu30s!G52-Cumu30s!G51</f>
        <v>8</v>
      </c>
      <c r="H52">
        <f>Cumu30s!H52-Cumu30s!H51</f>
        <v>5</v>
      </c>
      <c r="I52">
        <f>Cumu30s!I52-Cumu30s!I51</f>
        <v>3</v>
      </c>
      <c r="J52">
        <f>Cumu30s!J52-Cumu30s!J51</f>
        <v>2</v>
      </c>
      <c r="K52">
        <f>Cumu30s!K52-Cumu30s!K51</f>
        <v>4</v>
      </c>
      <c r="L52">
        <f>Cumu30s!L52-Cumu30s!L51</f>
        <v>18</v>
      </c>
      <c r="M52">
        <f>Cumu30s!M52-Cumu30s!M51</f>
        <v>1</v>
      </c>
      <c r="N52">
        <f>Cumu30s!N52-Cumu30s!N51</f>
        <v>4</v>
      </c>
      <c r="O52">
        <f t="shared" si="1"/>
        <v>159</v>
      </c>
      <c r="P52">
        <f t="shared" si="2"/>
        <v>73</v>
      </c>
    </row>
    <row r="53" spans="1:20" x14ac:dyDescent="0.25">
      <c r="A53">
        <v>51</v>
      </c>
      <c r="B53">
        <f>Cumu30s!B53-Cumu30s!B52</f>
        <v>23</v>
      </c>
      <c r="C53">
        <f>Cumu30s!C53-Cumu30s!C52</f>
        <v>1</v>
      </c>
      <c r="D53">
        <f>Cumu30s!D53-Cumu30s!D52</f>
        <v>5</v>
      </c>
      <c r="E53">
        <f>Cumu30s!E53-Cumu30s!E52</f>
        <v>0</v>
      </c>
      <c r="F53">
        <f>Cumu30s!F53-Cumu30s!F52</f>
        <v>0</v>
      </c>
      <c r="G53">
        <f>Cumu30s!G53-Cumu30s!G52</f>
        <v>21</v>
      </c>
      <c r="H53">
        <f>Cumu30s!H53-Cumu30s!H52</f>
        <v>5</v>
      </c>
      <c r="I53">
        <f>Cumu30s!I53-Cumu30s!I52</f>
        <v>2</v>
      </c>
      <c r="J53">
        <f>Cumu30s!J53-Cumu30s!J52</f>
        <v>3</v>
      </c>
      <c r="K53">
        <f>Cumu30s!K53-Cumu30s!K52</f>
        <v>2</v>
      </c>
      <c r="L53">
        <f>Cumu30s!L53-Cumu30s!L52</f>
        <v>5</v>
      </c>
      <c r="M53">
        <f>Cumu30s!M53-Cumu30s!M52</f>
        <v>1</v>
      </c>
      <c r="N53">
        <f>Cumu30s!N53-Cumu30s!N52</f>
        <v>1</v>
      </c>
      <c r="O53">
        <f t="shared" si="1"/>
        <v>159</v>
      </c>
      <c r="P53">
        <f t="shared" si="2"/>
        <v>69</v>
      </c>
    </row>
    <row r="54" spans="1:20" x14ac:dyDescent="0.25">
      <c r="A54">
        <v>52</v>
      </c>
      <c r="B54">
        <f>Cumu30s!B54-Cumu30s!B53</f>
        <v>11</v>
      </c>
      <c r="C54">
        <f>Cumu30s!C54-Cumu30s!C53</f>
        <v>0</v>
      </c>
      <c r="D54">
        <f>Cumu30s!D54-Cumu30s!D53</f>
        <v>2</v>
      </c>
      <c r="E54">
        <f>Cumu30s!E54-Cumu30s!E53</f>
        <v>1</v>
      </c>
      <c r="F54">
        <f>Cumu30s!F54-Cumu30s!F53</f>
        <v>2</v>
      </c>
      <c r="G54">
        <f>Cumu30s!G54-Cumu30s!G53</f>
        <v>10</v>
      </c>
      <c r="H54">
        <f>Cumu30s!H54-Cumu30s!H53</f>
        <v>2</v>
      </c>
      <c r="I54">
        <f>Cumu30s!I54-Cumu30s!I53</f>
        <v>1</v>
      </c>
      <c r="J54">
        <f>Cumu30s!J54-Cumu30s!J53</f>
        <v>6</v>
      </c>
      <c r="K54">
        <f>Cumu30s!K54-Cumu30s!K53</f>
        <v>1</v>
      </c>
      <c r="L54">
        <f>Cumu30s!L54-Cumu30s!L53</f>
        <v>15</v>
      </c>
      <c r="M54">
        <f>Cumu30s!M54-Cumu30s!M53</f>
        <v>0</v>
      </c>
      <c r="N54">
        <f>Cumu30s!N54-Cumu30s!N53</f>
        <v>1</v>
      </c>
      <c r="O54">
        <f t="shared" si="1"/>
        <v>159</v>
      </c>
      <c r="P54">
        <f t="shared" si="2"/>
        <v>52</v>
      </c>
    </row>
    <row r="55" spans="1:20" x14ac:dyDescent="0.25">
      <c r="A55">
        <v>53</v>
      </c>
      <c r="B55">
        <f>Cumu30s!B55-Cumu30s!B54</f>
        <v>20</v>
      </c>
      <c r="C55">
        <f>Cumu30s!C55-Cumu30s!C54</f>
        <v>0</v>
      </c>
      <c r="D55">
        <f>Cumu30s!D55-Cumu30s!D54</f>
        <v>1</v>
      </c>
      <c r="E55">
        <f>Cumu30s!E55-Cumu30s!E54</f>
        <v>3</v>
      </c>
      <c r="F55">
        <f>Cumu30s!F55-Cumu30s!F54</f>
        <v>0</v>
      </c>
      <c r="G55">
        <f>Cumu30s!G55-Cumu30s!G54</f>
        <v>12</v>
      </c>
      <c r="H55">
        <f>Cumu30s!H55-Cumu30s!H54</f>
        <v>1</v>
      </c>
      <c r="I55">
        <f>Cumu30s!I55-Cumu30s!I54</f>
        <v>1</v>
      </c>
      <c r="J55">
        <f>Cumu30s!J55-Cumu30s!J54</f>
        <v>1</v>
      </c>
      <c r="K55">
        <f>Cumu30s!K55-Cumu30s!K54</f>
        <v>0</v>
      </c>
      <c r="L55">
        <f>Cumu30s!L55-Cumu30s!L54</f>
        <v>7</v>
      </c>
      <c r="M55">
        <f>Cumu30s!M55-Cumu30s!M54</f>
        <v>0</v>
      </c>
      <c r="N55">
        <f>Cumu30s!N55-Cumu30s!N54</f>
        <v>3</v>
      </c>
      <c r="O55">
        <f t="shared" si="1"/>
        <v>159</v>
      </c>
      <c r="P55">
        <f t="shared" si="2"/>
        <v>49</v>
      </c>
    </row>
    <row r="56" spans="1:20" x14ac:dyDescent="0.25">
      <c r="A56">
        <v>54</v>
      </c>
      <c r="B56">
        <f>Cumu30s!B56-Cumu30s!B55</f>
        <v>22</v>
      </c>
      <c r="C56">
        <f>Cumu30s!C56-Cumu30s!C55</f>
        <v>5</v>
      </c>
      <c r="D56">
        <f>Cumu30s!D56-Cumu30s!D55</f>
        <v>1</v>
      </c>
      <c r="E56">
        <f>Cumu30s!E56-Cumu30s!E55</f>
        <v>3</v>
      </c>
      <c r="F56">
        <f>Cumu30s!F56-Cumu30s!F55</f>
        <v>3</v>
      </c>
      <c r="G56">
        <f>Cumu30s!G56-Cumu30s!G55</f>
        <v>14</v>
      </c>
      <c r="H56">
        <f>Cumu30s!H56-Cumu30s!H55</f>
        <v>1</v>
      </c>
      <c r="I56">
        <f>Cumu30s!I56-Cumu30s!I55</f>
        <v>5</v>
      </c>
      <c r="J56">
        <f>Cumu30s!J56-Cumu30s!J55</f>
        <v>7</v>
      </c>
      <c r="K56">
        <f>Cumu30s!K56-Cumu30s!K55</f>
        <v>8</v>
      </c>
      <c r="L56">
        <f>Cumu30s!L56-Cumu30s!L55</f>
        <v>12</v>
      </c>
      <c r="M56">
        <f>Cumu30s!M56-Cumu30s!M55</f>
        <v>1</v>
      </c>
      <c r="N56">
        <f>Cumu30s!N56-Cumu30s!N55</f>
        <v>3</v>
      </c>
      <c r="O56">
        <f t="shared" si="1"/>
        <v>159</v>
      </c>
      <c r="P56">
        <f t="shared" si="2"/>
        <v>85</v>
      </c>
    </row>
    <row r="57" spans="1:20" x14ac:dyDescent="0.25">
      <c r="A57">
        <v>55</v>
      </c>
      <c r="B57">
        <f>Cumu30s!B57-Cumu30s!B56</f>
        <v>33</v>
      </c>
      <c r="C57">
        <f>Cumu30s!C57-Cumu30s!C56</f>
        <v>9</v>
      </c>
      <c r="D57">
        <f>Cumu30s!D57-Cumu30s!D56</f>
        <v>7</v>
      </c>
      <c r="E57">
        <f>Cumu30s!E57-Cumu30s!E56</f>
        <v>4</v>
      </c>
      <c r="F57">
        <f>Cumu30s!F57-Cumu30s!F56</f>
        <v>6</v>
      </c>
      <c r="G57">
        <f>Cumu30s!G57-Cumu30s!G56</f>
        <v>22</v>
      </c>
      <c r="H57">
        <f>Cumu30s!H57-Cumu30s!H56</f>
        <v>5</v>
      </c>
      <c r="I57">
        <f>Cumu30s!I57-Cumu30s!I56</f>
        <v>14</v>
      </c>
      <c r="J57">
        <f>Cumu30s!J57-Cumu30s!J56</f>
        <v>11</v>
      </c>
      <c r="K57">
        <f>Cumu30s!K57-Cumu30s!K56</f>
        <v>5</v>
      </c>
      <c r="L57">
        <f>Cumu30s!L57-Cumu30s!L56</f>
        <v>34</v>
      </c>
      <c r="M57">
        <f>Cumu30s!M57-Cumu30s!M56</f>
        <v>1</v>
      </c>
      <c r="N57">
        <f>Cumu30s!N57-Cumu30s!N56</f>
        <v>8</v>
      </c>
      <c r="O57">
        <f t="shared" si="1"/>
        <v>159</v>
      </c>
      <c r="P57">
        <f t="shared" si="2"/>
        <v>159</v>
      </c>
    </row>
    <row r="58" spans="1:20" x14ac:dyDescent="0.25">
      <c r="A58">
        <v>56</v>
      </c>
      <c r="B58">
        <f>Cumu30s!B58-Cumu30s!B57</f>
        <v>14</v>
      </c>
      <c r="C58">
        <f>Cumu30s!C58-Cumu30s!C57</f>
        <v>1</v>
      </c>
      <c r="D58">
        <f>Cumu30s!D58-Cumu30s!D57</f>
        <v>1</v>
      </c>
      <c r="E58">
        <f>Cumu30s!E58-Cumu30s!E57</f>
        <v>1</v>
      </c>
      <c r="F58">
        <f>Cumu30s!F58-Cumu30s!F57</f>
        <v>0</v>
      </c>
      <c r="G58">
        <f>Cumu30s!G58-Cumu30s!G57</f>
        <v>16</v>
      </c>
      <c r="H58">
        <f>Cumu30s!H58-Cumu30s!H57</f>
        <v>1</v>
      </c>
      <c r="I58">
        <f>Cumu30s!I58-Cumu30s!I57</f>
        <v>6</v>
      </c>
      <c r="J58">
        <f>Cumu30s!J58-Cumu30s!J57</f>
        <v>3</v>
      </c>
      <c r="K58">
        <f>Cumu30s!K58-Cumu30s!K57</f>
        <v>1</v>
      </c>
      <c r="L58">
        <f>Cumu30s!L58-Cumu30s!L57</f>
        <v>19</v>
      </c>
      <c r="M58">
        <f>Cumu30s!M58-Cumu30s!M57</f>
        <v>1</v>
      </c>
      <c r="N58">
        <f>Cumu30s!N58-Cumu30s!N57</f>
        <v>1</v>
      </c>
      <c r="O58">
        <f t="shared" si="1"/>
        <v>159</v>
      </c>
      <c r="P58">
        <f t="shared" si="2"/>
        <v>65</v>
      </c>
    </row>
    <row r="59" spans="1:20" x14ac:dyDescent="0.25">
      <c r="A59">
        <v>57</v>
      </c>
      <c r="B59">
        <f>Cumu30s!B59-Cumu30s!B58</f>
        <v>25</v>
      </c>
      <c r="C59">
        <f>Cumu30s!C59-Cumu30s!C58</f>
        <v>1</v>
      </c>
      <c r="D59">
        <f>Cumu30s!D59-Cumu30s!D58</f>
        <v>3</v>
      </c>
      <c r="E59">
        <f>Cumu30s!E59-Cumu30s!E58</f>
        <v>1</v>
      </c>
      <c r="F59">
        <f>Cumu30s!F59-Cumu30s!F58</f>
        <v>1</v>
      </c>
      <c r="G59">
        <f>Cumu30s!G59-Cumu30s!G58</f>
        <v>13</v>
      </c>
      <c r="H59">
        <f>Cumu30s!H59-Cumu30s!H58</f>
        <v>0</v>
      </c>
      <c r="I59">
        <f>Cumu30s!I59-Cumu30s!I58</f>
        <v>4</v>
      </c>
      <c r="J59">
        <f>Cumu30s!J59-Cumu30s!J58</f>
        <v>4</v>
      </c>
      <c r="K59">
        <f>Cumu30s!K59-Cumu30s!K58</f>
        <v>6</v>
      </c>
      <c r="L59">
        <f>Cumu30s!L59-Cumu30s!L58</f>
        <v>22</v>
      </c>
      <c r="M59">
        <f>Cumu30s!M59-Cumu30s!M58</f>
        <v>1</v>
      </c>
      <c r="N59">
        <f>Cumu30s!N59-Cumu30s!N58</f>
        <v>5</v>
      </c>
      <c r="O59">
        <f t="shared" si="1"/>
        <v>159</v>
      </c>
      <c r="P59">
        <f t="shared" si="2"/>
        <v>86</v>
      </c>
    </row>
    <row r="60" spans="1:20" x14ac:dyDescent="0.25">
      <c r="A60">
        <v>58</v>
      </c>
      <c r="B60">
        <f>Cumu30s!B60-Cumu30s!B59</f>
        <v>16</v>
      </c>
      <c r="C60">
        <f>Cumu30s!C60-Cumu30s!C59</f>
        <v>1</v>
      </c>
      <c r="D60">
        <f>Cumu30s!D60-Cumu30s!D59</f>
        <v>1</v>
      </c>
      <c r="E60">
        <f>Cumu30s!E60-Cumu30s!E59</f>
        <v>4</v>
      </c>
      <c r="F60">
        <f>Cumu30s!F60-Cumu30s!F59</f>
        <v>1</v>
      </c>
      <c r="G60">
        <f>Cumu30s!G60-Cumu30s!G59</f>
        <v>11</v>
      </c>
      <c r="H60">
        <f>Cumu30s!H60-Cumu30s!H59</f>
        <v>2</v>
      </c>
      <c r="I60">
        <f>Cumu30s!I60-Cumu30s!I59</f>
        <v>1</v>
      </c>
      <c r="J60">
        <f>Cumu30s!J60-Cumu30s!J59</f>
        <v>3</v>
      </c>
      <c r="K60">
        <f>Cumu30s!K60-Cumu30s!K59</f>
        <v>1</v>
      </c>
      <c r="L60">
        <f>Cumu30s!L60-Cumu30s!L59</f>
        <v>4</v>
      </c>
      <c r="M60">
        <f>Cumu30s!M60-Cumu30s!M59</f>
        <v>1</v>
      </c>
      <c r="N60">
        <f>Cumu30s!N60-Cumu30s!N59</f>
        <v>7</v>
      </c>
      <c r="O60">
        <f t="shared" si="1"/>
        <v>159</v>
      </c>
      <c r="P60">
        <f t="shared" si="2"/>
        <v>53</v>
      </c>
    </row>
    <row r="61" spans="1:20" x14ac:dyDescent="0.25">
      <c r="A61">
        <v>59</v>
      </c>
      <c r="B61">
        <f>Cumu30s!B61-Cumu30s!B60</f>
        <v>12</v>
      </c>
      <c r="C61">
        <f>Cumu30s!C61-Cumu30s!C60</f>
        <v>0</v>
      </c>
      <c r="D61">
        <f>Cumu30s!D61-Cumu30s!D60</f>
        <v>0</v>
      </c>
      <c r="E61">
        <f>Cumu30s!E61-Cumu30s!E60</f>
        <v>0</v>
      </c>
      <c r="F61">
        <f>Cumu30s!F61-Cumu30s!F60</f>
        <v>0</v>
      </c>
      <c r="G61">
        <f>Cumu30s!G61-Cumu30s!G60</f>
        <v>3</v>
      </c>
      <c r="H61">
        <f>Cumu30s!H61-Cumu30s!H60</f>
        <v>0</v>
      </c>
      <c r="I61">
        <f>Cumu30s!I61-Cumu30s!I60</f>
        <v>0</v>
      </c>
      <c r="J61">
        <f>Cumu30s!J61-Cumu30s!J60</f>
        <v>0</v>
      </c>
      <c r="K61">
        <f>Cumu30s!K61-Cumu30s!K60</f>
        <v>0</v>
      </c>
      <c r="L61">
        <f>Cumu30s!L61-Cumu30s!L60</f>
        <v>1</v>
      </c>
      <c r="M61">
        <f>Cumu30s!M61-Cumu30s!M60</f>
        <v>0</v>
      </c>
      <c r="N61">
        <f>Cumu30s!N61-Cumu30s!N60</f>
        <v>4</v>
      </c>
      <c r="O61">
        <f t="shared" si="1"/>
        <v>159</v>
      </c>
      <c r="P61">
        <f t="shared" si="2"/>
        <v>20</v>
      </c>
    </row>
    <row r="62" spans="1:20" x14ac:dyDescent="0.25">
      <c r="A62">
        <v>60</v>
      </c>
      <c r="B62">
        <f>Cumu30s!B62-Cumu30s!B61</f>
        <v>3</v>
      </c>
      <c r="C62">
        <f>Cumu30s!C62-Cumu30s!C61</f>
        <v>0</v>
      </c>
      <c r="D62">
        <f>Cumu30s!D62-Cumu30s!D61</f>
        <v>0</v>
      </c>
      <c r="E62">
        <f>Cumu30s!E62-Cumu30s!E61</f>
        <v>0</v>
      </c>
      <c r="F62">
        <f>Cumu30s!F62-Cumu30s!F61</f>
        <v>0</v>
      </c>
      <c r="G62">
        <f>Cumu30s!G62-Cumu30s!G61</f>
        <v>0</v>
      </c>
      <c r="H62">
        <f>Cumu30s!H62-Cumu30s!H61</f>
        <v>0</v>
      </c>
      <c r="I62">
        <f>Cumu30s!I62-Cumu30s!I61</f>
        <v>0</v>
      </c>
      <c r="J62">
        <f>Cumu30s!J62-Cumu30s!J61</f>
        <v>1</v>
      </c>
      <c r="K62">
        <f>Cumu30s!K62-Cumu30s!K61</f>
        <v>0</v>
      </c>
      <c r="L62">
        <f>Cumu30s!L62-Cumu30s!L61</f>
        <v>0</v>
      </c>
      <c r="M62">
        <f>Cumu30s!M62-Cumu30s!M61</f>
        <v>0</v>
      </c>
      <c r="N62">
        <f>Cumu30s!N62-Cumu30s!N61</f>
        <v>0</v>
      </c>
      <c r="O62">
        <f t="shared" si="1"/>
        <v>159</v>
      </c>
      <c r="P62">
        <f t="shared" si="2"/>
        <v>4</v>
      </c>
    </row>
    <row r="64" spans="1:20" x14ac:dyDescent="0.25">
      <c r="T64" s="2"/>
    </row>
    <row r="77" spans="17:17" x14ac:dyDescent="0.25">
      <c r="Q77" s="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workbookViewId="0">
      <selection activeCell="M14" sqref="M1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Q1" t="s">
        <v>17</v>
      </c>
      <c r="R1" t="s">
        <v>18</v>
      </c>
      <c r="T1" s="2" t="s">
        <v>24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MAX(P:P)</f>
        <v>2332</v>
      </c>
      <c r="P3">
        <f t="shared" ref="P3:P34" si="0">SUM(B3:N3)</f>
        <v>2</v>
      </c>
    </row>
    <row r="4" spans="1:20" x14ac:dyDescent="0.25">
      <c r="A4">
        <v>2</v>
      </c>
      <c r="B4">
        <v>1</v>
      </c>
      <c r="C4">
        <v>0</v>
      </c>
      <c r="D4">
        <v>1</v>
      </c>
      <c r="E4">
        <v>0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f t="shared" ref="O4:O62" si="1">MAX(P:P)</f>
        <v>2332</v>
      </c>
      <c r="P4">
        <f t="shared" si="0"/>
        <v>9</v>
      </c>
    </row>
    <row r="5" spans="1:20" x14ac:dyDescent="0.25">
      <c r="A5">
        <v>3</v>
      </c>
      <c r="B5">
        <v>1</v>
      </c>
      <c r="C5">
        <v>0</v>
      </c>
      <c r="D5">
        <v>2</v>
      </c>
      <c r="E5">
        <v>0</v>
      </c>
      <c r="F5">
        <v>0</v>
      </c>
      <c r="G5">
        <v>6</v>
      </c>
      <c r="H5">
        <v>0</v>
      </c>
      <c r="I5">
        <v>0</v>
      </c>
      <c r="J5">
        <v>0</v>
      </c>
      <c r="K5">
        <v>0</v>
      </c>
      <c r="L5">
        <v>2</v>
      </c>
      <c r="M5">
        <v>1</v>
      </c>
      <c r="N5">
        <v>0</v>
      </c>
      <c r="O5">
        <f t="shared" si="1"/>
        <v>2332</v>
      </c>
      <c r="P5">
        <f t="shared" si="0"/>
        <v>12</v>
      </c>
    </row>
    <row r="6" spans="1:20" x14ac:dyDescent="0.25">
      <c r="A6">
        <v>4</v>
      </c>
      <c r="B6">
        <v>1</v>
      </c>
      <c r="C6">
        <v>0</v>
      </c>
      <c r="D6">
        <v>2</v>
      </c>
      <c r="E6">
        <v>0</v>
      </c>
      <c r="F6">
        <v>0</v>
      </c>
      <c r="G6">
        <v>7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  <c r="N6">
        <v>0</v>
      </c>
      <c r="O6">
        <f t="shared" si="1"/>
        <v>2332</v>
      </c>
      <c r="P6">
        <f t="shared" si="0"/>
        <v>13</v>
      </c>
    </row>
    <row r="7" spans="1:20" x14ac:dyDescent="0.25">
      <c r="A7">
        <v>5</v>
      </c>
      <c r="B7">
        <v>1</v>
      </c>
      <c r="C7">
        <v>0</v>
      </c>
      <c r="D7">
        <v>2</v>
      </c>
      <c r="E7">
        <v>0</v>
      </c>
      <c r="F7">
        <v>0</v>
      </c>
      <c r="G7">
        <v>8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  <c r="N7">
        <v>0</v>
      </c>
      <c r="O7">
        <f t="shared" si="1"/>
        <v>2332</v>
      </c>
      <c r="P7">
        <f t="shared" si="0"/>
        <v>14</v>
      </c>
    </row>
    <row r="8" spans="1:20" x14ac:dyDescent="0.25">
      <c r="A8">
        <v>6</v>
      </c>
      <c r="B8">
        <v>1</v>
      </c>
      <c r="C8">
        <v>0</v>
      </c>
      <c r="D8">
        <v>2</v>
      </c>
      <c r="E8">
        <v>0</v>
      </c>
      <c r="F8">
        <v>0</v>
      </c>
      <c r="G8">
        <v>9</v>
      </c>
      <c r="H8">
        <v>0</v>
      </c>
      <c r="I8">
        <v>0</v>
      </c>
      <c r="J8">
        <v>0</v>
      </c>
      <c r="K8">
        <v>0</v>
      </c>
      <c r="L8">
        <v>3</v>
      </c>
      <c r="M8">
        <v>1</v>
      </c>
      <c r="N8">
        <v>0</v>
      </c>
      <c r="O8">
        <f t="shared" si="1"/>
        <v>2332</v>
      </c>
      <c r="P8">
        <f t="shared" si="0"/>
        <v>16</v>
      </c>
    </row>
    <row r="9" spans="1:20" x14ac:dyDescent="0.25">
      <c r="A9">
        <v>7</v>
      </c>
      <c r="B9">
        <v>2</v>
      </c>
      <c r="C9">
        <v>0</v>
      </c>
      <c r="D9">
        <v>2</v>
      </c>
      <c r="E9">
        <v>0</v>
      </c>
      <c r="F9">
        <v>0</v>
      </c>
      <c r="G9">
        <v>9</v>
      </c>
      <c r="H9">
        <v>0</v>
      </c>
      <c r="I9">
        <v>0</v>
      </c>
      <c r="J9">
        <v>0</v>
      </c>
      <c r="K9">
        <v>0</v>
      </c>
      <c r="L9">
        <v>4</v>
      </c>
      <c r="M9">
        <v>1</v>
      </c>
      <c r="N9">
        <v>0</v>
      </c>
      <c r="O9">
        <f t="shared" si="1"/>
        <v>2332</v>
      </c>
      <c r="P9">
        <f t="shared" si="0"/>
        <v>18</v>
      </c>
    </row>
    <row r="10" spans="1:20" x14ac:dyDescent="0.25">
      <c r="A10">
        <v>8</v>
      </c>
      <c r="B10">
        <v>5</v>
      </c>
      <c r="C10">
        <v>0</v>
      </c>
      <c r="D10">
        <v>2</v>
      </c>
      <c r="E10">
        <v>0</v>
      </c>
      <c r="F10">
        <v>0</v>
      </c>
      <c r="G10">
        <v>11</v>
      </c>
      <c r="H10">
        <v>0</v>
      </c>
      <c r="I10">
        <v>0</v>
      </c>
      <c r="J10">
        <v>0</v>
      </c>
      <c r="K10">
        <v>0</v>
      </c>
      <c r="L10">
        <v>5</v>
      </c>
      <c r="M10">
        <v>1</v>
      </c>
      <c r="N10">
        <v>0</v>
      </c>
      <c r="O10">
        <f t="shared" si="1"/>
        <v>2332</v>
      </c>
      <c r="P10">
        <f t="shared" si="0"/>
        <v>24</v>
      </c>
    </row>
    <row r="11" spans="1:20" x14ac:dyDescent="0.25">
      <c r="A11">
        <v>9</v>
      </c>
      <c r="B11">
        <v>5</v>
      </c>
      <c r="C11">
        <v>0</v>
      </c>
      <c r="D11">
        <v>2</v>
      </c>
      <c r="E11">
        <v>0</v>
      </c>
      <c r="F11">
        <v>0</v>
      </c>
      <c r="G11">
        <v>12</v>
      </c>
      <c r="H11">
        <v>0</v>
      </c>
      <c r="I11">
        <v>0</v>
      </c>
      <c r="J11">
        <v>0</v>
      </c>
      <c r="K11">
        <v>0</v>
      </c>
      <c r="L11">
        <v>5</v>
      </c>
      <c r="M11">
        <v>1</v>
      </c>
      <c r="N11">
        <v>0</v>
      </c>
      <c r="O11">
        <f t="shared" si="1"/>
        <v>2332</v>
      </c>
      <c r="P11">
        <f t="shared" si="0"/>
        <v>25</v>
      </c>
    </row>
    <row r="12" spans="1:20" x14ac:dyDescent="0.25">
      <c r="A12">
        <v>10</v>
      </c>
      <c r="B12">
        <v>6</v>
      </c>
      <c r="C12">
        <v>0</v>
      </c>
      <c r="D12">
        <v>2</v>
      </c>
      <c r="E12">
        <v>0</v>
      </c>
      <c r="F12">
        <v>0</v>
      </c>
      <c r="G12">
        <v>13</v>
      </c>
      <c r="H12">
        <v>0</v>
      </c>
      <c r="I12">
        <v>0</v>
      </c>
      <c r="J12">
        <v>1</v>
      </c>
      <c r="K12">
        <v>0</v>
      </c>
      <c r="L12">
        <v>5</v>
      </c>
      <c r="M12">
        <v>1</v>
      </c>
      <c r="N12">
        <v>0</v>
      </c>
      <c r="O12">
        <f t="shared" si="1"/>
        <v>2332</v>
      </c>
      <c r="P12">
        <f t="shared" si="0"/>
        <v>28</v>
      </c>
    </row>
    <row r="13" spans="1:20" x14ac:dyDescent="0.25">
      <c r="A13">
        <v>11</v>
      </c>
      <c r="B13">
        <v>6</v>
      </c>
      <c r="C13">
        <v>0</v>
      </c>
      <c r="D13">
        <v>2</v>
      </c>
      <c r="E13">
        <v>0</v>
      </c>
      <c r="F13">
        <v>0</v>
      </c>
      <c r="G13">
        <v>13</v>
      </c>
      <c r="H13">
        <v>0</v>
      </c>
      <c r="I13">
        <v>0</v>
      </c>
      <c r="J13">
        <v>2</v>
      </c>
      <c r="K13">
        <v>0</v>
      </c>
      <c r="L13">
        <v>5</v>
      </c>
      <c r="M13">
        <v>1</v>
      </c>
      <c r="N13">
        <v>0</v>
      </c>
      <c r="O13">
        <f t="shared" si="1"/>
        <v>2332</v>
      </c>
      <c r="P13">
        <f t="shared" si="0"/>
        <v>29</v>
      </c>
    </row>
    <row r="14" spans="1:20" x14ac:dyDescent="0.25">
      <c r="A14">
        <v>12</v>
      </c>
      <c r="B14">
        <v>9</v>
      </c>
      <c r="C14">
        <v>0</v>
      </c>
      <c r="D14">
        <v>2</v>
      </c>
      <c r="E14">
        <v>0</v>
      </c>
      <c r="F14">
        <v>0</v>
      </c>
      <c r="G14">
        <v>17</v>
      </c>
      <c r="H14">
        <v>0</v>
      </c>
      <c r="I14">
        <v>0</v>
      </c>
      <c r="J14">
        <v>2</v>
      </c>
      <c r="K14">
        <v>0</v>
      </c>
      <c r="L14">
        <v>5</v>
      </c>
      <c r="M14">
        <v>1</v>
      </c>
      <c r="N14">
        <v>0</v>
      </c>
      <c r="O14">
        <f t="shared" si="1"/>
        <v>2332</v>
      </c>
      <c r="P14">
        <f t="shared" si="0"/>
        <v>36</v>
      </c>
    </row>
    <row r="15" spans="1:20" x14ac:dyDescent="0.25">
      <c r="A15">
        <v>13</v>
      </c>
      <c r="B15">
        <v>9</v>
      </c>
      <c r="C15">
        <v>0</v>
      </c>
      <c r="D15">
        <v>2</v>
      </c>
      <c r="E15">
        <v>0</v>
      </c>
      <c r="F15">
        <v>0</v>
      </c>
      <c r="G15">
        <v>17</v>
      </c>
      <c r="H15">
        <v>0</v>
      </c>
      <c r="I15">
        <v>1</v>
      </c>
      <c r="J15">
        <v>2</v>
      </c>
      <c r="K15">
        <v>0</v>
      </c>
      <c r="L15">
        <v>6</v>
      </c>
      <c r="M15">
        <v>1</v>
      </c>
      <c r="N15">
        <v>0</v>
      </c>
      <c r="O15">
        <f t="shared" si="1"/>
        <v>2332</v>
      </c>
      <c r="P15">
        <f t="shared" si="0"/>
        <v>38</v>
      </c>
    </row>
    <row r="16" spans="1:20" x14ac:dyDescent="0.25">
      <c r="A16">
        <v>14</v>
      </c>
      <c r="B16">
        <v>11</v>
      </c>
      <c r="C16">
        <v>0</v>
      </c>
      <c r="D16">
        <v>2</v>
      </c>
      <c r="E16">
        <v>0</v>
      </c>
      <c r="F16">
        <v>0</v>
      </c>
      <c r="G16">
        <v>17</v>
      </c>
      <c r="H16">
        <v>0</v>
      </c>
      <c r="I16">
        <v>1</v>
      </c>
      <c r="J16">
        <v>2</v>
      </c>
      <c r="K16">
        <v>0</v>
      </c>
      <c r="L16">
        <v>6</v>
      </c>
      <c r="M16">
        <v>1</v>
      </c>
      <c r="N16">
        <v>0</v>
      </c>
      <c r="O16">
        <f t="shared" si="1"/>
        <v>2332</v>
      </c>
      <c r="P16">
        <f t="shared" si="0"/>
        <v>40</v>
      </c>
    </row>
    <row r="17" spans="1:28" x14ac:dyDescent="0.25">
      <c r="A17">
        <v>15</v>
      </c>
      <c r="B17">
        <v>14</v>
      </c>
      <c r="C17">
        <v>1</v>
      </c>
      <c r="D17">
        <v>2</v>
      </c>
      <c r="E17">
        <v>0</v>
      </c>
      <c r="F17">
        <v>0</v>
      </c>
      <c r="G17">
        <v>17</v>
      </c>
      <c r="H17">
        <v>0</v>
      </c>
      <c r="I17">
        <v>1</v>
      </c>
      <c r="J17">
        <v>2</v>
      </c>
      <c r="K17">
        <v>0</v>
      </c>
      <c r="L17">
        <v>9</v>
      </c>
      <c r="M17">
        <v>1</v>
      </c>
      <c r="N17">
        <v>1</v>
      </c>
      <c r="O17">
        <f t="shared" si="1"/>
        <v>2332</v>
      </c>
      <c r="P17">
        <f t="shared" si="0"/>
        <v>48</v>
      </c>
    </row>
    <row r="18" spans="1:28" x14ac:dyDescent="0.25">
      <c r="A18">
        <v>16</v>
      </c>
      <c r="B18">
        <v>14</v>
      </c>
      <c r="C18">
        <v>1</v>
      </c>
      <c r="D18">
        <v>2</v>
      </c>
      <c r="E18">
        <v>0</v>
      </c>
      <c r="F18">
        <v>0</v>
      </c>
      <c r="G18">
        <v>18</v>
      </c>
      <c r="H18">
        <v>1</v>
      </c>
      <c r="I18">
        <v>1</v>
      </c>
      <c r="J18">
        <v>2</v>
      </c>
      <c r="K18">
        <v>0</v>
      </c>
      <c r="L18">
        <v>11</v>
      </c>
      <c r="M18">
        <v>1</v>
      </c>
      <c r="N18">
        <v>1</v>
      </c>
      <c r="O18">
        <f t="shared" si="1"/>
        <v>2332</v>
      </c>
      <c r="P18">
        <f t="shared" si="0"/>
        <v>52</v>
      </c>
    </row>
    <row r="19" spans="1:28" x14ac:dyDescent="0.25">
      <c r="A19">
        <v>17</v>
      </c>
      <c r="B19">
        <v>41</v>
      </c>
      <c r="C19">
        <v>7</v>
      </c>
      <c r="D19">
        <v>7</v>
      </c>
      <c r="E19">
        <v>5</v>
      </c>
      <c r="F19">
        <v>2</v>
      </c>
      <c r="G19">
        <v>35</v>
      </c>
      <c r="H19">
        <v>3</v>
      </c>
      <c r="I19">
        <v>8</v>
      </c>
      <c r="J19">
        <v>7</v>
      </c>
      <c r="K19">
        <v>1</v>
      </c>
      <c r="L19">
        <v>39</v>
      </c>
      <c r="M19">
        <v>2</v>
      </c>
      <c r="N19">
        <v>9</v>
      </c>
      <c r="O19">
        <f t="shared" si="1"/>
        <v>2332</v>
      </c>
      <c r="P19">
        <f t="shared" si="0"/>
        <v>166</v>
      </c>
    </row>
    <row r="20" spans="1:28" x14ac:dyDescent="0.25">
      <c r="A20">
        <v>18</v>
      </c>
      <c r="B20">
        <v>62</v>
      </c>
      <c r="C20">
        <v>8</v>
      </c>
      <c r="D20">
        <v>8</v>
      </c>
      <c r="E20">
        <v>9</v>
      </c>
      <c r="F20">
        <v>2</v>
      </c>
      <c r="G20">
        <v>51</v>
      </c>
      <c r="H20">
        <v>4</v>
      </c>
      <c r="I20">
        <v>13</v>
      </c>
      <c r="J20">
        <v>8</v>
      </c>
      <c r="K20">
        <v>5</v>
      </c>
      <c r="L20">
        <v>63</v>
      </c>
      <c r="M20">
        <v>4</v>
      </c>
      <c r="N20">
        <v>17</v>
      </c>
      <c r="O20">
        <f t="shared" si="1"/>
        <v>2332</v>
      </c>
      <c r="P20">
        <f t="shared" si="0"/>
        <v>254</v>
      </c>
    </row>
    <row r="21" spans="1:28" x14ac:dyDescent="0.25">
      <c r="A21">
        <v>19</v>
      </c>
      <c r="B21">
        <v>81</v>
      </c>
      <c r="C21">
        <v>10</v>
      </c>
      <c r="D21">
        <v>9</v>
      </c>
      <c r="E21">
        <v>13</v>
      </c>
      <c r="F21">
        <v>4</v>
      </c>
      <c r="G21">
        <v>73</v>
      </c>
      <c r="H21">
        <v>7</v>
      </c>
      <c r="I21">
        <v>13</v>
      </c>
      <c r="J21">
        <v>13</v>
      </c>
      <c r="K21">
        <v>6</v>
      </c>
      <c r="L21">
        <v>86</v>
      </c>
      <c r="M21">
        <v>9</v>
      </c>
      <c r="N21">
        <v>27</v>
      </c>
      <c r="O21">
        <f t="shared" si="1"/>
        <v>2332</v>
      </c>
      <c r="P21">
        <f t="shared" si="0"/>
        <v>351</v>
      </c>
    </row>
    <row r="22" spans="1:28" x14ac:dyDescent="0.25">
      <c r="A22">
        <v>20</v>
      </c>
      <c r="B22">
        <v>115</v>
      </c>
      <c r="C22">
        <v>11</v>
      </c>
      <c r="D22">
        <v>18</v>
      </c>
      <c r="E22">
        <v>18</v>
      </c>
      <c r="F22">
        <v>10</v>
      </c>
      <c r="G22">
        <v>95</v>
      </c>
      <c r="H22">
        <v>9</v>
      </c>
      <c r="I22">
        <v>15</v>
      </c>
      <c r="J22">
        <v>21</v>
      </c>
      <c r="K22">
        <v>11</v>
      </c>
      <c r="L22">
        <v>108</v>
      </c>
      <c r="M22">
        <v>10</v>
      </c>
      <c r="N22">
        <v>35</v>
      </c>
      <c r="O22">
        <f t="shared" si="1"/>
        <v>2332</v>
      </c>
      <c r="P22">
        <f t="shared" si="0"/>
        <v>476</v>
      </c>
    </row>
    <row r="23" spans="1:28" x14ac:dyDescent="0.25">
      <c r="A23">
        <v>21</v>
      </c>
      <c r="B23">
        <v>120</v>
      </c>
      <c r="C23">
        <v>11</v>
      </c>
      <c r="D23">
        <v>19</v>
      </c>
      <c r="E23">
        <v>24</v>
      </c>
      <c r="F23">
        <v>11</v>
      </c>
      <c r="G23">
        <v>103</v>
      </c>
      <c r="H23">
        <v>9</v>
      </c>
      <c r="I23">
        <v>16</v>
      </c>
      <c r="J23">
        <v>22</v>
      </c>
      <c r="K23">
        <v>11</v>
      </c>
      <c r="L23">
        <v>115</v>
      </c>
      <c r="M23">
        <v>10</v>
      </c>
      <c r="N23">
        <v>37</v>
      </c>
      <c r="O23">
        <f t="shared" si="1"/>
        <v>2332</v>
      </c>
      <c r="P23">
        <f t="shared" si="0"/>
        <v>508</v>
      </c>
    </row>
    <row r="24" spans="1:28" x14ac:dyDescent="0.25">
      <c r="A24">
        <v>22</v>
      </c>
      <c r="B24">
        <v>125</v>
      </c>
      <c r="C24">
        <v>11</v>
      </c>
      <c r="D24">
        <v>19</v>
      </c>
      <c r="E24">
        <v>25</v>
      </c>
      <c r="F24">
        <v>11</v>
      </c>
      <c r="G24">
        <v>105</v>
      </c>
      <c r="H24">
        <v>9</v>
      </c>
      <c r="I24">
        <v>16</v>
      </c>
      <c r="J24">
        <v>22</v>
      </c>
      <c r="K24">
        <v>11</v>
      </c>
      <c r="L24">
        <v>116</v>
      </c>
      <c r="M24">
        <v>10</v>
      </c>
      <c r="N24">
        <v>37</v>
      </c>
      <c r="O24">
        <f t="shared" si="1"/>
        <v>2332</v>
      </c>
      <c r="P24">
        <f t="shared" si="0"/>
        <v>517</v>
      </c>
    </row>
    <row r="25" spans="1:28" x14ac:dyDescent="0.25">
      <c r="A25">
        <v>23</v>
      </c>
      <c r="B25">
        <v>138</v>
      </c>
      <c r="C25">
        <v>15</v>
      </c>
      <c r="D25">
        <v>20</v>
      </c>
      <c r="E25">
        <v>27</v>
      </c>
      <c r="F25">
        <v>13</v>
      </c>
      <c r="G25">
        <v>112</v>
      </c>
      <c r="H25">
        <v>10</v>
      </c>
      <c r="I25">
        <v>16</v>
      </c>
      <c r="J25">
        <v>23</v>
      </c>
      <c r="K25">
        <v>16</v>
      </c>
      <c r="L25">
        <v>120</v>
      </c>
      <c r="M25">
        <v>12</v>
      </c>
      <c r="N25">
        <v>40</v>
      </c>
      <c r="O25">
        <f t="shared" si="1"/>
        <v>2332</v>
      </c>
      <c r="P25">
        <f t="shared" si="0"/>
        <v>562</v>
      </c>
    </row>
    <row r="26" spans="1:28" x14ac:dyDescent="0.25">
      <c r="A26">
        <v>24</v>
      </c>
      <c r="B26">
        <v>144</v>
      </c>
      <c r="C26">
        <v>15</v>
      </c>
      <c r="D26">
        <v>23</v>
      </c>
      <c r="E26">
        <v>28</v>
      </c>
      <c r="F26">
        <v>15</v>
      </c>
      <c r="G26">
        <v>115</v>
      </c>
      <c r="H26">
        <v>11</v>
      </c>
      <c r="I26">
        <v>16</v>
      </c>
      <c r="J26">
        <v>24</v>
      </c>
      <c r="K26">
        <v>17</v>
      </c>
      <c r="L26">
        <v>123</v>
      </c>
      <c r="M26">
        <v>15</v>
      </c>
      <c r="N26">
        <v>41</v>
      </c>
      <c r="O26">
        <f t="shared" si="1"/>
        <v>2332</v>
      </c>
      <c r="P26">
        <f t="shared" si="0"/>
        <v>587</v>
      </c>
      <c r="Q26" s="1"/>
      <c r="T26" s="1"/>
      <c r="W26" s="1"/>
      <c r="Z26" s="1"/>
      <c r="AB26" s="1"/>
    </row>
    <row r="27" spans="1:28" x14ac:dyDescent="0.25">
      <c r="A27">
        <v>25</v>
      </c>
      <c r="B27">
        <v>149</v>
      </c>
      <c r="C27">
        <v>15</v>
      </c>
      <c r="D27">
        <v>25</v>
      </c>
      <c r="E27">
        <v>28</v>
      </c>
      <c r="F27">
        <v>15</v>
      </c>
      <c r="G27">
        <v>118</v>
      </c>
      <c r="H27">
        <v>13</v>
      </c>
      <c r="I27">
        <v>16</v>
      </c>
      <c r="J27">
        <v>24</v>
      </c>
      <c r="K27">
        <v>18</v>
      </c>
      <c r="L27">
        <v>128</v>
      </c>
      <c r="M27">
        <v>15</v>
      </c>
      <c r="N27">
        <v>43</v>
      </c>
      <c r="O27">
        <f t="shared" si="1"/>
        <v>2332</v>
      </c>
      <c r="P27">
        <f t="shared" si="0"/>
        <v>607</v>
      </c>
    </row>
    <row r="28" spans="1:28" x14ac:dyDescent="0.25">
      <c r="A28">
        <v>26</v>
      </c>
      <c r="B28">
        <v>159</v>
      </c>
      <c r="C28">
        <v>16</v>
      </c>
      <c r="D28">
        <v>25</v>
      </c>
      <c r="E28">
        <v>29</v>
      </c>
      <c r="F28">
        <v>17</v>
      </c>
      <c r="G28">
        <v>128</v>
      </c>
      <c r="H28">
        <v>13</v>
      </c>
      <c r="I28">
        <v>16</v>
      </c>
      <c r="J28">
        <v>25</v>
      </c>
      <c r="K28">
        <v>18</v>
      </c>
      <c r="L28">
        <v>136</v>
      </c>
      <c r="M28">
        <v>16</v>
      </c>
      <c r="N28">
        <v>43</v>
      </c>
      <c r="O28">
        <f t="shared" si="1"/>
        <v>2332</v>
      </c>
      <c r="P28">
        <f t="shared" si="0"/>
        <v>641</v>
      </c>
    </row>
    <row r="29" spans="1:28" x14ac:dyDescent="0.25">
      <c r="A29">
        <v>27</v>
      </c>
      <c r="B29">
        <v>162</v>
      </c>
      <c r="C29">
        <v>16</v>
      </c>
      <c r="D29">
        <v>26</v>
      </c>
      <c r="E29">
        <v>29</v>
      </c>
      <c r="F29">
        <v>18</v>
      </c>
      <c r="G29">
        <v>128</v>
      </c>
      <c r="H29">
        <v>13</v>
      </c>
      <c r="I29">
        <v>16</v>
      </c>
      <c r="J29">
        <v>25</v>
      </c>
      <c r="K29">
        <v>21</v>
      </c>
      <c r="L29">
        <v>140</v>
      </c>
      <c r="M29">
        <v>16</v>
      </c>
      <c r="N29">
        <v>43</v>
      </c>
      <c r="O29">
        <f t="shared" si="1"/>
        <v>2332</v>
      </c>
      <c r="P29">
        <f t="shared" si="0"/>
        <v>653</v>
      </c>
    </row>
    <row r="30" spans="1:28" x14ac:dyDescent="0.25">
      <c r="A30">
        <v>28</v>
      </c>
      <c r="B30">
        <v>162</v>
      </c>
      <c r="C30">
        <v>16</v>
      </c>
      <c r="D30">
        <v>26</v>
      </c>
      <c r="E30">
        <v>29</v>
      </c>
      <c r="F30">
        <v>18</v>
      </c>
      <c r="G30">
        <v>128</v>
      </c>
      <c r="H30">
        <v>13</v>
      </c>
      <c r="I30">
        <v>16</v>
      </c>
      <c r="J30">
        <v>25</v>
      </c>
      <c r="K30">
        <v>21</v>
      </c>
      <c r="L30">
        <v>144</v>
      </c>
      <c r="M30">
        <v>16</v>
      </c>
      <c r="N30">
        <v>43</v>
      </c>
      <c r="O30">
        <f t="shared" si="1"/>
        <v>2332</v>
      </c>
      <c r="P30">
        <f t="shared" si="0"/>
        <v>657</v>
      </c>
    </row>
    <row r="31" spans="1:28" x14ac:dyDescent="0.25">
      <c r="A31">
        <v>29</v>
      </c>
      <c r="B31">
        <v>163</v>
      </c>
      <c r="C31">
        <v>16</v>
      </c>
      <c r="D31">
        <v>26</v>
      </c>
      <c r="E31">
        <v>29</v>
      </c>
      <c r="F31">
        <v>18</v>
      </c>
      <c r="G31">
        <v>132</v>
      </c>
      <c r="H31">
        <v>13</v>
      </c>
      <c r="I31">
        <v>16</v>
      </c>
      <c r="J31">
        <v>25</v>
      </c>
      <c r="K31">
        <v>21</v>
      </c>
      <c r="L31">
        <v>144</v>
      </c>
      <c r="M31">
        <v>16</v>
      </c>
      <c r="N31">
        <v>43</v>
      </c>
      <c r="O31">
        <f t="shared" si="1"/>
        <v>2332</v>
      </c>
      <c r="P31">
        <f t="shared" si="0"/>
        <v>662</v>
      </c>
    </row>
    <row r="32" spans="1:28" x14ac:dyDescent="0.25">
      <c r="A32">
        <v>30</v>
      </c>
      <c r="B32">
        <v>178</v>
      </c>
      <c r="C32">
        <v>20</v>
      </c>
      <c r="D32">
        <v>29</v>
      </c>
      <c r="E32">
        <v>33</v>
      </c>
      <c r="F32">
        <v>20</v>
      </c>
      <c r="G32">
        <v>141</v>
      </c>
      <c r="H32">
        <v>14</v>
      </c>
      <c r="I32">
        <v>19</v>
      </c>
      <c r="J32">
        <v>27</v>
      </c>
      <c r="K32">
        <v>22</v>
      </c>
      <c r="L32">
        <v>152</v>
      </c>
      <c r="M32">
        <v>18</v>
      </c>
      <c r="N32">
        <v>43</v>
      </c>
      <c r="O32">
        <f t="shared" si="1"/>
        <v>2332</v>
      </c>
      <c r="P32">
        <f t="shared" si="0"/>
        <v>716</v>
      </c>
    </row>
    <row r="33" spans="1:16" x14ac:dyDescent="0.25">
      <c r="A33">
        <v>31</v>
      </c>
      <c r="B33">
        <v>191</v>
      </c>
      <c r="C33">
        <v>20</v>
      </c>
      <c r="D33">
        <v>29</v>
      </c>
      <c r="E33">
        <v>34</v>
      </c>
      <c r="F33">
        <v>21</v>
      </c>
      <c r="G33">
        <v>153</v>
      </c>
      <c r="H33">
        <v>15</v>
      </c>
      <c r="I33">
        <v>22</v>
      </c>
      <c r="J33">
        <v>35</v>
      </c>
      <c r="K33">
        <v>23</v>
      </c>
      <c r="L33">
        <v>164</v>
      </c>
      <c r="M33">
        <v>19</v>
      </c>
      <c r="N33">
        <v>46</v>
      </c>
      <c r="O33">
        <f t="shared" si="1"/>
        <v>2332</v>
      </c>
      <c r="P33">
        <f t="shared" si="0"/>
        <v>772</v>
      </c>
    </row>
    <row r="34" spans="1:16" x14ac:dyDescent="0.25">
      <c r="A34">
        <v>32</v>
      </c>
      <c r="B34">
        <v>208</v>
      </c>
      <c r="C34">
        <v>21</v>
      </c>
      <c r="D34">
        <v>31</v>
      </c>
      <c r="E34">
        <v>38</v>
      </c>
      <c r="F34">
        <v>24</v>
      </c>
      <c r="G34">
        <v>160</v>
      </c>
      <c r="H34">
        <v>20</v>
      </c>
      <c r="I34">
        <v>24</v>
      </c>
      <c r="J34">
        <v>40</v>
      </c>
      <c r="K34">
        <v>27</v>
      </c>
      <c r="L34">
        <v>179</v>
      </c>
      <c r="M34">
        <v>22</v>
      </c>
      <c r="N34">
        <v>49</v>
      </c>
      <c r="O34">
        <f t="shared" si="1"/>
        <v>2332</v>
      </c>
      <c r="P34">
        <f t="shared" si="0"/>
        <v>843</v>
      </c>
    </row>
    <row r="35" spans="1:16" x14ac:dyDescent="0.25">
      <c r="A35">
        <v>33</v>
      </c>
      <c r="B35">
        <v>221</v>
      </c>
      <c r="C35">
        <v>21</v>
      </c>
      <c r="D35">
        <v>36</v>
      </c>
      <c r="E35">
        <v>40</v>
      </c>
      <c r="F35">
        <v>26</v>
      </c>
      <c r="G35">
        <v>165</v>
      </c>
      <c r="H35">
        <v>21</v>
      </c>
      <c r="I35">
        <v>25</v>
      </c>
      <c r="J35">
        <v>46</v>
      </c>
      <c r="K35">
        <v>28</v>
      </c>
      <c r="L35">
        <v>187</v>
      </c>
      <c r="M35">
        <v>22</v>
      </c>
      <c r="N35">
        <v>49</v>
      </c>
      <c r="O35">
        <f t="shared" si="1"/>
        <v>2332</v>
      </c>
      <c r="P35">
        <f t="shared" ref="P35:P62" si="2">SUM(B35:N35)</f>
        <v>887</v>
      </c>
    </row>
    <row r="36" spans="1:16" x14ac:dyDescent="0.25">
      <c r="A36">
        <v>34</v>
      </c>
      <c r="B36">
        <v>225</v>
      </c>
      <c r="C36">
        <v>22</v>
      </c>
      <c r="D36">
        <v>36</v>
      </c>
      <c r="E36">
        <v>40</v>
      </c>
      <c r="F36">
        <v>26</v>
      </c>
      <c r="G36">
        <v>166</v>
      </c>
      <c r="H36">
        <v>22</v>
      </c>
      <c r="I36">
        <v>25</v>
      </c>
      <c r="J36">
        <v>46</v>
      </c>
      <c r="K36">
        <v>29</v>
      </c>
      <c r="L36">
        <v>188</v>
      </c>
      <c r="M36">
        <v>22</v>
      </c>
      <c r="N36">
        <v>50</v>
      </c>
      <c r="O36">
        <f t="shared" si="1"/>
        <v>2332</v>
      </c>
      <c r="P36">
        <f t="shared" si="2"/>
        <v>897</v>
      </c>
    </row>
    <row r="37" spans="1:16" x14ac:dyDescent="0.25">
      <c r="A37">
        <v>35</v>
      </c>
      <c r="B37">
        <v>229</v>
      </c>
      <c r="C37">
        <v>23</v>
      </c>
      <c r="D37">
        <v>40</v>
      </c>
      <c r="E37">
        <v>40</v>
      </c>
      <c r="F37">
        <v>30</v>
      </c>
      <c r="G37">
        <v>171</v>
      </c>
      <c r="H37">
        <v>24</v>
      </c>
      <c r="I37">
        <v>28</v>
      </c>
      <c r="J37">
        <v>48</v>
      </c>
      <c r="K37">
        <v>34</v>
      </c>
      <c r="L37">
        <v>191</v>
      </c>
      <c r="M37">
        <v>22</v>
      </c>
      <c r="N37">
        <v>53</v>
      </c>
      <c r="O37">
        <f t="shared" si="1"/>
        <v>2332</v>
      </c>
      <c r="P37">
        <f t="shared" si="2"/>
        <v>933</v>
      </c>
    </row>
    <row r="38" spans="1:16" x14ac:dyDescent="0.25">
      <c r="A38">
        <v>36</v>
      </c>
      <c r="B38">
        <v>252</v>
      </c>
      <c r="C38">
        <v>25</v>
      </c>
      <c r="D38">
        <v>42</v>
      </c>
      <c r="E38">
        <v>41</v>
      </c>
      <c r="F38">
        <v>35</v>
      </c>
      <c r="G38">
        <v>180</v>
      </c>
      <c r="H38">
        <v>27</v>
      </c>
      <c r="I38">
        <v>31</v>
      </c>
      <c r="J38">
        <v>53</v>
      </c>
      <c r="K38">
        <v>38</v>
      </c>
      <c r="L38">
        <v>205</v>
      </c>
      <c r="M38">
        <v>22</v>
      </c>
      <c r="N38">
        <v>55</v>
      </c>
      <c r="O38">
        <f t="shared" si="1"/>
        <v>2332</v>
      </c>
      <c r="P38">
        <f t="shared" si="2"/>
        <v>1006</v>
      </c>
    </row>
    <row r="39" spans="1:16" x14ac:dyDescent="0.25">
      <c r="A39">
        <v>37</v>
      </c>
      <c r="B39">
        <v>259</v>
      </c>
      <c r="C39">
        <v>25</v>
      </c>
      <c r="D39">
        <v>45</v>
      </c>
      <c r="E39">
        <v>44</v>
      </c>
      <c r="F39">
        <v>38</v>
      </c>
      <c r="G39">
        <v>192</v>
      </c>
      <c r="H39">
        <v>31</v>
      </c>
      <c r="I39">
        <v>31</v>
      </c>
      <c r="J39">
        <v>57</v>
      </c>
      <c r="K39">
        <v>38</v>
      </c>
      <c r="L39">
        <v>206</v>
      </c>
      <c r="M39">
        <v>23</v>
      </c>
      <c r="N39">
        <v>56</v>
      </c>
      <c r="O39">
        <f t="shared" si="1"/>
        <v>2332</v>
      </c>
      <c r="P39">
        <f t="shared" si="2"/>
        <v>1045</v>
      </c>
    </row>
    <row r="40" spans="1:16" x14ac:dyDescent="0.25">
      <c r="A40">
        <v>38</v>
      </c>
      <c r="B40">
        <v>288</v>
      </c>
      <c r="C40">
        <v>27</v>
      </c>
      <c r="D40">
        <v>48</v>
      </c>
      <c r="E40">
        <v>47</v>
      </c>
      <c r="F40">
        <v>47</v>
      </c>
      <c r="G40">
        <v>207</v>
      </c>
      <c r="H40">
        <v>35</v>
      </c>
      <c r="I40">
        <v>36</v>
      </c>
      <c r="J40">
        <v>66</v>
      </c>
      <c r="K40">
        <v>49</v>
      </c>
      <c r="L40">
        <v>231</v>
      </c>
      <c r="M40">
        <v>26</v>
      </c>
      <c r="N40">
        <v>62</v>
      </c>
      <c r="O40">
        <f t="shared" si="1"/>
        <v>2332</v>
      </c>
      <c r="P40">
        <f t="shared" si="2"/>
        <v>1169</v>
      </c>
    </row>
    <row r="41" spans="1:16" x14ac:dyDescent="0.25">
      <c r="A41">
        <v>39</v>
      </c>
      <c r="B41">
        <v>301</v>
      </c>
      <c r="C41">
        <v>27</v>
      </c>
      <c r="D41">
        <v>50</v>
      </c>
      <c r="E41">
        <v>51</v>
      </c>
      <c r="F41">
        <v>50</v>
      </c>
      <c r="G41">
        <v>213</v>
      </c>
      <c r="H41">
        <v>35</v>
      </c>
      <c r="I41">
        <v>36</v>
      </c>
      <c r="J41">
        <v>69</v>
      </c>
      <c r="K41">
        <v>49</v>
      </c>
      <c r="L41">
        <v>243</v>
      </c>
      <c r="M41">
        <v>29</v>
      </c>
      <c r="N41">
        <v>69</v>
      </c>
      <c r="O41">
        <f t="shared" si="1"/>
        <v>2332</v>
      </c>
      <c r="P41">
        <f t="shared" si="2"/>
        <v>1222</v>
      </c>
    </row>
    <row r="42" spans="1:16" x14ac:dyDescent="0.25">
      <c r="A42">
        <v>40</v>
      </c>
      <c r="B42">
        <v>313</v>
      </c>
      <c r="C42">
        <v>29</v>
      </c>
      <c r="D42">
        <v>53</v>
      </c>
      <c r="E42">
        <v>55</v>
      </c>
      <c r="F42">
        <v>51</v>
      </c>
      <c r="G42">
        <v>223</v>
      </c>
      <c r="H42">
        <v>35</v>
      </c>
      <c r="I42">
        <v>39</v>
      </c>
      <c r="J42">
        <v>73</v>
      </c>
      <c r="K42">
        <v>55</v>
      </c>
      <c r="L42">
        <v>253</v>
      </c>
      <c r="M42">
        <v>31</v>
      </c>
      <c r="N42">
        <v>69</v>
      </c>
      <c r="O42">
        <f t="shared" si="1"/>
        <v>2332</v>
      </c>
      <c r="P42">
        <f t="shared" si="2"/>
        <v>1279</v>
      </c>
    </row>
    <row r="43" spans="1:16" x14ac:dyDescent="0.25">
      <c r="A43">
        <v>41</v>
      </c>
      <c r="B43">
        <v>327</v>
      </c>
      <c r="C43">
        <v>29</v>
      </c>
      <c r="D43">
        <v>56</v>
      </c>
      <c r="E43">
        <v>55</v>
      </c>
      <c r="F43">
        <v>52</v>
      </c>
      <c r="G43">
        <v>229</v>
      </c>
      <c r="H43">
        <v>35</v>
      </c>
      <c r="I43">
        <v>39</v>
      </c>
      <c r="J43">
        <v>76</v>
      </c>
      <c r="K43">
        <v>57</v>
      </c>
      <c r="L43">
        <v>262</v>
      </c>
      <c r="M43">
        <v>31</v>
      </c>
      <c r="N43">
        <v>70</v>
      </c>
      <c r="O43">
        <f t="shared" si="1"/>
        <v>2332</v>
      </c>
      <c r="P43">
        <f t="shared" si="2"/>
        <v>1318</v>
      </c>
    </row>
    <row r="44" spans="1:16" x14ac:dyDescent="0.25">
      <c r="A44">
        <v>42</v>
      </c>
      <c r="B44">
        <v>334</v>
      </c>
      <c r="C44">
        <v>29</v>
      </c>
      <c r="D44">
        <v>56</v>
      </c>
      <c r="E44">
        <v>55</v>
      </c>
      <c r="F44">
        <v>52</v>
      </c>
      <c r="G44">
        <v>233</v>
      </c>
      <c r="H44">
        <v>35</v>
      </c>
      <c r="I44">
        <v>43</v>
      </c>
      <c r="J44">
        <v>76</v>
      </c>
      <c r="K44">
        <v>58</v>
      </c>
      <c r="L44">
        <v>264</v>
      </c>
      <c r="M44">
        <v>31</v>
      </c>
      <c r="N44">
        <v>70</v>
      </c>
      <c r="O44">
        <f t="shared" si="1"/>
        <v>2332</v>
      </c>
      <c r="P44">
        <f t="shared" si="2"/>
        <v>1336</v>
      </c>
    </row>
    <row r="45" spans="1:16" x14ac:dyDescent="0.25">
      <c r="A45">
        <v>43</v>
      </c>
      <c r="B45">
        <v>336</v>
      </c>
      <c r="C45">
        <v>30</v>
      </c>
      <c r="D45">
        <v>56</v>
      </c>
      <c r="E45">
        <v>55</v>
      </c>
      <c r="F45">
        <v>52</v>
      </c>
      <c r="G45">
        <v>235</v>
      </c>
      <c r="H45">
        <v>36</v>
      </c>
      <c r="I45">
        <v>46</v>
      </c>
      <c r="J45">
        <v>76</v>
      </c>
      <c r="K45">
        <v>60</v>
      </c>
      <c r="L45">
        <v>267</v>
      </c>
      <c r="M45">
        <v>31</v>
      </c>
      <c r="N45">
        <v>70</v>
      </c>
      <c r="O45">
        <f t="shared" si="1"/>
        <v>2332</v>
      </c>
      <c r="P45">
        <f t="shared" si="2"/>
        <v>1350</v>
      </c>
    </row>
    <row r="46" spans="1:16" x14ac:dyDescent="0.25">
      <c r="A46">
        <v>44</v>
      </c>
      <c r="B46">
        <v>341</v>
      </c>
      <c r="C46">
        <v>30</v>
      </c>
      <c r="D46">
        <v>57</v>
      </c>
      <c r="E46">
        <v>55</v>
      </c>
      <c r="F46">
        <v>54</v>
      </c>
      <c r="G46">
        <v>238</v>
      </c>
      <c r="H46">
        <v>36</v>
      </c>
      <c r="I46">
        <v>46</v>
      </c>
      <c r="J46">
        <v>81</v>
      </c>
      <c r="K46">
        <v>61</v>
      </c>
      <c r="L46">
        <v>267</v>
      </c>
      <c r="M46">
        <v>31</v>
      </c>
      <c r="N46">
        <v>70</v>
      </c>
      <c r="O46">
        <f t="shared" si="1"/>
        <v>2332</v>
      </c>
      <c r="P46">
        <f t="shared" si="2"/>
        <v>1367</v>
      </c>
    </row>
    <row r="47" spans="1:16" x14ac:dyDescent="0.25">
      <c r="A47">
        <v>45</v>
      </c>
      <c r="B47">
        <v>346</v>
      </c>
      <c r="C47">
        <v>30</v>
      </c>
      <c r="D47">
        <v>57</v>
      </c>
      <c r="E47">
        <v>55</v>
      </c>
      <c r="F47">
        <v>54</v>
      </c>
      <c r="G47">
        <v>250</v>
      </c>
      <c r="H47">
        <v>36</v>
      </c>
      <c r="I47">
        <v>47</v>
      </c>
      <c r="J47">
        <v>81</v>
      </c>
      <c r="K47">
        <v>64</v>
      </c>
      <c r="L47">
        <v>268</v>
      </c>
      <c r="M47">
        <v>31</v>
      </c>
      <c r="N47">
        <v>70</v>
      </c>
      <c r="O47">
        <f t="shared" si="1"/>
        <v>2332</v>
      </c>
      <c r="P47">
        <f t="shared" si="2"/>
        <v>1389</v>
      </c>
    </row>
    <row r="48" spans="1:16" x14ac:dyDescent="0.25">
      <c r="A48">
        <v>46</v>
      </c>
      <c r="B48">
        <v>353</v>
      </c>
      <c r="C48">
        <v>33</v>
      </c>
      <c r="D48">
        <v>60</v>
      </c>
      <c r="E48">
        <v>55</v>
      </c>
      <c r="F48">
        <v>58</v>
      </c>
      <c r="G48">
        <v>252</v>
      </c>
      <c r="H48">
        <v>37</v>
      </c>
      <c r="I48">
        <v>48</v>
      </c>
      <c r="J48">
        <v>81</v>
      </c>
      <c r="K48">
        <v>66</v>
      </c>
      <c r="L48">
        <v>276</v>
      </c>
      <c r="M48">
        <v>31</v>
      </c>
      <c r="N48">
        <v>70</v>
      </c>
      <c r="O48">
        <f t="shared" si="1"/>
        <v>2332</v>
      </c>
      <c r="P48">
        <f t="shared" si="2"/>
        <v>1420</v>
      </c>
    </row>
    <row r="49" spans="1:16" x14ac:dyDescent="0.25">
      <c r="A49">
        <v>47</v>
      </c>
      <c r="B49">
        <v>366</v>
      </c>
      <c r="C49">
        <v>35</v>
      </c>
      <c r="D49">
        <v>61</v>
      </c>
      <c r="E49">
        <v>55</v>
      </c>
      <c r="F49">
        <v>59</v>
      </c>
      <c r="G49">
        <v>261</v>
      </c>
      <c r="H49">
        <v>39</v>
      </c>
      <c r="I49">
        <v>52</v>
      </c>
      <c r="J49">
        <v>81</v>
      </c>
      <c r="K49">
        <v>69</v>
      </c>
      <c r="L49">
        <v>289</v>
      </c>
      <c r="M49">
        <v>31</v>
      </c>
      <c r="N49">
        <v>71</v>
      </c>
      <c r="O49">
        <f t="shared" si="1"/>
        <v>2332</v>
      </c>
      <c r="P49">
        <f t="shared" si="2"/>
        <v>1469</v>
      </c>
    </row>
    <row r="50" spans="1:16" x14ac:dyDescent="0.25">
      <c r="A50">
        <v>48</v>
      </c>
      <c r="B50">
        <v>383</v>
      </c>
      <c r="C50">
        <v>39</v>
      </c>
      <c r="D50">
        <v>66</v>
      </c>
      <c r="E50">
        <v>55</v>
      </c>
      <c r="F50">
        <v>61</v>
      </c>
      <c r="G50">
        <v>276</v>
      </c>
      <c r="H50">
        <v>41</v>
      </c>
      <c r="I50">
        <v>60</v>
      </c>
      <c r="J50">
        <v>82</v>
      </c>
      <c r="K50">
        <v>74</v>
      </c>
      <c r="L50">
        <v>305</v>
      </c>
      <c r="M50">
        <v>33</v>
      </c>
      <c r="N50">
        <v>73</v>
      </c>
      <c r="O50">
        <f t="shared" si="1"/>
        <v>2332</v>
      </c>
      <c r="P50">
        <f t="shared" si="2"/>
        <v>1548</v>
      </c>
    </row>
    <row r="51" spans="1:16" x14ac:dyDescent="0.25">
      <c r="A51">
        <v>49</v>
      </c>
      <c r="B51">
        <v>394</v>
      </c>
      <c r="C51">
        <v>43</v>
      </c>
      <c r="D51">
        <v>70</v>
      </c>
      <c r="E51">
        <v>55</v>
      </c>
      <c r="F51">
        <v>63</v>
      </c>
      <c r="G51">
        <v>290</v>
      </c>
      <c r="H51">
        <v>43</v>
      </c>
      <c r="I51">
        <v>64</v>
      </c>
      <c r="J51">
        <v>86</v>
      </c>
      <c r="K51">
        <v>77</v>
      </c>
      <c r="L51">
        <v>323</v>
      </c>
      <c r="M51">
        <v>35</v>
      </c>
      <c r="N51">
        <v>74</v>
      </c>
      <c r="O51">
        <f t="shared" si="1"/>
        <v>2332</v>
      </c>
      <c r="P51">
        <f t="shared" si="2"/>
        <v>1617</v>
      </c>
    </row>
    <row r="52" spans="1:16" x14ac:dyDescent="0.25">
      <c r="A52">
        <v>50</v>
      </c>
      <c r="B52">
        <v>410</v>
      </c>
      <c r="C52">
        <v>47</v>
      </c>
      <c r="D52">
        <v>73</v>
      </c>
      <c r="E52">
        <v>57</v>
      </c>
      <c r="F52">
        <v>66</v>
      </c>
      <c r="G52">
        <v>298</v>
      </c>
      <c r="H52">
        <v>48</v>
      </c>
      <c r="I52">
        <v>67</v>
      </c>
      <c r="J52">
        <v>88</v>
      </c>
      <c r="K52">
        <v>81</v>
      </c>
      <c r="L52">
        <v>341</v>
      </c>
      <c r="M52">
        <v>36</v>
      </c>
      <c r="N52">
        <v>78</v>
      </c>
      <c r="O52">
        <f t="shared" si="1"/>
        <v>2332</v>
      </c>
      <c r="P52">
        <f t="shared" si="2"/>
        <v>1690</v>
      </c>
    </row>
    <row r="53" spans="1:16" x14ac:dyDescent="0.25">
      <c r="A53">
        <v>51</v>
      </c>
      <c r="B53">
        <v>433</v>
      </c>
      <c r="C53">
        <v>48</v>
      </c>
      <c r="D53">
        <v>78</v>
      </c>
      <c r="E53">
        <v>57</v>
      </c>
      <c r="F53">
        <v>66</v>
      </c>
      <c r="G53">
        <v>319</v>
      </c>
      <c r="H53">
        <v>53</v>
      </c>
      <c r="I53">
        <v>69</v>
      </c>
      <c r="J53">
        <v>91</v>
      </c>
      <c r="K53">
        <v>83</v>
      </c>
      <c r="L53">
        <v>346</v>
      </c>
      <c r="M53">
        <v>37</v>
      </c>
      <c r="N53">
        <v>79</v>
      </c>
      <c r="O53">
        <f t="shared" si="1"/>
        <v>2332</v>
      </c>
      <c r="P53">
        <f t="shared" si="2"/>
        <v>1759</v>
      </c>
    </row>
    <row r="54" spans="1:16" x14ac:dyDescent="0.25">
      <c r="A54">
        <v>52</v>
      </c>
      <c r="B54">
        <v>444</v>
      </c>
      <c r="C54">
        <v>48</v>
      </c>
      <c r="D54">
        <v>80</v>
      </c>
      <c r="E54">
        <v>58</v>
      </c>
      <c r="F54">
        <v>68</v>
      </c>
      <c r="G54">
        <v>329</v>
      </c>
      <c r="H54">
        <v>55</v>
      </c>
      <c r="I54">
        <v>70</v>
      </c>
      <c r="J54">
        <v>97</v>
      </c>
      <c r="K54">
        <v>84</v>
      </c>
      <c r="L54">
        <v>361</v>
      </c>
      <c r="M54">
        <v>37</v>
      </c>
      <c r="N54">
        <v>80</v>
      </c>
      <c r="O54">
        <f t="shared" si="1"/>
        <v>2332</v>
      </c>
      <c r="P54">
        <f t="shared" si="2"/>
        <v>1811</v>
      </c>
    </row>
    <row r="55" spans="1:16" x14ac:dyDescent="0.25">
      <c r="A55">
        <v>53</v>
      </c>
      <c r="B55">
        <v>464</v>
      </c>
      <c r="C55">
        <v>48</v>
      </c>
      <c r="D55">
        <v>81</v>
      </c>
      <c r="E55">
        <v>61</v>
      </c>
      <c r="F55">
        <v>68</v>
      </c>
      <c r="G55">
        <v>341</v>
      </c>
      <c r="H55">
        <v>56</v>
      </c>
      <c r="I55">
        <v>71</v>
      </c>
      <c r="J55">
        <v>98</v>
      </c>
      <c r="K55">
        <v>84</v>
      </c>
      <c r="L55">
        <v>368</v>
      </c>
      <c r="M55">
        <v>37</v>
      </c>
      <c r="N55">
        <v>83</v>
      </c>
      <c r="O55">
        <f t="shared" si="1"/>
        <v>2332</v>
      </c>
      <c r="P55">
        <f t="shared" si="2"/>
        <v>1860</v>
      </c>
    </row>
    <row r="56" spans="1:16" x14ac:dyDescent="0.25">
      <c r="A56">
        <v>54</v>
      </c>
      <c r="B56">
        <v>486</v>
      </c>
      <c r="C56">
        <v>53</v>
      </c>
      <c r="D56">
        <v>82</v>
      </c>
      <c r="E56">
        <v>64</v>
      </c>
      <c r="F56">
        <v>71</v>
      </c>
      <c r="G56">
        <v>355</v>
      </c>
      <c r="H56">
        <v>57</v>
      </c>
      <c r="I56">
        <v>76</v>
      </c>
      <c r="J56">
        <v>105</v>
      </c>
      <c r="K56">
        <v>92</v>
      </c>
      <c r="L56">
        <v>380</v>
      </c>
      <c r="M56">
        <v>38</v>
      </c>
      <c r="N56">
        <v>86</v>
      </c>
      <c r="O56">
        <f t="shared" si="1"/>
        <v>2332</v>
      </c>
      <c r="P56">
        <f t="shared" si="2"/>
        <v>1945</v>
      </c>
    </row>
    <row r="57" spans="1:16" x14ac:dyDescent="0.25">
      <c r="A57">
        <v>55</v>
      </c>
      <c r="B57">
        <v>519</v>
      </c>
      <c r="C57">
        <v>62</v>
      </c>
      <c r="D57">
        <v>89</v>
      </c>
      <c r="E57">
        <v>68</v>
      </c>
      <c r="F57">
        <v>77</v>
      </c>
      <c r="G57">
        <v>377</v>
      </c>
      <c r="H57">
        <v>62</v>
      </c>
      <c r="I57">
        <v>90</v>
      </c>
      <c r="J57">
        <v>116</v>
      </c>
      <c r="K57">
        <v>97</v>
      </c>
      <c r="L57">
        <v>414</v>
      </c>
      <c r="M57">
        <v>39</v>
      </c>
      <c r="N57">
        <v>94</v>
      </c>
      <c r="O57">
        <f t="shared" si="1"/>
        <v>2332</v>
      </c>
      <c r="P57">
        <f t="shared" si="2"/>
        <v>2104</v>
      </c>
    </row>
    <row r="58" spans="1:16" x14ac:dyDescent="0.25">
      <c r="A58">
        <v>56</v>
      </c>
      <c r="B58">
        <v>533</v>
      </c>
      <c r="C58">
        <v>63</v>
      </c>
      <c r="D58">
        <v>90</v>
      </c>
      <c r="E58">
        <v>69</v>
      </c>
      <c r="F58">
        <v>77</v>
      </c>
      <c r="G58">
        <v>393</v>
      </c>
      <c r="H58">
        <v>63</v>
      </c>
      <c r="I58">
        <v>96</v>
      </c>
      <c r="J58">
        <v>119</v>
      </c>
      <c r="K58">
        <v>98</v>
      </c>
      <c r="L58">
        <v>433</v>
      </c>
      <c r="M58">
        <v>40</v>
      </c>
      <c r="N58">
        <v>95</v>
      </c>
      <c r="O58">
        <f t="shared" si="1"/>
        <v>2332</v>
      </c>
      <c r="P58">
        <f t="shared" si="2"/>
        <v>2169</v>
      </c>
    </row>
    <row r="59" spans="1:16" x14ac:dyDescent="0.25">
      <c r="A59">
        <v>57</v>
      </c>
      <c r="B59">
        <v>558</v>
      </c>
      <c r="C59">
        <v>64</v>
      </c>
      <c r="D59">
        <v>93</v>
      </c>
      <c r="E59">
        <v>70</v>
      </c>
      <c r="F59">
        <v>78</v>
      </c>
      <c r="G59">
        <v>406</v>
      </c>
      <c r="H59">
        <v>63</v>
      </c>
      <c r="I59">
        <v>100</v>
      </c>
      <c r="J59">
        <v>123</v>
      </c>
      <c r="K59">
        <v>104</v>
      </c>
      <c r="L59">
        <v>455</v>
      </c>
      <c r="M59">
        <v>41</v>
      </c>
      <c r="N59">
        <v>100</v>
      </c>
      <c r="O59">
        <f t="shared" si="1"/>
        <v>2332</v>
      </c>
      <c r="P59">
        <f t="shared" si="2"/>
        <v>2255</v>
      </c>
    </row>
    <row r="60" spans="1:16" x14ac:dyDescent="0.25">
      <c r="A60">
        <v>58</v>
      </c>
      <c r="B60">
        <v>574</v>
      </c>
      <c r="C60">
        <v>65</v>
      </c>
      <c r="D60">
        <v>94</v>
      </c>
      <c r="E60">
        <v>74</v>
      </c>
      <c r="F60">
        <v>79</v>
      </c>
      <c r="G60">
        <v>417</v>
      </c>
      <c r="H60">
        <v>65</v>
      </c>
      <c r="I60">
        <v>101</v>
      </c>
      <c r="J60">
        <v>126</v>
      </c>
      <c r="K60">
        <v>105</v>
      </c>
      <c r="L60">
        <v>459</v>
      </c>
      <c r="M60">
        <v>42</v>
      </c>
      <c r="N60">
        <v>107</v>
      </c>
      <c r="O60">
        <f t="shared" si="1"/>
        <v>2332</v>
      </c>
      <c r="P60">
        <f t="shared" si="2"/>
        <v>2308</v>
      </c>
    </row>
    <row r="61" spans="1:16" x14ac:dyDescent="0.25">
      <c r="A61">
        <v>59</v>
      </c>
      <c r="B61">
        <v>586</v>
      </c>
      <c r="C61">
        <v>65</v>
      </c>
      <c r="D61">
        <v>94</v>
      </c>
      <c r="E61">
        <v>74</v>
      </c>
      <c r="F61">
        <v>79</v>
      </c>
      <c r="G61">
        <v>420</v>
      </c>
      <c r="H61">
        <v>65</v>
      </c>
      <c r="I61">
        <v>101</v>
      </c>
      <c r="J61">
        <v>126</v>
      </c>
      <c r="K61">
        <v>105</v>
      </c>
      <c r="L61">
        <v>460</v>
      </c>
      <c r="M61">
        <v>42</v>
      </c>
      <c r="N61">
        <v>111</v>
      </c>
      <c r="O61">
        <f t="shared" si="1"/>
        <v>2332</v>
      </c>
      <c r="P61">
        <f t="shared" si="2"/>
        <v>2328</v>
      </c>
    </row>
    <row r="62" spans="1:16" x14ac:dyDescent="0.25">
      <c r="A62">
        <v>60</v>
      </c>
      <c r="B62">
        <v>589</v>
      </c>
      <c r="C62">
        <v>65</v>
      </c>
      <c r="D62">
        <v>94</v>
      </c>
      <c r="E62">
        <v>74</v>
      </c>
      <c r="F62">
        <v>79</v>
      </c>
      <c r="G62">
        <v>420</v>
      </c>
      <c r="H62">
        <v>65</v>
      </c>
      <c r="I62">
        <v>101</v>
      </c>
      <c r="J62">
        <v>127</v>
      </c>
      <c r="K62">
        <v>105</v>
      </c>
      <c r="L62">
        <v>460</v>
      </c>
      <c r="M62">
        <v>42</v>
      </c>
      <c r="N62">
        <v>111</v>
      </c>
      <c r="O62">
        <f t="shared" si="1"/>
        <v>2332</v>
      </c>
      <c r="P62">
        <f t="shared" si="2"/>
        <v>2332</v>
      </c>
    </row>
  </sheetData>
  <pageMargins left="0.7" right="0.7" top="0.75" bottom="0.75" header="0.3" footer="0.3"/>
  <pageSetup orientation="portrait" horizontalDpi="360" verticalDpi="360" r:id="rId1"/>
  <ignoredErrors>
    <ignoredError sqref="P3:P6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6"/>
  <sheetViews>
    <sheetView tabSelected="1" topLeftCell="A11" zoomScale="119" zoomScaleNormal="130" workbookViewId="0">
      <selection activeCell="V43" sqref="V43"/>
    </sheetView>
  </sheetViews>
  <sheetFormatPr defaultRowHeight="15" x14ac:dyDescent="0.25"/>
  <sheetData>
    <row r="26" spans="17:17" x14ac:dyDescent="0.25">
      <c r="Q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Time60s</vt:lpstr>
      <vt:lpstr>Cumu60s</vt:lpstr>
      <vt:lpstr>Time30</vt:lpstr>
      <vt:lpstr>Cumu30s</vt:lpstr>
      <vt:lpstr>Area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Zwart</dc:creator>
  <cp:lastModifiedBy>Zwart, David (NL - Amsterdam)</cp:lastModifiedBy>
  <dcterms:created xsi:type="dcterms:W3CDTF">2018-03-05T15:47:47Z</dcterms:created>
  <dcterms:modified xsi:type="dcterms:W3CDTF">2018-03-06T22:35:19Z</dcterms:modified>
</cp:coreProperties>
</file>