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N6" i="1"/>
  <c r="B6" i="1"/>
  <c r="C5" i="1"/>
  <c r="D5" i="1"/>
  <c r="E5" i="1"/>
  <c r="F5" i="1"/>
  <c r="G5" i="1"/>
  <c r="H5" i="1"/>
  <c r="I5" i="1"/>
  <c r="J5" i="1"/>
  <c r="K5" i="1"/>
  <c r="L5" i="1"/>
  <c r="M5" i="1"/>
  <c r="N5" i="1"/>
  <c r="B5" i="1"/>
  <c r="C19" i="1"/>
  <c r="D19" i="1"/>
  <c r="E19" i="1"/>
  <c r="F19" i="1"/>
  <c r="G19" i="1"/>
  <c r="H19" i="1"/>
  <c r="I19" i="1"/>
  <c r="J19" i="1"/>
  <c r="K19" i="1"/>
  <c r="L19" i="1"/>
  <c r="M19" i="1"/>
  <c r="N19" i="1"/>
  <c r="B19" i="1"/>
</calcChain>
</file>

<file path=xl/sharedStrings.xml><?xml version="1.0" encoding="utf-8"?>
<sst xmlns="http://schemas.openxmlformats.org/spreadsheetml/2006/main" count="13" uniqueCount="11">
  <si>
    <t>EWI Chip</t>
  </si>
  <si>
    <t>EWI LB2</t>
  </si>
  <si>
    <t>EWI Lift</t>
  </si>
  <si>
    <t>Eduroam mainly!</t>
  </si>
  <si>
    <t>Rotterdam</t>
  </si>
  <si>
    <t>Summarized under OTHER</t>
  </si>
  <si>
    <t>Other</t>
  </si>
  <si>
    <t>SUM</t>
  </si>
  <si>
    <t>Total</t>
  </si>
  <si>
    <t>VHL Delft</t>
  </si>
  <si>
    <t>Balpol Lift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</si>
</sst>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nl-NL"/>
              <a:t>Static measurements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2.3770934629929769E-2"/>
          <c:y val="9.4513193507093182E-2"/>
          <c:w val="0.81847649918962728"/>
          <c:h val="0.77759412554971641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Balpol Lift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Sheet1!$B$2:$N$2</c:f>
              <c:numCache>
                <c:formatCode>General</c:formatCode>
                <c:ptCount val="13"/>
                <c:pt idx="0">
                  <c:v>75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21</c:v>
                </c:pt>
                <c:pt idx="5">
                  <c:v>47</c:v>
                </c:pt>
                <c:pt idx="6">
                  <c:v>6</c:v>
                </c:pt>
                <c:pt idx="7">
                  <c:v>4</c:v>
                </c:pt>
                <c:pt idx="8">
                  <c:v>20</c:v>
                </c:pt>
                <c:pt idx="9">
                  <c:v>12</c:v>
                </c:pt>
                <c:pt idx="10">
                  <c:v>51</c:v>
                </c:pt>
                <c:pt idx="11">
                  <c:v>7</c:v>
                </c:pt>
                <c:pt idx="12">
                  <c:v>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EWI Lift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Sheet1!$B$3:$N$3</c:f>
              <c:numCache>
                <c:formatCode>General</c:formatCode>
                <c:ptCount val="13"/>
                <c:pt idx="0">
                  <c:v>83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51</c:v>
                </c:pt>
                <c:pt idx="5">
                  <c:v>16</c:v>
                </c:pt>
                <c:pt idx="6">
                  <c:v>3</c:v>
                </c:pt>
                <c:pt idx="7">
                  <c:v>1</c:v>
                </c:pt>
                <c:pt idx="8">
                  <c:v>67</c:v>
                </c:pt>
                <c:pt idx="9">
                  <c:v>4</c:v>
                </c:pt>
                <c:pt idx="10">
                  <c:v>14</c:v>
                </c:pt>
                <c:pt idx="11">
                  <c:v>1</c:v>
                </c:pt>
                <c:pt idx="12">
                  <c:v>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VHL Delft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Sheet1!$B$4:$N$4</c:f>
              <c:numCache>
                <c:formatCode>General</c:formatCode>
                <c:ptCount val="13"/>
                <c:pt idx="0">
                  <c:v>127</c:v>
                </c:pt>
                <c:pt idx="1">
                  <c:v>37</c:v>
                </c:pt>
                <c:pt idx="2">
                  <c:v>34</c:v>
                </c:pt>
                <c:pt idx="3">
                  <c:v>30</c:v>
                </c:pt>
                <c:pt idx="4">
                  <c:v>17</c:v>
                </c:pt>
                <c:pt idx="5">
                  <c:v>94</c:v>
                </c:pt>
                <c:pt idx="6">
                  <c:v>19</c:v>
                </c:pt>
                <c:pt idx="7">
                  <c:v>35</c:v>
                </c:pt>
                <c:pt idx="8">
                  <c:v>32</c:v>
                </c:pt>
                <c:pt idx="9">
                  <c:v>50</c:v>
                </c:pt>
                <c:pt idx="10">
                  <c:v>97</c:v>
                </c:pt>
                <c:pt idx="11">
                  <c:v>25</c:v>
                </c:pt>
                <c:pt idx="12">
                  <c:v>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Other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Sheet1!$B$5:$N$5</c:f>
              <c:numCache>
                <c:formatCode>General</c:formatCode>
                <c:ptCount val="13"/>
                <c:pt idx="0">
                  <c:v>23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11</c:v>
                </c:pt>
                <c:pt idx="5">
                  <c:v>15</c:v>
                </c:pt>
                <c:pt idx="6">
                  <c:v>1</c:v>
                </c:pt>
                <c:pt idx="7">
                  <c:v>8</c:v>
                </c:pt>
                <c:pt idx="8">
                  <c:v>14</c:v>
                </c:pt>
                <c:pt idx="9">
                  <c:v>7</c:v>
                </c:pt>
                <c:pt idx="10">
                  <c:v>15</c:v>
                </c:pt>
                <c:pt idx="11">
                  <c:v>1</c:v>
                </c:pt>
                <c:pt idx="12">
                  <c:v>15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0904880"/>
        <c:axId val="550899392"/>
      </c:lineChart>
      <c:catAx>
        <c:axId val="55090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0899392"/>
        <c:crosses val="autoZero"/>
        <c:auto val="1"/>
        <c:lblAlgn val="ctr"/>
        <c:lblOffset val="100"/>
        <c:noMultiLvlLbl val="0"/>
      </c:catAx>
      <c:valAx>
        <c:axId val="550899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09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3814596919307294"/>
          <c:y val="0.29160757526908626"/>
          <c:w val="0.15010145611863349"/>
          <c:h val="0.44818340229778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Static measurements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Sheet1!$A$4</c:f>
              <c:strCache>
                <c:ptCount val="1"/>
                <c:pt idx="0">
                  <c:v>VHL Delft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Sheet1!$B$4:$N$4</c:f>
              <c:numCache>
                <c:formatCode>General</c:formatCode>
                <c:ptCount val="13"/>
                <c:pt idx="0">
                  <c:v>127</c:v>
                </c:pt>
                <c:pt idx="1">
                  <c:v>37</c:v>
                </c:pt>
                <c:pt idx="2">
                  <c:v>34</c:v>
                </c:pt>
                <c:pt idx="3">
                  <c:v>30</c:v>
                </c:pt>
                <c:pt idx="4">
                  <c:v>17</c:v>
                </c:pt>
                <c:pt idx="5">
                  <c:v>94</c:v>
                </c:pt>
                <c:pt idx="6">
                  <c:v>19</c:v>
                </c:pt>
                <c:pt idx="7">
                  <c:v>35</c:v>
                </c:pt>
                <c:pt idx="8">
                  <c:v>32</c:v>
                </c:pt>
                <c:pt idx="9">
                  <c:v>50</c:v>
                </c:pt>
                <c:pt idx="10">
                  <c:v>97</c:v>
                </c:pt>
                <c:pt idx="11">
                  <c:v>25</c:v>
                </c:pt>
                <c:pt idx="12">
                  <c:v>48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EWI Lift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Sheet1!$B$3:$N$3</c:f>
              <c:numCache>
                <c:formatCode>General</c:formatCode>
                <c:ptCount val="13"/>
                <c:pt idx="0">
                  <c:v>83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51</c:v>
                </c:pt>
                <c:pt idx="5">
                  <c:v>16</c:v>
                </c:pt>
                <c:pt idx="6">
                  <c:v>3</c:v>
                </c:pt>
                <c:pt idx="7">
                  <c:v>1</c:v>
                </c:pt>
                <c:pt idx="8">
                  <c:v>67</c:v>
                </c:pt>
                <c:pt idx="9">
                  <c:v>4</c:v>
                </c:pt>
                <c:pt idx="10">
                  <c:v>14</c:v>
                </c:pt>
                <c:pt idx="11">
                  <c:v>1</c:v>
                </c:pt>
                <c:pt idx="12">
                  <c:v>80</c:v>
                </c:pt>
              </c:numCache>
            </c:numRef>
          </c:val>
        </c:ser>
        <c:ser>
          <c:idx val="0"/>
          <c:order val="2"/>
          <c:tx>
            <c:strRef>
              <c:f>Sheet1!$A$2</c:f>
              <c:strCache>
                <c:ptCount val="1"/>
                <c:pt idx="0">
                  <c:v>Balpol Lift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Sheet1!$B$2:$N$2</c:f>
              <c:numCache>
                <c:formatCode>General</c:formatCode>
                <c:ptCount val="13"/>
                <c:pt idx="0">
                  <c:v>75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21</c:v>
                </c:pt>
                <c:pt idx="5">
                  <c:v>47</c:v>
                </c:pt>
                <c:pt idx="6">
                  <c:v>6</c:v>
                </c:pt>
                <c:pt idx="7">
                  <c:v>4</c:v>
                </c:pt>
                <c:pt idx="8">
                  <c:v>20</c:v>
                </c:pt>
                <c:pt idx="9">
                  <c:v>12</c:v>
                </c:pt>
                <c:pt idx="10">
                  <c:v>51</c:v>
                </c:pt>
                <c:pt idx="11">
                  <c:v>7</c:v>
                </c:pt>
                <c:pt idx="12">
                  <c:v>24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Sheet1!$B$5:$N$5</c:f>
              <c:numCache>
                <c:formatCode>General</c:formatCode>
                <c:ptCount val="13"/>
                <c:pt idx="0">
                  <c:v>23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11</c:v>
                </c:pt>
                <c:pt idx="5">
                  <c:v>15</c:v>
                </c:pt>
                <c:pt idx="6">
                  <c:v>1</c:v>
                </c:pt>
                <c:pt idx="7">
                  <c:v>8</c:v>
                </c:pt>
                <c:pt idx="8">
                  <c:v>14</c:v>
                </c:pt>
                <c:pt idx="9">
                  <c:v>7</c:v>
                </c:pt>
                <c:pt idx="10">
                  <c:v>15</c:v>
                </c:pt>
                <c:pt idx="11">
                  <c:v>1</c:v>
                </c:pt>
                <c:pt idx="12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0882928"/>
        <c:axId val="550880968"/>
      </c:barChart>
      <c:lineChart>
        <c:grouping val="standard"/>
        <c:varyColors val="0"/>
        <c:ser>
          <c:idx val="4"/>
          <c:order val="4"/>
          <c:tx>
            <c:strRef>
              <c:f>Sheet1!$A$6</c:f>
              <c:strCache>
                <c:ptCount val="1"/>
                <c:pt idx="0">
                  <c:v>Total</c:v>
                </c:pt>
              </c:strCache>
            </c:strRef>
          </c:tx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Sheet1!$B$6:$N$6</c:f>
              <c:numCache>
                <c:formatCode>General</c:formatCode>
                <c:ptCount val="13"/>
                <c:pt idx="0">
                  <c:v>308</c:v>
                </c:pt>
                <c:pt idx="1">
                  <c:v>48</c:v>
                </c:pt>
                <c:pt idx="2">
                  <c:v>54</c:v>
                </c:pt>
                <c:pt idx="3">
                  <c:v>48</c:v>
                </c:pt>
                <c:pt idx="4">
                  <c:v>100</c:v>
                </c:pt>
                <c:pt idx="5">
                  <c:v>172</c:v>
                </c:pt>
                <c:pt idx="6">
                  <c:v>29</c:v>
                </c:pt>
                <c:pt idx="7">
                  <c:v>48</c:v>
                </c:pt>
                <c:pt idx="8">
                  <c:v>133</c:v>
                </c:pt>
                <c:pt idx="9">
                  <c:v>73</c:v>
                </c:pt>
                <c:pt idx="10">
                  <c:v>177</c:v>
                </c:pt>
                <c:pt idx="11">
                  <c:v>34</c:v>
                </c:pt>
                <c:pt idx="12">
                  <c:v>167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882928"/>
        <c:axId val="550880968"/>
      </c:lineChart>
      <c:catAx>
        <c:axId val="55088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0880968"/>
        <c:crosses val="autoZero"/>
        <c:auto val="1"/>
        <c:lblAlgn val="ctr"/>
        <c:lblOffset val="100"/>
        <c:noMultiLvlLbl val="0"/>
      </c:catAx>
      <c:valAx>
        <c:axId val="55088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0882928"/>
        <c:crosses val="autoZero"/>
        <c:crossBetween val="between"/>
        <c:majorUnit val="25"/>
        <c:minorUnit val="12.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123468</xdr:colOff>
      <xdr:row>1</xdr:row>
      <xdr:rowOff>56750</xdr:rowOff>
    </xdr:from>
    <xdr:to>
      <xdr:col>26</xdr:col>
      <xdr:colOff>509720</xdr:colOff>
      <xdr:row>17</xdr:row>
      <xdr:rowOff>162727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150461</xdr:colOff>
      <xdr:row>18</xdr:row>
      <xdr:rowOff>162171</xdr:rowOff>
    </xdr:from>
    <xdr:to>
      <xdr:col>26</xdr:col>
      <xdr:colOff>470898</xdr:colOff>
      <xdr:row>33</xdr:row>
      <xdr:rowOff>101281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zoomScale="89" zoomScaleNormal="96" workbookViewId="0">
      <selection activeCell="AB14" sqref="AB14"/>
    </sheetView>
  </sheetViews>
  <sheetFormatPr defaultRowHeight="15" x14ac:dyDescent="0.25"/>
  <sheetData>
    <row r="1" spans="1:16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</row>
    <row r="2" spans="1:16" x14ac:dyDescent="0.25">
      <c r="A2" s="1" t="s">
        <v>10</v>
      </c>
      <c r="B2">
        <v>75</v>
      </c>
      <c r="C2">
        <v>9</v>
      </c>
      <c r="D2">
        <v>10</v>
      </c>
      <c r="E2">
        <v>10</v>
      </c>
      <c r="F2">
        <v>21</v>
      </c>
      <c r="G2">
        <v>47</v>
      </c>
      <c r="H2">
        <v>6</v>
      </c>
      <c r="I2">
        <v>4</v>
      </c>
      <c r="J2">
        <v>20</v>
      </c>
      <c r="K2">
        <v>12</v>
      </c>
      <c r="L2">
        <v>51</v>
      </c>
      <c r="M2">
        <v>7</v>
      </c>
      <c r="N2">
        <v>24</v>
      </c>
    </row>
    <row r="3" spans="1:16" x14ac:dyDescent="0.25">
      <c r="A3" s="1" t="s">
        <v>2</v>
      </c>
      <c r="B3">
        <v>83</v>
      </c>
      <c r="C3">
        <v>1</v>
      </c>
      <c r="D3">
        <v>5</v>
      </c>
      <c r="E3">
        <v>3</v>
      </c>
      <c r="F3">
        <v>51</v>
      </c>
      <c r="G3">
        <v>16</v>
      </c>
      <c r="H3">
        <v>3</v>
      </c>
      <c r="I3">
        <v>1</v>
      </c>
      <c r="J3">
        <v>67</v>
      </c>
      <c r="K3">
        <v>4</v>
      </c>
      <c r="L3">
        <v>14</v>
      </c>
      <c r="M3">
        <v>1</v>
      </c>
      <c r="N3">
        <v>80</v>
      </c>
      <c r="P3" t="s">
        <v>3</v>
      </c>
    </row>
    <row r="4" spans="1:16" x14ac:dyDescent="0.25">
      <c r="A4" s="1" t="s">
        <v>9</v>
      </c>
      <c r="B4">
        <v>127</v>
      </c>
      <c r="C4">
        <v>37</v>
      </c>
      <c r="D4">
        <v>34</v>
      </c>
      <c r="E4">
        <v>30</v>
      </c>
      <c r="F4">
        <v>17</v>
      </c>
      <c r="G4">
        <v>94</v>
      </c>
      <c r="H4">
        <v>19</v>
      </c>
      <c r="I4">
        <v>35</v>
      </c>
      <c r="J4">
        <v>32</v>
      </c>
      <c r="K4">
        <v>50</v>
      </c>
      <c r="L4">
        <v>97</v>
      </c>
      <c r="M4">
        <v>25</v>
      </c>
      <c r="N4">
        <v>48</v>
      </c>
      <c r="P4" t="s">
        <v>3</v>
      </c>
    </row>
    <row r="5" spans="1:16" x14ac:dyDescent="0.25">
      <c r="A5" s="1" t="s">
        <v>6</v>
      </c>
      <c r="B5">
        <f>B19</f>
        <v>23</v>
      </c>
      <c r="C5">
        <f t="shared" ref="C5:N5" si="0">C19</f>
        <v>1</v>
      </c>
      <c r="D5">
        <f t="shared" si="0"/>
        <v>5</v>
      </c>
      <c r="E5">
        <f t="shared" si="0"/>
        <v>5</v>
      </c>
      <c r="F5">
        <f t="shared" si="0"/>
        <v>11</v>
      </c>
      <c r="G5">
        <f t="shared" si="0"/>
        <v>15</v>
      </c>
      <c r="H5">
        <f t="shared" si="0"/>
        <v>1</v>
      </c>
      <c r="I5">
        <f t="shared" si="0"/>
        <v>8</v>
      </c>
      <c r="J5">
        <f t="shared" si="0"/>
        <v>14</v>
      </c>
      <c r="K5">
        <f t="shared" si="0"/>
        <v>7</v>
      </c>
      <c r="L5">
        <f t="shared" si="0"/>
        <v>15</v>
      </c>
      <c r="M5">
        <f t="shared" si="0"/>
        <v>1</v>
      </c>
      <c r="N5">
        <f t="shared" si="0"/>
        <v>15</v>
      </c>
      <c r="P5" t="s">
        <v>3</v>
      </c>
    </row>
    <row r="6" spans="1:16" x14ac:dyDescent="0.25">
      <c r="A6" s="1" t="s">
        <v>8</v>
      </c>
      <c r="B6">
        <f>SUM(B2:B5)</f>
        <v>308</v>
      </c>
      <c r="C6">
        <f t="shared" ref="C6:N6" si="1">SUM(C2:C5)</f>
        <v>48</v>
      </c>
      <c r="D6">
        <f t="shared" si="1"/>
        <v>54</v>
      </c>
      <c r="E6">
        <f t="shared" si="1"/>
        <v>48</v>
      </c>
      <c r="F6">
        <f t="shared" si="1"/>
        <v>100</v>
      </c>
      <c r="G6">
        <f t="shared" si="1"/>
        <v>172</v>
      </c>
      <c r="H6">
        <f t="shared" si="1"/>
        <v>29</v>
      </c>
      <c r="I6">
        <f t="shared" si="1"/>
        <v>48</v>
      </c>
      <c r="J6">
        <f t="shared" si="1"/>
        <v>133</v>
      </c>
      <c r="K6">
        <f t="shared" si="1"/>
        <v>73</v>
      </c>
      <c r="L6">
        <f t="shared" si="1"/>
        <v>177</v>
      </c>
      <c r="M6">
        <f t="shared" si="1"/>
        <v>34</v>
      </c>
      <c r="N6">
        <f t="shared" si="1"/>
        <v>167</v>
      </c>
    </row>
    <row r="7" spans="1:16" x14ac:dyDescent="0.25">
      <c r="A7" s="1"/>
    </row>
    <row r="15" spans="1:16" x14ac:dyDescent="0.25">
      <c r="A15" t="s">
        <v>5</v>
      </c>
    </row>
    <row r="16" spans="1:16" x14ac:dyDescent="0.25">
      <c r="A16" s="1" t="s">
        <v>4</v>
      </c>
      <c r="B16">
        <v>13</v>
      </c>
      <c r="C16">
        <v>1</v>
      </c>
      <c r="D16">
        <v>4</v>
      </c>
      <c r="E16">
        <v>4</v>
      </c>
      <c r="F16">
        <v>2</v>
      </c>
      <c r="G16">
        <v>12</v>
      </c>
      <c r="H16">
        <v>1</v>
      </c>
      <c r="I16">
        <v>7</v>
      </c>
      <c r="J16">
        <v>5</v>
      </c>
      <c r="K16">
        <v>6</v>
      </c>
      <c r="L16">
        <v>7</v>
      </c>
      <c r="M16">
        <v>1</v>
      </c>
      <c r="N16">
        <v>1</v>
      </c>
    </row>
    <row r="17" spans="1:14" x14ac:dyDescent="0.25">
      <c r="A17" s="1" t="s">
        <v>1</v>
      </c>
      <c r="B17">
        <v>3</v>
      </c>
      <c r="C17">
        <v>0</v>
      </c>
      <c r="D17">
        <v>1</v>
      </c>
      <c r="E17">
        <v>0</v>
      </c>
      <c r="F17">
        <v>6</v>
      </c>
      <c r="G17">
        <v>2</v>
      </c>
      <c r="H17">
        <v>0</v>
      </c>
      <c r="I17">
        <v>1</v>
      </c>
      <c r="J17">
        <v>3</v>
      </c>
      <c r="K17">
        <v>1</v>
      </c>
      <c r="L17">
        <v>3</v>
      </c>
      <c r="M17">
        <v>0</v>
      </c>
      <c r="N17">
        <v>11</v>
      </c>
    </row>
    <row r="18" spans="1:14" x14ac:dyDescent="0.25">
      <c r="A18" s="1" t="s">
        <v>0</v>
      </c>
      <c r="B18">
        <v>7</v>
      </c>
      <c r="C18">
        <v>0</v>
      </c>
      <c r="D18">
        <v>0</v>
      </c>
      <c r="E18">
        <v>1</v>
      </c>
      <c r="F18">
        <v>3</v>
      </c>
      <c r="G18">
        <v>1</v>
      </c>
      <c r="H18">
        <v>0</v>
      </c>
      <c r="I18">
        <v>0</v>
      </c>
      <c r="J18">
        <v>6</v>
      </c>
      <c r="K18">
        <v>0</v>
      </c>
      <c r="L18">
        <v>5</v>
      </c>
      <c r="M18">
        <v>0</v>
      </c>
      <c r="N18">
        <v>3</v>
      </c>
    </row>
    <row r="19" spans="1:14" x14ac:dyDescent="0.25">
      <c r="A19" s="1" t="s">
        <v>7</v>
      </c>
      <c r="B19">
        <f>SUM(B16:B18)</f>
        <v>23</v>
      </c>
      <c r="C19">
        <f t="shared" ref="C19:N19" si="2">SUM(C16:C18)</f>
        <v>1</v>
      </c>
      <c r="D19">
        <f t="shared" si="2"/>
        <v>5</v>
      </c>
      <c r="E19">
        <f t="shared" si="2"/>
        <v>5</v>
      </c>
      <c r="F19">
        <f t="shared" si="2"/>
        <v>11</v>
      </c>
      <c r="G19">
        <f t="shared" si="2"/>
        <v>15</v>
      </c>
      <c r="H19">
        <f t="shared" si="2"/>
        <v>1</v>
      </c>
      <c r="I19">
        <f t="shared" si="2"/>
        <v>8</v>
      </c>
      <c r="J19">
        <f t="shared" si="2"/>
        <v>14</v>
      </c>
      <c r="K19">
        <f t="shared" si="2"/>
        <v>7</v>
      </c>
      <c r="L19">
        <f t="shared" si="2"/>
        <v>15</v>
      </c>
      <c r="M19">
        <f t="shared" si="2"/>
        <v>1</v>
      </c>
      <c r="N19">
        <f t="shared" si="2"/>
        <v>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2018-03-06T14:46:19Z</dcterms:modified>
</cp:coreProperties>
</file>