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fe74b85a1728fc9/Desktop/Education/APE-M2/MT/Micro Macro Simulations/Macro Sim/"/>
    </mc:Choice>
  </mc:AlternateContent>
  <xr:revisionPtr revIDLastSave="0" documentId="14_{7393AC24-7A07-4CF6-AE73-FCDDBECD0B8B}" xr6:coauthVersionLast="47" xr6:coauthVersionMax="47" xr10:uidLastSave="{00000000-0000-0000-0000-000000000000}"/>
  <bookViews>
    <workbookView xWindow="-28920" yWindow="-120" windowWidth="29040" windowHeight="15720" activeTab="1" xr2:uid="{2486C2A3-B2C8-4192-BA06-B969764455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" i="1" l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L38" i="1"/>
  <c r="L35" i="1"/>
  <c r="C7" i="1"/>
</calcChain>
</file>

<file path=xl/sharedStrings.xml><?xml version="1.0" encoding="utf-8"?>
<sst xmlns="http://schemas.openxmlformats.org/spreadsheetml/2006/main" count="875" uniqueCount="403">
  <si>
    <t>Country</t>
  </si>
  <si>
    <t>France</t>
  </si>
  <si>
    <t>Germany</t>
  </si>
  <si>
    <t>Italy</t>
  </si>
  <si>
    <t>United Kingdom</t>
  </si>
  <si>
    <t>United States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</si>
  <si>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</si>
  <si>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</si>
  <si>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</si>
  <si>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</si>
  <si>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</si>
  <si>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</si>
  <si>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</si>
  <si>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</si>
  <si>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</si>
  <si>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</si>
  <si>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</si>
  <si>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</si>
  <si>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</si>
  <si>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</si>
  <si>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</si>
  <si>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</si>
  <si>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</si>
  <si>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</si>
  <si>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</si>
  <si>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</si>
  <si>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</si>
  <si>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</si>
  <si>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</si>
  <si>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</si>
  <si>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</si>
  <si>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</si>
  <si>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</si>
  <si>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</si>
  <si>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</si>
  <si>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</si>
  <si>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</si>
  <si>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</si>
  <si>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</si>
  <si>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</si>
  <si>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</si>
  <si>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</si>
  <si>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</si>
  <si>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</si>
  <si>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</si>
  <si>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</si>
  <si>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</si>
  <si>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</si>
  <si>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</si>
  <si>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</si>
  <si>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</si>
  <si>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</si>
  <si>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</si>
  <si>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</si>
  <si>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</si>
  <si>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</si>
  <si>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</si>
  <si>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</si>
  <si>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</si>
  <si>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</si>
  <si>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</si>
  <si>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</si>
  <si>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</si>
  <si>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</si>
  <si>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</si>
  <si>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</si>
  <si>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</si>
  <si>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</si>
  <si>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</si>
  <si>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</si>
  <si>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</si>
  <si>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</si>
  <si>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</si>
  <si>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</si>
  <si>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</si>
  <si>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</si>
  <si>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</si>
  <si>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</si>
  <si>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</si>
  <si>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table for: Gross domestic product (GDP), Total, US dollars/capita, 1960 – 2022</t>
  </si>
  <si>
    <t>GDP (In Millions)</t>
  </si>
  <si>
    <t>Household Spending (In Millions)</t>
  </si>
  <si>
    <t>GDP Per Capita</t>
  </si>
  <si>
    <t>United,Kingdom</t>
  </si>
  <si>
    <t>United,States</t>
  </si>
  <si>
    <t>Hours,worked,Per,Capita</t>
  </si>
  <si>
    <t>Population (Reverse Engineered)</t>
  </si>
  <si>
    <t>FRA_pop</t>
  </si>
  <si>
    <t>GER_pop</t>
  </si>
  <si>
    <t>ITA_pop</t>
  </si>
  <si>
    <t>UK_pop</t>
  </si>
  <si>
    <t>US_pop</t>
  </si>
  <si>
    <t>FRA_hours_pc</t>
  </si>
  <si>
    <t>GER_hours_pc</t>
  </si>
  <si>
    <t>ITA_hours_pc</t>
  </si>
  <si>
    <t>UK_hours_pc</t>
  </si>
  <si>
    <t>US_hours_pc</t>
  </si>
  <si>
    <t>FRA_C</t>
  </si>
  <si>
    <t>GER_C</t>
  </si>
  <si>
    <t>UK_C</t>
  </si>
  <si>
    <t>ITA_C</t>
  </si>
  <si>
    <t>US_C</t>
  </si>
  <si>
    <t>FRA_gdp_pc</t>
  </si>
  <si>
    <t>GER_gdp_pc</t>
  </si>
  <si>
    <t>ITA_gdp_pc</t>
  </si>
  <si>
    <t>UK_gdp_pc</t>
  </si>
  <si>
    <t>US_gdp_pc</t>
  </si>
  <si>
    <t>GER_gdp</t>
  </si>
  <si>
    <t>ITA_gdp</t>
  </si>
  <si>
    <t>FRA_gdp</t>
  </si>
  <si>
    <t>UK_gdp</t>
  </si>
  <si>
    <t>US_gdp</t>
  </si>
  <si>
    <t>Multifactor Productivity</t>
  </si>
  <si>
    <t>FRA_A</t>
  </si>
  <si>
    <t>GER_A</t>
  </si>
  <si>
    <t>ITA_A</t>
  </si>
  <si>
    <t>UK_A</t>
  </si>
  <si>
    <t>US_A</t>
  </si>
  <si>
    <t>42 472</t>
  </si>
  <si>
    <t>64 816</t>
  </si>
  <si>
    <t>40 836</t>
  </si>
  <si>
    <t>43 735</t>
  </si>
  <si>
    <t>153 872</t>
  </si>
  <si>
    <t>42 612</t>
  </si>
  <si>
    <t>64 051</t>
  </si>
  <si>
    <t>39 799</t>
  </si>
  <si>
    <t>42 496</t>
  </si>
  <si>
    <t>153 194</t>
  </si>
  <si>
    <t>41 729</t>
  </si>
  <si>
    <t>63 634</t>
  </si>
  <si>
    <t>39 320</t>
  </si>
  <si>
    <t>41 858</t>
  </si>
  <si>
    <t>157 422</t>
  </si>
  <si>
    <t>41 954</t>
  </si>
  <si>
    <t>63 438</t>
  </si>
  <si>
    <t>39 548</t>
  </si>
  <si>
    <t>43 792</t>
  </si>
  <si>
    <t>162 454</t>
  </si>
  <si>
    <t>41 635</t>
  </si>
  <si>
    <t>61 519</t>
  </si>
  <si>
    <t>39 534</t>
  </si>
  <si>
    <t>43 013</t>
  </si>
  <si>
    <t>163 046</t>
  </si>
  <si>
    <t>40 746</t>
  </si>
  <si>
    <t>58 775</t>
  </si>
  <si>
    <t>39 245</t>
  </si>
  <si>
    <t>42 734</t>
  </si>
  <si>
    <t>158 375</t>
  </si>
  <si>
    <t>41 665</t>
  </si>
  <si>
    <t>58 936</t>
  </si>
  <si>
    <t>39 599</t>
  </si>
  <si>
    <t>42 097</t>
  </si>
  <si>
    <t>162 961</t>
  </si>
  <si>
    <t>41 177</t>
  </si>
  <si>
    <t>58 500</t>
  </si>
  <si>
    <t>38 994</t>
  </si>
  <si>
    <t>41 706</t>
  </si>
  <si>
    <t>168 697</t>
  </si>
  <si>
    <t>40 723</t>
  </si>
  <si>
    <t>58 455</t>
  </si>
  <si>
    <t>38 914</t>
  </si>
  <si>
    <t>41 470</t>
  </si>
  <si>
    <t>176 635</t>
  </si>
  <si>
    <t>40 919</t>
  </si>
  <si>
    <t>59 186</t>
  </si>
  <si>
    <t>39 208</t>
  </si>
  <si>
    <t>41 711</t>
  </si>
  <si>
    <t>181 415</t>
  </si>
  <si>
    <t>40 893</t>
  </si>
  <si>
    <t>59 519</t>
  </si>
  <si>
    <t>39 797</t>
  </si>
  <si>
    <t>40 477</t>
  </si>
  <si>
    <t>180 913</t>
  </si>
  <si>
    <t>40 386</t>
  </si>
  <si>
    <t>58 856</t>
  </si>
  <si>
    <t>39 900</t>
  </si>
  <si>
    <t>37 891</t>
  </si>
  <si>
    <t>181 298</t>
  </si>
  <si>
    <t>38 877</t>
  </si>
  <si>
    <t>58 023</t>
  </si>
  <si>
    <t>40 226</t>
  </si>
  <si>
    <t>37 530</t>
  </si>
  <si>
    <t>178 604</t>
  </si>
  <si>
    <t>38 425</t>
  </si>
  <si>
    <t>57 063</t>
  </si>
  <si>
    <t>40 340</t>
  </si>
  <si>
    <t>37 153</t>
  </si>
  <si>
    <t>181 816</t>
  </si>
  <si>
    <t>38 078</t>
  </si>
  <si>
    <t>57 164</t>
  </si>
  <si>
    <t>40 115</t>
  </si>
  <si>
    <t>38 344</t>
  </si>
  <si>
    <t>190 991</t>
  </si>
  <si>
    <t>37 201</t>
  </si>
  <si>
    <t>57 176</t>
  </si>
  <si>
    <t>40 418</t>
  </si>
  <si>
    <t>39 487</t>
  </si>
  <si>
    <t>195 362</t>
  </si>
  <si>
    <t>37 248</t>
  </si>
  <si>
    <t>57 610</t>
  </si>
  <si>
    <t>40 881</t>
  </si>
  <si>
    <t>39 685</t>
  </si>
  <si>
    <t>197 656</t>
  </si>
  <si>
    <t>37 829</t>
  </si>
  <si>
    <t>57 630</t>
  </si>
  <si>
    <t>41 394</t>
  </si>
  <si>
    <t>40 333</t>
  </si>
  <si>
    <t>203 018</t>
  </si>
  <si>
    <t>38 384</t>
  </si>
  <si>
    <t>58 263</t>
  </si>
  <si>
    <t>41 920</t>
  </si>
  <si>
    <t>42 730</t>
  </si>
  <si>
    <t>209 081</t>
  </si>
  <si>
    <t>38 673</t>
  </si>
  <si>
    <t>58 498</t>
  </si>
  <si>
    <t>41 852</t>
  </si>
  <si>
    <t>43 651</t>
  </si>
  <si>
    <t>214 867</t>
  </si>
  <si>
    <t>38 871</t>
  </si>
  <si>
    <t>59 471</t>
  </si>
  <si>
    <t>42 275</t>
  </si>
  <si>
    <t>43 484</t>
  </si>
  <si>
    <t>215 234</t>
  </si>
  <si>
    <t>38 792</t>
  </si>
  <si>
    <t>60 408</t>
  </si>
  <si>
    <t>42 906</t>
  </si>
  <si>
    <t>42 154</t>
  </si>
  <si>
    <t>212 220</t>
  </si>
  <si>
    <t>38 487</t>
  </si>
  <si>
    <t>60 037</t>
  </si>
  <si>
    <t>42 667</t>
  </si>
  <si>
    <t>40 395</t>
  </si>
  <si>
    <t>212 399</t>
  </si>
  <si>
    <t>37 892</t>
  </si>
  <si>
    <t>58 316</t>
  </si>
  <si>
    <t>41 518</t>
  </si>
  <si>
    <t>39 952</t>
  </si>
  <si>
    <t>217 416</t>
  </si>
  <si>
    <t>38 002</t>
  </si>
  <si>
    <t>58 204</t>
  </si>
  <si>
    <t>40 701</t>
  </si>
  <si>
    <t>40 501</t>
  </si>
  <si>
    <t>224 276</t>
  </si>
  <si>
    <t>37 861</t>
  </si>
  <si>
    <t>58 226</t>
  </si>
  <si>
    <t>40 670</t>
  </si>
  <si>
    <t>40 953</t>
  </si>
  <si>
    <t>229 790</t>
  </si>
  <si>
    <t>37 982</t>
  </si>
  <si>
    <t>57 723</t>
  </si>
  <si>
    <t>41 139</t>
  </si>
  <si>
    <t>41 337</t>
  </si>
  <si>
    <t>232 675</t>
  </si>
  <si>
    <t>38 236</t>
  </si>
  <si>
    <t>57 352</t>
  </si>
  <si>
    <t>41 132</t>
  </si>
  <si>
    <t>42 077</t>
  </si>
  <si>
    <t>239 550</t>
  </si>
  <si>
    <t>38 653</t>
  </si>
  <si>
    <t>57 918</t>
  </si>
  <si>
    <t>41 848</t>
  </si>
  <si>
    <t>42 383</t>
  </si>
  <si>
    <t>244 778</t>
  </si>
  <si>
    <t>39 407</t>
  </si>
  <si>
    <t>58 348</t>
  </si>
  <si>
    <t>42 232</t>
  </si>
  <si>
    <t>42 725</t>
  </si>
  <si>
    <t>249 154</t>
  </si>
  <si>
    <t>39 897</t>
  </si>
  <si>
    <t>58 595</t>
  </si>
  <si>
    <t>42 607</t>
  </si>
  <si>
    <t>42 820</t>
  </si>
  <si>
    <t>252 381</t>
  </si>
  <si>
    <t>39 941</t>
  </si>
  <si>
    <t>58 121</t>
  </si>
  <si>
    <t>43 150</t>
  </si>
  <si>
    <t>43 302</t>
  </si>
  <si>
    <t>249 285</t>
  </si>
  <si>
    <t>39 248</t>
  </si>
  <si>
    <t>57 473</t>
  </si>
  <si>
    <t>43 601</t>
  </si>
  <si>
    <t>43 128</t>
  </si>
  <si>
    <t>246 661</t>
  </si>
  <si>
    <t>39 347</t>
  </si>
  <si>
    <t>56 635</t>
  </si>
  <si>
    <t>43 973</t>
  </si>
  <si>
    <t>43 300</t>
  </si>
  <si>
    <t>246 095</t>
  </si>
  <si>
    <t>40 018</t>
  </si>
  <si>
    <t>56 783</t>
  </si>
  <si>
    <t>44 228</t>
  </si>
  <si>
    <t>43 765</t>
  </si>
  <si>
    <t>249 070</t>
  </si>
  <si>
    <t>40 326</t>
  </si>
  <si>
    <t>56 310</t>
  </si>
  <si>
    <t>44 392</t>
  </si>
  <si>
    <t>44 550</t>
  </si>
  <si>
    <t>252 474</t>
  </si>
  <si>
    <t>40 310</t>
  </si>
  <si>
    <t>57 539</t>
  </si>
  <si>
    <t>45 286</t>
  </si>
  <si>
    <t>44 771</t>
  </si>
  <si>
    <t>257 103</t>
  </si>
  <si>
    <t>41 482</t>
  </si>
  <si>
    <t>58 559</t>
  </si>
  <si>
    <t>45 995</t>
  </si>
  <si>
    <t>45 278</t>
  </si>
  <si>
    <t>258 579</t>
  </si>
  <si>
    <t>41 855</t>
  </si>
  <si>
    <t>59 106</t>
  </si>
  <si>
    <t>45 813</t>
  </si>
  <si>
    <t>45 180</t>
  </si>
  <si>
    <t>255 628</t>
  </si>
  <si>
    <t>41 072</t>
  </si>
  <si>
    <t>57 471</t>
  </si>
  <si>
    <t>44 276</t>
  </si>
  <si>
    <t>44 207</t>
  </si>
  <si>
    <t>241 310</t>
  </si>
  <si>
    <t>41 338</t>
  </si>
  <si>
    <t>58 524</t>
  </si>
  <si>
    <t>44 033</t>
  </si>
  <si>
    <t>44 052</t>
  </si>
  <si>
    <t>241 437</t>
  </si>
  <si>
    <t>41 825</t>
  </si>
  <si>
    <t>59 279</t>
  </si>
  <si>
    <t>44 048</t>
  </si>
  <si>
    <t>44 513</t>
  </si>
  <si>
    <t>245 070</t>
  </si>
  <si>
    <t>41 820</t>
  </si>
  <si>
    <t>59 162</t>
  </si>
  <si>
    <t>42 964</t>
  </si>
  <si>
    <t>45 464</t>
  </si>
  <si>
    <t>249 759</t>
  </si>
  <si>
    <t>41 499</t>
  </si>
  <si>
    <t>59 140</t>
  </si>
  <si>
    <t>41 841</t>
  </si>
  <si>
    <t>46 070</t>
  </si>
  <si>
    <t>253 270</t>
  </si>
  <si>
    <t>41 496</t>
  </si>
  <si>
    <t>59 827</t>
  </si>
  <si>
    <t>41 805</t>
  </si>
  <si>
    <t>47 427</t>
  </si>
  <si>
    <t>258 225</t>
  </si>
  <si>
    <t>41 620</t>
  </si>
  <si>
    <t>60 412</t>
  </si>
  <si>
    <t>42 106</t>
  </si>
  <si>
    <t>47 714</t>
  </si>
  <si>
    <t>263 374</t>
  </si>
  <si>
    <t>41 959</t>
  </si>
  <si>
    <t>60 933</t>
  </si>
  <si>
    <t>42 782</t>
  </si>
  <si>
    <t>48 928</t>
  </si>
  <si>
    <t>267 211</t>
  </si>
  <si>
    <t>42 034</t>
  </si>
  <si>
    <t>61 471</t>
  </si>
  <si>
    <t>43 217</t>
  </si>
  <si>
    <t>49 234</t>
  </si>
  <si>
    <t>270 766</t>
  </si>
  <si>
    <t>42 643</t>
  </si>
  <si>
    <t>61 945</t>
  </si>
  <si>
    <t>43 622</t>
  </si>
  <si>
    <t>49 838</t>
  </si>
  <si>
    <t>275 225</t>
  </si>
  <si>
    <t>43 260</t>
  </si>
  <si>
    <t>62 168</t>
  </si>
  <si>
    <t>43 616</t>
  </si>
  <si>
    <t>50 407</t>
  </si>
  <si>
    <t>278 254</t>
  </si>
  <si>
    <t>39 879</t>
  </si>
  <si>
    <t>59 104</t>
  </si>
  <si>
    <t>38 510</t>
  </si>
  <si>
    <t>44 354</t>
  </si>
  <si>
    <t>260 225</t>
  </si>
  <si>
    <t>43 202</t>
  </si>
  <si>
    <t>60 623</t>
  </si>
  <si>
    <t>42 445</t>
  </si>
  <si>
    <t>48 549</t>
  </si>
  <si>
    <t>271 591</t>
  </si>
  <si>
    <t>45 127</t>
  </si>
  <si>
    <t>61 410</t>
  </si>
  <si>
    <t>44 152</t>
  </si>
  <si>
    <t>50 153</t>
  </si>
  <si>
    <t>281 365</t>
  </si>
  <si>
    <t>FRA_H</t>
  </si>
  <si>
    <t>GER_H</t>
  </si>
  <si>
    <t>ITA_H</t>
  </si>
  <si>
    <t>UK_H</t>
  </si>
  <si>
    <t>US_H</t>
  </si>
  <si>
    <t>FRA_LFS</t>
  </si>
  <si>
    <t>GER_LFS</t>
  </si>
  <si>
    <t>ITA_LFS</t>
  </si>
  <si>
    <t>UK_LFS</t>
  </si>
  <si>
    <t>US_LFS</t>
  </si>
  <si>
    <t>FRA_EMP</t>
  </si>
  <si>
    <t>GER_EMP</t>
  </si>
  <si>
    <t>ITA_EMP</t>
  </si>
  <si>
    <t>UK_EMP</t>
  </si>
  <si>
    <t>US_EMP</t>
  </si>
  <si>
    <t>FRA_TAX</t>
  </si>
  <si>
    <t>US_TAX</t>
  </si>
  <si>
    <t>UK_TAX</t>
  </si>
  <si>
    <t>ITA_TAX</t>
  </si>
  <si>
    <t>GER_TAX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</si>
</sst>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0"/>
      <color theme="0"/>
      <name val="Arial Unicode MS"/>
      <family val="2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1" applyNumberFormat="1" applyFont="1" applyAlignment="1">
      <alignment vertical="center" wrapText="1"/>
    </xf>
    <xf numFmtId="2" fontId="0" fillId="0" borderId="0" xfId="1" applyNumberFormat="1" applyFon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 wrapText="1"/>
    </xf>
    <xf numFmtId="0" fontId="0" fillId="0" borderId="0" xfId="1" applyNumberFormat="1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4" fontId="0" fillId="0" borderId="0" xfId="1" applyNumberFormat="1" applyFont="1" applyAlignment="1">
      <alignment horizontal="center" vertical="center" wrapText="1"/>
    </xf>
    <xf numFmtId="4" fontId="4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4" fontId="0" fillId="0" borderId="0" xfId="0" applyNumberFormat="1"/>
    <xf numFmtId="4" fontId="3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" fontId="0" fillId="0" borderId="0" xfId="0" applyNumberFormat="1"/>
    <xf numFmtId="3" fontId="0" fillId="0" borderId="0" xfId="1" applyNumberFormat="1" applyFont="1" applyAlignment="1">
      <alignment vertical="center" wrapText="1"/>
    </xf>
    <xf numFmtId="1" fontId="0" fillId="0" borderId="0" xfId="0" applyNumberFormat="1" applyAlignment="1">
      <alignment shrinkToFit="1"/>
    </xf>
    <xf numFmtId="3" fontId="0" fillId="0" borderId="0" xfId="1" applyNumberFormat="1" applyFont="1" applyAlignment="1">
      <alignment vertical="center" shrinkToFit="1"/>
    </xf>
    <xf numFmtId="0" fontId="0" fillId="3" borderId="0" xfId="0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1" fontId="0" fillId="0" borderId="0" xfId="1" applyNumberFormat="1" applyFont="1" applyAlignment="1">
      <alignment vertical="center" wrapText="1"/>
    </xf>
    <xf numFmtId="164" fontId="8" fillId="0" borderId="0" xfId="0" applyNumberFormat="1" applyFont="1" applyAlignment="1">
      <alignment wrapText="1" readingOrder="1"/>
    </xf>
    <xf numFmtId="4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417"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medium">
          <color theme="1"/>
        </top>
      </border>
    </dxf>
    <dxf>
      <alignment horizontal="general" vertical="bottom" textRotation="0" wrapText="0" indent="0" justifyLastLine="0" shrinkToFit="1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numFmt numFmtId="1" formatCode="0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medium">
          <color theme="1"/>
        </top>
      </border>
    </dxf>
    <dxf>
      <alignment horizontal="general" vertical="bottom" textRotation="0" wrapText="0" indent="0" justifyLastLine="0" shrinkToFit="1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0" indent="0" justifyLastLine="0" shrinkToFit="1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medium">
          <color theme="1"/>
        </top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border outline="0">
        <top style="medium">
          <color theme="1"/>
        </top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medium">
          <color theme="1"/>
        </top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AEA03-CD13-4E1D-B3E9-C2DEE5BE85C0}" name="Table1" displayName="Table1" ref="A1:BV6" totalsRowShown="0" headerRowDxfId="416" dataDxfId="415">
  <autoFilter ref="A1:BV6" xr:uid="{AF9AEA03-CD13-4E1D-B3E9-C2DEE5BE85C0}"/>
  <tableColumns count="74">
    <tableColumn id="1" xr3:uid="{04DE93D9-2733-46BB-BA5D-4E358992CC36}" name="Country" dataDxfId="414"/>
    <tableColumn id="2" xr3:uid="{E864C146-8920-4C41-96EB-9D4E68E8F2AE}" name="1950" dataDxfId="413" dataCellStyle="Comma"/>
    <tableColumn id="3" xr3:uid="{F8780575-A07F-487A-A718-C4E7DD0810C8}" name="1951" dataDxfId="412" dataCellStyle="Comma"/>
    <tableColumn id="4" xr3:uid="{44C73165-11C9-4B67-9ECD-E8FABCBC5736}" name="1952" dataDxfId="411" dataCellStyle="Comma"/>
    <tableColumn id="5" xr3:uid="{31D8AEC4-DA43-49A5-A76C-DBE60628C168}" name="1953" dataDxfId="410" dataCellStyle="Comma"/>
    <tableColumn id="6" xr3:uid="{DB04BCC7-8C58-40FE-A3CD-8507E1A5CAA0}" name="1954" dataDxfId="409" dataCellStyle="Comma"/>
    <tableColumn id="7" xr3:uid="{F724A1D1-1B11-4323-8701-4C51B1134FE1}" name="1955" dataDxfId="408" dataCellStyle="Comma"/>
    <tableColumn id="8" xr3:uid="{C7666E96-58A8-41A5-8011-0B49512F9506}" name="1956" dataDxfId="407" dataCellStyle="Comma"/>
    <tableColumn id="9" xr3:uid="{AC30CB97-1DAE-45F0-99D6-6990DFA4B459}" name="1957" dataDxfId="406" dataCellStyle="Comma"/>
    <tableColumn id="10" xr3:uid="{E5EA1BD1-E886-4EF9-8B60-17E160EC2DB0}" name="1958" dataDxfId="405" dataCellStyle="Comma"/>
    <tableColumn id="11" xr3:uid="{C4B60202-906F-4EBD-AFA3-9CF0109DB73D}" name="1959" dataDxfId="404" dataCellStyle="Comma"/>
    <tableColumn id="12" xr3:uid="{826EBC49-48A6-4B8D-83D0-9B78066577D1}" name="1960" dataDxfId="403" dataCellStyle="Comma"/>
    <tableColumn id="13" xr3:uid="{B9E166E8-CD7D-428C-B374-C1C870E1AFE2}" name="1961" dataDxfId="402" dataCellStyle="Comma"/>
    <tableColumn id="14" xr3:uid="{66C8181D-89B4-4137-9CF1-447DD3E454F4}" name="1962" dataDxfId="401" dataCellStyle="Comma"/>
    <tableColumn id="15" xr3:uid="{0D1ACE99-1032-480A-B2F0-51BDFDCB671D}" name="1963" dataDxfId="400" dataCellStyle="Comma"/>
    <tableColumn id="16" xr3:uid="{AD28A68A-165D-4403-9C6A-7EA6CC567595}" name="1964" dataDxfId="399" dataCellStyle="Comma"/>
    <tableColumn id="17" xr3:uid="{69B7F726-AEFB-4197-93DF-98CA3256BCD3}" name="1965" dataDxfId="398" dataCellStyle="Comma"/>
    <tableColumn id="18" xr3:uid="{7B577489-01FC-4A50-BE28-44400C400FB6}" name="1966" dataDxfId="397" dataCellStyle="Comma"/>
    <tableColumn id="19" xr3:uid="{D9400473-AD8D-4AE9-BBDA-F5B450B12882}" name="1967" dataDxfId="396" dataCellStyle="Comma"/>
    <tableColumn id="20" xr3:uid="{5AD7CE48-050D-4CE6-BD2E-72D259266650}" name="1968" dataDxfId="395" dataCellStyle="Comma"/>
    <tableColumn id="21" xr3:uid="{C4D3D1A4-71D8-49A8-876D-C52CF6732823}" name="1969" dataDxfId="394" dataCellStyle="Comma"/>
    <tableColumn id="22" xr3:uid="{231E6273-BFF4-4B98-8422-A86A04866F15}" name="1970" dataDxfId="393" dataCellStyle="Comma"/>
    <tableColumn id="23" xr3:uid="{A509F356-0F87-4990-9E69-F4EC2E5B0AFF}" name="1971" dataDxfId="392" dataCellStyle="Comma"/>
    <tableColumn id="24" xr3:uid="{4F1FE4C0-9C43-48C7-A9BA-D8452CD0AF0C}" name="1972" dataDxfId="391" dataCellStyle="Comma"/>
    <tableColumn id="25" xr3:uid="{ACE53C03-C9BA-4CE9-A117-EE61B6E97882}" name="1973" dataDxfId="390" dataCellStyle="Comma"/>
    <tableColumn id="26" xr3:uid="{D017240E-8D5A-4058-8FD8-2AF37F5805C2}" name="1974" dataDxfId="389" dataCellStyle="Comma"/>
    <tableColumn id="27" xr3:uid="{CFC73866-765A-46F3-8E7F-CB19396170D2}" name="1975" dataDxfId="388" dataCellStyle="Comma"/>
    <tableColumn id="28" xr3:uid="{D7D6F524-170E-44F5-97A2-D2ABE5B28D4A}" name="1976" dataDxfId="387" dataCellStyle="Comma"/>
    <tableColumn id="29" xr3:uid="{0FCB6F7F-31CE-4C9A-9DF7-614E7D4B1560}" name="1977" dataDxfId="386" dataCellStyle="Comma"/>
    <tableColumn id="30" xr3:uid="{3223E74F-9972-456D-B55D-BAD18695058A}" name="1978" dataDxfId="385" dataCellStyle="Comma"/>
    <tableColumn id="31" xr3:uid="{38B41C9B-4D5B-4778-8985-66694CC9A058}" name="1979" dataDxfId="384" dataCellStyle="Comma"/>
    <tableColumn id="32" xr3:uid="{2F07F1C6-4D28-4750-8B6D-28583C02BFD2}" name="1980" dataDxfId="383" dataCellStyle="Comma"/>
    <tableColumn id="33" xr3:uid="{40D36E9A-4790-4026-AB1E-B4538C42C3E9}" name="1981" dataDxfId="382" dataCellStyle="Comma"/>
    <tableColumn id="34" xr3:uid="{474DCF55-A878-4FEC-9E80-42EF09A84D71}" name="1982" dataDxfId="381" dataCellStyle="Comma"/>
    <tableColumn id="35" xr3:uid="{95A956B6-2371-4201-A72C-CF692C75A129}" name="1983" dataDxfId="380" dataCellStyle="Comma"/>
    <tableColumn id="36" xr3:uid="{9C4B75DB-5828-46EE-81AC-FA5EB0C2F5E3}" name="1984" dataDxfId="379" dataCellStyle="Comma"/>
    <tableColumn id="37" xr3:uid="{174CD36F-CA28-4C4D-8D4A-609A5B3AD298}" name="1985" dataDxfId="378" dataCellStyle="Comma"/>
    <tableColumn id="38" xr3:uid="{6471429A-41BA-4F80-ACF8-AD3271A6AE85}" name="1986" dataDxfId="377" dataCellStyle="Comma"/>
    <tableColumn id="39" xr3:uid="{0E4EB941-0032-466E-850F-D8C0B23C7BAB}" name="1987" dataDxfId="376" dataCellStyle="Comma"/>
    <tableColumn id="40" xr3:uid="{92A3BEBB-1445-44A8-909E-377C76FD0CF3}" name="1988" dataDxfId="375" dataCellStyle="Comma"/>
    <tableColumn id="41" xr3:uid="{855AE59C-A3D5-4F99-B3E8-939A83A5B996}" name="1989" dataDxfId="374" dataCellStyle="Comma"/>
    <tableColumn id="42" xr3:uid="{5660955A-334C-49C1-A180-3164782F69E9}" name="1990" dataDxfId="373" dataCellStyle="Comma"/>
    <tableColumn id="43" xr3:uid="{1663B87E-B64E-4561-8D80-408836A65935}" name="1991" dataDxfId="372" dataCellStyle="Comma"/>
    <tableColumn id="44" xr3:uid="{82FD1C9D-DBF3-4471-BA9C-34A708B4251B}" name="1992" dataDxfId="371" dataCellStyle="Comma"/>
    <tableColumn id="45" xr3:uid="{7B43D405-2846-47AD-8ECB-8259E176897C}" name="1993" dataDxfId="370" dataCellStyle="Comma"/>
    <tableColumn id="46" xr3:uid="{6CBFD7A5-DE96-4AF9-9387-B895B4AAAD32}" name="1994" dataDxfId="369" dataCellStyle="Comma"/>
    <tableColumn id="47" xr3:uid="{CE7726D1-E972-47A9-901A-04297CB75D78}" name="1995" dataDxfId="368" dataCellStyle="Comma"/>
    <tableColumn id="48" xr3:uid="{7782F1EC-8DAC-40BE-A119-72EE9F9ABCF8}" name="1996" dataDxfId="367" dataCellStyle="Comma"/>
    <tableColumn id="49" xr3:uid="{72ED33A4-FABE-4E36-AD46-FB1C2C8AF8C8}" name="1997" dataDxfId="366" dataCellStyle="Comma"/>
    <tableColumn id="50" xr3:uid="{34CCE9C2-BB04-4BC0-B641-5DC2E780C162}" name="1998" dataDxfId="365" dataCellStyle="Comma"/>
    <tableColumn id="51" xr3:uid="{CF4AAA5E-E275-42E6-892C-D3C83B6CD6BC}" name="1999" dataDxfId="364" dataCellStyle="Comma"/>
    <tableColumn id="52" xr3:uid="{2DCB1AA0-1FEB-4434-94A7-EB27CFA74606}" name="2000" dataDxfId="363" dataCellStyle="Comma"/>
    <tableColumn id="53" xr3:uid="{1A72CAD1-7A0D-462A-8578-B541924D6382}" name="2001" dataDxfId="362" dataCellStyle="Comma"/>
    <tableColumn id="54" xr3:uid="{215DDF8C-F500-453A-8688-082064638040}" name="2002" dataDxfId="361" dataCellStyle="Comma"/>
    <tableColumn id="55" xr3:uid="{7D3D3688-C693-4282-A3D1-7DE571061664}" name="2003" dataDxfId="360" dataCellStyle="Comma"/>
    <tableColumn id="56" xr3:uid="{4650B584-C48A-4489-9677-FE80514C716E}" name="2004" dataDxfId="359" dataCellStyle="Comma"/>
    <tableColumn id="57" xr3:uid="{5E36D276-F2D1-4FAF-8264-E3999D496F5E}" name="2005" dataDxfId="358" dataCellStyle="Comma"/>
    <tableColumn id="58" xr3:uid="{83E7A2BD-DB8C-4997-833A-E9B14E6DD0DF}" name="2006" dataDxfId="357" dataCellStyle="Comma"/>
    <tableColumn id="59" xr3:uid="{809D27B3-C84D-4471-B539-F23EB9D15051}" name="2007" dataDxfId="356" dataCellStyle="Comma"/>
    <tableColumn id="60" xr3:uid="{2FAB500D-5774-412B-8550-84F033B475BD}" name="2008" dataDxfId="355" dataCellStyle="Comma"/>
    <tableColumn id="61" xr3:uid="{7AE7CDDC-F438-4C9D-BDA5-568C3121E90A}" name="2009" dataDxfId="354" dataCellStyle="Comma"/>
    <tableColumn id="62" xr3:uid="{85D34385-3B57-485A-8618-911F6D64931D}" name="2010" dataDxfId="353" dataCellStyle="Comma"/>
    <tableColumn id="63" xr3:uid="{60141D22-46C0-4179-83B5-9FD0B3E8830C}" name="2011" dataDxfId="352" dataCellStyle="Comma"/>
    <tableColumn id="64" xr3:uid="{11C52219-BBEF-4E43-9505-73F1039A909A}" name="2012" dataDxfId="351" dataCellStyle="Comma"/>
    <tableColumn id="65" xr3:uid="{EAB9D044-80EE-4243-BF7A-2C95F78DAC8B}" name="2013" dataDxfId="350" dataCellStyle="Comma"/>
    <tableColumn id="66" xr3:uid="{62C300C4-0820-4AF7-977F-C8CF2F0944F0}" name="2014" dataDxfId="349" dataCellStyle="Comma"/>
    <tableColumn id="67" xr3:uid="{FB08BD44-EA50-4C54-B37C-1CCE9F0EBF6C}" name="2015" dataDxfId="348" dataCellStyle="Comma"/>
    <tableColumn id="68" xr3:uid="{69E83343-CA25-4E43-BE47-C517A2A8BFDE}" name="2016" dataDxfId="347" dataCellStyle="Comma"/>
    <tableColumn id="69" xr3:uid="{36AD08B5-DCE5-48B5-9078-B9AA072F28F7}" name="2017" dataDxfId="346" dataCellStyle="Comma"/>
    <tableColumn id="70" xr3:uid="{4E05497F-0504-4962-BF97-7381F5F0A7E9}" name="2018" dataDxfId="345" dataCellStyle="Comma"/>
    <tableColumn id="71" xr3:uid="{D4D93157-310B-48DE-B116-A9C29897756F}" name="2019" dataDxfId="344" dataCellStyle="Comma"/>
    <tableColumn id="72" xr3:uid="{68F92B0A-BF6A-4126-9B68-5EC4730A0E08}" name="2020" dataDxfId="343" dataCellStyle="Comma"/>
    <tableColumn id="73" xr3:uid="{E22CB65F-2258-48C0-9368-D3F714C80F34}" name="2021" dataDxfId="342" dataCellStyle="Comma"/>
    <tableColumn id="74" xr3:uid="{DAF6A9DD-51BD-45B2-8656-1C92734D4C8A}" name="2022" dataDxfId="341" dataCellStyle="Comm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F2BD95-4C34-4D81-AA21-0414274D0E3C}" name="Table2" displayName="Table2" ref="A9:BV14" totalsRowShown="0" headerRowDxfId="340" dataDxfId="338" headerRowBorderDxfId="339" tableBorderDxfId="337">
  <autoFilter ref="A9:BV14" xr:uid="{E2F2BD95-4C34-4D81-AA21-0414274D0E3C}"/>
  <sortState xmlns:xlrd2="http://schemas.microsoft.com/office/spreadsheetml/2017/richdata2" ref="A10:BV14">
    <sortCondition ref="V9:V14"/>
  </sortState>
  <tableColumns count="74">
    <tableColumn id="1" xr3:uid="{70FA35FB-D104-4D65-B3D9-8E803ADE2501}" name="Country" dataDxfId="336"/>
    <tableColumn id="2" xr3:uid="{B33CD5FE-1F3C-44AA-BD0A-7C5326BC5044}" name="1950"/>
    <tableColumn id="3" xr3:uid="{4F2701A9-FEBE-4A3E-993C-08669BB5CCF1}" name="1951"/>
    <tableColumn id="4" xr3:uid="{F1E50BAC-4499-4F06-B369-628F32C9EBFD}" name="1952"/>
    <tableColumn id="5" xr3:uid="{55CD4C96-36F9-4AEB-B680-EEDBD37487CB}" name="1953"/>
    <tableColumn id="6" xr3:uid="{5A9AD1DD-81FB-41A1-BE98-AF48CCAE8B31}" name="1954"/>
    <tableColumn id="7" xr3:uid="{F0CCBA96-AC3E-4ECB-9165-453C1AF44B5C}" name="1955"/>
    <tableColumn id="8" xr3:uid="{3B05729E-5AC8-49E7-A80F-D3A336A54E73}" name="1956"/>
    <tableColumn id="9" xr3:uid="{2C5F1027-D748-4988-8FF3-84EC2385B8EA}" name="1957"/>
    <tableColumn id="10" xr3:uid="{495585A6-B481-4651-9695-D932DBB68C5E}" name="1958"/>
    <tableColumn id="11" xr3:uid="{FABA0317-56A7-4BA7-BD08-8FEF77A3B6AA}" name="1959"/>
    <tableColumn id="12" xr3:uid="{00F27D62-481C-4934-A63A-266D6E8B0C8C}" name="1960"/>
    <tableColumn id="13" xr3:uid="{820E7E9B-A301-46A3-8611-4BFD15811868}" name="1961"/>
    <tableColumn id="14" xr3:uid="{891B3949-257F-4491-BD9C-7B08A740F962}" name="1962"/>
    <tableColumn id="15" xr3:uid="{4B4F6C86-DF37-42E9-A8A1-2E0ABB290AF2}" name="1963"/>
    <tableColumn id="16" xr3:uid="{29060E6E-E3C5-402D-8DD9-0A321689CDA5}" name="1964"/>
    <tableColumn id="17" xr3:uid="{6BC88D08-B470-4667-9D5E-BD6DABB14756}" name="1965"/>
    <tableColumn id="18" xr3:uid="{3D7331A0-F410-43B5-AE36-891E908FA202}" name="1966"/>
    <tableColumn id="19" xr3:uid="{EA00F047-902D-4378-BF5D-B95CAB47A9EA}" name="1967"/>
    <tableColumn id="20" xr3:uid="{BE8FC5F7-CC49-4FFC-8C46-0F9D2501DC93}" name="1968"/>
    <tableColumn id="21" xr3:uid="{4AA0F96D-B92B-4AD1-80B0-5C020A3E1FC2}" name="1969"/>
    <tableColumn id="22" xr3:uid="{0CFDA3F7-9DD0-4586-94B2-B4A3D206D5EB}" name="1970" dataDxfId="335"/>
    <tableColumn id="23" xr3:uid="{2D0E9474-7725-48D3-A200-161688CAE8CF}" name="1971" dataDxfId="334"/>
    <tableColumn id="24" xr3:uid="{D21608AE-69B0-4DBB-9F5B-AF7FFC3A6A64}" name="1972" dataDxfId="333"/>
    <tableColumn id="25" xr3:uid="{D1902BF7-5271-4D54-84E9-DBC4B3660761}" name="1973" dataDxfId="332"/>
    <tableColumn id="26" xr3:uid="{4F626A16-2B4D-4F6F-BD95-7510D28CC5EA}" name="1974" dataDxfId="331"/>
    <tableColumn id="27" xr3:uid="{0C12DDE3-CDAD-460D-9B3A-746C0EEA505F}" name="1975" dataDxfId="330"/>
    <tableColumn id="28" xr3:uid="{9A7D654F-A9C2-454D-A418-5444C42DAF53}" name="1976" dataDxfId="329"/>
    <tableColumn id="29" xr3:uid="{A2EAAB72-057D-4E27-BEF1-5D57C30D7B9E}" name="1977" dataDxfId="328"/>
    <tableColumn id="30" xr3:uid="{46A02858-1B72-464B-949B-2198F820FD98}" name="1978" dataDxfId="327"/>
    <tableColumn id="31" xr3:uid="{5499E57D-5273-4DD3-9D9C-A343F0A758D3}" name="1979" dataDxfId="326"/>
    <tableColumn id="32" xr3:uid="{28204BBB-DB45-49ED-91BC-46D5C844AF2F}" name="1980" dataDxfId="325"/>
    <tableColumn id="33" xr3:uid="{8BEBB6F7-7C0A-4339-953D-6887489321A9}" name="1981" dataDxfId="324"/>
    <tableColumn id="34" xr3:uid="{3400441E-5E59-4232-AB85-66653D8E8715}" name="1982" dataDxfId="323"/>
    <tableColumn id="35" xr3:uid="{414B1355-009A-40CE-8C13-F6ADE6AF1354}" name="1983" dataDxfId="322"/>
    <tableColumn id="36" xr3:uid="{D0D35380-7CD8-449E-B823-739AD775876B}" name="1984" dataDxfId="321"/>
    <tableColumn id="37" xr3:uid="{9B3819C8-924F-4F22-BE58-FB9110470E83}" name="1985" dataDxfId="320"/>
    <tableColumn id="38" xr3:uid="{653CF210-F5E9-427C-AF96-D60F3D062C57}" name="1986" dataDxfId="319"/>
    <tableColumn id="39" xr3:uid="{32FB975C-665B-4E9B-9D68-675B94761C8E}" name="1987" dataDxfId="318"/>
    <tableColumn id="40" xr3:uid="{B437ED1B-5756-4E0B-8FDD-9B226128D1B0}" name="1988" dataDxfId="317"/>
    <tableColumn id="41" xr3:uid="{4B3BCBA6-E8EE-454B-B972-06C909E98C4B}" name="1989" dataDxfId="316"/>
    <tableColumn id="42" xr3:uid="{375FB387-6B66-42BB-9DFF-8D59C5A0507A}" name="1990" dataDxfId="315"/>
    <tableColumn id="43" xr3:uid="{5D6F60FD-78F8-43E8-A6B9-0BAC8C28AD65}" name="1991" dataDxfId="314"/>
    <tableColumn id="44" xr3:uid="{775A7110-5179-478E-AA0E-67797E7C5DF8}" name="1992" dataDxfId="313"/>
    <tableColumn id="45" xr3:uid="{E49B12A8-6929-4CB9-9DD7-B50EF85B1741}" name="1993" dataDxfId="312"/>
    <tableColumn id="46" xr3:uid="{7CB069BE-EC7B-4F61-AEFF-F1FAE8D0A37F}" name="1994" dataDxfId="311"/>
    <tableColumn id="47" xr3:uid="{E66D52B8-4032-4236-8870-35F729AEC41E}" name="1995" dataDxfId="310"/>
    <tableColumn id="48" xr3:uid="{0C58A3D8-2F27-4237-965E-F20C35689CA7}" name="1996" dataDxfId="309"/>
    <tableColumn id="49" xr3:uid="{B75B7890-0CA1-4706-8DDA-B1F501F6DE41}" name="1997" dataDxfId="308"/>
    <tableColumn id="50" xr3:uid="{0AD834D3-BE7C-4148-BD8A-CBDE6B62D153}" name="1998" dataDxfId="307"/>
    <tableColumn id="51" xr3:uid="{71CA94E7-6E3B-493F-8D50-DDBA23D0EBA1}" name="1999" dataDxfId="306"/>
    <tableColumn id="52" xr3:uid="{62D449BF-F89F-4005-A458-27F9BF8F5E19}" name="2000" dataDxfId="305"/>
    <tableColumn id="53" xr3:uid="{916E2D96-51FB-4CEA-AF93-97B907CA5CE4}" name="2001" dataDxfId="304"/>
    <tableColumn id="54" xr3:uid="{2E9C5D3D-2416-4B6F-A548-3C893BF4E907}" name="2002" dataDxfId="303"/>
    <tableColumn id="55" xr3:uid="{786C40C0-266A-4583-8D96-468B4F5EE019}" name="2003" dataDxfId="302"/>
    <tableColumn id="56" xr3:uid="{AA729506-241D-402B-8096-B2F252C1A5F6}" name="2004" dataDxfId="301"/>
    <tableColumn id="57" xr3:uid="{57EF3C93-A40B-4CDA-AD41-89323D0640E6}" name="2005" dataDxfId="300"/>
    <tableColumn id="58" xr3:uid="{025F1D64-E5DE-4B85-83EF-6C35731E55D1}" name="2006" dataDxfId="299"/>
    <tableColumn id="59" xr3:uid="{CF4B9547-E2F6-494A-AB00-E617C440925C}" name="2007" dataDxfId="298"/>
    <tableColumn id="60" xr3:uid="{E8096707-0AAF-4C4B-BC69-0CDDE31D3888}" name="2008" dataDxfId="297"/>
    <tableColumn id="61" xr3:uid="{83554155-304D-4894-9FCB-F7E01683E393}" name="2009" dataDxfId="296"/>
    <tableColumn id="62" xr3:uid="{ACD45053-100A-408A-91A2-32B370435137}" name="2010" dataDxfId="295"/>
    <tableColumn id="63" xr3:uid="{F6F34031-DA2D-4D3E-9882-A6B21E2B391E}" name="2011" dataDxfId="294"/>
    <tableColumn id="64" xr3:uid="{D21EACBC-90E7-4281-85A1-8E166A6DB7A0}" name="2012" dataDxfId="293"/>
    <tableColumn id="65" xr3:uid="{3F1BE37B-8011-48C1-9C83-5E580CE7D4D7}" name="2013" dataDxfId="292"/>
    <tableColumn id="66" xr3:uid="{B53DF655-E9D9-4A61-AEB1-E69479AD3B7A}" name="2014" dataDxfId="291"/>
    <tableColumn id="67" xr3:uid="{7999C542-8B79-4E3C-BE3B-714621946DB2}" name="2015" dataDxfId="290"/>
    <tableColumn id="68" xr3:uid="{879462BF-A177-4AC5-8A9D-9A118F3F98BE}" name="2016" dataDxfId="289"/>
    <tableColumn id="69" xr3:uid="{DD97FA8E-C056-47D6-A588-ACD1CF4D8005}" name="2017" dataDxfId="288"/>
    <tableColumn id="70" xr3:uid="{EFB28E2E-FBEF-4974-8500-90081951FE0E}" name="2018" dataDxfId="287"/>
    <tableColumn id="71" xr3:uid="{49F255D3-DA1F-4407-AA66-B8BB2842F85D}" name="2019" dataDxfId="286"/>
    <tableColumn id="72" xr3:uid="{61BCFC40-A31D-478C-91C4-B39351F88C86}" name="2020" dataDxfId="285"/>
    <tableColumn id="73" xr3:uid="{92481BC7-F60C-4235-8410-06EC61C57752}" name="2021" dataDxfId="284"/>
    <tableColumn id="74" xr3:uid="{9EB66E4B-927A-4DF7-9E8F-498F2959F109}" name="2022" dataDxfId="28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731401-DBF3-4F42-BA6B-C6C1A877323C}" name="Table3" displayName="Table3" ref="A18:BV23" totalsRowShown="0" headerRowDxfId="282" dataDxfId="280" headerRowBorderDxfId="281" tableBorderDxfId="279">
  <autoFilter ref="A18:BV23" xr:uid="{32731401-DBF3-4F42-BA6B-C6C1A877323C}"/>
  <tableColumns count="74">
    <tableColumn id="1" xr3:uid="{F9FEFE66-8F94-468B-8207-6F21AC785879}" name="Country" dataDxfId="278"/>
    <tableColumn id="2" xr3:uid="{1D6233D8-3720-491E-B043-F68C0CC6B05C}" name="1950" dataDxfId="277"/>
    <tableColumn id="3" xr3:uid="{062489A2-19DC-4DCA-8281-A08849C67198}" name="1951" dataDxfId="276"/>
    <tableColumn id="4" xr3:uid="{3D0EFE44-3CA9-4AEB-9AE5-62C9334C3837}" name="1952" dataDxfId="275"/>
    <tableColumn id="5" xr3:uid="{4F469509-52CE-4968-935A-29DC7C1175B6}" name="1953" dataDxfId="274"/>
    <tableColumn id="6" xr3:uid="{9340F980-0589-4D02-8BD1-B8C1809BD96F}" name="1954" dataDxfId="273"/>
    <tableColumn id="7" xr3:uid="{AE90BD95-E66E-453B-A67C-DD6BACB34D3E}" name="1955" dataDxfId="272"/>
    <tableColumn id="8" xr3:uid="{8E5ECECD-582E-497F-81F4-EEE8D49C7A29}" name="1956" dataDxfId="271"/>
    <tableColumn id="9" xr3:uid="{025B02F1-23D0-4ED0-A506-E1DCA73ADE45}" name="1957" dataDxfId="270"/>
    <tableColumn id="10" xr3:uid="{92AA0CDD-72DC-4097-BB2A-FB084026E4CF}" name="1958" dataDxfId="269"/>
    <tableColumn id="11" xr3:uid="{EF28A52A-46B6-486B-AE33-78001B4DB844}" name="1959" dataDxfId="268"/>
    <tableColumn id="12" xr3:uid="{8A808D20-7D7D-4135-940E-A1483CE1B507}" name="1960" dataDxfId="267"/>
    <tableColumn id="13" xr3:uid="{BFDF182B-517D-422D-8140-6399DE3B0832}" name="1961" dataDxfId="266"/>
    <tableColumn id="14" xr3:uid="{6C7DABCB-93B6-45E0-BD52-92BBDF29E980}" name="1962" dataDxfId="265"/>
    <tableColumn id="15" xr3:uid="{DF9A0E6E-8E39-4ED4-9452-21125FA58A66}" name="1963" dataDxfId="264"/>
    <tableColumn id="16" xr3:uid="{2B10FF44-4ED1-4EE9-8319-B6D41F3DFE01}" name="1964" dataDxfId="263"/>
    <tableColumn id="17" xr3:uid="{8D6506E4-758E-4E2C-BD66-FC14F81494CA}" name="1965" dataDxfId="262"/>
    <tableColumn id="18" xr3:uid="{BC212428-2FEF-402D-B5A7-250CB6E04726}" name="1966" dataDxfId="261"/>
    <tableColumn id="19" xr3:uid="{EE6D57EF-CD87-48A7-9845-475C52411676}" name="1967" dataDxfId="260"/>
    <tableColumn id="20" xr3:uid="{0DE3FE92-E5CE-45BE-A1B8-44BBF3ED1B12}" name="1968" dataDxfId="259"/>
    <tableColumn id="21" xr3:uid="{64C600E7-BD74-49BC-BB89-7FD5B344E4FA}" name="1969" dataDxfId="258"/>
    <tableColumn id="22" xr3:uid="{0C12DD58-B8FE-4CCC-977A-D153FEC1E801}" name="1970" dataDxfId="257"/>
    <tableColumn id="23" xr3:uid="{A6CC5183-5515-4E28-8996-1ABC23712D22}" name="1971" dataDxfId="256"/>
    <tableColumn id="24" xr3:uid="{1853F062-53EC-4B2F-972C-08276D80D395}" name="1972" dataDxfId="255"/>
    <tableColumn id="25" xr3:uid="{80A5ABE9-01F8-4E2F-B5FD-4454382E19EA}" name="1973" dataDxfId="254"/>
    <tableColumn id="26" xr3:uid="{B9EAFADD-36D3-4323-8481-661B1820F25E}" name="1974" dataDxfId="253"/>
    <tableColumn id="27" xr3:uid="{6D52A4F0-F6AB-467F-B948-95FD4E5C9CCE}" name="1975" dataDxfId="252"/>
    <tableColumn id="28" xr3:uid="{B835A4C4-914A-4D95-BBC2-8F28A01A2EF7}" name="1976" dataDxfId="251"/>
    <tableColumn id="29" xr3:uid="{4B2A57BB-E93B-4F95-83C0-13928482B959}" name="1977" dataDxfId="250"/>
    <tableColumn id="30" xr3:uid="{AF1EBAAB-639C-4D79-8C7E-13AEEB1D0401}" name="1978" dataDxfId="249"/>
    <tableColumn id="31" xr3:uid="{5B1229DB-F52B-4CC5-9396-7AD24E7F9649}" name="1979" dataDxfId="248"/>
    <tableColumn id="32" xr3:uid="{0EE760D6-F0EB-438D-B89C-8D33D0918048}" name="1980" dataDxfId="247"/>
    <tableColumn id="33" xr3:uid="{C20C26D2-2EC8-477E-8BBF-9C31C82DF0B3}" name="1981" dataDxfId="246"/>
    <tableColumn id="34" xr3:uid="{6055CCD5-5F35-4396-8266-83E94757FC65}" name="1982" dataDxfId="245"/>
    <tableColumn id="35" xr3:uid="{AFF791F7-22AF-4370-A5AD-0FCC5B9B66B5}" name="1983" dataDxfId="244"/>
    <tableColumn id="36" xr3:uid="{FBB49843-EBAB-4869-86D0-C85D8BD7CF1A}" name="1984" dataDxfId="243"/>
    <tableColumn id="37" xr3:uid="{5CA382E7-7D88-435D-A171-71A7CA624AA2}" name="1985" dataDxfId="242"/>
    <tableColumn id="38" xr3:uid="{BE2A1C65-5E00-4959-B062-3386FA4B32B9}" name="1986" dataDxfId="241"/>
    <tableColumn id="39" xr3:uid="{CD1D456A-7185-46DD-8B2B-DD0D5FF161A8}" name="1987" dataDxfId="240"/>
    <tableColumn id="40" xr3:uid="{9E08FB4E-BD9F-4784-B7C2-38F9BA04613D}" name="1988" dataDxfId="239"/>
    <tableColumn id="41" xr3:uid="{78BCCE95-2B58-4B72-A0BC-C7402E60C249}" name="1989" dataDxfId="238"/>
    <tableColumn id="42" xr3:uid="{22CF2266-8D67-48D1-A7C3-18354C151516}" name="1990" dataDxfId="237"/>
    <tableColumn id="43" xr3:uid="{4F4E17C3-9B0A-4E4E-B695-A9F1807345D9}" name="1991" dataDxfId="236"/>
    <tableColumn id="44" xr3:uid="{C1149BB2-2405-4FF2-80EE-14B1945CF64E}" name="1992" dataDxfId="235"/>
    <tableColumn id="45" xr3:uid="{F31512AD-7A5B-4D43-8F46-BCBACA8D7094}" name="1993" dataDxfId="234"/>
    <tableColumn id="46" xr3:uid="{E9287F47-A99E-469A-9069-379C90CDFF11}" name="1994" dataDxfId="233"/>
    <tableColumn id="47" xr3:uid="{F5090755-AA76-4B29-98AD-F08BAEA75544}" name="1995" dataDxfId="232"/>
    <tableColumn id="48" xr3:uid="{1C44D5DB-4AA0-48E6-BEC7-7888936596DD}" name="1996" dataDxfId="231"/>
    <tableColumn id="49" xr3:uid="{A3B00BCE-7EF9-4CED-8009-4514253FD4E4}" name="1997" dataDxfId="230"/>
    <tableColumn id="50" xr3:uid="{2658CF1D-9637-47FF-81B7-7B0A729D2327}" name="1998" dataDxfId="229"/>
    <tableColumn id="51" xr3:uid="{1E01DB0E-9884-4932-B718-4AB85C476BDB}" name="1999" dataDxfId="228"/>
    <tableColumn id="52" xr3:uid="{E1CA3109-C837-44EC-B97B-2A22A5693901}" name="2000" dataDxfId="227"/>
    <tableColumn id="53" xr3:uid="{E71AD484-331D-4CE3-BBA5-59BE09E849AF}" name="2001" dataDxfId="226"/>
    <tableColumn id="54" xr3:uid="{B64A8EBB-966A-433D-AA05-636F7A3F3D62}" name="2002" dataDxfId="225"/>
    <tableColumn id="55" xr3:uid="{594A4D50-C66D-4A77-AE9B-EB5B2748A190}" name="2003" dataDxfId="224"/>
    <tableColumn id="56" xr3:uid="{91F7EEF2-244B-4EC5-B8D4-5E305D1D5F84}" name="2004" dataDxfId="223"/>
    <tableColumn id="57" xr3:uid="{889555C9-5567-4369-89F5-E865DC461BFF}" name="2005" dataDxfId="222"/>
    <tableColumn id="58" xr3:uid="{B6F9A85E-2A8E-49AE-96AE-F4AC2CD171E8}" name="2006" dataDxfId="221"/>
    <tableColumn id="59" xr3:uid="{E7006D43-B7E4-4ECF-AC6A-F28FAB0C4D6F}" name="2007" dataDxfId="220"/>
    <tableColumn id="60" xr3:uid="{F9D36738-55DA-4007-8F3E-ABA8A8F05101}" name="2008" dataDxfId="219"/>
    <tableColumn id="61" xr3:uid="{EA6AC28C-0711-4401-99DD-8380046CDB77}" name="2009" dataDxfId="218"/>
    <tableColumn id="62" xr3:uid="{8D4B09C8-B104-4B2A-8E34-AB02EAF9C767}" name="2010" dataDxfId="217"/>
    <tableColumn id="63" xr3:uid="{99E9B065-762B-4A45-8B29-51C5C31BD94B}" name="2011" dataDxfId="216"/>
    <tableColumn id="64" xr3:uid="{07ECB117-F488-40FC-AA90-6AA527F96BE0}" name="2012" dataDxfId="215"/>
    <tableColumn id="65" xr3:uid="{9EB35672-A29E-4318-9CB7-17F78FD4804E}" name="2013" dataDxfId="214"/>
    <tableColumn id="66" xr3:uid="{8D9812E2-B7A7-496D-BF14-367A6C24BE76}" name="2014" dataDxfId="213"/>
    <tableColumn id="67" xr3:uid="{86F736C6-57E5-46FB-841B-E4F3DDBA7E28}" name="2015" dataDxfId="212"/>
    <tableColumn id="68" xr3:uid="{EC207E21-22D4-42EB-95D6-CFB58567010A}" name="2016" dataDxfId="211"/>
    <tableColumn id="69" xr3:uid="{DD57C152-B15F-4B1C-9D64-16DCCA805427}" name="2017" dataDxfId="210"/>
    <tableColumn id="70" xr3:uid="{4C133681-5464-4BCB-9914-76952E87C59B}" name="2018" dataDxfId="209"/>
    <tableColumn id="71" xr3:uid="{8A100FEA-51B3-4451-AE43-DDE07CA0722E}" name="2019" dataDxfId="208"/>
    <tableColumn id="72" xr3:uid="{43EBBA05-6EE8-4659-A807-D78FE634ED32}" name="2020" dataDxfId="207"/>
    <tableColumn id="73" xr3:uid="{BA5BC25E-4026-42B8-9569-7BB084D5EF35}" name="2021" dataDxfId="206"/>
    <tableColumn id="74" xr3:uid="{DF49C1EE-4DE5-488A-9BF7-09ECED6F742A}" name="2022" dataDxfId="205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BEF76-37C3-4DFA-A8E6-985DE54FD312}" name="Table4" displayName="Table4" ref="A26:BV31" totalsRowShown="0" headerRowDxfId="204" dataDxfId="202" headerRowBorderDxfId="203" tableBorderDxfId="201">
  <autoFilter ref="A26:BV31" xr:uid="{50DBEF76-37C3-4DFA-A8E6-985DE54FD312}"/>
  <tableColumns count="74">
    <tableColumn id="1" xr3:uid="{4C1FFE38-FE3E-4B24-A9D0-059E2EAC2A17}" name="Country" dataDxfId="200"/>
    <tableColumn id="2" xr3:uid="{A54704EB-9435-4DA2-96C5-81FC637B1049}" name="1950"/>
    <tableColumn id="3" xr3:uid="{4A78CA23-3281-4E82-BACF-AB68EEB59685}" name="1951"/>
    <tableColumn id="4" xr3:uid="{48A44FDE-DE73-4697-93FF-3FF51E912AB9}" name="1952"/>
    <tableColumn id="5" xr3:uid="{D3C3CDBF-54C2-4317-BAA4-FDC703F7E74D}" name="1953"/>
    <tableColumn id="6" xr3:uid="{A8E6CE92-17D2-4385-85B8-CCE6D6173DEC}" name="1954"/>
    <tableColumn id="7" xr3:uid="{5F953B70-9D25-4878-9352-6619FE00F71B}" name="1955"/>
    <tableColumn id="8" xr3:uid="{869CB9F8-0321-4506-98E9-BF55717578A3}" name="1956"/>
    <tableColumn id="9" xr3:uid="{7CB954D7-8617-4791-BD97-41E407983D3B}" name="1957"/>
    <tableColumn id="10" xr3:uid="{25B98C04-C054-48FB-A88D-D4041034D731}" name="1958"/>
    <tableColumn id="11" xr3:uid="{23BB2250-ABE0-4AC0-8579-91F62B7E207B}" name="1959" dataDxfId="199"/>
    <tableColumn id="12" xr3:uid="{47E6674A-078E-40B1-A37C-E3CE5BE8290E}" name="1960" dataDxfId="198" dataCellStyle="Comma"/>
    <tableColumn id="13" xr3:uid="{1F3AE2A2-0DB9-4F57-9EF7-57C882327BA3}" name="1961" dataDxfId="197" dataCellStyle="Comma"/>
    <tableColumn id="14" xr3:uid="{433BF6FA-E22D-45DB-842B-EDD391EF4927}" name="1962" dataDxfId="196" dataCellStyle="Comma"/>
    <tableColumn id="15" xr3:uid="{9DEE3E1C-AC0C-443A-890E-D0D937125E6E}" name="1963" dataDxfId="195" dataCellStyle="Comma"/>
    <tableColumn id="16" xr3:uid="{7EB40352-CDCF-4F52-90C1-03BBD65DA85E}" name="1964" dataDxfId="194" dataCellStyle="Comma"/>
    <tableColumn id="17" xr3:uid="{D7AE6970-FDF4-4F6F-94F3-3F56E1CF4E69}" name="1965" dataDxfId="193" dataCellStyle="Comma"/>
    <tableColumn id="18" xr3:uid="{7F5BE6C9-142A-4A06-8EE8-0DC00AD3BF62}" name="1966" dataDxfId="192" dataCellStyle="Comma"/>
    <tableColumn id="19" xr3:uid="{1DC0156F-0DA5-454B-9F3D-02131FBE0452}" name="1967" dataDxfId="191" dataCellStyle="Comma"/>
    <tableColumn id="20" xr3:uid="{915D2597-7351-492F-9E83-2AC8C4818793}" name="1968" dataDxfId="190" dataCellStyle="Comma"/>
    <tableColumn id="21" xr3:uid="{A5C4DAAA-BB57-4B11-98D3-D287C5C3D8FE}" name="1969" dataDxfId="189" dataCellStyle="Comma"/>
    <tableColumn id="22" xr3:uid="{A9793356-D1E7-4DD0-B625-772C8AEB9F29}" name="1970" dataDxfId="188" dataCellStyle="Comma"/>
    <tableColumn id="23" xr3:uid="{AD3CFFFF-94D5-4D14-9155-9C69B7D1485F}" name="1971" dataDxfId="187" dataCellStyle="Comma"/>
    <tableColumn id="24" xr3:uid="{3D7FBD0B-9BCB-441F-9E31-6E857067BA83}" name="1972" dataDxfId="186" dataCellStyle="Comma"/>
    <tableColumn id="25" xr3:uid="{05AC2D64-ACCE-4FFB-BD2A-1964331D68D0}" name="1973" dataDxfId="185" dataCellStyle="Comma"/>
    <tableColumn id="26" xr3:uid="{E87D6F91-B636-42DF-8FE9-5DCE165B9BB9}" name="1974" dataDxfId="184" dataCellStyle="Comma"/>
    <tableColumn id="27" xr3:uid="{99AF8760-8787-43B5-828E-B34B1BAEE050}" name="1975" dataDxfId="183" dataCellStyle="Comma"/>
    <tableColumn id="28" xr3:uid="{189B9715-277B-49BA-87E3-4B028AA1E82E}" name="1976" dataDxfId="182" dataCellStyle="Comma"/>
    <tableColumn id="29" xr3:uid="{805E4D80-545D-48DA-AEC5-D1D40739A3AB}" name="1977" dataDxfId="181" dataCellStyle="Comma"/>
    <tableColumn id="30" xr3:uid="{F5E965C0-A061-4FF3-8FB4-1E47DE0A1F83}" name="1978" dataDxfId="180" dataCellStyle="Comma"/>
    <tableColumn id="31" xr3:uid="{B66034DB-9178-4A24-9AE8-51D75D5E9379}" name="1979" dataDxfId="179" dataCellStyle="Comma"/>
    <tableColumn id="32" xr3:uid="{2092F2FA-F2E9-4F29-A42A-439FFED1C819}" name="1980" dataDxfId="178" dataCellStyle="Comma"/>
    <tableColumn id="33" xr3:uid="{8CD11329-FA33-4678-8BF5-9E632F457C3A}" name="1981" dataDxfId="177" dataCellStyle="Comma"/>
    <tableColumn id="34" xr3:uid="{990AB773-E129-4F17-B1A6-27F94B1DDD27}" name="1982" dataDxfId="176" dataCellStyle="Comma"/>
    <tableColumn id="35" xr3:uid="{67759BBD-B833-4B52-BD62-2AC4EEFF2941}" name="1983" dataDxfId="175" dataCellStyle="Comma"/>
    <tableColumn id="36" xr3:uid="{CAB7B863-336A-41B0-A7D6-37786811F9C4}" name="1984" dataDxfId="174" dataCellStyle="Comma"/>
    <tableColumn id="37" xr3:uid="{D6029112-D196-4F4A-8BBA-1DB27A95785E}" name="1985" dataDxfId="173" dataCellStyle="Comma"/>
    <tableColumn id="38" xr3:uid="{E288E154-AF91-442B-9375-A3B6EFB4B7FD}" name="1986" dataDxfId="172" dataCellStyle="Comma"/>
    <tableColumn id="39" xr3:uid="{A32F158C-1192-4F56-939F-8FD94EA22CE7}" name="1987" dataDxfId="171" dataCellStyle="Comma"/>
    <tableColumn id="40" xr3:uid="{399BC130-B2F8-4EC8-B8A9-36398F3154DF}" name="1988" dataDxfId="170" dataCellStyle="Comma"/>
    <tableColumn id="41" xr3:uid="{1371D924-7145-410C-9170-6535D9E10416}" name="1989" dataDxfId="169" dataCellStyle="Comma"/>
    <tableColumn id="42" xr3:uid="{4919F3EB-F682-40C4-A80E-C4344DAE0A7A}" name="1990" dataDxfId="168" dataCellStyle="Comma"/>
    <tableColumn id="43" xr3:uid="{6FF05EA6-A709-49F1-9A5D-BC5CC11CD94D}" name="1991" dataDxfId="167" dataCellStyle="Comma"/>
    <tableColumn id="44" xr3:uid="{807BDB70-8048-4FE4-AEC8-B9BF971C9A8F}" name="1992" dataDxfId="166" dataCellStyle="Comma"/>
    <tableColumn id="45" xr3:uid="{F303D606-6CF1-45D6-ACD5-C6D94EA63E75}" name="1993" dataDxfId="165" dataCellStyle="Comma"/>
    <tableColumn id="46" xr3:uid="{DFBDCB2E-BB62-4445-BAE2-09312EB91C1D}" name="1994" dataDxfId="164" dataCellStyle="Comma"/>
    <tableColumn id="47" xr3:uid="{24ECDE19-1667-447E-AC66-0679A05BF0EE}" name="1995" dataDxfId="163" dataCellStyle="Comma"/>
    <tableColumn id="48" xr3:uid="{F8B6DFC6-B0DC-4A38-ABDC-B6CD1FE7708B}" name="1996" dataDxfId="162" dataCellStyle="Comma"/>
    <tableColumn id="49" xr3:uid="{11925B89-BFD5-4034-8C16-C13B274F6914}" name="1997" dataDxfId="161" dataCellStyle="Comma"/>
    <tableColumn id="50" xr3:uid="{447B2D6E-01AA-4C9B-843C-6970BCB59847}" name="1998" dataDxfId="160" dataCellStyle="Comma"/>
    <tableColumn id="51" xr3:uid="{2C66C427-1B28-4A24-BF8A-4155E017B3A5}" name="1999" dataDxfId="159" dataCellStyle="Comma"/>
    <tableColumn id="52" xr3:uid="{223A5E88-80D8-42EF-BB88-F66644BAA215}" name="2000" dataDxfId="158" dataCellStyle="Comma"/>
    <tableColumn id="53" xr3:uid="{A15F09F2-8B86-4DD3-B1A8-3894DD1B3CFF}" name="2001" dataDxfId="157" dataCellStyle="Comma"/>
    <tableColumn id="54" xr3:uid="{F189F741-975B-4712-BF2E-8DB08EA2F37F}" name="2002" dataDxfId="156" dataCellStyle="Comma"/>
    <tableColumn id="55" xr3:uid="{111B8CFE-6BF5-42AE-8483-3EF2801ED24D}" name="2003" dataDxfId="155" dataCellStyle="Comma"/>
    <tableColumn id="56" xr3:uid="{D9A1A1AB-7470-4954-A341-3555A89A665B}" name="2004" dataDxfId="154" dataCellStyle="Comma"/>
    <tableColumn id="57" xr3:uid="{67081749-B903-47BA-B379-0A8AEE6B6E7A}" name="2005" dataDxfId="153" dataCellStyle="Comma"/>
    <tableColumn id="58" xr3:uid="{4C3A1348-F39B-4C24-A12B-49C2377F60FF}" name="2006" dataDxfId="152" dataCellStyle="Comma"/>
    <tableColumn id="59" xr3:uid="{DDCCF6C5-8B4D-45A4-A097-0584A1C85E83}" name="2007" dataDxfId="151" dataCellStyle="Comma"/>
    <tableColumn id="60" xr3:uid="{BB0A52A4-3876-4F90-A4BF-34AB918AEC63}" name="2008" dataDxfId="150" dataCellStyle="Comma"/>
    <tableColumn id="61" xr3:uid="{6F411795-551D-4D35-A03C-24DDD8E78F0A}" name="2009" dataDxfId="149" dataCellStyle="Comma"/>
    <tableColumn id="62" xr3:uid="{F13F29E3-6D56-47C9-9290-3E0F00E11FE6}" name="2010" dataDxfId="148" dataCellStyle="Comma"/>
    <tableColumn id="63" xr3:uid="{BA8E5385-B9C3-429E-BB2D-14AB2DC4C7CD}" name="2011" dataDxfId="147" dataCellStyle="Comma"/>
    <tableColumn id="64" xr3:uid="{599A5777-ADAE-4FC5-8E78-6EF20DF141B7}" name="2012" dataDxfId="146" dataCellStyle="Comma"/>
    <tableColumn id="65" xr3:uid="{9CF5CFDF-6C01-435B-8DA3-B7DA5854824F}" name="2013" dataDxfId="145" dataCellStyle="Comma"/>
    <tableColumn id="66" xr3:uid="{68E5AF61-694C-4D2A-A7F8-2FA3B05C9BA9}" name="2014" dataDxfId="144" dataCellStyle="Comma"/>
    <tableColumn id="67" xr3:uid="{E09DBB08-FA70-45C2-9407-5E3601F7502B}" name="2015" dataDxfId="143" dataCellStyle="Comma"/>
    <tableColumn id="68" xr3:uid="{7D6D97F7-7326-40BE-9DCF-30E48B28AF5E}" name="2016" dataDxfId="142" dataCellStyle="Comma"/>
    <tableColumn id="69" xr3:uid="{28215F22-56BA-4363-9E42-52B1EBE99824}" name="2017" dataDxfId="141" dataCellStyle="Comma"/>
    <tableColumn id="70" xr3:uid="{FD9FA2CD-ADF9-448C-AFF6-6924F02F5DD9}" name="2018" dataDxfId="140" dataCellStyle="Comma"/>
    <tableColumn id="71" xr3:uid="{7EC01D7B-77DC-481C-BF0E-ED8F4194477A}" name="2019" dataDxfId="139" dataCellStyle="Comma"/>
    <tableColumn id="72" xr3:uid="{0DD0F8AE-E34B-4364-85BA-32B1D3AEFEC5}" name="2020" dataDxfId="138" dataCellStyle="Comma"/>
    <tableColumn id="73" xr3:uid="{4ADDB8DD-D093-4601-B035-788AE4923461}" name="2021" dataDxfId="137" dataCellStyle="Comma"/>
    <tableColumn id="74" xr3:uid="{FF4D1E88-BF26-4A52-A196-CF2899A89C63}" name="2022" dataDxfId="136" dataCellStyle="Comma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35A846-2377-4849-929B-375D1D538053}" name="Table5" displayName="Table5" ref="A34:BV39" totalsRowShown="0" headerRowDxfId="135" dataDxfId="133" headerRowBorderDxfId="134" tableBorderDxfId="132">
  <autoFilter ref="A34:BV39" xr:uid="{BF35A846-2377-4849-929B-375D1D538053}"/>
  <tableColumns count="74">
    <tableColumn id="1" xr3:uid="{1DBB081F-E055-4DA4-90B7-64442620D22B}" name="Country" dataDxfId="131"/>
    <tableColumn id="2" xr3:uid="{89FE5FD1-1CEB-42BB-BE3B-6ACB4D31CEDB}" name="1950"/>
    <tableColumn id="3" xr3:uid="{4BC29BC3-2232-4519-B235-B6F5D971F929}" name="1951"/>
    <tableColumn id="4" xr3:uid="{FF2DB5C8-D3AE-4ED6-BFEB-C385578084C7}" name="1952"/>
    <tableColumn id="5" xr3:uid="{26FC51FB-98E6-40D9-83D8-C0C657A39341}" name="1953"/>
    <tableColumn id="6" xr3:uid="{ABC4BC7D-C925-4F60-A25E-42277DEB14D1}" name="1954"/>
    <tableColumn id="7" xr3:uid="{933E1E76-2303-4DE4-82CC-A8D5ABEF0E18}" name="1955"/>
    <tableColumn id="8" xr3:uid="{932D5B00-369C-43AC-8068-81616B7B1093}" name="1956"/>
    <tableColumn id="9" xr3:uid="{D90C7082-852A-4E54-8B2B-EED4A26C0229}" name="1957"/>
    <tableColumn id="10" xr3:uid="{5BF9AF12-30F1-43C5-B828-23588BB28E60}" name="1958"/>
    <tableColumn id="11" xr3:uid="{37D554BD-ED7F-4492-A912-3E7C49E738FE}" name="1959"/>
    <tableColumn id="12" xr3:uid="{80B9D1FA-075A-45B2-A891-849A80448E8E}" name="1960" dataDxfId="130"/>
    <tableColumn id="13" xr3:uid="{D684E969-7EFD-4D41-B8C4-FBCDF94A740F}" name="1961" dataDxfId="129"/>
    <tableColumn id="14" xr3:uid="{A01B366B-7B70-4CE3-9B77-E276B0A5CC70}" name="1962" dataDxfId="128"/>
    <tableColumn id="15" xr3:uid="{27837399-49B8-4E2E-B671-36706BEC186F}" name="1963" dataDxfId="127"/>
    <tableColumn id="16" xr3:uid="{0E584145-A065-445A-93E0-2C8184D9978E}" name="1964" dataDxfId="126"/>
    <tableColumn id="17" xr3:uid="{9E4D84D5-E481-4651-8568-A22A23C23F09}" name="1965" dataDxfId="125"/>
    <tableColumn id="18" xr3:uid="{C83BEE22-17E4-4174-AC26-853AEDB27B53}" name="1966" dataDxfId="124"/>
    <tableColumn id="19" xr3:uid="{E0F54AED-EC89-4EA5-B52F-02450740127C}" name="1967" dataDxfId="123"/>
    <tableColumn id="20" xr3:uid="{F027170E-27F4-4375-AE0C-3B2557217933}" name="1968" dataDxfId="122"/>
    <tableColumn id="21" xr3:uid="{4E2E319A-A889-4DC2-A7FE-AD7BA08C54B5}" name="1969" dataDxfId="121"/>
    <tableColumn id="22" xr3:uid="{5E33376F-6C4B-4420-9619-337CA5BD9C4D}" name="1970" dataDxfId="120">
      <calculatedColumnFormula>(V27*1000000)/V19</calculatedColumnFormula>
    </tableColumn>
    <tableColumn id="23" xr3:uid="{06B424F1-5ACD-4707-9460-175CF91295A9}" name="1971" dataDxfId="119">
      <calculatedColumnFormula>(W27*1000000)/W19</calculatedColumnFormula>
    </tableColumn>
    <tableColumn id="24" xr3:uid="{073CAA6F-1C03-4DE6-A35F-FB64D224A2EB}" name="1972" dataDxfId="118">
      <calculatedColumnFormula>(X27*1000000)/X19</calculatedColumnFormula>
    </tableColumn>
    <tableColumn id="25" xr3:uid="{75AA6A00-6281-41AA-B7CC-55E7716C1856}" name="1973" dataDxfId="117">
      <calculatedColumnFormula>(Y27*1000000)/Y19</calculatedColumnFormula>
    </tableColumn>
    <tableColumn id="26" xr3:uid="{B8DB76D9-121E-455B-96C1-A8852876FA78}" name="1974" dataDxfId="116">
      <calculatedColumnFormula>(Z27*1000000)/Z19</calculatedColumnFormula>
    </tableColumn>
    <tableColumn id="27" xr3:uid="{946E3A46-05AE-42BE-B068-6249026D5F5E}" name="1975" dataDxfId="115">
      <calculatedColumnFormula>(AA27*1000000)/AA19</calculatedColumnFormula>
    </tableColumn>
    <tableColumn id="28" xr3:uid="{C2E05F36-50ED-480D-99F1-AC5437E7A145}" name="1976" dataDxfId="114">
      <calculatedColumnFormula>(AB27*1000000)/AB19</calculatedColumnFormula>
    </tableColumn>
    <tableColumn id="29" xr3:uid="{F24C80AF-F4FC-4400-A53B-CEFC6B97A58A}" name="1977" dataDxfId="113">
      <calculatedColumnFormula>(AC27*1000000)/AC19</calculatedColumnFormula>
    </tableColumn>
    <tableColumn id="30" xr3:uid="{51060C9A-3408-49C4-AE91-2B643E2DD731}" name="1978" dataDxfId="112">
      <calculatedColumnFormula>(AD27*1000000)/AD19</calculatedColumnFormula>
    </tableColumn>
    <tableColumn id="31" xr3:uid="{4560D6B0-8B5C-41D5-9BD9-C0666D8FD3D0}" name="1979" dataDxfId="111">
      <calculatedColumnFormula>(AE27*1000000)/AE19</calculatedColumnFormula>
    </tableColumn>
    <tableColumn id="32" xr3:uid="{533B5C98-86A9-421E-B819-834D484D64B6}" name="1980" dataDxfId="110">
      <calculatedColumnFormula>(AF27*1000000)/AF19</calculatedColumnFormula>
    </tableColumn>
    <tableColumn id="33" xr3:uid="{9E92364F-69AC-4F5C-8A4F-AB8646C2DCEB}" name="1981" dataDxfId="109">
      <calculatedColumnFormula>(AG27*1000000)/AG19</calculatedColumnFormula>
    </tableColumn>
    <tableColumn id="34" xr3:uid="{439D64F7-B3F4-4E45-86AB-476B42CCF585}" name="1982" dataDxfId="108">
      <calculatedColumnFormula>(AH27*1000000)/AH19</calculatedColumnFormula>
    </tableColumn>
    <tableColumn id="35" xr3:uid="{F8CBEF5A-18C3-48F1-A741-363C1B4FE11E}" name="1983" dataDxfId="107">
      <calculatedColumnFormula>(AI27*1000000)/AI19</calculatedColumnFormula>
    </tableColumn>
    <tableColumn id="36" xr3:uid="{D1903AEF-1155-4BA4-93E0-F80BBFB1C115}" name="1984" dataDxfId="106">
      <calculatedColumnFormula>(AJ27*1000000)/AJ19</calculatedColumnFormula>
    </tableColumn>
    <tableColumn id="37" xr3:uid="{7FC0069E-E1B1-46BF-A54F-CEA6F943A1EE}" name="1985" dataDxfId="105">
      <calculatedColumnFormula>(AK27*1000000)/AK19</calculatedColumnFormula>
    </tableColumn>
    <tableColumn id="38" xr3:uid="{32B00851-8FBD-4D73-9D7E-D6A18F4ABFF8}" name="1986" dataDxfId="104">
      <calculatedColumnFormula>(AL27*1000000)/AL19</calculatedColumnFormula>
    </tableColumn>
    <tableColumn id="39" xr3:uid="{45290621-B21D-4FC2-BA77-314AB83DE05E}" name="1987" dataDxfId="103">
      <calculatedColumnFormula>(AM27*1000000)/AM19</calculatedColumnFormula>
    </tableColumn>
    <tableColumn id="40" xr3:uid="{69E51971-B617-466D-8814-95861B7AB2C0}" name="1988" dataDxfId="102">
      <calculatedColumnFormula>(AN27*1000000)/AN19</calculatedColumnFormula>
    </tableColumn>
    <tableColumn id="41" xr3:uid="{B30FDF04-6638-4708-97FB-F6F1ADB6B738}" name="1989" dataDxfId="101">
      <calculatedColumnFormula>(AO27*1000000)/AO19</calculatedColumnFormula>
    </tableColumn>
    <tableColumn id="42" xr3:uid="{C3EC0912-1323-4AE9-8413-7EDD6D1D7381}" name="1990" dataDxfId="100">
      <calculatedColumnFormula>(AP27*1000000)/AP19</calculatedColumnFormula>
    </tableColumn>
    <tableColumn id="43" xr3:uid="{67B2EDB1-951C-401A-82E7-E0F19FE4BE80}" name="1991" dataDxfId="99">
      <calculatedColumnFormula>(AQ27*1000000)/AQ19</calculatedColumnFormula>
    </tableColumn>
    <tableColumn id="44" xr3:uid="{E3A2E26C-EF3F-4A54-BF0F-386FFE263682}" name="1992" dataDxfId="98">
      <calculatedColumnFormula>(AR27*1000000)/AR19</calculatedColumnFormula>
    </tableColumn>
    <tableColumn id="45" xr3:uid="{DEBBE2D0-7EF0-43DE-9240-838E0A001F01}" name="1993" dataDxfId="97">
      <calculatedColumnFormula>(AS27*1000000)/AS19</calculatedColumnFormula>
    </tableColumn>
    <tableColumn id="46" xr3:uid="{0DAC820F-B108-4F26-9E06-43D4FCCE469C}" name="1994" dataDxfId="96">
      <calculatedColumnFormula>(AT27*1000000)/AT19</calculatedColumnFormula>
    </tableColumn>
    <tableColumn id="47" xr3:uid="{5903A776-394E-48C0-8661-692E1730D614}" name="1995" dataDxfId="95">
      <calculatedColumnFormula>(AU27*1000000)/AU19</calculatedColumnFormula>
    </tableColumn>
    <tableColumn id="48" xr3:uid="{A7BD730C-96B2-43B5-B01A-60F4F3E4EFA1}" name="1996" dataDxfId="94">
      <calculatedColumnFormula>(AV27*1000000)/AV19</calculatedColumnFormula>
    </tableColumn>
    <tableColumn id="49" xr3:uid="{C7A1338F-9E9C-409A-B9D5-6820905BE66C}" name="1997" dataDxfId="93">
      <calculatedColumnFormula>(AW27*1000000)/AW19</calculatedColumnFormula>
    </tableColumn>
    <tableColumn id="50" xr3:uid="{21BAE9B6-8F6A-4538-94D7-F9A974676164}" name="1998" dataDxfId="92">
      <calculatedColumnFormula>(AX27*1000000)/AX19</calculatedColumnFormula>
    </tableColumn>
    <tableColumn id="51" xr3:uid="{B9FCE3D9-20D0-4426-8A13-22217407D8FF}" name="1999" dataDxfId="91">
      <calculatedColumnFormula>(AY27*1000000)/AY19</calculatedColumnFormula>
    </tableColumn>
    <tableColumn id="52" xr3:uid="{DD67C7D4-83CD-4750-8F99-80A3D5CEF54C}" name="2000" dataDxfId="90">
      <calculatedColumnFormula>(AZ27*1000000)/AZ19</calculatedColumnFormula>
    </tableColumn>
    <tableColumn id="53" xr3:uid="{1DBB66FD-22F1-40D5-87A1-FE2363DC2AF2}" name="2001" dataDxfId="89">
      <calculatedColumnFormula>(BA27*1000000)/BA19</calculatedColumnFormula>
    </tableColumn>
    <tableColumn id="54" xr3:uid="{F3B08B08-28F2-4590-A7DC-73687DE91B24}" name="2002" dataDxfId="88">
      <calculatedColumnFormula>(BB27*1000000)/BB19</calculatedColumnFormula>
    </tableColumn>
    <tableColumn id="55" xr3:uid="{0462DBB0-12EE-410F-BD51-2A16C4DB9982}" name="2003" dataDxfId="87">
      <calculatedColumnFormula>(BC27*1000000)/BC19</calculatedColumnFormula>
    </tableColumn>
    <tableColumn id="56" xr3:uid="{1BF5387F-5790-4BE5-A31E-A417C65FC0AB}" name="2004" dataDxfId="86">
      <calculatedColumnFormula>(BD27*1000000)/BD19</calculatedColumnFormula>
    </tableColumn>
    <tableColumn id="57" xr3:uid="{9B700723-B0DE-4B5D-837B-8C400C599BAC}" name="2005" dataDxfId="85">
      <calculatedColumnFormula>(BE27*1000000)/BE19</calculatedColumnFormula>
    </tableColumn>
    <tableColumn id="58" xr3:uid="{44AAB6EE-9A14-49C5-A6A4-37DF46239B48}" name="2006" dataDxfId="84">
      <calculatedColumnFormula>(BF27*1000000)/BF19</calculatedColumnFormula>
    </tableColumn>
    <tableColumn id="59" xr3:uid="{0C9A5C28-E6A9-4866-8CFC-68F120942C6A}" name="2007" dataDxfId="83">
      <calculatedColumnFormula>(BG27*1000000)/BG19</calculatedColumnFormula>
    </tableColumn>
    <tableColumn id="60" xr3:uid="{85AA6827-F3E8-465F-B96A-F962C487090F}" name="2008" dataDxfId="82">
      <calculatedColumnFormula>(BH27*1000000)/BH19</calculatedColumnFormula>
    </tableColumn>
    <tableColumn id="61" xr3:uid="{25F19972-9394-42CD-9570-BB8083AA9660}" name="2009" dataDxfId="81">
      <calculatedColumnFormula>(BI27*1000000)/BI19</calculatedColumnFormula>
    </tableColumn>
    <tableColumn id="62" xr3:uid="{87BC768A-F039-4322-B25B-05692CFC85A6}" name="2010" dataDxfId="80">
      <calculatedColumnFormula>(BJ27*1000000)/BJ19</calculatedColumnFormula>
    </tableColumn>
    <tableColumn id="63" xr3:uid="{769E4A4A-B31A-4FB0-828B-23BF7F286883}" name="2011" dataDxfId="79">
      <calculatedColumnFormula>(BK27*1000000)/BK19</calculatedColumnFormula>
    </tableColumn>
    <tableColumn id="64" xr3:uid="{FC32BB91-723E-4470-AFD7-D8988070AD52}" name="2012" dataDxfId="78">
      <calculatedColumnFormula>(BL27*1000000)/BL19</calculatedColumnFormula>
    </tableColumn>
    <tableColumn id="65" xr3:uid="{C12C97C0-DB84-4E79-A536-C038A465301B}" name="2013" dataDxfId="77">
      <calculatedColumnFormula>(BM27*1000000)/BM19</calculatedColumnFormula>
    </tableColumn>
    <tableColumn id="66" xr3:uid="{F39FD296-7954-4AAB-A6AC-7FFF85FA4235}" name="2014" dataDxfId="76">
      <calculatedColumnFormula>(BN27*1000000)/BN19</calculatedColumnFormula>
    </tableColumn>
    <tableColumn id="67" xr3:uid="{45B2F7D8-E501-4312-A50F-1ABD81C1BC4C}" name="2015" dataDxfId="75">
      <calculatedColumnFormula>(BO27*1000000)/BO19</calculatedColumnFormula>
    </tableColumn>
    <tableColumn id="68" xr3:uid="{D5178412-4376-41DE-917F-56AF5640886C}" name="2016" dataDxfId="74">
      <calculatedColumnFormula>(BP27*1000000)/BP19</calculatedColumnFormula>
    </tableColumn>
    <tableColumn id="69" xr3:uid="{F8421946-5644-463E-861C-BFA0940A27A0}" name="2017" dataDxfId="73">
      <calculatedColumnFormula>(BQ27*1000000)/BQ19</calculatedColumnFormula>
    </tableColumn>
    <tableColumn id="70" xr3:uid="{D543EDFC-71BB-4D1E-93B2-2A536D39D2B9}" name="2018" dataDxfId="72">
      <calculatedColumnFormula>(BR27*1000000)/BR19</calculatedColumnFormula>
    </tableColumn>
    <tableColumn id="71" xr3:uid="{406562D1-ABCD-463A-96B0-7EBE585936E4}" name="2019" dataDxfId="71">
      <calculatedColumnFormula>(BS27*1000000)/BS19</calculatedColumnFormula>
    </tableColumn>
    <tableColumn id="72" xr3:uid="{5222D5AE-503E-4874-B5E3-08180504A647}" name="2020" dataDxfId="70">
      <calculatedColumnFormula>(BT27*1000000)/BT19</calculatedColumnFormula>
    </tableColumn>
    <tableColumn id="73" xr3:uid="{955AD504-F491-40AD-8E17-250D866AB506}" name="2021" dataDxfId="69">
      <calculatedColumnFormula>(BU27*1000000)/BU19</calculatedColumnFormula>
    </tableColumn>
    <tableColumn id="74" xr3:uid="{E9E450B4-7AC7-4545-B032-EA6C5860AE94}" name="2022" dataDxfId="68">
      <calculatedColumnFormula>(BV27*1000000)/BV19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0DB3B7-5D83-4BD4-9703-9071CCAC1870}" name="Table58" displayName="Table58" ref="A43:BV48" totalsRowShown="0" headerRowDxfId="67" dataDxfId="65" headerRowBorderDxfId="66" tableBorderDxfId="64">
  <autoFilter ref="A43:BV48" xr:uid="{C40DB3B7-5D83-4BD4-9703-9071CCAC1870}"/>
  <tableColumns count="74">
    <tableColumn id="1" xr3:uid="{A9816EC1-E194-4075-BE5B-A8986535AF11}" name="Country" dataDxfId="63"/>
    <tableColumn id="2" xr3:uid="{00C03C24-BAFE-4848-BD1A-93677FA6902F}" name="1950"/>
    <tableColumn id="3" xr3:uid="{172B7090-B0D2-432F-8C9B-93CD65EC0C43}" name="1951"/>
    <tableColumn id="4" xr3:uid="{D372B48E-57A5-41EF-A2E9-4950FD0353EB}" name="1952"/>
    <tableColumn id="5" xr3:uid="{98E06922-DDBB-4074-975B-194339C270CC}" name="1953"/>
    <tableColumn id="6" xr3:uid="{89AF99F8-8588-4E63-BA9A-A84E8433E3C3}" name="1954"/>
    <tableColumn id="7" xr3:uid="{1F68E44F-A33F-413C-A706-83E4376FD783}" name="1955"/>
    <tableColumn id="8" xr3:uid="{CF3D488A-AC22-4B08-BC2E-A39DB198F0C1}" name="1956"/>
    <tableColumn id="9" xr3:uid="{E7641F11-FFFD-48A0-BC83-5B96654A582C}" name="1957"/>
    <tableColumn id="10" xr3:uid="{96EE6235-A732-4475-885D-E0FF012C04A8}" name="1958"/>
    <tableColumn id="11" xr3:uid="{6871FD2A-988E-4541-B660-D5B7D98C9244}" name="1959"/>
    <tableColumn id="12" xr3:uid="{92D6CC0C-EC05-4A17-BB5D-8D95FC081690}" name="1960" dataDxfId="62"/>
    <tableColumn id="13" xr3:uid="{0B8B3868-EB4D-4BA0-87E1-1DF5727BF5A3}" name="1961" dataDxfId="61"/>
    <tableColumn id="14" xr3:uid="{8FF71853-8B71-4954-BAB9-367585301D67}" name="1962" dataDxfId="60"/>
    <tableColumn id="15" xr3:uid="{7ACF3B8A-ED23-4EE2-B8A9-CF1CC181872A}" name="1963" dataDxfId="59"/>
    <tableColumn id="16" xr3:uid="{16BA2B2C-D17C-473D-9DAB-109DEDFA4309}" name="1964" dataDxfId="58"/>
    <tableColumn id="17" xr3:uid="{3965FCC6-45D4-4956-A89C-35682EF8747E}" name="1965" dataDxfId="57"/>
    <tableColumn id="18" xr3:uid="{5097F104-4F3D-443A-BA32-482BADC9E3C1}" name="1966" dataDxfId="56"/>
    <tableColumn id="19" xr3:uid="{EE27C5F9-C3D0-472B-A74B-8F191DC58535}" name="1967" dataDxfId="55"/>
    <tableColumn id="20" xr3:uid="{681F0B71-DB45-4EE1-B0EE-F9F246E948D4}" name="1968" dataDxfId="54"/>
    <tableColumn id="21" xr3:uid="{21EBAEC5-898C-4FD8-877B-E9C2EBC954F5}" name="1969" dataDxfId="53"/>
    <tableColumn id="22" xr3:uid="{4463CC2A-A211-4140-A93C-4A8A1D42FBF5}" name="1970" dataDxfId="52"/>
    <tableColumn id="23" xr3:uid="{010C2AB2-BF59-4038-8C4F-C2B3B1E7B8BC}" name="1971" dataDxfId="51"/>
    <tableColumn id="24" xr3:uid="{D8610CA2-1B4D-4208-8A6E-E34BE127CB95}" name="1972" dataDxfId="50"/>
    <tableColumn id="25" xr3:uid="{6F316648-F974-4A8E-9968-87D7BF38C321}" name="1973" dataDxfId="49"/>
    <tableColumn id="26" xr3:uid="{3EC3357F-FB34-4E35-93CD-7C065DEF5720}" name="1974" dataDxfId="48"/>
    <tableColumn id="27" xr3:uid="{7FCBA14D-6491-40A7-89D2-F3A191F040F2}" name="1975" dataDxfId="47"/>
    <tableColumn id="28" xr3:uid="{316F19DD-E3F7-4A9A-B0C6-2AC8DE14A17C}" name="1976" dataDxfId="46"/>
    <tableColumn id="29" xr3:uid="{D1972F1B-6590-4C59-BBBE-E5892B41DE03}" name="1977" dataDxfId="45"/>
    <tableColumn id="30" xr3:uid="{2421FB7C-5137-4E25-905D-2A50963A4BA8}" name="1978" dataDxfId="44"/>
    <tableColumn id="31" xr3:uid="{20E20D3D-60B8-44F5-A9F7-172250BCFBF3}" name="1979" dataDxfId="43"/>
    <tableColumn id="32" xr3:uid="{27E11436-547F-4EC5-A035-1F0A3207006F}" name="1980" dataDxfId="42"/>
    <tableColumn id="33" xr3:uid="{2CC16A42-9056-46E3-B22B-4AEC5D80AC04}" name="1981" dataDxfId="41"/>
    <tableColumn id="34" xr3:uid="{671D8F8D-B646-4B48-B406-6C4592EEBAC8}" name="1982" dataDxfId="40"/>
    <tableColumn id="35" xr3:uid="{D851E961-E06B-480A-82A9-EA5F4444D741}" name="1983" dataDxfId="39"/>
    <tableColumn id="36" xr3:uid="{ABB466FA-52E1-4320-ABBF-571594277226}" name="1984" dataDxfId="38"/>
    <tableColumn id="37" xr3:uid="{944557DD-6B36-477A-AD91-8F9A5D7FC894}" name="1985" dataDxfId="37"/>
    <tableColumn id="38" xr3:uid="{AB6B13FC-C28B-4B26-9BCA-E0F733459F02}" name="1986" dataDxfId="36"/>
    <tableColumn id="39" xr3:uid="{F08C49D0-1D45-464F-8BAE-93F87B6270A3}" name="1987" dataDxfId="35"/>
    <tableColumn id="40" xr3:uid="{F6AF36BE-D0F4-4B46-8CBF-96E17FEB54AE}" name="1988" dataDxfId="34"/>
    <tableColumn id="41" xr3:uid="{B02F7884-3658-4A24-9FC3-9F5E0F8F90C4}" name="1989" dataDxfId="33"/>
    <tableColumn id="42" xr3:uid="{37649F6B-789A-4809-8E21-A5475AAFFCC4}" name="1990" dataDxfId="32"/>
    <tableColumn id="43" xr3:uid="{366FCE6A-3D1A-4B9B-A73C-419A5CE1D704}" name="1991" dataDxfId="31"/>
    <tableColumn id="44" xr3:uid="{4A616CA2-7024-4AFA-926E-A8C8C8B044FC}" name="1992" dataDxfId="30"/>
    <tableColumn id="45" xr3:uid="{0C028A15-4FDC-4BCA-8351-FA4481BDB131}" name="1993" dataDxfId="29"/>
    <tableColumn id="46" xr3:uid="{9B5168F5-CA36-452C-B3BC-852B4ECA5A7E}" name="1994" dataDxfId="28"/>
    <tableColumn id="47" xr3:uid="{3CC8EBEA-EF9C-4CC2-A367-79EC086F160E}" name="1995" dataDxfId="27"/>
    <tableColumn id="48" xr3:uid="{E74998A6-2B6D-4522-93EE-C41312DF7772}" name="1996" dataDxfId="26"/>
    <tableColumn id="49" xr3:uid="{3BA3A5C5-9CFC-49CE-851B-2B54BA0C2DC2}" name="1997" dataDxfId="25"/>
    <tableColumn id="50" xr3:uid="{76299F04-B8E0-4AD8-960F-389F3E842D0B}" name="1998" dataDxfId="24"/>
    <tableColumn id="51" xr3:uid="{1124B83A-22F0-4100-B924-6033D2DD27B2}" name="1999" dataDxfId="23"/>
    <tableColumn id="52" xr3:uid="{DE92DCAD-A713-4094-B0AD-5CDAD868CD49}" name="2000" dataDxfId="22"/>
    <tableColumn id="53" xr3:uid="{3F87CE27-906E-4BEF-8681-6742E3993703}" name="2001" dataDxfId="21"/>
    <tableColumn id="54" xr3:uid="{B68BB92C-0D9D-48DC-94F2-7E19520A6CA6}" name="2002" dataDxfId="20"/>
    <tableColumn id="55" xr3:uid="{62781F94-62A0-4BF3-835F-3D467763D5DD}" name="2003" dataDxfId="19"/>
    <tableColumn id="56" xr3:uid="{57E4AB0D-6FD0-4B4C-90F4-64302C01E661}" name="2004" dataDxfId="18"/>
    <tableColumn id="57" xr3:uid="{69B1239D-4CDB-4456-82C5-944EB20DDC0B}" name="2005" dataDxfId="17"/>
    <tableColumn id="58" xr3:uid="{52EE820C-288D-46A9-9C8C-62072A81091F}" name="2006" dataDxfId="16"/>
    <tableColumn id="59" xr3:uid="{4A62B971-9880-450F-B0DF-E82F90E30479}" name="2007" dataDxfId="15"/>
    <tableColumn id="60" xr3:uid="{3C78109D-A116-4480-B9D5-38583208519E}" name="2008" dataDxfId="14"/>
    <tableColumn id="61" xr3:uid="{A209971B-5A79-4AD9-911E-A191EB4A4B5F}" name="2009" dataDxfId="13"/>
    <tableColumn id="62" xr3:uid="{1783E3B3-EDC0-4387-805A-2DD231F527F1}" name="2010" dataDxfId="12"/>
    <tableColumn id="63" xr3:uid="{DE9A9CD9-D269-4659-8680-73A2AE3C95E4}" name="2011" dataDxfId="11"/>
    <tableColumn id="64" xr3:uid="{80539618-8146-4CBC-8E0E-E8CD6836BC85}" name="2012" dataDxfId="10"/>
    <tableColumn id="65" xr3:uid="{2256BC82-FD23-40C8-9DD9-4CEC763FB19D}" name="2013" dataDxfId="9"/>
    <tableColumn id="66" xr3:uid="{03CE5584-E15C-4FF0-88CC-E97A3F238FCB}" name="2014" dataDxfId="8"/>
    <tableColumn id="67" xr3:uid="{2E5F2082-84E8-4E4F-B6A8-2E455CDD53A5}" name="2015" dataDxfId="7"/>
    <tableColumn id="68" xr3:uid="{327A1A14-F641-441F-962C-306FB8A84FA4}" name="2016" dataDxfId="6"/>
    <tableColumn id="69" xr3:uid="{D147ABD9-E822-46E6-9009-C105A127A6AB}" name="2017" dataDxfId="5"/>
    <tableColumn id="70" xr3:uid="{111FE0DC-5822-42AB-9415-7AD329AA4DA7}" name="2018" dataDxfId="4"/>
    <tableColumn id="71" xr3:uid="{51FADD8E-63D0-4A3D-8AAB-39834BE324D2}" name="2019" dataDxfId="3"/>
    <tableColumn id="72" xr3:uid="{06FA1829-976B-4142-BBC4-C298617B9903}" name="2020" dataDxfId="2"/>
    <tableColumn id="73" xr3:uid="{39B0F835-FFA8-404A-9AD8-F7DD0ECD8C8A}" name="2021" dataDxfId="1"/>
    <tableColumn id="74" xr3:uid="{91BFA1C6-6786-4D63-B78E-764E0F25B0ED}" name="202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7F1B-9CC5-4467-B2CE-D4C18C8AC7D9}">
  <sheetPr codeName="Sheet1"/>
  <dimension ref="A1:BV55"/>
  <sheetViews>
    <sheetView topLeftCell="AZ26" zoomScale="94" workbookViewId="0">
      <selection activeCell="B51" sqref="B51:BV55"/>
    </sheetView>
  </sheetViews>
  <sheetFormatPr defaultColWidth="8.85546875" defaultRowHeight="15"/>
  <cols>
    <col min="1" max="1" width="18.140625" customWidth="1"/>
    <col min="12" max="12" width="12.140625" bestFit="1" customWidth="1"/>
    <col min="13" max="21" width="11.85546875" bestFit="1" customWidth="1"/>
    <col min="22" max="27" width="13.42578125" bestFit="1" customWidth="1"/>
    <col min="28" max="28" width="8.28515625" customWidth="1"/>
    <col min="29" max="51" width="13.42578125" bestFit="1" customWidth="1"/>
    <col min="52" max="52" width="9.7109375" customWidth="1"/>
    <col min="53" max="53" width="14.7109375" bestFit="1" customWidth="1"/>
    <col min="54" max="56" width="9.7109375" customWidth="1"/>
    <col min="57" max="57" width="9.42578125" customWidth="1"/>
    <col min="58" max="58" width="9.7109375" customWidth="1"/>
    <col min="59" max="59" width="9.42578125" customWidth="1"/>
    <col min="60" max="61" width="9.7109375" customWidth="1"/>
    <col min="62" max="71" width="14.7109375" bestFit="1" customWidth="1"/>
    <col min="72" max="72" width="9.7109375" customWidth="1"/>
    <col min="73" max="73" width="14.7109375" bestFit="1" customWidth="1"/>
    <col min="74" max="74" width="9.7109375" customWidth="1"/>
  </cols>
  <sheetData>
    <row r="1" spans="1:74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</row>
    <row r="2" spans="1:74">
      <c r="A2" s="1" t="s">
        <v>1</v>
      </c>
      <c r="B2" s="12">
        <v>2351</v>
      </c>
      <c r="C2" s="12">
        <v>2360</v>
      </c>
      <c r="D2" s="12">
        <v>2339</v>
      </c>
      <c r="E2" s="12">
        <v>2313</v>
      </c>
      <c r="F2" s="12">
        <v>2316</v>
      </c>
      <c r="G2" s="12">
        <v>2292</v>
      </c>
      <c r="H2" s="12">
        <v>2236</v>
      </c>
      <c r="I2" s="12">
        <v>2200</v>
      </c>
      <c r="J2" s="12">
        <v>2179</v>
      </c>
      <c r="K2" s="12">
        <v>2179</v>
      </c>
      <c r="L2" s="12">
        <v>2188</v>
      </c>
      <c r="M2" s="12">
        <v>2165</v>
      </c>
      <c r="N2" s="12">
        <v>2178</v>
      </c>
      <c r="O2" s="12">
        <v>2159</v>
      </c>
      <c r="P2" s="12">
        <v>2166</v>
      </c>
      <c r="Q2" s="12">
        <v>2153</v>
      </c>
      <c r="R2" s="12">
        <v>2145</v>
      </c>
      <c r="S2" s="12">
        <v>2110</v>
      </c>
      <c r="T2" s="12">
        <v>2087</v>
      </c>
      <c r="U2" s="12">
        <v>2012</v>
      </c>
      <c r="V2" s="7">
        <v>1993</v>
      </c>
      <c r="W2" s="12">
        <v>1990</v>
      </c>
      <c r="X2" s="12">
        <v>1937</v>
      </c>
      <c r="Y2" s="12">
        <v>1920</v>
      </c>
      <c r="Z2" s="12">
        <v>1888</v>
      </c>
      <c r="AA2" s="12">
        <v>1863</v>
      </c>
      <c r="AB2" s="12">
        <v>1889</v>
      </c>
      <c r="AC2" s="12">
        <v>1850</v>
      </c>
      <c r="AD2" s="12">
        <v>1819</v>
      </c>
      <c r="AE2" s="12">
        <v>1816</v>
      </c>
      <c r="AF2" s="12">
        <v>1806</v>
      </c>
      <c r="AG2" s="12">
        <v>1786</v>
      </c>
      <c r="AH2" s="12">
        <v>1714</v>
      </c>
      <c r="AI2" s="12">
        <v>1696</v>
      </c>
      <c r="AJ2" s="12">
        <v>1690</v>
      </c>
      <c r="AK2" s="12">
        <v>1654</v>
      </c>
      <c r="AL2" s="12">
        <v>1648</v>
      </c>
      <c r="AM2" s="12">
        <v>1659</v>
      </c>
      <c r="AN2" s="12">
        <v>1667</v>
      </c>
      <c r="AO2" s="12">
        <v>1651</v>
      </c>
      <c r="AP2" s="12">
        <v>1645</v>
      </c>
      <c r="AQ2" s="12">
        <v>1638</v>
      </c>
      <c r="AR2" s="12">
        <v>1635</v>
      </c>
      <c r="AS2" s="12">
        <v>1627</v>
      </c>
      <c r="AT2" s="12">
        <v>1623</v>
      </c>
      <c r="AU2" s="12">
        <v>1601</v>
      </c>
      <c r="AV2" s="12">
        <v>1597</v>
      </c>
      <c r="AW2" s="12">
        <v>1596</v>
      </c>
      <c r="AX2" s="12">
        <v>1585</v>
      </c>
      <c r="AY2" s="12">
        <v>1578</v>
      </c>
      <c r="AZ2" s="12">
        <v>1558</v>
      </c>
      <c r="BA2" s="12">
        <v>1538</v>
      </c>
      <c r="BB2" s="12">
        <v>1504</v>
      </c>
      <c r="BC2" s="12">
        <v>1507</v>
      </c>
      <c r="BD2" s="12">
        <v>1531</v>
      </c>
      <c r="BE2" s="12">
        <v>1532</v>
      </c>
      <c r="BF2" s="12">
        <v>1515</v>
      </c>
      <c r="BG2" s="12">
        <v>1537</v>
      </c>
      <c r="BH2" s="12">
        <v>1543</v>
      </c>
      <c r="BI2" s="12">
        <v>1531</v>
      </c>
      <c r="BJ2" s="12">
        <v>1540</v>
      </c>
      <c r="BK2" s="12">
        <v>1546</v>
      </c>
      <c r="BL2" s="12">
        <v>1541</v>
      </c>
      <c r="BM2" s="12">
        <v>1526</v>
      </c>
      <c r="BN2" s="12">
        <v>1518</v>
      </c>
      <c r="BO2" s="12">
        <v>1519</v>
      </c>
      <c r="BP2" s="12">
        <v>1522</v>
      </c>
      <c r="BQ2" s="12">
        <v>1508</v>
      </c>
      <c r="BR2" s="12">
        <v>1514</v>
      </c>
      <c r="BS2" s="12">
        <v>1518</v>
      </c>
      <c r="BT2" s="12">
        <v>1403</v>
      </c>
      <c r="BU2" s="12">
        <v>1484</v>
      </c>
      <c r="BV2" s="12">
        <v>1511</v>
      </c>
    </row>
    <row r="3" spans="1:74">
      <c r="A3" s="1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8">
        <v>1960</v>
      </c>
      <c r="W3" s="12">
        <v>1929</v>
      </c>
      <c r="X3" s="12">
        <v>1906</v>
      </c>
      <c r="Y3" s="12">
        <v>1877</v>
      </c>
      <c r="Z3" s="12">
        <v>1838</v>
      </c>
      <c r="AA3" s="12">
        <v>1801</v>
      </c>
      <c r="AB3" s="12">
        <v>1813</v>
      </c>
      <c r="AC3" s="12">
        <v>1796</v>
      </c>
      <c r="AD3" s="12">
        <v>1777</v>
      </c>
      <c r="AE3" s="12">
        <v>1765</v>
      </c>
      <c r="AF3" s="12">
        <v>1746</v>
      </c>
      <c r="AG3" s="12">
        <v>1724</v>
      </c>
      <c r="AH3" s="12">
        <v>1713</v>
      </c>
      <c r="AI3" s="12">
        <v>1700</v>
      </c>
      <c r="AJ3" s="12">
        <v>1689</v>
      </c>
      <c r="AK3" s="12">
        <v>1666</v>
      </c>
      <c r="AL3" s="12">
        <v>1647</v>
      </c>
      <c r="AM3" s="12">
        <v>1624</v>
      </c>
      <c r="AN3" s="12">
        <v>1619</v>
      </c>
      <c r="AO3" s="12">
        <v>1596</v>
      </c>
      <c r="AP3" s="12">
        <v>1573</v>
      </c>
      <c r="AQ3" s="12">
        <v>1554</v>
      </c>
      <c r="AR3" s="12">
        <v>1565</v>
      </c>
      <c r="AS3" s="12">
        <v>1540</v>
      </c>
      <c r="AT3" s="12">
        <v>1537</v>
      </c>
      <c r="AU3" s="12">
        <v>1531</v>
      </c>
      <c r="AV3" s="12">
        <v>1517</v>
      </c>
      <c r="AW3" s="12">
        <v>1508</v>
      </c>
      <c r="AX3" s="12">
        <v>1505</v>
      </c>
      <c r="AY3" s="12">
        <v>1492</v>
      </c>
      <c r="AZ3" s="12">
        <v>1466</v>
      </c>
      <c r="BA3" s="12">
        <v>1458</v>
      </c>
      <c r="BB3" s="12">
        <v>1449</v>
      </c>
      <c r="BC3" s="12">
        <v>1443</v>
      </c>
      <c r="BD3" s="12">
        <v>1443</v>
      </c>
      <c r="BE3" s="12">
        <v>1432</v>
      </c>
      <c r="BF3" s="12">
        <v>1453</v>
      </c>
      <c r="BG3" s="12">
        <v>1454</v>
      </c>
      <c r="BH3" s="12">
        <v>1447</v>
      </c>
      <c r="BI3" s="12">
        <v>1405</v>
      </c>
      <c r="BJ3" s="12">
        <v>1426</v>
      </c>
      <c r="BK3" s="12">
        <v>1427</v>
      </c>
      <c r="BL3" s="12">
        <v>1408</v>
      </c>
      <c r="BM3" s="12">
        <v>1396</v>
      </c>
      <c r="BN3" s="12">
        <v>1400</v>
      </c>
      <c r="BO3" s="12">
        <v>1401</v>
      </c>
      <c r="BP3" s="12">
        <v>1396</v>
      </c>
      <c r="BQ3" s="12">
        <v>1389</v>
      </c>
      <c r="BR3" s="12">
        <v>1381</v>
      </c>
      <c r="BS3" s="12">
        <v>1372</v>
      </c>
      <c r="BT3" s="12">
        <v>1319</v>
      </c>
      <c r="BU3" s="12">
        <v>1340</v>
      </c>
      <c r="BV3" s="12">
        <v>1341</v>
      </c>
    </row>
    <row r="4" spans="1:74">
      <c r="A4" s="1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8"/>
      <c r="V4" s="12">
        <v>2042</v>
      </c>
      <c r="W4" s="12">
        <v>1990</v>
      </c>
      <c r="X4" s="12">
        <v>1971</v>
      </c>
      <c r="Y4" s="12">
        <v>1955</v>
      </c>
      <c r="Z4" s="12">
        <v>1924</v>
      </c>
      <c r="AA4" s="12">
        <v>1909</v>
      </c>
      <c r="AB4" s="12">
        <v>1907</v>
      </c>
      <c r="AC4" s="12">
        <v>1872</v>
      </c>
      <c r="AD4" s="12">
        <v>1862</v>
      </c>
      <c r="AE4" s="12">
        <v>1855</v>
      </c>
      <c r="AF4" s="12">
        <v>1856</v>
      </c>
      <c r="AG4" s="12">
        <v>1862</v>
      </c>
      <c r="AH4" s="12">
        <v>1874</v>
      </c>
      <c r="AI4" s="12">
        <v>1873</v>
      </c>
      <c r="AJ4" s="12">
        <v>1863</v>
      </c>
      <c r="AK4" s="12">
        <v>1859</v>
      </c>
      <c r="AL4" s="12">
        <v>1868</v>
      </c>
      <c r="AM4" s="12">
        <v>1887</v>
      </c>
      <c r="AN4" s="12">
        <v>1890</v>
      </c>
      <c r="AO4" s="12">
        <v>1875</v>
      </c>
      <c r="AP4" s="12">
        <v>1864</v>
      </c>
      <c r="AQ4" s="12">
        <v>1857</v>
      </c>
      <c r="AR4" s="12">
        <v>1860</v>
      </c>
      <c r="AS4" s="12">
        <v>1860</v>
      </c>
      <c r="AT4" s="12">
        <v>1854</v>
      </c>
      <c r="AU4" s="12">
        <v>1856</v>
      </c>
      <c r="AV4" s="12">
        <v>1866</v>
      </c>
      <c r="AW4" s="12">
        <v>1860</v>
      </c>
      <c r="AX4" s="12">
        <v>1873</v>
      </c>
      <c r="AY4" s="12">
        <v>1870</v>
      </c>
      <c r="AZ4" s="12">
        <v>1850</v>
      </c>
      <c r="BA4" s="12">
        <v>1838</v>
      </c>
      <c r="BB4" s="12">
        <v>1826</v>
      </c>
      <c r="BC4" s="12">
        <v>1815</v>
      </c>
      <c r="BD4" s="12">
        <v>1815</v>
      </c>
      <c r="BE4" s="12">
        <v>1811</v>
      </c>
      <c r="BF4" s="12">
        <v>1812</v>
      </c>
      <c r="BG4" s="12">
        <v>1818</v>
      </c>
      <c r="BH4" s="12">
        <v>1807</v>
      </c>
      <c r="BI4" s="12">
        <v>1775</v>
      </c>
      <c r="BJ4" s="12">
        <v>1777</v>
      </c>
      <c r="BK4" s="12">
        <v>1773</v>
      </c>
      <c r="BL4" s="12">
        <v>1734</v>
      </c>
      <c r="BM4" s="12">
        <v>1719</v>
      </c>
      <c r="BN4" s="12">
        <v>1716</v>
      </c>
      <c r="BO4" s="12">
        <v>1717</v>
      </c>
      <c r="BP4" s="12">
        <v>1722</v>
      </c>
      <c r="BQ4" s="12">
        <v>1719</v>
      </c>
      <c r="BR4" s="12">
        <v>1719</v>
      </c>
      <c r="BS4" s="12">
        <v>1710</v>
      </c>
      <c r="BT4" s="12">
        <v>1543</v>
      </c>
      <c r="BU4" s="12">
        <v>1658</v>
      </c>
      <c r="BV4" s="12">
        <v>1694</v>
      </c>
    </row>
    <row r="5" spans="1:74">
      <c r="A5" s="13" t="s">
        <v>83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2">
        <v>1775</v>
      </c>
      <c r="W5" s="12">
        <v>1740</v>
      </c>
      <c r="X5" s="12">
        <v>1709</v>
      </c>
      <c r="Y5" s="12">
        <v>1761</v>
      </c>
      <c r="Z5" s="12">
        <v>1725</v>
      </c>
      <c r="AA5" s="12">
        <v>1720</v>
      </c>
      <c r="AB5" s="12">
        <v>1705</v>
      </c>
      <c r="AC5" s="12">
        <v>1687</v>
      </c>
      <c r="AD5" s="12">
        <v>1669</v>
      </c>
      <c r="AE5" s="12">
        <v>1662</v>
      </c>
      <c r="AF5" s="12">
        <v>1619</v>
      </c>
      <c r="AG5" s="12">
        <v>1567</v>
      </c>
      <c r="AH5" s="12">
        <v>1581</v>
      </c>
      <c r="AI5" s="12">
        <v>1568</v>
      </c>
      <c r="AJ5" s="12">
        <v>1583</v>
      </c>
      <c r="AK5" s="12">
        <v>1613</v>
      </c>
      <c r="AL5" s="12">
        <v>1616</v>
      </c>
      <c r="AM5" s="12">
        <v>1606</v>
      </c>
      <c r="AN5" s="12">
        <v>1642</v>
      </c>
      <c r="AO5" s="12">
        <v>1631</v>
      </c>
      <c r="AP5" s="12">
        <v>1618</v>
      </c>
      <c r="AQ5" s="12">
        <v>1615</v>
      </c>
      <c r="AR5" s="12">
        <v>1583</v>
      </c>
      <c r="AS5" s="12">
        <v>1577</v>
      </c>
      <c r="AT5" s="12">
        <v>1586</v>
      </c>
      <c r="AU5" s="12">
        <v>1586</v>
      </c>
      <c r="AV5" s="12">
        <v>1586</v>
      </c>
      <c r="AW5" s="12">
        <v>1586</v>
      </c>
      <c r="AX5" s="12">
        <v>1582</v>
      </c>
      <c r="AY5" s="12">
        <v>1573</v>
      </c>
      <c r="AZ5" s="12">
        <v>1558</v>
      </c>
      <c r="BA5" s="12">
        <v>1563</v>
      </c>
      <c r="BB5" s="12">
        <v>1543</v>
      </c>
      <c r="BC5" s="12">
        <v>1534</v>
      </c>
      <c r="BD5" s="12">
        <v>1534</v>
      </c>
      <c r="BE5" s="12">
        <v>1544</v>
      </c>
      <c r="BF5" s="12">
        <v>1536</v>
      </c>
      <c r="BG5" s="12">
        <v>1541</v>
      </c>
      <c r="BH5" s="12">
        <v>1525</v>
      </c>
      <c r="BI5" s="12">
        <v>1516</v>
      </c>
      <c r="BJ5" s="12">
        <v>1507</v>
      </c>
      <c r="BK5" s="12">
        <v>1515</v>
      </c>
      <c r="BL5" s="12">
        <v>1531</v>
      </c>
      <c r="BM5" s="12">
        <v>1534</v>
      </c>
      <c r="BN5" s="12">
        <v>1542</v>
      </c>
      <c r="BO5" s="12">
        <v>1525</v>
      </c>
      <c r="BP5" s="12">
        <v>1541</v>
      </c>
      <c r="BQ5" s="12">
        <v>1536</v>
      </c>
      <c r="BR5" s="12">
        <v>1536</v>
      </c>
      <c r="BS5" s="12">
        <v>1537</v>
      </c>
      <c r="BT5" s="12">
        <v>1364</v>
      </c>
      <c r="BU5" s="12">
        <v>1498</v>
      </c>
      <c r="BV5" s="12">
        <v>1532</v>
      </c>
    </row>
    <row r="6" spans="1:74">
      <c r="A6" s="13" t="s">
        <v>84</v>
      </c>
      <c r="B6" s="12">
        <v>2003</v>
      </c>
      <c r="C6" s="8">
        <v>2022</v>
      </c>
      <c r="D6" s="12">
        <v>2024</v>
      </c>
      <c r="E6" s="12">
        <v>2028</v>
      </c>
      <c r="F6" s="12">
        <v>2020</v>
      </c>
      <c r="G6" s="12">
        <v>2040</v>
      </c>
      <c r="H6" s="12">
        <v>2038</v>
      </c>
      <c r="I6" s="12">
        <v>2010</v>
      </c>
      <c r="J6" s="12">
        <v>1984</v>
      </c>
      <c r="K6" s="12">
        <v>1994</v>
      </c>
      <c r="L6" s="12">
        <v>1989</v>
      </c>
      <c r="M6" s="12">
        <v>1978</v>
      </c>
      <c r="N6" s="12">
        <v>1996</v>
      </c>
      <c r="O6" s="12">
        <v>2010</v>
      </c>
      <c r="P6" s="12">
        <v>2016</v>
      </c>
      <c r="Q6" s="12">
        <v>2026</v>
      </c>
      <c r="R6" s="12">
        <v>2016</v>
      </c>
      <c r="S6" s="12">
        <v>1992</v>
      </c>
      <c r="T6" s="12">
        <v>1981</v>
      </c>
      <c r="U6" s="12">
        <v>1979</v>
      </c>
      <c r="V6" s="12">
        <v>1949</v>
      </c>
      <c r="W6" s="12">
        <v>1936</v>
      </c>
      <c r="X6" s="12">
        <v>1932</v>
      </c>
      <c r="Y6" s="12">
        <v>1933</v>
      </c>
      <c r="Z6" s="12">
        <v>1901</v>
      </c>
      <c r="AA6" s="12">
        <v>1881</v>
      </c>
      <c r="AB6" s="12">
        <v>1884</v>
      </c>
      <c r="AC6" s="12">
        <v>1886</v>
      </c>
      <c r="AD6" s="12">
        <v>1878</v>
      </c>
      <c r="AE6" s="12">
        <v>1876</v>
      </c>
      <c r="AF6" s="12">
        <v>1859</v>
      </c>
      <c r="AG6" s="12">
        <v>1855</v>
      </c>
      <c r="AH6" s="12">
        <v>1846</v>
      </c>
      <c r="AI6" s="12">
        <v>1866</v>
      </c>
      <c r="AJ6" s="12">
        <v>1883</v>
      </c>
      <c r="AK6" s="12">
        <v>1883</v>
      </c>
      <c r="AL6" s="12">
        <v>1874</v>
      </c>
      <c r="AM6" s="12">
        <v>1884</v>
      </c>
      <c r="AN6" s="12">
        <v>1883</v>
      </c>
      <c r="AO6" s="12">
        <v>1894</v>
      </c>
      <c r="AP6" s="12">
        <v>1878</v>
      </c>
      <c r="AQ6" s="12">
        <v>1868</v>
      </c>
      <c r="AR6" s="12">
        <v>1867</v>
      </c>
      <c r="AS6" s="12">
        <v>1875</v>
      </c>
      <c r="AT6" s="12">
        <v>1886</v>
      </c>
      <c r="AU6" s="12">
        <v>1886</v>
      </c>
      <c r="AV6" s="12">
        <v>1887</v>
      </c>
      <c r="AW6" s="12">
        <v>1893</v>
      </c>
      <c r="AX6" s="12">
        <v>1892</v>
      </c>
      <c r="AY6" s="12">
        <v>1888</v>
      </c>
      <c r="AZ6" s="12">
        <v>1880</v>
      </c>
      <c r="BA6" s="12">
        <v>1858</v>
      </c>
      <c r="BB6" s="12">
        <v>1854</v>
      </c>
      <c r="BC6" s="12">
        <v>1843</v>
      </c>
      <c r="BD6" s="12">
        <v>1844</v>
      </c>
      <c r="BE6" s="12">
        <v>1842</v>
      </c>
      <c r="BF6" s="12">
        <v>1844</v>
      </c>
      <c r="BG6" s="12">
        <v>1843</v>
      </c>
      <c r="BH6" s="12">
        <v>1829</v>
      </c>
      <c r="BI6" s="12">
        <v>1799</v>
      </c>
      <c r="BJ6" s="12">
        <v>1810</v>
      </c>
      <c r="BK6" s="12">
        <v>1820</v>
      </c>
      <c r="BL6" s="12">
        <v>1828</v>
      </c>
      <c r="BM6" s="12">
        <v>1826</v>
      </c>
      <c r="BN6" s="12">
        <v>1830</v>
      </c>
      <c r="BO6" s="12">
        <v>1831</v>
      </c>
      <c r="BP6" s="12">
        <v>1823</v>
      </c>
      <c r="BQ6" s="12">
        <v>1821</v>
      </c>
      <c r="BR6" s="12">
        <v>1827</v>
      </c>
      <c r="BS6" s="12">
        <v>1824</v>
      </c>
      <c r="BT6" s="12">
        <v>1800</v>
      </c>
      <c r="BU6" s="12">
        <v>1820</v>
      </c>
      <c r="BV6" s="12">
        <v>1811</v>
      </c>
    </row>
    <row r="7" spans="1:74" ht="15.75">
      <c r="A7" s="14" t="s">
        <v>85</v>
      </c>
      <c r="C7" s="15" t="str">
        <f>SUBSTITUTE(C6, " ", "")</f>
        <v>2022</v>
      </c>
    </row>
    <row r="9" spans="1:74" ht="15.75" thickBot="1">
      <c r="A9" s="10" t="s">
        <v>0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1" t="s">
        <v>13</v>
      </c>
      <c r="J9" s="11" t="s">
        <v>14</v>
      </c>
      <c r="K9" s="11" t="s">
        <v>15</v>
      </c>
      <c r="L9" s="11" t="s">
        <v>16</v>
      </c>
      <c r="M9" s="11" t="s">
        <v>17</v>
      </c>
      <c r="N9" s="11" t="s">
        <v>18</v>
      </c>
      <c r="O9" s="11" t="s">
        <v>19</v>
      </c>
      <c r="P9" s="11" t="s">
        <v>20</v>
      </c>
      <c r="Q9" s="11" t="s">
        <v>21</v>
      </c>
      <c r="R9" s="11" t="s">
        <v>22</v>
      </c>
      <c r="S9" s="11" t="s">
        <v>23</v>
      </c>
      <c r="T9" s="11" t="s">
        <v>24</v>
      </c>
      <c r="U9" s="11" t="s">
        <v>25</v>
      </c>
      <c r="V9" s="11" t="s">
        <v>26</v>
      </c>
      <c r="W9" s="11" t="s">
        <v>27</v>
      </c>
      <c r="X9" s="11" t="s">
        <v>28</v>
      </c>
      <c r="Y9" s="11" t="s">
        <v>29</v>
      </c>
      <c r="Z9" s="11" t="s">
        <v>30</v>
      </c>
      <c r="AA9" s="11" t="s">
        <v>31</v>
      </c>
      <c r="AB9" s="11" t="s">
        <v>32</v>
      </c>
      <c r="AC9" s="11" t="s">
        <v>33</v>
      </c>
      <c r="AD9" s="11" t="s">
        <v>34</v>
      </c>
      <c r="AE9" s="11" t="s">
        <v>35</v>
      </c>
      <c r="AF9" s="11" t="s">
        <v>36</v>
      </c>
      <c r="AG9" s="11" t="s">
        <v>37</v>
      </c>
      <c r="AH9" s="11" t="s">
        <v>38</v>
      </c>
      <c r="AI9" s="11" t="s">
        <v>39</v>
      </c>
      <c r="AJ9" s="11" t="s">
        <v>40</v>
      </c>
      <c r="AK9" s="11" t="s">
        <v>41</v>
      </c>
      <c r="AL9" s="11" t="s">
        <v>42</v>
      </c>
      <c r="AM9" s="11" t="s">
        <v>43</v>
      </c>
      <c r="AN9" s="11" t="s">
        <v>44</v>
      </c>
      <c r="AO9" s="11" t="s">
        <v>45</v>
      </c>
      <c r="AP9" s="11" t="s">
        <v>46</v>
      </c>
      <c r="AQ9" s="11" t="s">
        <v>47</v>
      </c>
      <c r="AR9" s="11" t="s">
        <v>48</v>
      </c>
      <c r="AS9" s="11" t="s">
        <v>49</v>
      </c>
      <c r="AT9" s="11" t="s">
        <v>50</v>
      </c>
      <c r="AU9" s="11" t="s">
        <v>51</v>
      </c>
      <c r="AV9" s="11" t="s">
        <v>52</v>
      </c>
      <c r="AW9" s="11" t="s">
        <v>53</v>
      </c>
      <c r="AX9" s="11" t="s">
        <v>54</v>
      </c>
      <c r="AY9" s="11" t="s">
        <v>55</v>
      </c>
      <c r="AZ9" s="11" t="s">
        <v>56</v>
      </c>
      <c r="BA9" s="11" t="s">
        <v>57</v>
      </c>
      <c r="BB9" s="11" t="s">
        <v>58</v>
      </c>
      <c r="BC9" s="11" t="s">
        <v>59</v>
      </c>
      <c r="BD9" s="11" t="s">
        <v>60</v>
      </c>
      <c r="BE9" s="11" t="s">
        <v>61</v>
      </c>
      <c r="BF9" s="11" t="s">
        <v>62</v>
      </c>
      <c r="BG9" s="11" t="s">
        <v>63</v>
      </c>
      <c r="BH9" s="11" t="s">
        <v>64</v>
      </c>
      <c r="BI9" s="11" t="s">
        <v>65</v>
      </c>
      <c r="BJ9" s="11" t="s">
        <v>66</v>
      </c>
      <c r="BK9" s="11" t="s">
        <v>67</v>
      </c>
      <c r="BL9" s="11" t="s">
        <v>68</v>
      </c>
      <c r="BM9" s="11" t="s">
        <v>69</v>
      </c>
      <c r="BN9" s="11" t="s">
        <v>70</v>
      </c>
      <c r="BO9" s="11" t="s">
        <v>71</v>
      </c>
      <c r="BP9" s="11" t="s">
        <v>72</v>
      </c>
      <c r="BQ9" s="11" t="s">
        <v>73</v>
      </c>
      <c r="BR9" s="11" t="s">
        <v>74</v>
      </c>
      <c r="BS9" s="11" t="s">
        <v>75</v>
      </c>
      <c r="BT9" s="11" t="s">
        <v>76</v>
      </c>
      <c r="BU9" s="11" t="s">
        <v>77</v>
      </c>
      <c r="BV9" s="11" t="s">
        <v>78</v>
      </c>
    </row>
    <row r="10" spans="1:74">
      <c r="A10" s="4" t="s">
        <v>1</v>
      </c>
      <c r="V10" s="17">
        <v>99429</v>
      </c>
      <c r="W10" s="17">
        <v>109443</v>
      </c>
      <c r="X10" s="17">
        <v>118900</v>
      </c>
      <c r="Y10" s="17">
        <v>132358</v>
      </c>
      <c r="Z10" s="17">
        <v>150170</v>
      </c>
      <c r="AA10" s="17">
        <v>165865</v>
      </c>
      <c r="AB10" s="17">
        <v>184502</v>
      </c>
      <c r="AC10" s="17">
        <v>201528</v>
      </c>
      <c r="AD10" s="17">
        <v>223921</v>
      </c>
      <c r="AE10" s="17">
        <v>252082</v>
      </c>
      <c r="AF10" s="17">
        <v>282554</v>
      </c>
      <c r="AG10" s="17">
        <v>313950</v>
      </c>
      <c r="AH10" s="17">
        <v>342191</v>
      </c>
      <c r="AI10" s="17">
        <v>359705</v>
      </c>
      <c r="AJ10" s="17">
        <v>375714</v>
      </c>
      <c r="AK10" s="17">
        <v>396074</v>
      </c>
      <c r="AL10" s="17">
        <v>419499</v>
      </c>
      <c r="AM10" s="17">
        <v>446603</v>
      </c>
      <c r="AN10" s="17">
        <v>479468</v>
      </c>
      <c r="AO10" s="17">
        <v>516328</v>
      </c>
      <c r="AP10" s="17">
        <v>553011</v>
      </c>
      <c r="AQ10" s="17">
        <v>575234</v>
      </c>
      <c r="AR10" s="17">
        <v>597209</v>
      </c>
      <c r="AS10" s="17">
        <v>611728</v>
      </c>
      <c r="AT10" s="17">
        <v>634954</v>
      </c>
      <c r="AU10" s="17">
        <v>659488</v>
      </c>
      <c r="AV10" s="17">
        <v>688441</v>
      </c>
      <c r="AW10" s="17">
        <v>708469</v>
      </c>
      <c r="AX10" s="17">
        <v>743639</v>
      </c>
      <c r="AY10" s="17">
        <v>777483</v>
      </c>
      <c r="AZ10" s="17">
        <v>851315</v>
      </c>
      <c r="BA10" s="17">
        <v>913465</v>
      </c>
      <c r="BB10" s="17">
        <v>946390</v>
      </c>
      <c r="BC10" s="17">
        <v>941639</v>
      </c>
      <c r="BD10" s="17">
        <v>976570</v>
      </c>
      <c r="BE10" s="17">
        <v>1033830</v>
      </c>
      <c r="BF10" s="17">
        <v>1080575</v>
      </c>
      <c r="BG10" s="17">
        <v>1134449</v>
      </c>
      <c r="BH10" s="17">
        <v>1172904</v>
      </c>
      <c r="BI10" s="17">
        <v>1179986</v>
      </c>
      <c r="BJ10" s="17">
        <v>1230900</v>
      </c>
      <c r="BK10" s="17">
        <v>1282185</v>
      </c>
      <c r="BL10" s="17">
        <v>1289329</v>
      </c>
      <c r="BM10" s="17">
        <v>1343342</v>
      </c>
      <c r="BN10" s="17">
        <v>1358428</v>
      </c>
      <c r="BO10" s="17">
        <v>1362675</v>
      </c>
      <c r="BP10" s="17">
        <v>1431052</v>
      </c>
      <c r="BQ10" s="17">
        <v>1462726</v>
      </c>
      <c r="BR10" s="17">
        <v>1514655</v>
      </c>
      <c r="BS10" s="17">
        <v>1618529</v>
      </c>
      <c r="BT10" s="17">
        <v>1555489</v>
      </c>
      <c r="BU10" s="17">
        <v>1706081</v>
      </c>
      <c r="BV10" s="17">
        <v>1913040</v>
      </c>
    </row>
    <row r="11" spans="1:74">
      <c r="A11" s="4" t="s">
        <v>2</v>
      </c>
      <c r="V11" s="17">
        <v>165958</v>
      </c>
      <c r="W11" s="17">
        <v>182491</v>
      </c>
      <c r="X11" s="17">
        <v>198883</v>
      </c>
      <c r="Y11" s="17">
        <v>215610</v>
      </c>
      <c r="Z11" s="17">
        <v>237623</v>
      </c>
      <c r="AA11" s="17">
        <v>267031</v>
      </c>
      <c r="AB11" s="17">
        <v>293757</v>
      </c>
      <c r="AC11" s="17">
        <v>326168</v>
      </c>
      <c r="AD11" s="17">
        <v>361376</v>
      </c>
      <c r="AE11" s="17">
        <v>406318</v>
      </c>
      <c r="AF11" s="17">
        <v>456867</v>
      </c>
      <c r="AG11" s="17">
        <v>495942</v>
      </c>
      <c r="AH11" s="17">
        <v>518224</v>
      </c>
      <c r="AI11" s="17">
        <v>547868</v>
      </c>
      <c r="AJ11" s="17">
        <v>579661</v>
      </c>
      <c r="AK11" s="17">
        <v>610994</v>
      </c>
      <c r="AL11" s="17">
        <v>648149</v>
      </c>
      <c r="AM11" s="17">
        <v>691934</v>
      </c>
      <c r="AN11" s="17">
        <v>738082</v>
      </c>
      <c r="AO11" s="17">
        <v>793708</v>
      </c>
      <c r="AP11" s="17">
        <v>863521</v>
      </c>
      <c r="AQ11" s="17">
        <v>931322</v>
      </c>
      <c r="AR11" s="17">
        <v>984151</v>
      </c>
      <c r="AS11" s="17">
        <v>1009414</v>
      </c>
      <c r="AT11" s="17">
        <v>1045000</v>
      </c>
      <c r="AU11" s="17">
        <v>1083522</v>
      </c>
      <c r="AV11" s="17">
        <v>1120482</v>
      </c>
      <c r="AW11" s="17">
        <v>1143269</v>
      </c>
      <c r="AX11" s="17">
        <v>1164903</v>
      </c>
      <c r="AY11" s="17">
        <v>1222552</v>
      </c>
      <c r="AZ11" s="17">
        <v>1260172</v>
      </c>
      <c r="BA11" s="17">
        <v>1311256</v>
      </c>
      <c r="BB11" s="17">
        <v>1315862</v>
      </c>
      <c r="BC11" s="17">
        <v>1345266</v>
      </c>
      <c r="BD11" s="17">
        <v>1397568</v>
      </c>
      <c r="BE11" s="17">
        <v>1424914</v>
      </c>
      <c r="BF11" s="17">
        <v>1479199</v>
      </c>
      <c r="BG11" s="17">
        <v>1515712</v>
      </c>
      <c r="BH11" s="17">
        <v>1575509</v>
      </c>
      <c r="BI11" s="17">
        <v>1595772</v>
      </c>
      <c r="BJ11" s="17">
        <v>1658067</v>
      </c>
      <c r="BK11" s="17">
        <v>1763719</v>
      </c>
      <c r="BL11" s="17">
        <v>1814060</v>
      </c>
      <c r="BM11" s="17">
        <v>1854904</v>
      </c>
      <c r="BN11" s="17">
        <v>1908129</v>
      </c>
      <c r="BO11" s="17">
        <v>1924534</v>
      </c>
      <c r="BP11" s="17">
        <v>2049246</v>
      </c>
      <c r="BQ11" s="17">
        <v>2130271</v>
      </c>
      <c r="BR11" s="17">
        <v>2246100</v>
      </c>
      <c r="BS11" s="17">
        <v>2368477</v>
      </c>
      <c r="BT11" s="17">
        <v>2277250</v>
      </c>
      <c r="BU11" s="17">
        <v>2408131</v>
      </c>
      <c r="BV11" s="17">
        <v>2722786</v>
      </c>
    </row>
    <row r="12" spans="1:74">
      <c r="A12" s="16" t="s">
        <v>4</v>
      </c>
      <c r="V12" s="17">
        <v>101965</v>
      </c>
      <c r="W12" s="17">
        <v>109682</v>
      </c>
      <c r="X12" s="17">
        <v>120640</v>
      </c>
      <c r="Y12" s="17">
        <v>134176</v>
      </c>
      <c r="Z12" s="17">
        <v>145740</v>
      </c>
      <c r="AA12" s="17">
        <v>157678</v>
      </c>
      <c r="AB12" s="17">
        <v>167146</v>
      </c>
      <c r="AC12" s="17">
        <v>177311</v>
      </c>
      <c r="AD12" s="17">
        <v>199798</v>
      </c>
      <c r="AE12" s="17">
        <v>227048</v>
      </c>
      <c r="AF12" s="17">
        <v>251285</v>
      </c>
      <c r="AG12" s="17">
        <v>274243</v>
      </c>
      <c r="AH12" s="17">
        <v>292637</v>
      </c>
      <c r="AI12" s="17">
        <v>317887</v>
      </c>
      <c r="AJ12" s="17">
        <v>337531</v>
      </c>
      <c r="AK12" s="17">
        <v>362877</v>
      </c>
      <c r="AL12" s="17">
        <v>394738</v>
      </c>
      <c r="AM12" s="17">
        <v>429302</v>
      </c>
      <c r="AN12" s="17">
        <v>480682</v>
      </c>
      <c r="AO12" s="17">
        <v>519182</v>
      </c>
      <c r="AP12" s="17">
        <v>547260</v>
      </c>
      <c r="AQ12" s="17">
        <v>553888</v>
      </c>
      <c r="AR12" s="17">
        <v>577617</v>
      </c>
      <c r="AS12" s="17">
        <v>617673</v>
      </c>
      <c r="AT12" s="17">
        <v>652753</v>
      </c>
      <c r="AU12" s="17">
        <v>680919</v>
      </c>
      <c r="AV12" s="17">
        <v>738637</v>
      </c>
      <c r="AW12" s="17">
        <v>792556</v>
      </c>
      <c r="AX12" s="17">
        <v>817096</v>
      </c>
      <c r="AY12" s="17">
        <v>858338</v>
      </c>
      <c r="AZ12" s="17">
        <v>936347</v>
      </c>
      <c r="BA12" s="17">
        <v>1003051</v>
      </c>
      <c r="BB12" s="17">
        <v>1027219</v>
      </c>
      <c r="BC12" s="17">
        <v>1082097</v>
      </c>
      <c r="BD12" s="17">
        <v>1160035</v>
      </c>
      <c r="BE12" s="17">
        <v>1183405</v>
      </c>
      <c r="BF12" s="17">
        <v>1251205</v>
      </c>
      <c r="BG12" s="17">
        <v>1295005</v>
      </c>
      <c r="BH12" s="17">
        <v>1329915</v>
      </c>
      <c r="BI12" s="17">
        <v>1271464</v>
      </c>
      <c r="BJ12" s="17">
        <v>1320497</v>
      </c>
      <c r="BK12" s="17">
        <v>1367490</v>
      </c>
      <c r="BL12" s="17">
        <v>1397409</v>
      </c>
      <c r="BM12" s="17">
        <v>1454299</v>
      </c>
      <c r="BN12" s="17">
        <v>1501139</v>
      </c>
      <c r="BO12" s="17">
        <v>1524357</v>
      </c>
      <c r="BP12" s="17">
        <v>1635104</v>
      </c>
      <c r="BQ12" s="17">
        <v>1699223</v>
      </c>
      <c r="BR12" s="17">
        <v>1781683</v>
      </c>
      <c r="BS12" s="17">
        <v>1890024</v>
      </c>
      <c r="BT12" s="17">
        <v>1658613</v>
      </c>
      <c r="BU12" s="17">
        <v>1890888</v>
      </c>
      <c r="BV12" s="17">
        <v>2124789</v>
      </c>
    </row>
    <row r="13" spans="1:74">
      <c r="A13" s="4" t="s">
        <v>3</v>
      </c>
      <c r="V13" s="17">
        <v>103524</v>
      </c>
      <c r="W13" s="17">
        <v>111998</v>
      </c>
      <c r="X13" s="17">
        <v>119653</v>
      </c>
      <c r="Y13" s="17">
        <v>133402</v>
      </c>
      <c r="Z13" s="17">
        <v>151924</v>
      </c>
      <c r="AA13" s="17">
        <v>165097</v>
      </c>
      <c r="AB13" s="17">
        <v>181961</v>
      </c>
      <c r="AC13" s="17">
        <v>199574</v>
      </c>
      <c r="AD13" s="17">
        <v>219059</v>
      </c>
      <c r="AE13" s="17">
        <v>254644</v>
      </c>
      <c r="AF13" s="17">
        <v>298966</v>
      </c>
      <c r="AG13" s="17">
        <v>330988</v>
      </c>
      <c r="AH13" s="17">
        <v>352788</v>
      </c>
      <c r="AI13" s="17">
        <v>367135</v>
      </c>
      <c r="AJ13" s="17">
        <v>392245</v>
      </c>
      <c r="AK13" s="17">
        <v>417567</v>
      </c>
      <c r="AL13" s="17">
        <v>443991</v>
      </c>
      <c r="AM13" s="17">
        <v>474344</v>
      </c>
      <c r="AN13" s="17">
        <v>513031</v>
      </c>
      <c r="AO13" s="17">
        <v>556688</v>
      </c>
      <c r="AP13" s="17">
        <v>593011</v>
      </c>
      <c r="AQ13" s="17">
        <v>629253</v>
      </c>
      <c r="AR13" s="17">
        <v>657173</v>
      </c>
      <c r="AS13" s="17">
        <v>653066</v>
      </c>
      <c r="AT13" s="17">
        <v>676902</v>
      </c>
      <c r="AU13" s="17">
        <v>701709</v>
      </c>
      <c r="AV13" s="17">
        <v>721613</v>
      </c>
      <c r="AW13" s="17">
        <v>765184</v>
      </c>
      <c r="AX13" s="17">
        <v>803341</v>
      </c>
      <c r="AY13" s="17">
        <v>840525</v>
      </c>
      <c r="AZ13" s="17">
        <v>885037</v>
      </c>
      <c r="BA13" s="17">
        <v>898850</v>
      </c>
      <c r="BB13" s="17">
        <v>909510</v>
      </c>
      <c r="BC13" s="17">
        <v>941635</v>
      </c>
      <c r="BD13" s="17">
        <v>962293</v>
      </c>
      <c r="BE13" s="17">
        <v>993980</v>
      </c>
      <c r="BF13" s="17">
        <v>1047135</v>
      </c>
      <c r="BG13" s="17">
        <v>1088853</v>
      </c>
      <c r="BH13" s="17">
        <v>1149026</v>
      </c>
      <c r="BI13" s="17">
        <v>1140353</v>
      </c>
      <c r="BJ13" s="17">
        <v>1195287</v>
      </c>
      <c r="BK13" s="17">
        <v>1229599</v>
      </c>
      <c r="BL13" s="17">
        <v>1200875</v>
      </c>
      <c r="BM13" s="17">
        <v>1198437</v>
      </c>
      <c r="BN13" s="17">
        <v>1195020</v>
      </c>
      <c r="BO13" s="17">
        <v>1214057</v>
      </c>
      <c r="BP13" s="17">
        <v>1296752</v>
      </c>
      <c r="BQ13" s="17">
        <v>1345518</v>
      </c>
      <c r="BR13" s="17">
        <v>1398647</v>
      </c>
      <c r="BS13" s="17">
        <v>1485691</v>
      </c>
      <c r="BT13" s="17">
        <v>1350379</v>
      </c>
      <c r="BU13" s="17">
        <v>1481853</v>
      </c>
      <c r="BV13" s="17">
        <v>1730551</v>
      </c>
    </row>
    <row r="14" spans="1:74">
      <c r="A14" s="16" t="s">
        <v>5</v>
      </c>
      <c r="V14" s="17">
        <v>646724</v>
      </c>
      <c r="W14" s="17">
        <v>699937</v>
      </c>
      <c r="X14" s="17">
        <v>768153</v>
      </c>
      <c r="Y14" s="17">
        <v>849575</v>
      </c>
      <c r="Z14" s="17">
        <v>930161</v>
      </c>
      <c r="AA14" s="17">
        <v>1030547</v>
      </c>
      <c r="AB14" s="17">
        <v>1147666</v>
      </c>
      <c r="AC14" s="17">
        <v>1273975</v>
      </c>
      <c r="AD14" s="17">
        <v>1422252</v>
      </c>
      <c r="AE14" s="17">
        <v>1585420</v>
      </c>
      <c r="AF14" s="17">
        <v>1750667</v>
      </c>
      <c r="AG14" s="17">
        <v>1933951</v>
      </c>
      <c r="AH14" s="17">
        <v>2071256</v>
      </c>
      <c r="AI14" s="17">
        <v>2281605</v>
      </c>
      <c r="AJ14" s="17">
        <v>2492340</v>
      </c>
      <c r="AK14" s="17">
        <v>2712830</v>
      </c>
      <c r="AL14" s="17">
        <v>2886278</v>
      </c>
      <c r="AM14" s="17">
        <v>3076279</v>
      </c>
      <c r="AN14" s="17">
        <v>3330012</v>
      </c>
      <c r="AO14" s="17">
        <v>3576758</v>
      </c>
      <c r="AP14" s="17">
        <v>3808994</v>
      </c>
      <c r="AQ14" s="17">
        <v>3943449</v>
      </c>
      <c r="AR14" s="17">
        <v>4197559</v>
      </c>
      <c r="AS14" s="17">
        <v>4451984</v>
      </c>
      <c r="AT14" s="17">
        <v>4720965</v>
      </c>
      <c r="AU14" s="17">
        <v>4962590</v>
      </c>
      <c r="AV14" s="17">
        <v>5244596</v>
      </c>
      <c r="AW14" s="17">
        <v>5536790</v>
      </c>
      <c r="AX14" s="17">
        <v>5877248</v>
      </c>
      <c r="AY14" s="17">
        <v>6283758</v>
      </c>
      <c r="AZ14" s="17">
        <v>6767179</v>
      </c>
      <c r="BA14" s="17">
        <v>7073801</v>
      </c>
      <c r="BB14" s="17">
        <v>7348941</v>
      </c>
      <c r="BC14" s="17">
        <v>7740749</v>
      </c>
      <c r="BD14" s="17">
        <v>8231960</v>
      </c>
      <c r="BE14" s="17">
        <v>8769066</v>
      </c>
      <c r="BF14" s="17">
        <v>9277236</v>
      </c>
      <c r="BG14" s="17">
        <v>9746594</v>
      </c>
      <c r="BH14" s="17">
        <v>10050083</v>
      </c>
      <c r="BI14" s="17">
        <v>9891218</v>
      </c>
      <c r="BJ14" s="17">
        <v>10260256</v>
      </c>
      <c r="BK14" s="17">
        <v>10698857</v>
      </c>
      <c r="BL14" s="17">
        <v>11047363</v>
      </c>
      <c r="BM14" s="17">
        <v>11363528</v>
      </c>
      <c r="BN14" s="17">
        <v>11847725</v>
      </c>
      <c r="BO14" s="17">
        <v>12263476</v>
      </c>
      <c r="BP14" s="17">
        <v>12693266</v>
      </c>
      <c r="BQ14" s="17">
        <v>13233609</v>
      </c>
      <c r="BR14" s="17">
        <v>13904979</v>
      </c>
      <c r="BS14" s="17">
        <v>14392721</v>
      </c>
      <c r="BT14" s="17">
        <v>14116166</v>
      </c>
      <c r="BU14" s="17">
        <v>15902575</v>
      </c>
      <c r="BV14" s="17"/>
    </row>
    <row r="15" spans="1:74" ht="15.75">
      <c r="A15" s="14" t="s">
        <v>81</v>
      </c>
    </row>
    <row r="17" spans="1:74">
      <c r="A17" s="30" t="s">
        <v>79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</row>
    <row r="18" spans="1:74" ht="15.75" thickBot="1">
      <c r="A18" s="10" t="s">
        <v>0</v>
      </c>
      <c r="B18" s="11" t="s">
        <v>6</v>
      </c>
      <c r="C18" s="11" t="s">
        <v>7</v>
      </c>
      <c r="D18" s="11" t="s">
        <v>8</v>
      </c>
      <c r="E18" s="11" t="s">
        <v>9</v>
      </c>
      <c r="F18" s="11" t="s">
        <v>10</v>
      </c>
      <c r="G18" s="11" t="s">
        <v>11</v>
      </c>
      <c r="H18" s="11" t="s">
        <v>12</v>
      </c>
      <c r="I18" s="11" t="s">
        <v>13</v>
      </c>
      <c r="J18" s="11" t="s">
        <v>14</v>
      </c>
      <c r="K18" s="11" t="s">
        <v>15</v>
      </c>
      <c r="L18" s="11" t="s">
        <v>16</v>
      </c>
      <c r="M18" s="11" t="s">
        <v>17</v>
      </c>
      <c r="N18" s="11" t="s">
        <v>18</v>
      </c>
      <c r="O18" s="11" t="s">
        <v>19</v>
      </c>
      <c r="P18" s="11" t="s">
        <v>20</v>
      </c>
      <c r="Q18" s="11" t="s">
        <v>21</v>
      </c>
      <c r="R18" s="11" t="s">
        <v>22</v>
      </c>
      <c r="S18" s="11" t="s">
        <v>23</v>
      </c>
      <c r="T18" s="11" t="s">
        <v>24</v>
      </c>
      <c r="U18" s="11" t="s">
        <v>25</v>
      </c>
      <c r="V18" s="11" t="s">
        <v>26</v>
      </c>
      <c r="W18" s="11" t="s">
        <v>27</v>
      </c>
      <c r="X18" s="11" t="s">
        <v>28</v>
      </c>
      <c r="Y18" s="11" t="s">
        <v>29</v>
      </c>
      <c r="Z18" s="11" t="s">
        <v>30</v>
      </c>
      <c r="AA18" s="11" t="s">
        <v>31</v>
      </c>
      <c r="AB18" s="11" t="s">
        <v>32</v>
      </c>
      <c r="AC18" s="11" t="s">
        <v>33</v>
      </c>
      <c r="AD18" s="11" t="s">
        <v>34</v>
      </c>
      <c r="AE18" s="11" t="s">
        <v>35</v>
      </c>
      <c r="AF18" s="11" t="s">
        <v>36</v>
      </c>
      <c r="AG18" s="11" t="s">
        <v>37</v>
      </c>
      <c r="AH18" s="11" t="s">
        <v>38</v>
      </c>
      <c r="AI18" s="11" t="s">
        <v>39</v>
      </c>
      <c r="AJ18" s="11" t="s">
        <v>40</v>
      </c>
      <c r="AK18" s="11" t="s">
        <v>41</v>
      </c>
      <c r="AL18" s="11" t="s">
        <v>42</v>
      </c>
      <c r="AM18" s="11" t="s">
        <v>43</v>
      </c>
      <c r="AN18" s="11" t="s">
        <v>44</v>
      </c>
      <c r="AO18" s="11" t="s">
        <v>45</v>
      </c>
      <c r="AP18" s="11" t="s">
        <v>46</v>
      </c>
      <c r="AQ18" s="11" t="s">
        <v>47</v>
      </c>
      <c r="AR18" s="11" t="s">
        <v>48</v>
      </c>
      <c r="AS18" s="11" t="s">
        <v>49</v>
      </c>
      <c r="AT18" s="11" t="s">
        <v>50</v>
      </c>
      <c r="AU18" s="11" t="s">
        <v>51</v>
      </c>
      <c r="AV18" s="11" t="s">
        <v>52</v>
      </c>
      <c r="AW18" s="11" t="s">
        <v>53</v>
      </c>
      <c r="AX18" s="11" t="s">
        <v>54</v>
      </c>
      <c r="AY18" s="11" t="s">
        <v>55</v>
      </c>
      <c r="AZ18" s="11" t="s">
        <v>56</v>
      </c>
      <c r="BA18" s="11" t="s">
        <v>57</v>
      </c>
      <c r="BB18" s="11" t="s">
        <v>58</v>
      </c>
      <c r="BC18" s="11" t="s">
        <v>59</v>
      </c>
      <c r="BD18" s="11" t="s">
        <v>60</v>
      </c>
      <c r="BE18" s="11" t="s">
        <v>61</v>
      </c>
      <c r="BF18" s="11" t="s">
        <v>62</v>
      </c>
      <c r="BG18" s="11" t="s">
        <v>63</v>
      </c>
      <c r="BH18" s="11" t="s">
        <v>64</v>
      </c>
      <c r="BI18" s="11" t="s">
        <v>65</v>
      </c>
      <c r="BJ18" s="11" t="s">
        <v>66</v>
      </c>
      <c r="BK18" s="11" t="s">
        <v>67</v>
      </c>
      <c r="BL18" s="11" t="s">
        <v>68</v>
      </c>
      <c r="BM18" s="11" t="s">
        <v>69</v>
      </c>
      <c r="BN18" s="11" t="s">
        <v>70</v>
      </c>
      <c r="BO18" s="11" t="s">
        <v>71</v>
      </c>
      <c r="BP18" s="11" t="s">
        <v>72</v>
      </c>
      <c r="BQ18" s="11" t="s">
        <v>73</v>
      </c>
      <c r="BR18" s="11" t="s">
        <v>74</v>
      </c>
      <c r="BS18" s="11" t="s">
        <v>75</v>
      </c>
      <c r="BT18" s="11" t="s">
        <v>76</v>
      </c>
      <c r="BU18" s="11" t="s">
        <v>77</v>
      </c>
      <c r="BV18" s="11" t="s">
        <v>78</v>
      </c>
    </row>
    <row r="19" spans="1:74">
      <c r="A19" s="4" t="s">
        <v>1</v>
      </c>
      <c r="L19" s="5">
        <v>1807</v>
      </c>
      <c r="M19" s="5">
        <v>1893</v>
      </c>
      <c r="N19" s="18">
        <v>2036</v>
      </c>
      <c r="O19" s="18">
        <v>2139</v>
      </c>
      <c r="P19" s="18">
        <v>2294</v>
      </c>
      <c r="Q19" s="18">
        <v>2456</v>
      </c>
      <c r="R19" s="18">
        <v>2654</v>
      </c>
      <c r="S19" s="18">
        <v>2838</v>
      </c>
      <c r="T19" s="18">
        <v>3091</v>
      </c>
      <c r="U19" s="18">
        <v>3480</v>
      </c>
      <c r="V19" s="18">
        <v>3691</v>
      </c>
      <c r="W19" s="18">
        <v>4046</v>
      </c>
      <c r="X19" s="18">
        <v>4372</v>
      </c>
      <c r="Y19" s="18">
        <v>4865</v>
      </c>
      <c r="Z19" s="18">
        <v>5495</v>
      </c>
      <c r="AA19" s="18">
        <v>5919</v>
      </c>
      <c r="AB19" s="18">
        <v>6490</v>
      </c>
      <c r="AC19" s="18">
        <v>7100</v>
      </c>
      <c r="AD19" s="18">
        <v>7868</v>
      </c>
      <c r="AE19" s="18">
        <v>8784</v>
      </c>
      <c r="AF19" s="18">
        <v>9679</v>
      </c>
      <c r="AG19" s="18">
        <v>10648</v>
      </c>
      <c r="AH19" s="18">
        <v>11519</v>
      </c>
      <c r="AI19" s="18">
        <v>12054</v>
      </c>
      <c r="AJ19" s="18">
        <v>12616</v>
      </c>
      <c r="AK19" s="18">
        <v>13160</v>
      </c>
      <c r="AL19" s="18">
        <v>13669</v>
      </c>
      <c r="AM19" s="18">
        <v>14288</v>
      </c>
      <c r="AN19" s="18">
        <v>15405</v>
      </c>
      <c r="AO19" s="18">
        <v>16605</v>
      </c>
      <c r="AP19" s="18">
        <v>17633</v>
      </c>
      <c r="AQ19" s="18">
        <v>18329</v>
      </c>
      <c r="AR19" s="18">
        <v>18952</v>
      </c>
      <c r="AS19" s="18">
        <v>19196</v>
      </c>
      <c r="AT19" s="18">
        <v>19994</v>
      </c>
      <c r="AU19" s="18">
        <v>20768</v>
      </c>
      <c r="AV19" s="18">
        <v>21355</v>
      </c>
      <c r="AW19" s="18">
        <v>22243</v>
      </c>
      <c r="AX19" s="18">
        <v>23363</v>
      </c>
      <c r="AY19" s="18">
        <v>24311</v>
      </c>
      <c r="AZ19" s="18">
        <v>26098</v>
      </c>
      <c r="BA19" s="18">
        <v>27502</v>
      </c>
      <c r="BB19" s="18">
        <v>28528</v>
      </c>
      <c r="BC19" s="18">
        <v>28179</v>
      </c>
      <c r="BD19" s="18">
        <v>29066</v>
      </c>
      <c r="BE19" s="18">
        <v>30504</v>
      </c>
      <c r="BF19" s="18">
        <v>32474</v>
      </c>
      <c r="BG19" s="18">
        <v>34136</v>
      </c>
      <c r="BH19" s="18">
        <v>35103</v>
      </c>
      <c r="BI19" s="18">
        <v>34685</v>
      </c>
      <c r="BJ19" s="18">
        <v>35906</v>
      </c>
      <c r="BK19" s="18">
        <v>37448</v>
      </c>
      <c r="BL19" s="18">
        <v>37684</v>
      </c>
      <c r="BM19" s="18">
        <v>39528</v>
      </c>
      <c r="BN19" s="18">
        <v>40144</v>
      </c>
      <c r="BO19" s="18">
        <v>40830</v>
      </c>
      <c r="BP19" s="18">
        <v>42856</v>
      </c>
      <c r="BQ19" s="18">
        <v>44445</v>
      </c>
      <c r="BR19" s="18">
        <v>46337</v>
      </c>
      <c r="BS19" s="18">
        <v>50962</v>
      </c>
      <c r="BT19" s="18">
        <v>49181</v>
      </c>
      <c r="BU19" s="18">
        <v>53463</v>
      </c>
      <c r="BV19" s="18">
        <v>57180</v>
      </c>
    </row>
    <row r="20" spans="1:74">
      <c r="A20" s="4" t="s">
        <v>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18">
        <v>4042</v>
      </c>
      <c r="W20" s="18">
        <v>4345</v>
      </c>
      <c r="X20" s="18">
        <v>4705</v>
      </c>
      <c r="Y20" s="18">
        <v>5184</v>
      </c>
      <c r="Z20" s="18">
        <v>5700</v>
      </c>
      <c r="AA20" s="18">
        <v>6197</v>
      </c>
      <c r="AB20" s="18">
        <v>6893</v>
      </c>
      <c r="AC20" s="18">
        <v>7582</v>
      </c>
      <c r="AD20" s="18">
        <v>8368</v>
      </c>
      <c r="AE20" s="18">
        <v>9436</v>
      </c>
      <c r="AF20" s="18">
        <v>10406</v>
      </c>
      <c r="AG20" s="18">
        <v>11434</v>
      </c>
      <c r="AH20" s="18">
        <v>12106</v>
      </c>
      <c r="AI20" s="18">
        <v>12813</v>
      </c>
      <c r="AJ20" s="18">
        <v>13698</v>
      </c>
      <c r="AK20" s="18">
        <v>14493</v>
      </c>
      <c r="AL20" s="18">
        <v>15119</v>
      </c>
      <c r="AM20" s="18">
        <v>15705</v>
      </c>
      <c r="AN20" s="18">
        <v>16776</v>
      </c>
      <c r="AO20" s="18">
        <v>17983</v>
      </c>
      <c r="AP20" s="18">
        <v>19467</v>
      </c>
      <c r="AQ20" s="18">
        <v>20992</v>
      </c>
      <c r="AR20" s="18">
        <v>21740</v>
      </c>
      <c r="AS20" s="18">
        <v>21916</v>
      </c>
      <c r="AT20" s="18">
        <v>22863</v>
      </c>
      <c r="AU20" s="18">
        <v>23656</v>
      </c>
      <c r="AV20" s="18">
        <v>24203</v>
      </c>
      <c r="AW20" s="18">
        <v>24726</v>
      </c>
      <c r="AX20" s="18">
        <v>25532</v>
      </c>
      <c r="AY20" s="18">
        <v>26510</v>
      </c>
      <c r="AZ20" s="18">
        <v>27454</v>
      </c>
      <c r="BA20" s="18">
        <v>28667</v>
      </c>
      <c r="BB20" s="18">
        <v>29504</v>
      </c>
      <c r="BC20" s="18">
        <v>30271</v>
      </c>
      <c r="BD20" s="18">
        <v>31743</v>
      </c>
      <c r="BE20" s="18">
        <v>32237</v>
      </c>
      <c r="BF20" s="18">
        <v>34667</v>
      </c>
      <c r="BG20" s="18">
        <v>36867</v>
      </c>
      <c r="BH20" s="18">
        <v>38432</v>
      </c>
      <c r="BI20" s="18">
        <v>37464</v>
      </c>
      <c r="BJ20" s="18">
        <v>39670</v>
      </c>
      <c r="BK20" s="18">
        <v>42542</v>
      </c>
      <c r="BL20" s="18">
        <v>43360</v>
      </c>
      <c r="BM20" s="18">
        <v>44994</v>
      </c>
      <c r="BN20" s="18">
        <v>47011</v>
      </c>
      <c r="BO20" s="18">
        <v>47610</v>
      </c>
      <c r="BP20" s="18">
        <v>50579</v>
      </c>
      <c r="BQ20" s="18">
        <v>53071</v>
      </c>
      <c r="BR20" s="18">
        <v>55196</v>
      </c>
      <c r="BS20" s="18">
        <v>58252</v>
      </c>
      <c r="BT20" s="18">
        <v>57905</v>
      </c>
      <c r="BU20" s="18">
        <v>61940</v>
      </c>
      <c r="BV20" s="18">
        <v>66616</v>
      </c>
    </row>
    <row r="21" spans="1:74">
      <c r="A21" s="4" t="s">
        <v>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18">
        <v>3630</v>
      </c>
      <c r="W21" s="18">
        <v>3865</v>
      </c>
      <c r="X21" s="18">
        <v>4157</v>
      </c>
      <c r="Y21" s="18">
        <v>4666</v>
      </c>
      <c r="Z21" s="18">
        <v>5330</v>
      </c>
      <c r="AA21" s="18">
        <v>5668</v>
      </c>
      <c r="AB21" s="18">
        <v>6374</v>
      </c>
      <c r="AC21" s="18">
        <v>6914</v>
      </c>
      <c r="AD21" s="18">
        <v>7613</v>
      </c>
      <c r="AE21" s="18">
        <v>8711</v>
      </c>
      <c r="AF21" s="18">
        <v>9804</v>
      </c>
      <c r="AG21" s="18">
        <v>10807</v>
      </c>
      <c r="AH21" s="18">
        <v>11516</v>
      </c>
      <c r="AI21" s="18">
        <v>12102</v>
      </c>
      <c r="AJ21" s="18">
        <v>12940</v>
      </c>
      <c r="AK21" s="18">
        <v>13719</v>
      </c>
      <c r="AL21" s="18">
        <v>14395</v>
      </c>
      <c r="AM21" s="18">
        <v>15220</v>
      </c>
      <c r="AN21" s="18">
        <v>16410</v>
      </c>
      <c r="AO21" s="18">
        <v>17618</v>
      </c>
      <c r="AP21" s="18">
        <v>18625</v>
      </c>
      <c r="AQ21" s="18">
        <v>19532</v>
      </c>
      <c r="AR21" s="18">
        <v>20136</v>
      </c>
      <c r="AS21" s="18">
        <v>20425</v>
      </c>
      <c r="AT21" s="18">
        <v>21305</v>
      </c>
      <c r="AU21" s="18">
        <v>22380</v>
      </c>
      <c r="AV21" s="18">
        <v>23051</v>
      </c>
      <c r="AW21" s="18">
        <v>23871</v>
      </c>
      <c r="AX21" s="18">
        <v>25021</v>
      </c>
      <c r="AY21" s="18">
        <v>25602</v>
      </c>
      <c r="AZ21" s="18">
        <v>27076</v>
      </c>
      <c r="BA21" s="18">
        <v>28039</v>
      </c>
      <c r="BB21" s="18">
        <v>28721</v>
      </c>
      <c r="BC21" s="18">
        <v>29155</v>
      </c>
      <c r="BD21" s="18">
        <v>29483</v>
      </c>
      <c r="BE21" s="18">
        <v>30028</v>
      </c>
      <c r="BF21" s="18">
        <v>32311</v>
      </c>
      <c r="BG21" s="18">
        <v>33964</v>
      </c>
      <c r="BH21" s="18">
        <v>35293</v>
      </c>
      <c r="BI21" s="18">
        <v>34335</v>
      </c>
      <c r="BJ21" s="18">
        <v>34834</v>
      </c>
      <c r="BK21" s="18">
        <v>36203</v>
      </c>
      <c r="BL21" s="18">
        <v>36091</v>
      </c>
      <c r="BM21" s="18">
        <v>36268</v>
      </c>
      <c r="BN21" s="18">
        <v>36476</v>
      </c>
      <c r="BO21" s="18">
        <v>37206</v>
      </c>
      <c r="BP21" s="18">
        <v>40267</v>
      </c>
      <c r="BQ21" s="18">
        <v>41951</v>
      </c>
      <c r="BR21" s="18">
        <v>43428</v>
      </c>
      <c r="BS21" s="18">
        <v>46470</v>
      </c>
      <c r="BT21" s="18">
        <v>44202</v>
      </c>
      <c r="BU21" s="18">
        <v>49913</v>
      </c>
      <c r="BV21" s="18">
        <v>55373</v>
      </c>
    </row>
    <row r="22" spans="1:74">
      <c r="A22" s="16" t="s">
        <v>4</v>
      </c>
      <c r="L22" s="5">
        <v>2186</v>
      </c>
      <c r="M22" s="6">
        <v>2248</v>
      </c>
      <c r="N22" s="18">
        <v>2296</v>
      </c>
      <c r="O22" s="18">
        <v>2419</v>
      </c>
      <c r="P22" s="18">
        <v>2563</v>
      </c>
      <c r="Q22" s="18">
        <v>2694</v>
      </c>
      <c r="R22" s="18">
        <v>2835</v>
      </c>
      <c r="S22" s="18">
        <v>2977</v>
      </c>
      <c r="T22" s="18">
        <v>3268</v>
      </c>
      <c r="U22" s="18">
        <v>3507</v>
      </c>
      <c r="V22" s="18">
        <v>3629</v>
      </c>
      <c r="W22" s="18">
        <v>3925</v>
      </c>
      <c r="X22" s="18">
        <v>4259</v>
      </c>
      <c r="Y22" s="18">
        <v>4775</v>
      </c>
      <c r="Z22" s="18">
        <v>5074</v>
      </c>
      <c r="AA22" s="18">
        <v>5463</v>
      </c>
      <c r="AB22" s="18">
        <v>5933</v>
      </c>
      <c r="AC22" s="18">
        <v>6459</v>
      </c>
      <c r="AD22" s="18">
        <v>7206</v>
      </c>
      <c r="AE22" s="18">
        <v>8087</v>
      </c>
      <c r="AF22" s="18">
        <v>8625</v>
      </c>
      <c r="AG22" s="18">
        <v>9362</v>
      </c>
      <c r="AH22" s="18">
        <v>10151</v>
      </c>
      <c r="AI22" s="18">
        <v>10989</v>
      </c>
      <c r="AJ22" s="18">
        <v>11625</v>
      </c>
      <c r="AK22" s="18">
        <v>12457</v>
      </c>
      <c r="AL22" s="18">
        <v>13079</v>
      </c>
      <c r="AM22" s="18">
        <v>14095</v>
      </c>
      <c r="AN22" s="18">
        <v>15398</v>
      </c>
      <c r="AO22" s="18">
        <v>16368</v>
      </c>
      <c r="AP22" s="18">
        <v>17057</v>
      </c>
      <c r="AQ22" s="18">
        <v>17379</v>
      </c>
      <c r="AR22" s="18">
        <v>17801</v>
      </c>
      <c r="AS22" s="18">
        <v>18635</v>
      </c>
      <c r="AT22" s="18">
        <v>19714</v>
      </c>
      <c r="AU22" s="18">
        <v>20579</v>
      </c>
      <c r="AV22" s="18">
        <v>21940</v>
      </c>
      <c r="AW22" s="18">
        <v>23066</v>
      </c>
      <c r="AX22" s="18">
        <v>23693</v>
      </c>
      <c r="AY22" s="18">
        <v>24493</v>
      </c>
      <c r="AZ22" s="18">
        <v>26533</v>
      </c>
      <c r="BA22" s="18">
        <v>27919</v>
      </c>
      <c r="BB22" s="18">
        <v>29091</v>
      </c>
      <c r="BC22" s="18">
        <v>30323</v>
      </c>
      <c r="BD22" s="18">
        <v>32076</v>
      </c>
      <c r="BE22" s="18">
        <v>32720</v>
      </c>
      <c r="BF22" s="18">
        <v>34746</v>
      </c>
      <c r="BG22" s="18">
        <v>35525</v>
      </c>
      <c r="BH22" s="18">
        <v>36735</v>
      </c>
      <c r="BI22" s="18">
        <v>35032</v>
      </c>
      <c r="BJ22" s="18">
        <v>36491</v>
      </c>
      <c r="BK22" s="18">
        <v>37209</v>
      </c>
      <c r="BL22" s="18">
        <v>38340</v>
      </c>
      <c r="BM22" s="18">
        <v>39968</v>
      </c>
      <c r="BN22" s="18">
        <v>41282</v>
      </c>
      <c r="BO22" s="18">
        <v>42501</v>
      </c>
      <c r="BP22" s="18">
        <v>44058</v>
      </c>
      <c r="BQ22" s="18">
        <v>46061</v>
      </c>
      <c r="BR22" s="18">
        <v>47108</v>
      </c>
      <c r="BS22" s="18">
        <v>49941</v>
      </c>
      <c r="BT22" s="18">
        <v>48006</v>
      </c>
      <c r="BU22" s="18">
        <v>52846</v>
      </c>
      <c r="BV22" s="18">
        <v>56766</v>
      </c>
    </row>
    <row r="23" spans="1:74">
      <c r="A23" s="16" t="s">
        <v>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18">
        <v>5233</v>
      </c>
      <c r="W23" s="18">
        <v>5609</v>
      </c>
      <c r="X23" s="18">
        <v>6093</v>
      </c>
      <c r="Y23" s="18">
        <v>6725</v>
      </c>
      <c r="Z23" s="18">
        <v>7224</v>
      </c>
      <c r="AA23" s="18">
        <v>7801</v>
      </c>
      <c r="AB23" s="18">
        <v>8590</v>
      </c>
      <c r="AC23" s="18">
        <v>9450</v>
      </c>
      <c r="AD23" s="18">
        <v>10563</v>
      </c>
      <c r="AE23" s="18">
        <v>11672</v>
      </c>
      <c r="AF23" s="18">
        <v>12547</v>
      </c>
      <c r="AG23" s="18">
        <v>13943</v>
      </c>
      <c r="AH23" s="18">
        <v>14399</v>
      </c>
      <c r="AI23" s="18">
        <v>15508</v>
      </c>
      <c r="AJ23" s="18">
        <v>17080</v>
      </c>
      <c r="AK23" s="18">
        <v>18192</v>
      </c>
      <c r="AL23" s="18">
        <v>19028</v>
      </c>
      <c r="AM23" s="18">
        <v>19993</v>
      </c>
      <c r="AN23" s="18">
        <v>21368</v>
      </c>
      <c r="AO23" s="18">
        <v>22805</v>
      </c>
      <c r="AP23" s="18">
        <v>23835</v>
      </c>
      <c r="AQ23" s="18">
        <v>24290</v>
      </c>
      <c r="AR23" s="18">
        <v>25379</v>
      </c>
      <c r="AS23" s="18">
        <v>26350</v>
      </c>
      <c r="AT23" s="18">
        <v>27660</v>
      </c>
      <c r="AU23" s="18">
        <v>28658</v>
      </c>
      <c r="AV23" s="18">
        <v>29932</v>
      </c>
      <c r="AW23" s="18">
        <v>31424</v>
      </c>
      <c r="AX23" s="18">
        <v>32818</v>
      </c>
      <c r="AY23" s="18">
        <v>34480</v>
      </c>
      <c r="AZ23" s="18">
        <v>36300</v>
      </c>
      <c r="BA23" s="18">
        <v>37100</v>
      </c>
      <c r="BB23" s="18">
        <v>37954</v>
      </c>
      <c r="BC23" s="18">
        <v>39420</v>
      </c>
      <c r="BD23" s="18">
        <v>41660</v>
      </c>
      <c r="BE23" s="18">
        <v>44052</v>
      </c>
      <c r="BF23" s="18">
        <v>46234</v>
      </c>
      <c r="BG23" s="18">
        <v>47976</v>
      </c>
      <c r="BH23" s="18">
        <v>48498</v>
      </c>
      <c r="BI23" s="18">
        <v>47123</v>
      </c>
      <c r="BJ23" s="18">
        <v>48570</v>
      </c>
      <c r="BK23" s="18">
        <v>49952</v>
      </c>
      <c r="BL23" s="18">
        <v>51645</v>
      </c>
      <c r="BM23" s="18">
        <v>53117</v>
      </c>
      <c r="BN23" s="18">
        <v>54914</v>
      </c>
      <c r="BO23" s="18">
        <v>56521</v>
      </c>
      <c r="BP23" s="18">
        <v>57593</v>
      </c>
      <c r="BQ23" s="18">
        <v>59589</v>
      </c>
      <c r="BR23" s="18">
        <v>62450</v>
      </c>
      <c r="BS23" s="18">
        <v>64690</v>
      </c>
      <c r="BT23" s="18">
        <v>63481</v>
      </c>
      <c r="BU23" s="18">
        <v>70181</v>
      </c>
      <c r="BV23" s="18">
        <v>76291</v>
      </c>
    </row>
    <row r="24" spans="1:74">
      <c r="A24" s="16" t="s">
        <v>82</v>
      </c>
    </row>
    <row r="26" spans="1:74" ht="15.75" thickBot="1">
      <c r="A26" s="10" t="s">
        <v>0</v>
      </c>
      <c r="B26" s="11" t="s">
        <v>6</v>
      </c>
      <c r="C26" s="11" t="s">
        <v>7</v>
      </c>
      <c r="D26" s="11" t="s">
        <v>8</v>
      </c>
      <c r="E26" s="11" t="s">
        <v>9</v>
      </c>
      <c r="F26" s="11" t="s">
        <v>10</v>
      </c>
      <c r="G26" s="11" t="s">
        <v>11</v>
      </c>
      <c r="H26" s="11" t="s">
        <v>12</v>
      </c>
      <c r="I26" s="11" t="s">
        <v>13</v>
      </c>
      <c r="J26" s="11" t="s">
        <v>14</v>
      </c>
      <c r="K26" s="11" t="s">
        <v>15</v>
      </c>
      <c r="L26" s="11" t="s">
        <v>16</v>
      </c>
      <c r="M26" s="11" t="s">
        <v>17</v>
      </c>
      <c r="N26" s="11" t="s">
        <v>18</v>
      </c>
      <c r="O26" s="11" t="s">
        <v>19</v>
      </c>
      <c r="P26" s="11" t="s">
        <v>20</v>
      </c>
      <c r="Q26" s="11" t="s">
        <v>21</v>
      </c>
      <c r="R26" s="11" t="s">
        <v>22</v>
      </c>
      <c r="S26" s="11" t="s">
        <v>23</v>
      </c>
      <c r="T26" s="11" t="s">
        <v>24</v>
      </c>
      <c r="U26" s="11" t="s">
        <v>25</v>
      </c>
      <c r="V26" s="11" t="s">
        <v>26</v>
      </c>
      <c r="W26" s="11" t="s">
        <v>27</v>
      </c>
      <c r="X26" s="11" t="s">
        <v>28</v>
      </c>
      <c r="Y26" s="11" t="s">
        <v>29</v>
      </c>
      <c r="Z26" s="11" t="s">
        <v>30</v>
      </c>
      <c r="AA26" s="11" t="s">
        <v>31</v>
      </c>
      <c r="AB26" s="11" t="s">
        <v>32</v>
      </c>
      <c r="AC26" s="11" t="s">
        <v>33</v>
      </c>
      <c r="AD26" s="11" t="s">
        <v>34</v>
      </c>
      <c r="AE26" s="11" t="s">
        <v>35</v>
      </c>
      <c r="AF26" s="11" t="s">
        <v>36</v>
      </c>
      <c r="AG26" s="11" t="s">
        <v>37</v>
      </c>
      <c r="AH26" s="11" t="s">
        <v>38</v>
      </c>
      <c r="AI26" s="11" t="s">
        <v>39</v>
      </c>
      <c r="AJ26" s="11" t="s">
        <v>40</v>
      </c>
      <c r="AK26" s="11" t="s">
        <v>41</v>
      </c>
      <c r="AL26" s="11" t="s">
        <v>42</v>
      </c>
      <c r="AM26" s="11" t="s">
        <v>43</v>
      </c>
      <c r="AN26" s="11" t="s">
        <v>44</v>
      </c>
      <c r="AO26" s="11" t="s">
        <v>45</v>
      </c>
      <c r="AP26" s="11" t="s">
        <v>46</v>
      </c>
      <c r="AQ26" s="11" t="s">
        <v>47</v>
      </c>
      <c r="AR26" s="11" t="s">
        <v>48</v>
      </c>
      <c r="AS26" s="11" t="s">
        <v>49</v>
      </c>
      <c r="AT26" s="11" t="s">
        <v>50</v>
      </c>
      <c r="AU26" s="11" t="s">
        <v>51</v>
      </c>
      <c r="AV26" s="11" t="s">
        <v>52</v>
      </c>
      <c r="AW26" s="11" t="s">
        <v>53</v>
      </c>
      <c r="AX26" s="11" t="s">
        <v>54</v>
      </c>
      <c r="AY26" s="11" t="s">
        <v>55</v>
      </c>
      <c r="AZ26" s="11" t="s">
        <v>56</v>
      </c>
      <c r="BA26" s="11" t="s">
        <v>57</v>
      </c>
      <c r="BB26" s="11" t="s">
        <v>58</v>
      </c>
      <c r="BC26" s="11" t="s">
        <v>59</v>
      </c>
      <c r="BD26" s="11" t="s">
        <v>60</v>
      </c>
      <c r="BE26" s="11" t="s">
        <v>61</v>
      </c>
      <c r="BF26" s="11" t="s">
        <v>62</v>
      </c>
      <c r="BG26" s="11" t="s">
        <v>63</v>
      </c>
      <c r="BH26" s="11" t="s">
        <v>64</v>
      </c>
      <c r="BI26" s="11" t="s">
        <v>65</v>
      </c>
      <c r="BJ26" s="11" t="s">
        <v>66</v>
      </c>
      <c r="BK26" s="11" t="s">
        <v>67</v>
      </c>
      <c r="BL26" s="11" t="s">
        <v>68</v>
      </c>
      <c r="BM26" s="11" t="s">
        <v>69</v>
      </c>
      <c r="BN26" s="11" t="s">
        <v>70</v>
      </c>
      <c r="BO26" s="11" t="s">
        <v>71</v>
      </c>
      <c r="BP26" s="11" t="s">
        <v>72</v>
      </c>
      <c r="BQ26" s="11" t="s">
        <v>73</v>
      </c>
      <c r="BR26" s="11" t="s">
        <v>74</v>
      </c>
      <c r="BS26" s="11" t="s">
        <v>75</v>
      </c>
      <c r="BT26" s="11" t="s">
        <v>76</v>
      </c>
      <c r="BU26" s="11" t="s">
        <v>77</v>
      </c>
      <c r="BV26" s="11" t="s">
        <v>78</v>
      </c>
    </row>
    <row r="27" spans="1:74">
      <c r="A27" s="4" t="s">
        <v>1</v>
      </c>
      <c r="K27" s="19"/>
      <c r="L27" s="20">
        <v>84287</v>
      </c>
      <c r="M27" s="20">
        <v>89236</v>
      </c>
      <c r="N27" s="20">
        <v>97735</v>
      </c>
      <c r="O27" s="20">
        <v>104469</v>
      </c>
      <c r="P27" s="20">
        <v>113249</v>
      </c>
      <c r="Q27" s="20">
        <v>122390</v>
      </c>
      <c r="R27" s="20">
        <v>133414</v>
      </c>
      <c r="S27" s="20">
        <v>143803</v>
      </c>
      <c r="T27" s="20">
        <v>157795</v>
      </c>
      <c r="U27" s="20">
        <v>179129</v>
      </c>
      <c r="V27" s="22">
        <v>191729</v>
      </c>
      <c r="W27" s="22">
        <v>212159</v>
      </c>
      <c r="X27" s="22">
        <v>231315</v>
      </c>
      <c r="Y27" s="22">
        <v>259471</v>
      </c>
      <c r="Z27" s="22">
        <v>294984</v>
      </c>
      <c r="AA27" s="22">
        <v>319213</v>
      </c>
      <c r="AB27" s="22">
        <v>351453</v>
      </c>
      <c r="AC27" s="22">
        <v>386222</v>
      </c>
      <c r="AD27" s="22">
        <v>429835</v>
      </c>
      <c r="AE27" s="22">
        <v>482022</v>
      </c>
      <c r="AF27" s="22">
        <v>533861</v>
      </c>
      <c r="AG27" s="22">
        <v>590622</v>
      </c>
      <c r="AH27" s="22">
        <v>642824</v>
      </c>
      <c r="AI27" s="22">
        <v>676291</v>
      </c>
      <c r="AJ27" s="22">
        <v>711297</v>
      </c>
      <c r="AK27" s="22">
        <v>745699</v>
      </c>
      <c r="AL27" s="22">
        <v>778496</v>
      </c>
      <c r="AM27" s="22">
        <v>818185</v>
      </c>
      <c r="AN27" s="22">
        <v>887222</v>
      </c>
      <c r="AO27" s="22">
        <v>962055</v>
      </c>
      <c r="AP27" s="22">
        <v>1027251</v>
      </c>
      <c r="AQ27" s="22">
        <v>1073121</v>
      </c>
      <c r="AR27" s="22">
        <v>1115131</v>
      </c>
      <c r="AS27" s="22">
        <v>1134386</v>
      </c>
      <c r="AT27" s="22">
        <v>1185935</v>
      </c>
      <c r="AU27" s="22">
        <v>1236310</v>
      </c>
      <c r="AV27" s="22">
        <v>1275806</v>
      </c>
      <c r="AW27" s="22">
        <v>1333596</v>
      </c>
      <c r="AX27" s="22">
        <v>1405908</v>
      </c>
      <c r="AY27" s="22">
        <v>1470524</v>
      </c>
      <c r="AZ27" s="22">
        <v>1589447</v>
      </c>
      <c r="BA27" s="22">
        <v>1687217</v>
      </c>
      <c r="BB27" s="22">
        <v>1762926</v>
      </c>
      <c r="BC27" s="22">
        <v>1753702</v>
      </c>
      <c r="BD27" s="22">
        <v>1822285</v>
      </c>
      <c r="BE27" s="22">
        <v>1926880</v>
      </c>
      <c r="BF27" s="22">
        <v>2065681</v>
      </c>
      <c r="BG27" s="22">
        <v>2184815</v>
      </c>
      <c r="BH27" s="22">
        <v>2259256</v>
      </c>
      <c r="BI27" s="22">
        <v>2243849</v>
      </c>
      <c r="BJ27" s="22">
        <v>2334273</v>
      </c>
      <c r="BK27" s="22">
        <v>2446475</v>
      </c>
      <c r="BL27" s="22">
        <v>2474005</v>
      </c>
      <c r="BM27" s="22">
        <v>2608524</v>
      </c>
      <c r="BN27" s="22">
        <v>2662033</v>
      </c>
      <c r="BO27" s="22">
        <v>2718495</v>
      </c>
      <c r="BP27" s="22">
        <v>2864106</v>
      </c>
      <c r="BQ27" s="22">
        <v>2983011</v>
      </c>
      <c r="BR27" s="22">
        <v>3125380</v>
      </c>
      <c r="BS27" s="22">
        <v>3452964</v>
      </c>
      <c r="BT27" s="22">
        <v>3344391</v>
      </c>
      <c r="BU27" s="22">
        <v>3648083</v>
      </c>
      <c r="BV27" s="22">
        <v>3914761</v>
      </c>
    </row>
    <row r="28" spans="1:74">
      <c r="A28" s="4" t="s">
        <v>2</v>
      </c>
      <c r="K28" s="19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2">
        <v>314133</v>
      </c>
      <c r="W28" s="22">
        <v>340397</v>
      </c>
      <c r="X28" s="22">
        <v>370382</v>
      </c>
      <c r="Y28" s="22">
        <v>409343</v>
      </c>
      <c r="Z28" s="22">
        <v>450150</v>
      </c>
      <c r="AA28" s="22">
        <v>487583</v>
      </c>
      <c r="AB28" s="22">
        <v>539876</v>
      </c>
      <c r="AC28" s="22">
        <v>592614</v>
      </c>
      <c r="AD28" s="22">
        <v>653381</v>
      </c>
      <c r="AE28" s="22">
        <v>736956</v>
      </c>
      <c r="AF28" s="22">
        <v>814847</v>
      </c>
      <c r="AG28" s="22">
        <v>896669</v>
      </c>
      <c r="AH28" s="22">
        <v>948308</v>
      </c>
      <c r="AI28" s="22">
        <v>1000947</v>
      </c>
      <c r="AJ28" s="22">
        <v>1066334</v>
      </c>
      <c r="AK28" s="22">
        <v>1125665</v>
      </c>
      <c r="AL28" s="22">
        <v>1174601</v>
      </c>
      <c r="AM28" s="22">
        <v>1220523</v>
      </c>
      <c r="AN28" s="22">
        <v>1310420</v>
      </c>
      <c r="AO28" s="22">
        <v>1414856</v>
      </c>
      <c r="AP28" s="22">
        <v>1544953</v>
      </c>
      <c r="AQ28" s="22">
        <v>1678789</v>
      </c>
      <c r="AR28" s="22">
        <v>1750067</v>
      </c>
      <c r="AS28" s="22">
        <v>1774049</v>
      </c>
      <c r="AT28" s="22">
        <v>1855272</v>
      </c>
      <c r="AU28" s="22">
        <v>1923424</v>
      </c>
      <c r="AV28" s="22">
        <v>1971700</v>
      </c>
      <c r="AW28" s="22">
        <v>2015442</v>
      </c>
      <c r="AX28" s="22">
        <v>2079477</v>
      </c>
      <c r="AY28" s="22">
        <v>2158516</v>
      </c>
      <c r="AZ28" s="22">
        <v>2236357</v>
      </c>
      <c r="BA28" s="22">
        <v>2336837</v>
      </c>
      <c r="BB28" s="22">
        <v>2406901</v>
      </c>
      <c r="BC28" s="22">
        <v>2468581</v>
      </c>
      <c r="BD28" s="22">
        <v>2585625</v>
      </c>
      <c r="BE28" s="22">
        <v>2622040</v>
      </c>
      <c r="BF28" s="22">
        <v>2813989</v>
      </c>
      <c r="BG28" s="22">
        <v>2985918</v>
      </c>
      <c r="BH28" s="22">
        <v>3103958</v>
      </c>
      <c r="BI28" s="22">
        <v>3015213</v>
      </c>
      <c r="BJ28" s="22">
        <v>3184880</v>
      </c>
      <c r="BK28" s="22">
        <v>3415020</v>
      </c>
      <c r="BL28" s="22">
        <v>3487234</v>
      </c>
      <c r="BM28" s="22">
        <v>3628559</v>
      </c>
      <c r="BN28" s="22">
        <v>3807115</v>
      </c>
      <c r="BO28" s="22">
        <v>3889082</v>
      </c>
      <c r="BP28" s="22">
        <v>4165170</v>
      </c>
      <c r="BQ28" s="22">
        <v>4386729</v>
      </c>
      <c r="BR28" s="22">
        <v>4576057</v>
      </c>
      <c r="BS28" s="22">
        <v>4840312</v>
      </c>
      <c r="BT28" s="22">
        <v>4815452</v>
      </c>
      <c r="BU28" s="22">
        <v>5153144</v>
      </c>
      <c r="BV28" s="22">
        <v>5582315</v>
      </c>
    </row>
    <row r="29" spans="1:74">
      <c r="A29" s="4" t="s">
        <v>3</v>
      </c>
      <c r="K29" s="19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2">
        <v>195357</v>
      </c>
      <c r="W29" s="22">
        <v>208992</v>
      </c>
      <c r="X29" s="22">
        <v>226072</v>
      </c>
      <c r="Y29" s="22">
        <v>255453</v>
      </c>
      <c r="Z29" s="22">
        <v>293755</v>
      </c>
      <c r="AA29" s="22">
        <v>314256</v>
      </c>
      <c r="AB29" s="22">
        <v>355175</v>
      </c>
      <c r="AC29" s="22">
        <v>386902</v>
      </c>
      <c r="AD29" s="22">
        <v>427534</v>
      </c>
      <c r="AE29" s="22">
        <v>490596</v>
      </c>
      <c r="AF29" s="22">
        <v>553260</v>
      </c>
      <c r="AG29" s="22">
        <v>610723</v>
      </c>
      <c r="AH29" s="22">
        <v>651137</v>
      </c>
      <c r="AI29" s="22">
        <v>684552</v>
      </c>
      <c r="AJ29" s="22">
        <v>732128</v>
      </c>
      <c r="AK29" s="22">
        <v>776414</v>
      </c>
      <c r="AL29" s="22">
        <v>814703</v>
      </c>
      <c r="AM29" s="22">
        <v>861497</v>
      </c>
      <c r="AN29" s="22">
        <v>929295</v>
      </c>
      <c r="AO29" s="22">
        <v>998449</v>
      </c>
      <c r="AP29" s="22">
        <v>1056393</v>
      </c>
      <c r="AQ29" s="22">
        <v>1108919</v>
      </c>
      <c r="AR29" s="22">
        <v>1143653</v>
      </c>
      <c r="AS29" s="22">
        <v>1160777</v>
      </c>
      <c r="AT29" s="22">
        <v>1211066</v>
      </c>
      <c r="AU29" s="22">
        <v>1272156</v>
      </c>
      <c r="AV29" s="22">
        <v>1310681</v>
      </c>
      <c r="AW29" s="22">
        <v>1358054</v>
      </c>
      <c r="AX29" s="22">
        <v>1423858</v>
      </c>
      <c r="AY29" s="22">
        <v>1457193</v>
      </c>
      <c r="AZ29" s="22">
        <v>1541757</v>
      </c>
      <c r="BA29" s="22">
        <v>1597669</v>
      </c>
      <c r="BB29" s="22">
        <v>1639681</v>
      </c>
      <c r="BC29" s="22">
        <v>1673462</v>
      </c>
      <c r="BD29" s="22">
        <v>1704921</v>
      </c>
      <c r="BE29" s="22">
        <v>1746658</v>
      </c>
      <c r="BF29" s="22">
        <v>1886970</v>
      </c>
      <c r="BG29" s="22">
        <v>1995608</v>
      </c>
      <c r="BH29" s="22">
        <v>2089717</v>
      </c>
      <c r="BI29" s="22">
        <v>2044812</v>
      </c>
      <c r="BJ29" s="22">
        <v>2083742</v>
      </c>
      <c r="BK29" s="22">
        <v>2173170</v>
      </c>
      <c r="BL29" s="22">
        <v>2172383</v>
      </c>
      <c r="BM29" s="22">
        <v>2187377</v>
      </c>
      <c r="BN29" s="22">
        <v>2200256</v>
      </c>
      <c r="BO29" s="22">
        <v>2240922</v>
      </c>
      <c r="BP29" s="22">
        <v>2420672</v>
      </c>
      <c r="BQ29" s="22">
        <v>2517184</v>
      </c>
      <c r="BR29" s="22">
        <v>2600327</v>
      </c>
      <c r="BS29" s="22">
        <v>2775613</v>
      </c>
      <c r="BT29" s="22">
        <v>2627334</v>
      </c>
      <c r="BU29" s="22">
        <v>2951508</v>
      </c>
      <c r="BV29" s="22">
        <v>3267794</v>
      </c>
    </row>
    <row r="30" spans="1:74">
      <c r="A30" s="16" t="s">
        <v>4</v>
      </c>
      <c r="K30" s="19"/>
      <c r="L30" s="20">
        <v>114501</v>
      </c>
      <c r="M30" s="20">
        <v>118722</v>
      </c>
      <c r="N30" s="20">
        <v>122368</v>
      </c>
      <c r="O30" s="20">
        <v>129723</v>
      </c>
      <c r="P30" s="20">
        <v>138406</v>
      </c>
      <c r="Q30" s="20">
        <v>146427</v>
      </c>
      <c r="R30" s="20">
        <v>154889</v>
      </c>
      <c r="S30" s="20">
        <v>163587</v>
      </c>
      <c r="T30" s="20">
        <v>180450</v>
      </c>
      <c r="U30" s="20">
        <v>194511</v>
      </c>
      <c r="V30" s="22">
        <v>201871</v>
      </c>
      <c r="W30" s="22">
        <v>219538</v>
      </c>
      <c r="X30" s="22">
        <v>238926</v>
      </c>
      <c r="Y30" s="22">
        <v>268460</v>
      </c>
      <c r="Z30" s="22">
        <v>285348</v>
      </c>
      <c r="AA30" s="22">
        <v>307185</v>
      </c>
      <c r="AB30" s="22">
        <v>333522</v>
      </c>
      <c r="AC30" s="22">
        <v>362952</v>
      </c>
      <c r="AD30" s="22">
        <v>404814</v>
      </c>
      <c r="AE30" s="22">
        <v>454835</v>
      </c>
      <c r="AF30" s="22">
        <v>485847</v>
      </c>
      <c r="AG30" s="22">
        <v>527629</v>
      </c>
      <c r="AH30" s="22">
        <v>571403</v>
      </c>
      <c r="AI30" s="22">
        <v>618852</v>
      </c>
      <c r="AJ30" s="22">
        <v>655728</v>
      </c>
      <c r="AK30" s="22">
        <v>704520</v>
      </c>
      <c r="AL30" s="22">
        <v>741351</v>
      </c>
      <c r="AM30" s="22">
        <v>800651</v>
      </c>
      <c r="AN30" s="22">
        <v>876408</v>
      </c>
      <c r="AO30" s="22">
        <v>934243</v>
      </c>
      <c r="AP30" s="22">
        <v>976326</v>
      </c>
      <c r="AQ30" s="22">
        <v>998209</v>
      </c>
      <c r="AR30" s="22">
        <v>1025052</v>
      </c>
      <c r="AS30" s="22">
        <v>1075476</v>
      </c>
      <c r="AT30" s="22">
        <v>1140688</v>
      </c>
      <c r="AU30" s="22">
        <v>1194091</v>
      </c>
      <c r="AV30" s="22">
        <v>1276092</v>
      </c>
      <c r="AW30" s="22">
        <v>1345091</v>
      </c>
      <c r="AX30" s="22">
        <v>1385425</v>
      </c>
      <c r="AY30" s="22">
        <v>1437339</v>
      </c>
      <c r="AZ30" s="22">
        <v>1562409</v>
      </c>
      <c r="BA30" s="22">
        <v>1650357</v>
      </c>
      <c r="BB30" s="22">
        <v>1727032</v>
      </c>
      <c r="BC30" s="22">
        <v>1808368</v>
      </c>
      <c r="BD30" s="22">
        <v>1922941</v>
      </c>
      <c r="BE30" s="22">
        <v>1976698</v>
      </c>
      <c r="BF30" s="22">
        <v>2113504</v>
      </c>
      <c r="BG30" s="22">
        <v>2178375</v>
      </c>
      <c r="BH30" s="22">
        <v>2271085</v>
      </c>
      <c r="BI30" s="22">
        <v>2181121</v>
      </c>
      <c r="BJ30" s="22">
        <v>2290197</v>
      </c>
      <c r="BK30" s="22">
        <v>2354770</v>
      </c>
      <c r="BL30" s="22">
        <v>2442463</v>
      </c>
      <c r="BM30" s="22">
        <v>2562195</v>
      </c>
      <c r="BN30" s="22">
        <v>2666664</v>
      </c>
      <c r="BO30" s="22">
        <v>2767234</v>
      </c>
      <c r="BP30" s="22">
        <v>2892299</v>
      </c>
      <c r="BQ30" s="22">
        <v>3041892</v>
      </c>
      <c r="BR30" s="22">
        <v>3129648</v>
      </c>
      <c r="BS30" s="22">
        <v>3335878</v>
      </c>
      <c r="BT30" s="22">
        <v>3220301</v>
      </c>
      <c r="BU30" s="22">
        <v>3542061</v>
      </c>
      <c r="BV30" s="22">
        <v>3848221</v>
      </c>
    </row>
    <row r="31" spans="1:74">
      <c r="A31" s="16" t="s">
        <v>5</v>
      </c>
      <c r="K31" s="19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2">
        <v>1073303</v>
      </c>
      <c r="W31" s="22">
        <v>1164850</v>
      </c>
      <c r="X31" s="22">
        <v>1279110</v>
      </c>
      <c r="Y31" s="22">
        <v>1425376</v>
      </c>
      <c r="Z31" s="22">
        <v>1545243</v>
      </c>
      <c r="AA31" s="22">
        <v>1684904</v>
      </c>
      <c r="AB31" s="22">
        <v>1873412</v>
      </c>
      <c r="AC31" s="22">
        <v>2081826</v>
      </c>
      <c r="AD31" s="22">
        <v>2351599</v>
      </c>
      <c r="AE31" s="22">
        <v>2627333</v>
      </c>
      <c r="AF31" s="22">
        <v>2857307</v>
      </c>
      <c r="AG31" s="22">
        <v>3207041</v>
      </c>
      <c r="AH31" s="22">
        <v>3343789</v>
      </c>
      <c r="AI31" s="22">
        <v>3634038</v>
      </c>
      <c r="AJ31" s="22">
        <v>4037613</v>
      </c>
      <c r="AK31" s="22">
        <v>4338979</v>
      </c>
      <c r="AL31" s="22">
        <v>4579631</v>
      </c>
      <c r="AM31" s="22">
        <v>4855215</v>
      </c>
      <c r="AN31" s="22">
        <v>5236438</v>
      </c>
      <c r="AO31" s="22">
        <v>5641580</v>
      </c>
      <c r="AP31" s="22">
        <v>5963144</v>
      </c>
      <c r="AQ31" s="22">
        <v>6158129</v>
      </c>
      <c r="AR31" s="22">
        <v>6520327</v>
      </c>
      <c r="AS31" s="22">
        <v>6858559</v>
      </c>
      <c r="AT31" s="22">
        <v>7287236</v>
      </c>
      <c r="AU31" s="22">
        <v>7639749</v>
      </c>
      <c r="AV31" s="22">
        <v>8073122</v>
      </c>
      <c r="AW31" s="22">
        <v>8577552</v>
      </c>
      <c r="AX31" s="22">
        <v>9062817</v>
      </c>
      <c r="AY31" s="22">
        <v>9631172</v>
      </c>
      <c r="AZ31" s="22">
        <v>10250952</v>
      </c>
      <c r="BA31" s="22">
        <v>10581929</v>
      </c>
      <c r="BB31" s="22">
        <v>10929108</v>
      </c>
      <c r="BC31" s="22">
        <v>11456450</v>
      </c>
      <c r="BD31" s="22">
        <v>12217196</v>
      </c>
      <c r="BE31" s="22">
        <v>13039197</v>
      </c>
      <c r="BF31" s="22">
        <v>13815583</v>
      </c>
      <c r="BG31" s="22">
        <v>14474228</v>
      </c>
      <c r="BH31" s="22">
        <v>14769862</v>
      </c>
      <c r="BI31" s="22">
        <v>14478067</v>
      </c>
      <c r="BJ31" s="22">
        <v>15048970</v>
      </c>
      <c r="BK31" s="22">
        <v>15599731</v>
      </c>
      <c r="BL31" s="22">
        <v>16253970</v>
      </c>
      <c r="BM31" s="22">
        <v>16843196</v>
      </c>
      <c r="BN31" s="22">
        <v>17550687</v>
      </c>
      <c r="BO31" s="22">
        <v>18206023</v>
      </c>
      <c r="BP31" s="22">
        <v>18695106</v>
      </c>
      <c r="BQ31" s="22">
        <v>19477337</v>
      </c>
      <c r="BR31" s="22">
        <v>20533058</v>
      </c>
      <c r="BS31" s="22">
        <v>21380976</v>
      </c>
      <c r="BT31" s="22">
        <v>21060474</v>
      </c>
      <c r="BU31" s="22">
        <v>23315081</v>
      </c>
      <c r="BV31" s="22">
        <v>25439700</v>
      </c>
    </row>
    <row r="32" spans="1:74" ht="15.75">
      <c r="A32" s="14" t="s">
        <v>80</v>
      </c>
    </row>
    <row r="34" spans="1:74" ht="15.75" thickBot="1">
      <c r="A34" s="10" t="s">
        <v>0</v>
      </c>
      <c r="B34" s="11" t="s">
        <v>6</v>
      </c>
      <c r="C34" s="11" t="s">
        <v>7</v>
      </c>
      <c r="D34" s="11" t="s">
        <v>8</v>
      </c>
      <c r="E34" s="11" t="s">
        <v>9</v>
      </c>
      <c r="F34" s="11" t="s">
        <v>10</v>
      </c>
      <c r="G34" s="11" t="s">
        <v>11</v>
      </c>
      <c r="H34" s="11" t="s">
        <v>12</v>
      </c>
      <c r="I34" s="11" t="s">
        <v>13</v>
      </c>
      <c r="J34" s="11" t="s">
        <v>14</v>
      </c>
      <c r="K34" s="11" t="s">
        <v>15</v>
      </c>
      <c r="L34" s="11" t="s">
        <v>16</v>
      </c>
      <c r="M34" s="11" t="s">
        <v>17</v>
      </c>
      <c r="N34" s="11" t="s">
        <v>18</v>
      </c>
      <c r="O34" s="11" t="s">
        <v>19</v>
      </c>
      <c r="P34" s="11" t="s">
        <v>20</v>
      </c>
      <c r="Q34" s="11" t="s">
        <v>21</v>
      </c>
      <c r="R34" s="11" t="s">
        <v>22</v>
      </c>
      <c r="S34" s="11" t="s">
        <v>23</v>
      </c>
      <c r="T34" s="11" t="s">
        <v>24</v>
      </c>
      <c r="U34" s="11" t="s">
        <v>25</v>
      </c>
      <c r="V34" s="11" t="s">
        <v>26</v>
      </c>
      <c r="W34" s="11" t="s">
        <v>27</v>
      </c>
      <c r="X34" s="11" t="s">
        <v>28</v>
      </c>
      <c r="Y34" s="11" t="s">
        <v>29</v>
      </c>
      <c r="Z34" s="11" t="s">
        <v>30</v>
      </c>
      <c r="AA34" s="11" t="s">
        <v>31</v>
      </c>
      <c r="AB34" s="11" t="s">
        <v>32</v>
      </c>
      <c r="AC34" s="11" t="s">
        <v>33</v>
      </c>
      <c r="AD34" s="11" t="s">
        <v>34</v>
      </c>
      <c r="AE34" s="11" t="s">
        <v>35</v>
      </c>
      <c r="AF34" s="11" t="s">
        <v>36</v>
      </c>
      <c r="AG34" s="11" t="s">
        <v>37</v>
      </c>
      <c r="AH34" s="11" t="s">
        <v>38</v>
      </c>
      <c r="AI34" s="11" t="s">
        <v>39</v>
      </c>
      <c r="AJ34" s="11" t="s">
        <v>40</v>
      </c>
      <c r="AK34" s="11" t="s">
        <v>41</v>
      </c>
      <c r="AL34" s="11" t="s">
        <v>42</v>
      </c>
      <c r="AM34" s="11" t="s">
        <v>43</v>
      </c>
      <c r="AN34" s="11" t="s">
        <v>44</v>
      </c>
      <c r="AO34" s="11" t="s">
        <v>45</v>
      </c>
      <c r="AP34" s="11" t="s">
        <v>46</v>
      </c>
      <c r="AQ34" s="11" t="s">
        <v>47</v>
      </c>
      <c r="AR34" s="11" t="s">
        <v>48</v>
      </c>
      <c r="AS34" s="11" t="s">
        <v>49</v>
      </c>
      <c r="AT34" s="11" t="s">
        <v>50</v>
      </c>
      <c r="AU34" s="11" t="s">
        <v>51</v>
      </c>
      <c r="AV34" s="11" t="s">
        <v>52</v>
      </c>
      <c r="AW34" s="11" t="s">
        <v>53</v>
      </c>
      <c r="AX34" s="11" t="s">
        <v>54</v>
      </c>
      <c r="AY34" s="11" t="s">
        <v>55</v>
      </c>
      <c r="AZ34" s="11" t="s">
        <v>56</v>
      </c>
      <c r="BA34" s="11" t="s">
        <v>57</v>
      </c>
      <c r="BB34" s="11" t="s">
        <v>58</v>
      </c>
      <c r="BC34" s="11" t="s">
        <v>59</v>
      </c>
      <c r="BD34" s="11" t="s">
        <v>60</v>
      </c>
      <c r="BE34" s="11" t="s">
        <v>61</v>
      </c>
      <c r="BF34" s="11" t="s">
        <v>62</v>
      </c>
      <c r="BG34" s="11" t="s">
        <v>63</v>
      </c>
      <c r="BH34" s="11" t="s">
        <v>64</v>
      </c>
      <c r="BI34" s="11" t="s">
        <v>65</v>
      </c>
      <c r="BJ34" s="11" t="s">
        <v>66</v>
      </c>
      <c r="BK34" s="11" t="s">
        <v>67</v>
      </c>
      <c r="BL34" s="11" t="s">
        <v>68</v>
      </c>
      <c r="BM34" s="11" t="s">
        <v>69</v>
      </c>
      <c r="BN34" s="11" t="s">
        <v>70</v>
      </c>
      <c r="BO34" s="11" t="s">
        <v>71</v>
      </c>
      <c r="BP34" s="11" t="s">
        <v>72</v>
      </c>
      <c r="BQ34" s="11" t="s">
        <v>73</v>
      </c>
      <c r="BR34" s="11" t="s">
        <v>74</v>
      </c>
      <c r="BS34" s="11" t="s">
        <v>75</v>
      </c>
      <c r="BT34" s="11" t="s">
        <v>76</v>
      </c>
      <c r="BU34" s="11" t="s">
        <v>77</v>
      </c>
      <c r="BV34" s="11" t="s">
        <v>78</v>
      </c>
    </row>
    <row r="35" spans="1:74">
      <c r="A35" s="4" t="s">
        <v>1</v>
      </c>
      <c r="L35" s="21">
        <f>(L27*1000000)/L19</f>
        <v>46644714.997232981</v>
      </c>
      <c r="M35" s="21">
        <f t="shared" ref="M35:BV39" si="0">(M27*1000000)/M19</f>
        <v>47139989.434759639</v>
      </c>
      <c r="N35" s="21">
        <f t="shared" si="0"/>
        <v>48003438.113948919</v>
      </c>
      <c r="O35" s="21">
        <f t="shared" si="0"/>
        <v>48840112.201963536</v>
      </c>
      <c r="P35" s="21">
        <f t="shared" si="0"/>
        <v>49367480.383609414</v>
      </c>
      <c r="Q35" s="21">
        <f t="shared" si="0"/>
        <v>49833061.889250815</v>
      </c>
      <c r="R35" s="21">
        <f t="shared" si="0"/>
        <v>50269027.882441595</v>
      </c>
      <c r="S35" s="21">
        <f t="shared" si="0"/>
        <v>50670542.635658912</v>
      </c>
      <c r="T35" s="21">
        <f t="shared" si="0"/>
        <v>51049822.06405694</v>
      </c>
      <c r="U35" s="21">
        <f t="shared" si="0"/>
        <v>51473850.574712642</v>
      </c>
      <c r="V35" s="21">
        <f t="shared" si="0"/>
        <v>51945001.354646437</v>
      </c>
      <c r="W35" s="21">
        <f t="shared" si="0"/>
        <v>52436727.632229365</v>
      </c>
      <c r="X35" s="21">
        <f t="shared" si="0"/>
        <v>52908279.963403478</v>
      </c>
      <c r="Y35" s="21">
        <f t="shared" si="0"/>
        <v>53334224.049331963</v>
      </c>
      <c r="Z35" s="21">
        <f t="shared" si="0"/>
        <v>53682256.596906282</v>
      </c>
      <c r="AA35" s="21">
        <f t="shared" si="0"/>
        <v>53930224.700118266</v>
      </c>
      <c r="AB35" s="21">
        <f t="shared" si="0"/>
        <v>54153004.62249615</v>
      </c>
      <c r="AC35" s="21">
        <f t="shared" si="0"/>
        <v>54397464.788732395</v>
      </c>
      <c r="AD35" s="21">
        <f t="shared" si="0"/>
        <v>54630782.918149464</v>
      </c>
      <c r="AE35" s="21">
        <f t="shared" si="0"/>
        <v>54875000</v>
      </c>
      <c r="AF35" s="21">
        <f t="shared" si="0"/>
        <v>55156627.750800699</v>
      </c>
      <c r="AG35" s="21">
        <f t="shared" si="0"/>
        <v>55467881.292261459</v>
      </c>
      <c r="AH35" s="21">
        <f t="shared" si="0"/>
        <v>55805538.675232224</v>
      </c>
      <c r="AI35" s="21">
        <f t="shared" si="0"/>
        <v>56105110.336817652</v>
      </c>
      <c r="AJ35" s="21">
        <f t="shared" si="0"/>
        <v>56380548.509828791</v>
      </c>
      <c r="AK35" s="21">
        <f t="shared" si="0"/>
        <v>56664057.750759877</v>
      </c>
      <c r="AL35" s="21">
        <f t="shared" si="0"/>
        <v>56953398.200307265</v>
      </c>
      <c r="AM35" s="21">
        <f t="shared" si="0"/>
        <v>57263787.793952964</v>
      </c>
      <c r="AN35" s="21">
        <f t="shared" si="0"/>
        <v>57593119.117169753</v>
      </c>
      <c r="AO35" s="21">
        <f t="shared" si="0"/>
        <v>57937669.37669377</v>
      </c>
      <c r="AP35" s="21">
        <f t="shared" si="0"/>
        <v>58257301.650314748</v>
      </c>
      <c r="AQ35" s="21">
        <f t="shared" si="0"/>
        <v>58547711.277210981</v>
      </c>
      <c r="AR35" s="21">
        <f t="shared" si="0"/>
        <v>58839753.060363024</v>
      </c>
      <c r="AS35" s="21">
        <f t="shared" si="0"/>
        <v>59094915.607418209</v>
      </c>
      <c r="AT35" s="21">
        <f t="shared" si="0"/>
        <v>59314544.363308996</v>
      </c>
      <c r="AU35" s="21">
        <f t="shared" si="0"/>
        <v>59529564.714946069</v>
      </c>
      <c r="AV35" s="21">
        <f t="shared" si="0"/>
        <v>59742730.039803326</v>
      </c>
      <c r="AW35" s="21">
        <f t="shared" si="0"/>
        <v>59955761.363125481</v>
      </c>
      <c r="AX35" s="21">
        <f t="shared" si="0"/>
        <v>60176689.63746094</v>
      </c>
      <c r="AY35" s="21">
        <f t="shared" si="0"/>
        <v>60488009.543005221</v>
      </c>
      <c r="AZ35" s="21">
        <f t="shared" si="0"/>
        <v>60903019.388458885</v>
      </c>
      <c r="BA35" s="21">
        <f t="shared" si="0"/>
        <v>61348883.717547812</v>
      </c>
      <c r="BB35" s="21">
        <f t="shared" si="0"/>
        <v>61796340.437464945</v>
      </c>
      <c r="BC35" s="21">
        <f t="shared" si="0"/>
        <v>62234358.919762947</v>
      </c>
      <c r="BD35" s="21">
        <f t="shared" si="0"/>
        <v>62694729.236909106</v>
      </c>
      <c r="BE35" s="21">
        <f t="shared" si="0"/>
        <v>63168109.100445844</v>
      </c>
      <c r="BF35" s="21">
        <f t="shared" si="0"/>
        <v>63610303.627517402</v>
      </c>
      <c r="BG35" s="21">
        <f t="shared" si="0"/>
        <v>64003251.69908601</v>
      </c>
      <c r="BH35" s="21">
        <f t="shared" si="0"/>
        <v>64360766.886021137</v>
      </c>
      <c r="BI35" s="21">
        <f t="shared" si="0"/>
        <v>64692201.239728987</v>
      </c>
      <c r="BJ35" s="21">
        <f t="shared" si="0"/>
        <v>65010666.740934663</v>
      </c>
      <c r="BK35" s="21">
        <f t="shared" si="0"/>
        <v>65329924.161503956</v>
      </c>
      <c r="BL35" s="21">
        <f t="shared" si="0"/>
        <v>65651337.437639318</v>
      </c>
      <c r="BM35" s="21">
        <f t="shared" si="0"/>
        <v>65991803.278688528</v>
      </c>
      <c r="BN35" s="21">
        <f t="shared" si="0"/>
        <v>66312101.434834592</v>
      </c>
      <c r="BO35" s="21">
        <f t="shared" si="0"/>
        <v>66580822.924320355</v>
      </c>
      <c r="BP35" s="21">
        <f t="shared" si="0"/>
        <v>66830922.157924213</v>
      </c>
      <c r="BQ35" s="21">
        <f t="shared" si="0"/>
        <v>67116908.538643271</v>
      </c>
      <c r="BR35" s="21">
        <f t="shared" si="0"/>
        <v>67448906.921035022</v>
      </c>
      <c r="BS35" s="21">
        <f t="shared" si="0"/>
        <v>67755661.080805302</v>
      </c>
      <c r="BT35" s="21">
        <f t="shared" si="0"/>
        <v>68001687.643602207</v>
      </c>
      <c r="BU35" s="21">
        <f t="shared" si="0"/>
        <v>68235658.305744156</v>
      </c>
      <c r="BV35" s="21">
        <f t="shared" si="0"/>
        <v>68463816.019587263</v>
      </c>
    </row>
    <row r="36" spans="1:74">
      <c r="A36" s="4" t="s">
        <v>2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>
        <f t="shared" ref="L36:AA38" si="1">(V28*1000000)/V20</f>
        <v>77717219.19841662</v>
      </c>
      <c r="W36" s="21">
        <f t="shared" si="1"/>
        <v>78342232.451093212</v>
      </c>
      <c r="X36" s="21">
        <f t="shared" si="1"/>
        <v>78720935.175345376</v>
      </c>
      <c r="Y36" s="21">
        <f t="shared" si="1"/>
        <v>78962770.061728388</v>
      </c>
      <c r="Z36" s="21">
        <f t="shared" si="1"/>
        <v>78973684.210526317</v>
      </c>
      <c r="AA36" s="21">
        <f t="shared" si="1"/>
        <v>78680490.559948355</v>
      </c>
      <c r="AB36" s="21">
        <f t="shared" si="0"/>
        <v>78322356.013346881</v>
      </c>
      <c r="AC36" s="21">
        <f t="shared" si="0"/>
        <v>78160643.629649162</v>
      </c>
      <c r="AD36" s="21">
        <f t="shared" si="0"/>
        <v>78080903.441682607</v>
      </c>
      <c r="AE36" s="21">
        <f t="shared" si="0"/>
        <v>78100466.299279362</v>
      </c>
      <c r="AF36" s="21">
        <f t="shared" si="0"/>
        <v>78305496.828752637</v>
      </c>
      <c r="AG36" s="21">
        <f t="shared" si="0"/>
        <v>78421287.388490468</v>
      </c>
      <c r="AH36" s="21">
        <f t="shared" si="0"/>
        <v>78333718.817115486</v>
      </c>
      <c r="AI36" s="21">
        <f t="shared" si="0"/>
        <v>78119644.111449316</v>
      </c>
      <c r="AJ36" s="21">
        <f t="shared" si="0"/>
        <v>77845962.914294064</v>
      </c>
      <c r="AK36" s="21">
        <f t="shared" si="0"/>
        <v>77669564.61740151</v>
      </c>
      <c r="AL36" s="21">
        <f t="shared" si="0"/>
        <v>77690389.576030165</v>
      </c>
      <c r="AM36" s="21">
        <f t="shared" si="0"/>
        <v>77715568.290353388</v>
      </c>
      <c r="AN36" s="21">
        <f t="shared" si="0"/>
        <v>78112780.162136391</v>
      </c>
      <c r="AO36" s="21">
        <f t="shared" si="0"/>
        <v>78677417.561029866</v>
      </c>
      <c r="AP36" s="21">
        <f t="shared" si="0"/>
        <v>79362665.022859201</v>
      </c>
      <c r="AQ36" s="21">
        <f t="shared" si="0"/>
        <v>79972799.161585361</v>
      </c>
      <c r="AR36" s="21">
        <f t="shared" si="0"/>
        <v>80499862.005519778</v>
      </c>
      <c r="AS36" s="21">
        <f t="shared" si="0"/>
        <v>80947663.807264104</v>
      </c>
      <c r="AT36" s="21">
        <f t="shared" si="0"/>
        <v>81147355.990027562</v>
      </c>
      <c r="AU36" s="21">
        <f t="shared" si="0"/>
        <v>81308082.516063571</v>
      </c>
      <c r="AV36" s="21">
        <f t="shared" si="0"/>
        <v>81465107.631285384</v>
      </c>
      <c r="AW36" s="21">
        <f t="shared" si="0"/>
        <v>81511041.009463727</v>
      </c>
      <c r="AX36" s="21">
        <f t="shared" si="0"/>
        <v>81445911.013629958</v>
      </c>
      <c r="AY36" s="21">
        <f t="shared" si="0"/>
        <v>81422708.411920026</v>
      </c>
      <c r="AZ36" s="21">
        <f t="shared" si="0"/>
        <v>81458330.297952935</v>
      </c>
      <c r="BA36" s="21">
        <f t="shared" si="0"/>
        <v>81516621.899745345</v>
      </c>
      <c r="BB36" s="21">
        <f t="shared" si="0"/>
        <v>81578802.874186546</v>
      </c>
      <c r="BC36" s="21">
        <f t="shared" si="0"/>
        <v>81549370.684813842</v>
      </c>
      <c r="BD36" s="21">
        <f t="shared" si="0"/>
        <v>81454966.449295908</v>
      </c>
      <c r="BE36" s="21">
        <f t="shared" si="0"/>
        <v>81336352.638272792</v>
      </c>
      <c r="BF36" s="21">
        <f t="shared" si="0"/>
        <v>81171979.115585431</v>
      </c>
      <c r="BG36" s="21">
        <f t="shared" si="0"/>
        <v>80991618.520628199</v>
      </c>
      <c r="BH36" s="21">
        <f t="shared" si="0"/>
        <v>80764935.470441297</v>
      </c>
      <c r="BI36" s="21">
        <f t="shared" si="0"/>
        <v>80482943.625880852</v>
      </c>
      <c r="BJ36" s="21">
        <f t="shared" si="0"/>
        <v>80284345.853289634</v>
      </c>
      <c r="BK36" s="21">
        <f t="shared" si="0"/>
        <v>80274082.083587989</v>
      </c>
      <c r="BL36" s="21">
        <f t="shared" si="0"/>
        <v>80425138.376383767</v>
      </c>
      <c r="BM36" s="21">
        <f t="shared" si="0"/>
        <v>80645397.164066315</v>
      </c>
      <c r="BN36" s="21">
        <f t="shared" si="0"/>
        <v>80983493.224989891</v>
      </c>
      <c r="BO36" s="21">
        <f t="shared" si="0"/>
        <v>81686242.386053354</v>
      </c>
      <c r="BP36" s="21">
        <f t="shared" si="0"/>
        <v>82349789.438304439</v>
      </c>
      <c r="BQ36" s="21">
        <f t="shared" si="0"/>
        <v>82657741.516082227</v>
      </c>
      <c r="BR36" s="21">
        <f t="shared" si="0"/>
        <v>82905590.984853968</v>
      </c>
      <c r="BS36" s="21">
        <f t="shared" si="0"/>
        <v>83092632.012634754</v>
      </c>
      <c r="BT36" s="21">
        <f t="shared" si="0"/>
        <v>83161246.869873062</v>
      </c>
      <c r="BU36" s="21">
        <f t="shared" si="0"/>
        <v>83195737.810784623</v>
      </c>
      <c r="BV36" s="21">
        <f t="shared" si="0"/>
        <v>83798411.792962655</v>
      </c>
    </row>
    <row r="37" spans="1:74">
      <c r="A37" s="4" t="s">
        <v>3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>
        <f t="shared" si="0"/>
        <v>53817355.371900827</v>
      </c>
      <c r="W37" s="21">
        <f t="shared" si="0"/>
        <v>54072962.483829238</v>
      </c>
      <c r="X37" s="21">
        <f t="shared" si="0"/>
        <v>54383449.60307914</v>
      </c>
      <c r="Y37" s="21">
        <f t="shared" si="0"/>
        <v>54747749.6785255</v>
      </c>
      <c r="Z37" s="21">
        <f t="shared" si="0"/>
        <v>55113508.442776732</v>
      </c>
      <c r="AA37" s="21">
        <f t="shared" si="0"/>
        <v>55443895.553987294</v>
      </c>
      <c r="AB37" s="21">
        <f t="shared" si="0"/>
        <v>55722466.269218698</v>
      </c>
      <c r="AC37" s="21">
        <f t="shared" si="0"/>
        <v>55959213.190627709</v>
      </c>
      <c r="AD37" s="21">
        <f t="shared" si="0"/>
        <v>56158413.240509652</v>
      </c>
      <c r="AE37" s="21">
        <f t="shared" si="0"/>
        <v>56319136.723682702</v>
      </c>
      <c r="AF37" s="21">
        <f t="shared" si="0"/>
        <v>56432068.543451652</v>
      </c>
      <c r="AG37" s="21">
        <f t="shared" si="0"/>
        <v>56511797.908762842</v>
      </c>
      <c r="AH37" s="21">
        <f t="shared" si="0"/>
        <v>56541941.646405004</v>
      </c>
      <c r="AI37" s="21">
        <f t="shared" si="0"/>
        <v>56565195.835399106</v>
      </c>
      <c r="AJ37" s="21">
        <f t="shared" si="0"/>
        <v>56578670.788253479</v>
      </c>
      <c r="AK37" s="21">
        <f t="shared" si="0"/>
        <v>56594066.622931704</v>
      </c>
      <c r="AL37" s="21">
        <f t="shared" si="0"/>
        <v>56596248.697464399</v>
      </c>
      <c r="AM37" s="21">
        <f t="shared" si="0"/>
        <v>56602956.636005253</v>
      </c>
      <c r="AN37" s="21">
        <f t="shared" si="0"/>
        <v>56629798.903107859</v>
      </c>
      <c r="AO37" s="21">
        <f t="shared" si="0"/>
        <v>56672096.719264388</v>
      </c>
      <c r="AP37" s="21">
        <f t="shared" si="0"/>
        <v>56719087.248322144</v>
      </c>
      <c r="AQ37" s="21">
        <f t="shared" si="0"/>
        <v>56774472.660249844</v>
      </c>
      <c r="AR37" s="21">
        <f t="shared" si="0"/>
        <v>56796434.247119583</v>
      </c>
      <c r="AS37" s="21">
        <f t="shared" si="0"/>
        <v>56831187.270501837</v>
      </c>
      <c r="AT37" s="21">
        <f t="shared" si="0"/>
        <v>56844214.973011032</v>
      </c>
      <c r="AU37" s="21">
        <f t="shared" si="0"/>
        <v>56843431.635388739</v>
      </c>
      <c r="AV37" s="21">
        <f t="shared" si="0"/>
        <v>56860049.455555074</v>
      </c>
      <c r="AW37" s="21">
        <f t="shared" si="0"/>
        <v>56891374.471115582</v>
      </c>
      <c r="AX37" s="21">
        <f t="shared" si="0"/>
        <v>56906518.524439469</v>
      </c>
      <c r="AY37" s="21">
        <f t="shared" si="0"/>
        <v>56917154.909772672</v>
      </c>
      <c r="AZ37" s="21">
        <f t="shared" si="0"/>
        <v>56941830.403309204</v>
      </c>
      <c r="BA37" s="21">
        <f t="shared" si="0"/>
        <v>56980241.806055851</v>
      </c>
      <c r="BB37" s="21">
        <f t="shared" si="0"/>
        <v>57089969.012221023</v>
      </c>
      <c r="BC37" s="21">
        <f t="shared" si="0"/>
        <v>57398799.51980792</v>
      </c>
      <c r="BD37" s="21">
        <f t="shared" si="0"/>
        <v>57827256.385035448</v>
      </c>
      <c r="BE37" s="21">
        <f t="shared" si="0"/>
        <v>58167643.532702811</v>
      </c>
      <c r="BF37" s="21">
        <f t="shared" si="0"/>
        <v>58400235.2140138</v>
      </c>
      <c r="BG37" s="21">
        <f t="shared" si="0"/>
        <v>58756565.77552703</v>
      </c>
      <c r="BH37" s="21">
        <f t="shared" si="0"/>
        <v>59210523.333238885</v>
      </c>
      <c r="BI37" s="21">
        <f t="shared" si="0"/>
        <v>59554740.061162077</v>
      </c>
      <c r="BJ37" s="21">
        <f t="shared" si="0"/>
        <v>59819199.632542916</v>
      </c>
      <c r="BK37" s="21">
        <f t="shared" si="0"/>
        <v>60027345.800071821</v>
      </c>
      <c r="BL37" s="21">
        <f t="shared" si="0"/>
        <v>60191820.675514668</v>
      </c>
      <c r="BM37" s="21">
        <f t="shared" si="0"/>
        <v>60311486.710047424</v>
      </c>
      <c r="BN37" s="21">
        <f t="shared" si="0"/>
        <v>60320649.193990566</v>
      </c>
      <c r="BO37" s="21">
        <f t="shared" si="0"/>
        <v>60230124.173520401</v>
      </c>
      <c r="BP37" s="21">
        <f t="shared" si="0"/>
        <v>60115528.844959892</v>
      </c>
      <c r="BQ37" s="21">
        <f t="shared" si="0"/>
        <v>60002955.829420038</v>
      </c>
      <c r="BR37" s="21">
        <f t="shared" si="0"/>
        <v>59876738.509717233</v>
      </c>
      <c r="BS37" s="21">
        <f t="shared" si="0"/>
        <v>59729137.077684529</v>
      </c>
      <c r="BT37" s="21">
        <f t="shared" si="0"/>
        <v>59439256.142256007</v>
      </c>
      <c r="BU37" s="21">
        <f t="shared" si="0"/>
        <v>59133051.509626754</v>
      </c>
      <c r="BV37" s="21">
        <f t="shared" si="0"/>
        <v>59014212.702941865</v>
      </c>
    </row>
    <row r="38" spans="1:74">
      <c r="A38" s="16" t="s">
        <v>4</v>
      </c>
      <c r="L38" s="21">
        <f t="shared" si="1"/>
        <v>52379231.473010063</v>
      </c>
      <c r="M38" s="21">
        <f t="shared" si="0"/>
        <v>52812277.580071174</v>
      </c>
      <c r="N38" s="21">
        <f t="shared" si="0"/>
        <v>53296167.247386761</v>
      </c>
      <c r="O38" s="21">
        <f t="shared" si="0"/>
        <v>53626705.250103347</v>
      </c>
      <c r="P38" s="21">
        <f t="shared" si="0"/>
        <v>54001560.671088569</v>
      </c>
      <c r="Q38" s="21">
        <f t="shared" si="0"/>
        <v>54353006.681514479</v>
      </c>
      <c r="R38" s="21">
        <f t="shared" si="0"/>
        <v>54634567.901234567</v>
      </c>
      <c r="S38" s="21">
        <f t="shared" si="0"/>
        <v>54950285.522337921</v>
      </c>
      <c r="T38" s="21">
        <f t="shared" si="0"/>
        <v>55217258.261933908</v>
      </c>
      <c r="U38" s="21">
        <f t="shared" si="0"/>
        <v>55463644.140290849</v>
      </c>
      <c r="V38" s="21">
        <f t="shared" si="0"/>
        <v>55627170.019289061</v>
      </c>
      <c r="W38" s="21">
        <f t="shared" si="0"/>
        <v>55933248.407643311</v>
      </c>
      <c r="X38" s="21">
        <f t="shared" si="0"/>
        <v>56099084.292087346</v>
      </c>
      <c r="Y38" s="21">
        <f t="shared" si="0"/>
        <v>56221989.528795809</v>
      </c>
      <c r="Z38" s="21">
        <f t="shared" si="0"/>
        <v>56237288.135593221</v>
      </c>
      <c r="AA38" s="21">
        <f t="shared" si="0"/>
        <v>56230093.355299287</v>
      </c>
      <c r="AB38" s="21">
        <f t="shared" si="0"/>
        <v>56214731.164672174</v>
      </c>
      <c r="AC38" s="21">
        <f t="shared" si="0"/>
        <v>56193218.764514633</v>
      </c>
      <c r="AD38" s="21">
        <f t="shared" si="0"/>
        <v>56177352.206494585</v>
      </c>
      <c r="AE38" s="21">
        <f t="shared" si="0"/>
        <v>56242735.254111536</v>
      </c>
      <c r="AF38" s="21">
        <f t="shared" si="0"/>
        <v>56330086.956521742</v>
      </c>
      <c r="AG38" s="21">
        <f t="shared" si="0"/>
        <v>56358577.227088228</v>
      </c>
      <c r="AH38" s="21">
        <f t="shared" si="0"/>
        <v>56290316.22500246</v>
      </c>
      <c r="AI38" s="21">
        <f t="shared" si="0"/>
        <v>56315588.315588318</v>
      </c>
      <c r="AJ38" s="21">
        <f t="shared" si="0"/>
        <v>56406709.677419357</v>
      </c>
      <c r="AK38" s="21">
        <f t="shared" si="0"/>
        <v>56556153.166894116</v>
      </c>
      <c r="AL38" s="21">
        <f t="shared" si="0"/>
        <v>56682544.537044115</v>
      </c>
      <c r="AM38" s="21">
        <f t="shared" si="0"/>
        <v>56803902.092940763</v>
      </c>
      <c r="AN38" s="21">
        <f t="shared" si="0"/>
        <v>56917002.208078973</v>
      </c>
      <c r="AO38" s="21">
        <f t="shared" si="0"/>
        <v>57077407.135874875</v>
      </c>
      <c r="AP38" s="21">
        <f t="shared" si="0"/>
        <v>57239022.10236267</v>
      </c>
      <c r="AQ38" s="21">
        <f t="shared" si="0"/>
        <v>57437654.640658267</v>
      </c>
      <c r="AR38" s="21">
        <f t="shared" si="0"/>
        <v>57583955.957530476</v>
      </c>
      <c r="AS38" s="21">
        <f t="shared" si="0"/>
        <v>57712691.172524817</v>
      </c>
      <c r="AT38" s="21">
        <f t="shared" si="0"/>
        <v>57861824.084407024</v>
      </c>
      <c r="AU38" s="21">
        <f t="shared" si="0"/>
        <v>58024733.952087082</v>
      </c>
      <c r="AV38" s="21">
        <f t="shared" si="0"/>
        <v>58162807.657247037</v>
      </c>
      <c r="AW38" s="21">
        <f t="shared" si="0"/>
        <v>58314879.042746902</v>
      </c>
      <c r="AX38" s="21">
        <f t="shared" si="0"/>
        <v>58474021.86299751</v>
      </c>
      <c r="AY38" s="21">
        <f t="shared" si="0"/>
        <v>58683664.720532395</v>
      </c>
      <c r="AZ38" s="21">
        <f t="shared" si="0"/>
        <v>58885501.074134097</v>
      </c>
      <c r="BA38" s="21">
        <f t="shared" si="0"/>
        <v>59112324.940005012</v>
      </c>
      <c r="BB38" s="21">
        <f t="shared" si="0"/>
        <v>59366539.479564123</v>
      </c>
      <c r="BC38" s="21">
        <f t="shared" si="0"/>
        <v>59636843.320251957</v>
      </c>
      <c r="BD38" s="21">
        <f t="shared" si="0"/>
        <v>59949526.125452049</v>
      </c>
      <c r="BE38" s="21">
        <f t="shared" si="0"/>
        <v>60412530.562347189</v>
      </c>
      <c r="BF38" s="21">
        <f t="shared" si="0"/>
        <v>60827260.6918782</v>
      </c>
      <c r="BG38" s="21">
        <f t="shared" si="0"/>
        <v>61319493.314567208</v>
      </c>
      <c r="BH38" s="21">
        <f t="shared" si="0"/>
        <v>61823465.360010892</v>
      </c>
      <c r="BI38" s="21">
        <f t="shared" si="0"/>
        <v>62260818.680063941</v>
      </c>
      <c r="BJ38" s="21">
        <f t="shared" si="0"/>
        <v>62760598.503740646</v>
      </c>
      <c r="BK38" s="21">
        <f t="shared" si="0"/>
        <v>63284957.940283261</v>
      </c>
      <c r="BL38" s="21">
        <f t="shared" si="0"/>
        <v>63705346.89619197</v>
      </c>
      <c r="BM38" s="21">
        <f t="shared" si="0"/>
        <v>64106159.927942351</v>
      </c>
      <c r="BN38" s="21">
        <f t="shared" si="0"/>
        <v>64596288.939489365</v>
      </c>
      <c r="BO38" s="21">
        <f t="shared" si="0"/>
        <v>65109856.238676734</v>
      </c>
      <c r="BP38" s="21">
        <f t="shared" si="0"/>
        <v>65647532.797675788</v>
      </c>
      <c r="BQ38" s="21">
        <f t="shared" si="0"/>
        <v>66040511.495625369</v>
      </c>
      <c r="BR38" s="21">
        <f t="shared" si="0"/>
        <v>66435594.803430416</v>
      </c>
      <c r="BS38" s="21">
        <f t="shared" si="0"/>
        <v>66796379.728079133</v>
      </c>
      <c r="BT38" s="21">
        <f t="shared" si="0"/>
        <v>67081219.014289878</v>
      </c>
      <c r="BU38" s="21">
        <f t="shared" si="0"/>
        <v>67026094.690231994</v>
      </c>
      <c r="BV38" s="21">
        <f t="shared" si="0"/>
        <v>67790948.8073847</v>
      </c>
    </row>
    <row r="39" spans="1:74">
      <c r="A39" s="16" t="s">
        <v>5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>
        <f t="shared" si="0"/>
        <v>205102809.09612077</v>
      </c>
      <c r="W39" s="21">
        <f t="shared" si="0"/>
        <v>207675164.91353181</v>
      </c>
      <c r="X39" s="21">
        <f t="shared" si="0"/>
        <v>209931068.4391925</v>
      </c>
      <c r="Y39" s="21">
        <f t="shared" si="0"/>
        <v>211951821.56133828</v>
      </c>
      <c r="Z39" s="21">
        <f t="shared" si="0"/>
        <v>213904069.76744187</v>
      </c>
      <c r="AA39" s="21">
        <f t="shared" si="0"/>
        <v>215985642.86629918</v>
      </c>
      <c r="AB39" s="21">
        <f t="shared" si="0"/>
        <v>218092200.23282889</v>
      </c>
      <c r="AC39" s="21">
        <f t="shared" si="0"/>
        <v>220299047.61904761</v>
      </c>
      <c r="AD39" s="21">
        <f t="shared" si="0"/>
        <v>222626053.20458204</v>
      </c>
      <c r="AE39" s="21">
        <f t="shared" si="0"/>
        <v>225097069.91089788</v>
      </c>
      <c r="AF39" s="21">
        <f t="shared" si="0"/>
        <v>227728301.5860365</v>
      </c>
      <c r="AG39" s="21">
        <f t="shared" si="0"/>
        <v>230010829.80707166</v>
      </c>
      <c r="AH39" s="21">
        <f t="shared" si="0"/>
        <v>232223696.09000626</v>
      </c>
      <c r="AI39" s="21">
        <f t="shared" ref="AI39:BV39" si="2">(AI31*1000000)/AI23</f>
        <v>234333118.39050812</v>
      </c>
      <c r="AJ39" s="21">
        <f t="shared" si="2"/>
        <v>236394203.74707261</v>
      </c>
      <c r="AK39" s="21">
        <f t="shared" si="2"/>
        <v>238510279.24362358</v>
      </c>
      <c r="AL39" s="21">
        <f t="shared" si="2"/>
        <v>240678526.38217363</v>
      </c>
      <c r="AM39" s="21">
        <f t="shared" si="2"/>
        <v>242845746.0111039</v>
      </c>
      <c r="AN39" s="21">
        <f t="shared" si="2"/>
        <v>245059809.06027704</v>
      </c>
      <c r="AO39" s="21">
        <f t="shared" si="2"/>
        <v>247383468.53760141</v>
      </c>
      <c r="AP39" s="21">
        <f t="shared" si="2"/>
        <v>250184350.74470317</v>
      </c>
      <c r="AQ39" s="21">
        <f t="shared" si="2"/>
        <v>253525277.89213669</v>
      </c>
      <c r="AR39" s="21">
        <f t="shared" si="2"/>
        <v>256918200.08668584</v>
      </c>
      <c r="AS39" s="21">
        <f t="shared" si="2"/>
        <v>260286869.07020873</v>
      </c>
      <c r="AT39" s="21">
        <f t="shared" si="2"/>
        <v>263457556.03759941</v>
      </c>
      <c r="AU39" s="21">
        <f t="shared" si="2"/>
        <v>266583467.09470305</v>
      </c>
      <c r="AV39" s="21">
        <f t="shared" si="2"/>
        <v>269715421.62234396</v>
      </c>
      <c r="AW39" s="21">
        <f t="shared" si="2"/>
        <v>272961812.62729126</v>
      </c>
      <c r="AX39" s="21">
        <f t="shared" si="2"/>
        <v>276153848.49777561</v>
      </c>
      <c r="AY39" s="21">
        <f t="shared" si="2"/>
        <v>279326334.10672855</v>
      </c>
      <c r="AZ39" s="21">
        <f t="shared" si="2"/>
        <v>282395371.90082645</v>
      </c>
      <c r="BA39" s="21">
        <f t="shared" si="2"/>
        <v>285227196.76549864</v>
      </c>
      <c r="BB39" s="21">
        <f t="shared" si="2"/>
        <v>287956684.4074406</v>
      </c>
      <c r="BC39" s="21">
        <f t="shared" si="2"/>
        <v>290625317.09791982</v>
      </c>
      <c r="BD39" s="21">
        <f t="shared" si="2"/>
        <v>293259625.54008639</v>
      </c>
      <c r="BE39" s="21">
        <f t="shared" si="2"/>
        <v>295995573.41323888</v>
      </c>
      <c r="BF39" s="21">
        <f t="shared" si="2"/>
        <v>298818683.22014099</v>
      </c>
      <c r="BG39" s="21">
        <f t="shared" si="2"/>
        <v>301697265.29931635</v>
      </c>
      <c r="BH39" s="21">
        <f t="shared" si="2"/>
        <v>304545795.70291561</v>
      </c>
      <c r="BI39" s="21">
        <f t="shared" si="2"/>
        <v>307239925.30186957</v>
      </c>
      <c r="BJ39" s="21">
        <f t="shared" si="2"/>
        <v>309840848.26024294</v>
      </c>
      <c r="BK39" s="21">
        <f t="shared" si="2"/>
        <v>312294422.64573991</v>
      </c>
      <c r="BL39" s="21">
        <f t="shared" si="2"/>
        <v>314724949.17223352</v>
      </c>
      <c r="BM39" s="21">
        <f t="shared" si="2"/>
        <v>317096146.24319899</v>
      </c>
      <c r="BN39" s="21">
        <f t="shared" si="2"/>
        <v>319603143.0964781</v>
      </c>
      <c r="BO39" s="21">
        <f t="shared" si="2"/>
        <v>322110772.98703134</v>
      </c>
      <c r="BP39" s="21">
        <f t="shared" si="2"/>
        <v>324607261.29911619</v>
      </c>
      <c r="BQ39" s="21">
        <f t="shared" si="2"/>
        <v>326861283.122724</v>
      </c>
      <c r="BR39" s="21">
        <f t="shared" si="2"/>
        <v>328791961.56925541</v>
      </c>
      <c r="BS39" s="21">
        <f t="shared" si="2"/>
        <v>330514391.7143299</v>
      </c>
      <c r="BT39" s="21">
        <f t="shared" si="2"/>
        <v>331760274.72787136</v>
      </c>
      <c r="BU39" s="21">
        <f t="shared" si="2"/>
        <v>332213576.32407629</v>
      </c>
      <c r="BV39" s="21">
        <f t="shared" si="2"/>
        <v>333456108.84639078</v>
      </c>
    </row>
    <row r="40" spans="1:74" ht="45">
      <c r="A40" s="4" t="s">
        <v>86</v>
      </c>
    </row>
    <row r="43" spans="1:74" ht="15.75" thickBot="1">
      <c r="A43" s="10" t="s">
        <v>0</v>
      </c>
      <c r="B43" s="11" t="s">
        <v>6</v>
      </c>
      <c r="C43" s="11" t="s">
        <v>7</v>
      </c>
      <c r="D43" s="11" t="s">
        <v>8</v>
      </c>
      <c r="E43" s="11" t="s">
        <v>9</v>
      </c>
      <c r="F43" s="11" t="s">
        <v>10</v>
      </c>
      <c r="G43" s="11" t="s">
        <v>11</v>
      </c>
      <c r="H43" s="11" t="s">
        <v>12</v>
      </c>
      <c r="I43" s="11" t="s">
        <v>13</v>
      </c>
      <c r="J43" s="11" t="s">
        <v>14</v>
      </c>
      <c r="K43" s="11" t="s">
        <v>15</v>
      </c>
      <c r="L43" s="11" t="s">
        <v>16</v>
      </c>
      <c r="M43" s="11" t="s">
        <v>17</v>
      </c>
      <c r="N43" s="11" t="s">
        <v>18</v>
      </c>
      <c r="O43" s="11" t="s">
        <v>19</v>
      </c>
      <c r="P43" s="11" t="s">
        <v>20</v>
      </c>
      <c r="Q43" s="11" t="s">
        <v>21</v>
      </c>
      <c r="R43" s="11" t="s">
        <v>22</v>
      </c>
      <c r="S43" s="11" t="s">
        <v>23</v>
      </c>
      <c r="T43" s="11" t="s">
        <v>24</v>
      </c>
      <c r="U43" s="11" t="s">
        <v>25</v>
      </c>
      <c r="V43" s="11" t="s">
        <v>26</v>
      </c>
      <c r="W43" s="11" t="s">
        <v>27</v>
      </c>
      <c r="X43" s="11" t="s">
        <v>28</v>
      </c>
      <c r="Y43" s="11" t="s">
        <v>29</v>
      </c>
      <c r="Z43" s="11" t="s">
        <v>30</v>
      </c>
      <c r="AA43" s="11" t="s">
        <v>31</v>
      </c>
      <c r="AB43" s="11" t="s">
        <v>32</v>
      </c>
      <c r="AC43" s="11" t="s">
        <v>33</v>
      </c>
      <c r="AD43" s="11" t="s">
        <v>34</v>
      </c>
      <c r="AE43" s="11" t="s">
        <v>35</v>
      </c>
      <c r="AF43" s="11" t="s">
        <v>36</v>
      </c>
      <c r="AG43" s="11" t="s">
        <v>37</v>
      </c>
      <c r="AH43" s="11" t="s">
        <v>38</v>
      </c>
      <c r="AI43" s="11" t="s">
        <v>39</v>
      </c>
      <c r="AJ43" s="11" t="s">
        <v>40</v>
      </c>
      <c r="AK43" s="11" t="s">
        <v>41</v>
      </c>
      <c r="AL43" s="11" t="s">
        <v>42</v>
      </c>
      <c r="AM43" s="11" t="s">
        <v>43</v>
      </c>
      <c r="AN43" s="11" t="s">
        <v>44</v>
      </c>
      <c r="AO43" s="11" t="s">
        <v>45</v>
      </c>
      <c r="AP43" s="11" t="s">
        <v>46</v>
      </c>
      <c r="AQ43" s="11" t="s">
        <v>47</v>
      </c>
      <c r="AR43" s="11" t="s">
        <v>48</v>
      </c>
      <c r="AS43" s="11" t="s">
        <v>49</v>
      </c>
      <c r="AT43" s="11" t="s">
        <v>50</v>
      </c>
      <c r="AU43" s="11" t="s">
        <v>51</v>
      </c>
      <c r="AV43" s="11" t="s">
        <v>52</v>
      </c>
      <c r="AW43" s="11" t="s">
        <v>53</v>
      </c>
      <c r="AX43" s="11" t="s">
        <v>54</v>
      </c>
      <c r="AY43" s="11" t="s">
        <v>55</v>
      </c>
      <c r="AZ43" s="11" t="s">
        <v>56</v>
      </c>
      <c r="BA43" s="11" t="s">
        <v>57</v>
      </c>
      <c r="BB43" s="11" t="s">
        <v>58</v>
      </c>
      <c r="BC43" s="11" t="s">
        <v>59</v>
      </c>
      <c r="BD43" s="11" t="s">
        <v>60</v>
      </c>
      <c r="BE43" s="11" t="s">
        <v>61</v>
      </c>
      <c r="BF43" s="11" t="s">
        <v>62</v>
      </c>
      <c r="BG43" s="11" t="s">
        <v>63</v>
      </c>
      <c r="BH43" s="11" t="s">
        <v>64</v>
      </c>
      <c r="BI43" s="11" t="s">
        <v>65</v>
      </c>
      <c r="BJ43" s="11" t="s">
        <v>66</v>
      </c>
      <c r="BK43" s="11" t="s">
        <v>67</v>
      </c>
      <c r="BL43" s="11" t="s">
        <v>68</v>
      </c>
      <c r="BM43" s="11" t="s">
        <v>69</v>
      </c>
      <c r="BN43" s="11" t="s">
        <v>70</v>
      </c>
      <c r="BO43" s="11" t="s">
        <v>71</v>
      </c>
      <c r="BP43" s="11" t="s">
        <v>72</v>
      </c>
      <c r="BQ43" s="11" t="s">
        <v>73</v>
      </c>
      <c r="BR43" s="11" t="s">
        <v>74</v>
      </c>
      <c r="BS43" s="11" t="s">
        <v>75</v>
      </c>
      <c r="BT43" s="11" t="s">
        <v>76</v>
      </c>
      <c r="BU43" s="11" t="s">
        <v>77</v>
      </c>
      <c r="BV43" s="11" t="s">
        <v>78</v>
      </c>
    </row>
    <row r="44" spans="1:74">
      <c r="A44" s="4" t="s">
        <v>1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>
        <v>81.7</v>
      </c>
      <c r="AL44" s="21">
        <v>82.8</v>
      </c>
      <c r="AM44" s="21">
        <v>83.1</v>
      </c>
      <c r="AN44" s="21">
        <v>85.1</v>
      </c>
      <c r="AO44" s="21">
        <v>87.2</v>
      </c>
      <c r="AP44" s="21">
        <v>88.2</v>
      </c>
      <c r="AQ44" s="21">
        <v>88.2</v>
      </c>
      <c r="AR44" s="21">
        <v>89.1</v>
      </c>
      <c r="AS44" s="21">
        <v>88.8</v>
      </c>
      <c r="AT44" s="21">
        <v>90</v>
      </c>
      <c r="AU44" s="21">
        <v>91.3</v>
      </c>
      <c r="AV44" s="21">
        <v>91.6</v>
      </c>
      <c r="AW44" s="21">
        <v>92.5</v>
      </c>
      <c r="AX44" s="21">
        <v>94</v>
      </c>
      <c r="AY44" s="21">
        <v>94.8</v>
      </c>
      <c r="AZ44" s="21">
        <v>96.4</v>
      </c>
      <c r="BA44" s="21">
        <v>97.1</v>
      </c>
      <c r="BB44" s="21">
        <v>98.6</v>
      </c>
      <c r="BC44" s="21">
        <v>98.5</v>
      </c>
      <c r="BD44" s="21">
        <v>99.2</v>
      </c>
      <c r="BE44" s="21">
        <v>99.6</v>
      </c>
      <c r="BF44" s="21">
        <v>101.3</v>
      </c>
      <c r="BG44" s="21">
        <v>100.6</v>
      </c>
      <c r="BH44" s="21">
        <v>99.3</v>
      </c>
      <c r="BI44" s="21">
        <v>97.3</v>
      </c>
      <c r="BJ44" s="21">
        <v>98.2</v>
      </c>
      <c r="BK44" s="21">
        <v>98.9</v>
      </c>
      <c r="BL44" s="21">
        <v>98.7</v>
      </c>
      <c r="BM44" s="21">
        <v>99.3</v>
      </c>
      <c r="BN44" s="21">
        <v>99.7</v>
      </c>
      <c r="BO44" s="21">
        <v>100</v>
      </c>
      <c r="BP44" s="21">
        <v>99.9</v>
      </c>
      <c r="BQ44" s="21">
        <v>101.4</v>
      </c>
      <c r="BR44" s="21">
        <v>101.4</v>
      </c>
      <c r="BS44" s="21">
        <v>101.5</v>
      </c>
      <c r="BT44" s="21">
        <v>99</v>
      </c>
      <c r="BU44" s="21">
        <v>98.6</v>
      </c>
      <c r="BV44" s="21">
        <v>97</v>
      </c>
    </row>
    <row r="45" spans="1:74">
      <c r="A45" s="4" t="s">
        <v>2</v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>
        <v>75</v>
      </c>
      <c r="AL45" s="21">
        <v>75.7</v>
      </c>
      <c r="AM45" s="21">
        <v>76.2</v>
      </c>
      <c r="AN45" s="21">
        <v>77.7</v>
      </c>
      <c r="AO45" s="21">
        <v>79.8</v>
      </c>
      <c r="AP45" s="21">
        <v>82.1</v>
      </c>
      <c r="AQ45" s="21">
        <v>84.3</v>
      </c>
      <c r="AR45" s="21">
        <v>85.5</v>
      </c>
      <c r="AS45" s="21">
        <v>85.8</v>
      </c>
      <c r="AT45" s="21">
        <v>87.4</v>
      </c>
      <c r="AU45" s="21">
        <v>88.2</v>
      </c>
      <c r="AV45" s="21">
        <v>88.9</v>
      </c>
      <c r="AW45" s="21">
        <v>90.3</v>
      </c>
      <c r="AX45" s="21">
        <v>90.8</v>
      </c>
      <c r="AY45" s="21">
        <v>91.2</v>
      </c>
      <c r="AZ45" s="21">
        <v>92.7</v>
      </c>
      <c r="BA45" s="21">
        <v>94</v>
      </c>
      <c r="BB45" s="21">
        <v>94</v>
      </c>
      <c r="BC45" s="21">
        <v>94</v>
      </c>
      <c r="BD45" s="21">
        <v>94.6</v>
      </c>
      <c r="BE45" s="21">
        <v>95.4</v>
      </c>
      <c r="BF45" s="21">
        <v>96.9</v>
      </c>
      <c r="BG45" s="21">
        <v>97.9</v>
      </c>
      <c r="BH45" s="21">
        <v>97.6</v>
      </c>
      <c r="BI45" s="21">
        <v>93.6</v>
      </c>
      <c r="BJ45" s="21">
        <v>95.9</v>
      </c>
      <c r="BK45" s="21">
        <v>98.2</v>
      </c>
      <c r="BL45" s="21">
        <v>98.4</v>
      </c>
      <c r="BM45" s="21">
        <v>98.6</v>
      </c>
      <c r="BN45" s="21">
        <v>99.6</v>
      </c>
      <c r="BO45" s="21">
        <v>100</v>
      </c>
      <c r="BP45" s="21">
        <v>101.2</v>
      </c>
      <c r="BQ45" s="21">
        <v>102.7</v>
      </c>
      <c r="BR45" s="21">
        <v>102.7</v>
      </c>
      <c r="BS45" s="21">
        <v>103</v>
      </c>
      <c r="BT45" s="21">
        <v>102.7</v>
      </c>
      <c r="BU45" s="21">
        <v>103.5</v>
      </c>
      <c r="BV45" s="21">
        <v>104</v>
      </c>
    </row>
    <row r="46" spans="1:74">
      <c r="A46" s="4" t="s">
        <v>3</v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>
        <v>93.6</v>
      </c>
      <c r="AL46" s="21">
        <v>94.4</v>
      </c>
      <c r="AM46" s="21">
        <v>95.4</v>
      </c>
      <c r="AN46" s="21">
        <v>97.2</v>
      </c>
      <c r="AO46" s="21">
        <v>99.4</v>
      </c>
      <c r="AP46" s="21">
        <v>99.5</v>
      </c>
      <c r="AQ46" s="21">
        <v>98.9</v>
      </c>
      <c r="AR46" s="21">
        <v>99.4</v>
      </c>
      <c r="AS46" s="21">
        <v>100</v>
      </c>
      <c r="AT46" s="21">
        <v>103.1</v>
      </c>
      <c r="AU46" s="21">
        <v>105.3</v>
      </c>
      <c r="AV46" s="21">
        <v>104.9</v>
      </c>
      <c r="AW46" s="21">
        <v>106</v>
      </c>
      <c r="AX46" s="21">
        <v>105.6</v>
      </c>
      <c r="AY46" s="21">
        <v>105.5</v>
      </c>
      <c r="AZ46" s="21">
        <v>107.6</v>
      </c>
      <c r="BA46" s="21">
        <v>107.5</v>
      </c>
      <c r="BB46" s="21">
        <v>105.9</v>
      </c>
      <c r="BC46" s="21">
        <v>104.5</v>
      </c>
      <c r="BD46" s="21">
        <v>104.7</v>
      </c>
      <c r="BE46" s="21">
        <v>104.6</v>
      </c>
      <c r="BF46" s="21">
        <v>104.2</v>
      </c>
      <c r="BG46" s="21">
        <v>103.8</v>
      </c>
      <c r="BH46" s="21">
        <v>102.4</v>
      </c>
      <c r="BI46" s="21">
        <v>99.1</v>
      </c>
      <c r="BJ46" s="21">
        <v>100.8</v>
      </c>
      <c r="BK46" s="21">
        <v>101.2</v>
      </c>
      <c r="BL46" s="21">
        <v>99.8</v>
      </c>
      <c r="BM46" s="21">
        <v>99.7</v>
      </c>
      <c r="BN46" s="21">
        <v>99.8</v>
      </c>
      <c r="BO46" s="21">
        <v>100</v>
      </c>
      <c r="BP46" s="21">
        <v>100</v>
      </c>
      <c r="BQ46" s="21">
        <v>100.8</v>
      </c>
      <c r="BR46" s="21">
        <v>100.9</v>
      </c>
      <c r="BS46" s="21">
        <v>101.3</v>
      </c>
      <c r="BT46" s="21">
        <v>100.7</v>
      </c>
      <c r="BU46" s="21">
        <v>101.7</v>
      </c>
      <c r="BV46" s="21">
        <v>102.2</v>
      </c>
    </row>
    <row r="47" spans="1:74">
      <c r="A47" s="16" t="s">
        <v>4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>
        <v>76</v>
      </c>
      <c r="AL47" s="21">
        <v>77.400000000000006</v>
      </c>
      <c r="AM47" s="21">
        <v>79.7</v>
      </c>
      <c r="AN47" s="21">
        <v>79.7</v>
      </c>
      <c r="AO47" s="21">
        <v>79.2</v>
      </c>
      <c r="AP47" s="21">
        <v>78.8</v>
      </c>
      <c r="AQ47" s="21">
        <v>78.5</v>
      </c>
      <c r="AR47" s="21">
        <v>79.900000000000006</v>
      </c>
      <c r="AS47" s="21">
        <v>81.400000000000006</v>
      </c>
      <c r="AT47" s="21">
        <v>82.5</v>
      </c>
      <c r="AU47" s="21">
        <v>82.9</v>
      </c>
      <c r="AV47" s="21">
        <v>83.7</v>
      </c>
      <c r="AW47" s="21">
        <v>86.3</v>
      </c>
      <c r="AX47" s="21">
        <v>88.4</v>
      </c>
      <c r="AY47" s="21">
        <v>90.2</v>
      </c>
      <c r="AZ47" s="21">
        <v>93.2</v>
      </c>
      <c r="BA47" s="21">
        <v>94.2</v>
      </c>
      <c r="BB47" s="21">
        <v>95.6</v>
      </c>
      <c r="BC47" s="21">
        <v>97.7</v>
      </c>
      <c r="BD47" s="21">
        <v>98.7</v>
      </c>
      <c r="BE47" s="21">
        <v>99.5</v>
      </c>
      <c r="BF47" s="21">
        <v>100.8</v>
      </c>
      <c r="BG47" s="21">
        <v>101.9</v>
      </c>
      <c r="BH47" s="21">
        <v>101.1</v>
      </c>
      <c r="BI47" s="21">
        <v>97.6</v>
      </c>
      <c r="BJ47" s="21">
        <v>99.4</v>
      </c>
      <c r="BK47" s="21">
        <v>99.1</v>
      </c>
      <c r="BL47" s="21">
        <v>98.4</v>
      </c>
      <c r="BM47" s="21">
        <v>98.6</v>
      </c>
      <c r="BN47" s="21">
        <v>98.9</v>
      </c>
      <c r="BO47" s="21">
        <v>100</v>
      </c>
      <c r="BP47" s="21">
        <v>99.3</v>
      </c>
      <c r="BQ47" s="21">
        <v>100.8</v>
      </c>
      <c r="BR47" s="21">
        <v>100.7</v>
      </c>
      <c r="BS47" s="21">
        <v>100.9</v>
      </c>
      <c r="BT47" s="21">
        <v>99.4</v>
      </c>
      <c r="BU47" s="21">
        <v>100.4</v>
      </c>
      <c r="BV47" s="21">
        <v>101.6</v>
      </c>
    </row>
    <row r="48" spans="1:74">
      <c r="A48" s="16" t="s">
        <v>5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>
        <v>77.900000000000006</v>
      </c>
      <c r="AL48" s="21">
        <v>78.8</v>
      </c>
      <c r="AM48" s="21">
        <v>79</v>
      </c>
      <c r="AN48" s="21">
        <v>79.599999999999994</v>
      </c>
      <c r="AO48" s="21">
        <v>79.900000000000006</v>
      </c>
      <c r="AP48" s="21">
        <v>80.400000000000006</v>
      </c>
      <c r="AQ48" s="21">
        <v>80.5</v>
      </c>
      <c r="AR48" s="21">
        <v>82.5</v>
      </c>
      <c r="AS48" s="21">
        <v>82.6</v>
      </c>
      <c r="AT48" s="21">
        <v>83.2</v>
      </c>
      <c r="AU48" s="21">
        <v>83.1</v>
      </c>
      <c r="AV48" s="21">
        <v>84.4</v>
      </c>
      <c r="AW48" s="21">
        <v>85</v>
      </c>
      <c r="AX48" s="21">
        <v>86</v>
      </c>
      <c r="AY48" s="21">
        <v>87.4</v>
      </c>
      <c r="AZ48" s="21">
        <v>88.7</v>
      </c>
      <c r="BA48" s="21">
        <v>89.2</v>
      </c>
      <c r="BB48" s="21">
        <v>90.6</v>
      </c>
      <c r="BC48" s="21">
        <v>92.5</v>
      </c>
      <c r="BD48" s="21">
        <v>94.3</v>
      </c>
      <c r="BE48" s="21">
        <v>95.7</v>
      </c>
      <c r="BF48" s="21">
        <v>95.9</v>
      </c>
      <c r="BG48" s="21">
        <v>96.4</v>
      </c>
      <c r="BH48" s="21">
        <v>96.5</v>
      </c>
      <c r="BI48" s="21">
        <v>97.5</v>
      </c>
      <c r="BJ48" s="21">
        <v>99.5</v>
      </c>
      <c r="BK48" s="21">
        <v>99.2</v>
      </c>
      <c r="BL48" s="21">
        <v>99.4</v>
      </c>
      <c r="BM48" s="21">
        <v>99.4</v>
      </c>
      <c r="BN48" s="21">
        <v>99.6</v>
      </c>
      <c r="BO48" s="21">
        <v>100</v>
      </c>
      <c r="BP48" s="21">
        <v>100</v>
      </c>
      <c r="BQ48" s="21">
        <v>100.5</v>
      </c>
      <c r="BR48" s="21">
        <v>101.3</v>
      </c>
      <c r="BS48" s="21">
        <v>102</v>
      </c>
      <c r="BT48" s="21">
        <v>103.1</v>
      </c>
      <c r="BU48" s="21">
        <v>104.7</v>
      </c>
      <c r="BV48" s="21">
        <v>103.4</v>
      </c>
    </row>
    <row r="49" spans="1:74" ht="30">
      <c r="A49" s="4" t="s">
        <v>112</v>
      </c>
    </row>
    <row r="51" spans="1:74">
      <c r="A51" s="4" t="s">
        <v>1</v>
      </c>
      <c r="AZ51" s="33">
        <v>50.43</v>
      </c>
      <c r="BA51" s="33">
        <v>50.07</v>
      </c>
      <c r="BB51" s="33">
        <v>49.86</v>
      </c>
      <c r="BC51" s="33">
        <v>50.11</v>
      </c>
      <c r="BD51" s="33">
        <v>50.3</v>
      </c>
      <c r="BE51" s="33">
        <v>50.51</v>
      </c>
      <c r="BF51" s="33">
        <v>49.75</v>
      </c>
      <c r="BG51" s="33">
        <v>49.75</v>
      </c>
      <c r="BH51" s="33">
        <v>49.76</v>
      </c>
      <c r="BI51" s="33">
        <v>49.84</v>
      </c>
      <c r="BJ51" s="33">
        <v>49.9</v>
      </c>
      <c r="BK51" s="33">
        <v>49.96</v>
      </c>
      <c r="BL51" s="33">
        <v>50.1</v>
      </c>
      <c r="BM51" s="33">
        <v>48.81</v>
      </c>
      <c r="BN51" s="33">
        <v>48.39</v>
      </c>
      <c r="BO51" s="33">
        <v>48.51</v>
      </c>
      <c r="BP51" s="33">
        <v>48.02</v>
      </c>
      <c r="BQ51" s="33">
        <v>47.44</v>
      </c>
      <c r="BR51" s="33">
        <v>47.41</v>
      </c>
      <c r="BS51" s="33">
        <v>47.17</v>
      </c>
      <c r="BT51" s="33">
        <v>46.48</v>
      </c>
      <c r="BU51" s="33">
        <v>46.86</v>
      </c>
      <c r="BV51" s="33">
        <v>47</v>
      </c>
    </row>
    <row r="52" spans="1:74">
      <c r="A52" s="4" t="s">
        <v>2</v>
      </c>
      <c r="AZ52" s="33">
        <v>52.86</v>
      </c>
      <c r="BA52" s="33">
        <v>51.91</v>
      </c>
      <c r="BB52" s="33">
        <v>52.47</v>
      </c>
      <c r="BC52" s="33">
        <v>53.2</v>
      </c>
      <c r="BD52" s="33">
        <v>52.24</v>
      </c>
      <c r="BE52" s="33">
        <v>52.13</v>
      </c>
      <c r="BF52" s="33">
        <v>52.31</v>
      </c>
      <c r="BG52" s="33">
        <v>51.8</v>
      </c>
      <c r="BH52" s="33">
        <v>51.34</v>
      </c>
      <c r="BI52" s="33">
        <v>50.79</v>
      </c>
      <c r="BJ52" s="33">
        <v>49.05</v>
      </c>
      <c r="BK52" s="33">
        <v>49.68</v>
      </c>
      <c r="BL52" s="33">
        <v>49.65</v>
      </c>
      <c r="BM52" s="33">
        <v>49.26</v>
      </c>
      <c r="BN52" s="33">
        <v>49.31</v>
      </c>
      <c r="BO52" s="33">
        <v>49.45</v>
      </c>
      <c r="BP52" s="33">
        <v>49.5</v>
      </c>
      <c r="BQ52" s="33">
        <v>49.54</v>
      </c>
      <c r="BR52" s="33">
        <v>49.47</v>
      </c>
      <c r="BS52" s="33">
        <v>49.27</v>
      </c>
      <c r="BT52" s="33">
        <v>48.81</v>
      </c>
      <c r="BU52" s="33">
        <v>48.14</v>
      </c>
      <c r="BV52" s="33">
        <v>47.85</v>
      </c>
    </row>
    <row r="53" spans="1:74">
      <c r="A53" s="4" t="s">
        <v>3</v>
      </c>
      <c r="AZ53" s="33">
        <v>47.08</v>
      </c>
      <c r="BA53" s="33">
        <v>46.57</v>
      </c>
      <c r="BB53" s="33">
        <v>46.55</v>
      </c>
      <c r="BC53" s="33">
        <v>45.97</v>
      </c>
      <c r="BD53" s="33">
        <v>46.28</v>
      </c>
      <c r="BE53" s="33">
        <v>45.9</v>
      </c>
      <c r="BF53" s="33">
        <v>46.05</v>
      </c>
      <c r="BG53" s="33">
        <v>46.39</v>
      </c>
      <c r="BH53" s="33">
        <v>46.65</v>
      </c>
      <c r="BI53" s="33">
        <v>46.79</v>
      </c>
      <c r="BJ53" s="33">
        <v>47.18</v>
      </c>
      <c r="BK53" s="33">
        <v>47.6</v>
      </c>
      <c r="BL53" s="33">
        <v>47.72</v>
      </c>
      <c r="BM53" s="33">
        <v>47.84</v>
      </c>
      <c r="BN53" s="33">
        <v>47.78</v>
      </c>
      <c r="BO53" s="33">
        <v>47.83</v>
      </c>
      <c r="BP53" s="33">
        <v>47.76</v>
      </c>
      <c r="BQ53" s="33">
        <v>47.66</v>
      </c>
      <c r="BR53" s="33">
        <v>47.73</v>
      </c>
      <c r="BS53" s="33">
        <v>47.91</v>
      </c>
      <c r="BT53" s="33">
        <v>46.9</v>
      </c>
      <c r="BU53" s="33">
        <v>45.43</v>
      </c>
      <c r="BV53" s="33">
        <v>45.89</v>
      </c>
    </row>
    <row r="54" spans="1:74">
      <c r="A54" s="4" t="s">
        <v>4</v>
      </c>
      <c r="AZ54" s="33">
        <v>32.590000000000003</v>
      </c>
      <c r="BA54" s="33">
        <v>32.19</v>
      </c>
      <c r="BB54" s="33">
        <v>32.25</v>
      </c>
      <c r="BC54" s="33">
        <v>33.79</v>
      </c>
      <c r="BD54" s="33">
        <v>33.92</v>
      </c>
      <c r="BE54" s="33">
        <v>33.94</v>
      </c>
      <c r="BF54" s="33">
        <v>33.979999999999997</v>
      </c>
      <c r="BG54" s="33">
        <v>34.119999999999997</v>
      </c>
      <c r="BH54" s="33">
        <v>32.78</v>
      </c>
      <c r="BI54" s="33">
        <v>32.409999999999997</v>
      </c>
      <c r="BJ54" s="33">
        <v>32.58</v>
      </c>
      <c r="BK54" s="33">
        <v>32.46</v>
      </c>
      <c r="BL54" s="33">
        <v>32.090000000000003</v>
      </c>
      <c r="BM54" s="33">
        <v>31.36</v>
      </c>
      <c r="BN54" s="33">
        <v>30.96</v>
      </c>
      <c r="BO54" s="33">
        <v>30.81</v>
      </c>
      <c r="BP54" s="33">
        <v>30.91</v>
      </c>
      <c r="BQ54" s="33">
        <v>30.99</v>
      </c>
      <c r="BR54" s="33">
        <v>30.97</v>
      </c>
      <c r="BS54" s="33">
        <v>30.9</v>
      </c>
      <c r="BT54" s="33">
        <v>30.39</v>
      </c>
      <c r="BU54" s="33">
        <v>30.79</v>
      </c>
      <c r="BV54" s="33">
        <v>31.55</v>
      </c>
    </row>
    <row r="55" spans="1:74">
      <c r="A55" s="4" t="s">
        <v>5</v>
      </c>
      <c r="AZ55" s="33">
        <v>30.84</v>
      </c>
      <c r="BA55" s="33">
        <v>30.74</v>
      </c>
      <c r="BB55" s="33">
        <v>30.58</v>
      </c>
      <c r="BC55" s="33">
        <v>30.46</v>
      </c>
      <c r="BD55" s="33">
        <v>30.48</v>
      </c>
      <c r="BE55" s="33">
        <v>30.42</v>
      </c>
      <c r="BF55" s="33">
        <v>30.55</v>
      </c>
      <c r="BG55" s="33">
        <v>30.92</v>
      </c>
      <c r="BH55" s="33">
        <v>30.06</v>
      </c>
      <c r="BI55" s="33">
        <v>30.28</v>
      </c>
      <c r="BJ55" s="33">
        <v>30.75</v>
      </c>
      <c r="BK55" s="33">
        <v>29.91</v>
      </c>
      <c r="BL55" s="33">
        <v>29.84</v>
      </c>
      <c r="BM55" s="33">
        <v>31.45</v>
      </c>
      <c r="BN55" s="33">
        <v>31.64</v>
      </c>
      <c r="BO55" s="33">
        <v>31.44</v>
      </c>
      <c r="BP55" s="33">
        <v>31.58</v>
      </c>
      <c r="BQ55" s="33">
        <v>31.78</v>
      </c>
      <c r="BR55" s="33">
        <v>29.6</v>
      </c>
      <c r="BS55" s="33">
        <v>29.66</v>
      </c>
      <c r="BT55" s="33">
        <v>27.21</v>
      </c>
      <c r="BU55" s="33">
        <v>28.27</v>
      </c>
      <c r="BV55" s="33">
        <v>30.47</v>
      </c>
    </row>
  </sheetData>
  <mergeCells count="1">
    <mergeCell ref="A17:BL17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3501-29B2-4EA9-A80F-33449E2FB23D}">
  <dimension ref="A1:AY127"/>
  <sheetViews>
    <sheetView tabSelected="1" topLeftCell="AB33" zoomScaleNormal="100" workbookViewId="0">
      <selection activeCell="AV2" sqref="AV2"/>
    </sheetView>
  </sheetViews>
  <sheetFormatPr defaultColWidth="8.85546875" defaultRowHeight="15"/>
  <cols>
    <col min="1" max="16" width="18.42578125" customWidth="1"/>
    <col min="17" max="17" width="10.42578125" customWidth="1"/>
    <col min="18" max="18" width="10.7109375" customWidth="1"/>
    <col min="19" max="19" width="10" customWidth="1"/>
    <col min="20" max="20" width="9.7109375" customWidth="1"/>
    <col min="21" max="21" width="9.42578125" customWidth="1"/>
  </cols>
  <sheetData>
    <row r="1" spans="1:51" ht="15.75" thickBot="1">
      <c r="A1" s="24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383</v>
      </c>
      <c r="M1" s="3" t="s">
        <v>384</v>
      </c>
      <c r="N1" s="3" t="s">
        <v>385</v>
      </c>
      <c r="O1" s="3" t="s">
        <v>386</v>
      </c>
      <c r="P1" s="3" t="s">
        <v>387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109</v>
      </c>
      <c r="AB1" s="3" t="s">
        <v>107</v>
      </c>
      <c r="AC1" s="3" t="s">
        <v>108</v>
      </c>
      <c r="AD1" s="3" t="s">
        <v>110</v>
      </c>
      <c r="AE1" s="3" t="s">
        <v>111</v>
      </c>
      <c r="AF1" s="26" t="s">
        <v>113</v>
      </c>
      <c r="AG1" s="26" t="s">
        <v>114</v>
      </c>
      <c r="AH1" s="26" t="s">
        <v>115</v>
      </c>
      <c r="AI1" s="27" t="s">
        <v>116</v>
      </c>
      <c r="AJ1" s="27" t="s">
        <v>117</v>
      </c>
      <c r="AK1" s="26" t="s">
        <v>388</v>
      </c>
      <c r="AL1" s="26" t="s">
        <v>389</v>
      </c>
      <c r="AM1" s="26" t="s">
        <v>390</v>
      </c>
      <c r="AN1" s="26" t="s">
        <v>391</v>
      </c>
      <c r="AO1" s="26" t="s">
        <v>392</v>
      </c>
      <c r="AP1" s="26" t="s">
        <v>393</v>
      </c>
      <c r="AQ1" s="26" t="s">
        <v>394</v>
      </c>
      <c r="AR1" s="26" t="s">
        <v>395</v>
      </c>
      <c r="AS1" s="26" t="s">
        <v>396</v>
      </c>
      <c r="AT1" s="26" t="s">
        <v>397</v>
      </c>
      <c r="AU1" s="26" t="s">
        <v>398</v>
      </c>
      <c r="AV1" s="26" t="s">
        <v>402</v>
      </c>
      <c r="AW1" s="26" t="s">
        <v>401</v>
      </c>
      <c r="AX1" s="26" t="s">
        <v>400</v>
      </c>
      <c r="AY1" s="26" t="s">
        <v>399</v>
      </c>
    </row>
    <row r="2" spans="1:51">
      <c r="A2" s="23" t="s">
        <v>6</v>
      </c>
      <c r="B2" s="3"/>
      <c r="C2" s="3"/>
      <c r="D2" s="3"/>
      <c r="E2" s="3"/>
      <c r="F2" s="3"/>
      <c r="G2" s="3">
        <v>2351</v>
      </c>
      <c r="H2" s="3"/>
      <c r="I2" s="3"/>
      <c r="J2" s="3"/>
      <c r="K2" s="3">
        <v>2003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51">
      <c r="A3" s="23" t="s">
        <v>7</v>
      </c>
      <c r="B3" s="3"/>
      <c r="C3" s="3"/>
      <c r="D3" s="3"/>
      <c r="E3" s="3"/>
      <c r="F3" s="3"/>
      <c r="G3" s="3">
        <v>2360</v>
      </c>
      <c r="H3" s="3"/>
      <c r="I3" s="3"/>
      <c r="J3" s="3"/>
      <c r="K3" s="3">
        <v>2022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51">
      <c r="A4" s="23" t="s">
        <v>8</v>
      </c>
      <c r="B4" s="3"/>
      <c r="C4" s="3"/>
      <c r="D4" s="3"/>
      <c r="E4" s="3"/>
      <c r="F4" s="3"/>
      <c r="G4" s="3">
        <v>2339</v>
      </c>
      <c r="H4" s="3"/>
      <c r="I4" s="3"/>
      <c r="J4" s="3"/>
      <c r="K4" s="3">
        <v>2024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51">
      <c r="A5" s="23" t="s">
        <v>9</v>
      </c>
      <c r="B5" s="3"/>
      <c r="C5" s="3"/>
      <c r="D5" s="3"/>
      <c r="E5" s="3"/>
      <c r="F5" s="3"/>
      <c r="G5" s="3">
        <v>2313</v>
      </c>
      <c r="H5" s="3"/>
      <c r="I5" s="3"/>
      <c r="J5" s="3"/>
      <c r="K5" s="3">
        <v>2028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51">
      <c r="A6" s="23" t="s">
        <v>10</v>
      </c>
      <c r="B6" s="3"/>
      <c r="C6" s="3"/>
      <c r="D6" s="3"/>
      <c r="E6" s="3"/>
      <c r="F6" s="3"/>
      <c r="G6" s="3">
        <v>2316</v>
      </c>
      <c r="H6" s="3"/>
      <c r="I6" s="3"/>
      <c r="J6" s="3"/>
      <c r="K6" s="3">
        <v>2020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51">
      <c r="A7" s="23" t="s">
        <v>11</v>
      </c>
      <c r="B7" s="3"/>
      <c r="C7" s="3"/>
      <c r="D7" s="3"/>
      <c r="E7" s="3"/>
      <c r="F7" s="3"/>
      <c r="G7" s="3">
        <v>2292</v>
      </c>
      <c r="H7" s="3"/>
      <c r="I7" s="3"/>
      <c r="J7" s="3"/>
      <c r="K7" s="3">
        <v>2040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51">
      <c r="A8" s="23" t="s">
        <v>12</v>
      </c>
      <c r="B8" s="3"/>
      <c r="C8" s="3"/>
      <c r="D8" s="3"/>
      <c r="E8" s="3"/>
      <c r="F8" s="3"/>
      <c r="G8" s="3">
        <v>2236</v>
      </c>
      <c r="H8" s="3"/>
      <c r="I8" s="3"/>
      <c r="J8" s="3"/>
      <c r="K8" s="3">
        <v>2038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51">
      <c r="A9" s="23" t="s">
        <v>13</v>
      </c>
      <c r="B9" s="3"/>
      <c r="C9" s="3"/>
      <c r="D9" s="3"/>
      <c r="E9" s="3"/>
      <c r="F9" s="3"/>
      <c r="G9" s="3">
        <v>2200</v>
      </c>
      <c r="H9" s="3"/>
      <c r="I9" s="3"/>
      <c r="J9" s="3"/>
      <c r="K9" s="3">
        <v>2010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51">
      <c r="A10" s="23" t="s">
        <v>14</v>
      </c>
      <c r="B10" s="3"/>
      <c r="C10" s="3"/>
      <c r="D10" s="3"/>
      <c r="E10" s="3"/>
      <c r="F10" s="3"/>
      <c r="G10" s="3">
        <v>2179</v>
      </c>
      <c r="H10" s="3"/>
      <c r="I10" s="3"/>
      <c r="J10" s="3"/>
      <c r="K10" s="3">
        <v>1984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51">
      <c r="A11" s="23" t="s">
        <v>15</v>
      </c>
      <c r="B11" s="3"/>
      <c r="C11" s="3"/>
      <c r="D11" s="3"/>
      <c r="E11" s="3"/>
      <c r="F11" s="3"/>
      <c r="G11" s="3">
        <v>2179</v>
      </c>
      <c r="H11" s="3"/>
      <c r="I11" s="3"/>
      <c r="J11" s="3"/>
      <c r="K11" s="3">
        <v>1994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51">
      <c r="A12" s="23" t="s">
        <v>16</v>
      </c>
      <c r="B12" s="3">
        <v>46644714.997232981</v>
      </c>
      <c r="C12" s="3"/>
      <c r="D12" s="3"/>
      <c r="E12" s="3">
        <v>52379231.473010063</v>
      </c>
      <c r="F12" s="3"/>
      <c r="G12" s="3">
        <v>2188</v>
      </c>
      <c r="H12" s="3"/>
      <c r="I12" s="3"/>
      <c r="J12" s="3"/>
      <c r="K12" s="3">
        <v>1989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v>1807</v>
      </c>
      <c r="W12" s="3"/>
      <c r="X12" s="3"/>
      <c r="Y12" s="3">
        <v>2186</v>
      </c>
      <c r="Z12" s="3"/>
      <c r="AA12" s="3">
        <v>84287</v>
      </c>
      <c r="AB12" s="3"/>
      <c r="AC12" s="3"/>
      <c r="AD12" s="3">
        <v>114501</v>
      </c>
      <c r="AE12" s="3"/>
      <c r="AF12" s="25"/>
      <c r="AG12" s="25"/>
      <c r="AH12" s="25"/>
      <c r="AI12" s="25"/>
      <c r="AJ12" s="25"/>
      <c r="AO12" s="29">
        <v>65.562655712139303</v>
      </c>
      <c r="AT12" s="29">
        <v>62.019550788307498</v>
      </c>
    </row>
    <row r="13" spans="1:51">
      <c r="A13" s="23" t="s">
        <v>17</v>
      </c>
      <c r="B13" s="3">
        <v>47139989.434759639</v>
      </c>
      <c r="C13" s="3"/>
      <c r="D13" s="3"/>
      <c r="E13" s="3">
        <v>52812277.580071174</v>
      </c>
      <c r="F13" s="3"/>
      <c r="G13" s="3">
        <v>2165</v>
      </c>
      <c r="H13" s="3"/>
      <c r="I13" s="3"/>
      <c r="J13" s="3"/>
      <c r="K13" s="3">
        <v>1978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1893</v>
      </c>
      <c r="W13" s="3"/>
      <c r="X13" s="3"/>
      <c r="Y13" s="3">
        <v>2248</v>
      </c>
      <c r="Z13" s="3"/>
      <c r="AA13" s="3">
        <v>89236</v>
      </c>
      <c r="AB13" s="3"/>
      <c r="AC13" s="3"/>
      <c r="AD13" s="3">
        <v>118722</v>
      </c>
      <c r="AE13" s="3"/>
      <c r="AF13" s="25"/>
      <c r="AG13" s="25"/>
      <c r="AH13" s="25"/>
      <c r="AI13" s="25"/>
      <c r="AJ13" s="25"/>
      <c r="AO13" s="29">
        <v>65.735785166721499</v>
      </c>
      <c r="AT13" s="29">
        <v>61.452288012039602</v>
      </c>
    </row>
    <row r="14" spans="1:51">
      <c r="A14" s="23" t="s">
        <v>18</v>
      </c>
      <c r="B14" s="3">
        <v>48003438.113948919</v>
      </c>
      <c r="C14" s="3"/>
      <c r="D14" s="3"/>
      <c r="E14" s="3">
        <v>53296167.247386761</v>
      </c>
      <c r="F14" s="3"/>
      <c r="G14" s="3">
        <v>2178</v>
      </c>
      <c r="H14" s="3"/>
      <c r="I14" s="3"/>
      <c r="J14" s="3"/>
      <c r="K14" s="3">
        <v>1996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2036</v>
      </c>
      <c r="W14" s="3"/>
      <c r="X14" s="3"/>
      <c r="Y14" s="3">
        <v>2296</v>
      </c>
      <c r="Z14" s="3"/>
      <c r="AA14" s="3">
        <v>97735</v>
      </c>
      <c r="AB14" s="3"/>
      <c r="AC14" s="3"/>
      <c r="AD14" s="3">
        <v>122368</v>
      </c>
      <c r="AE14" s="3"/>
      <c r="AF14" s="25"/>
      <c r="AG14" s="25"/>
      <c r="AH14" s="25"/>
      <c r="AI14" s="25"/>
      <c r="AJ14" s="25"/>
      <c r="AO14" s="29">
        <v>65.443914792194207</v>
      </c>
      <c r="AT14" s="29">
        <v>61.932072098912499</v>
      </c>
    </row>
    <row r="15" spans="1:51">
      <c r="A15" s="23" t="s">
        <v>19</v>
      </c>
      <c r="B15" s="3">
        <v>48840112.201963536</v>
      </c>
      <c r="C15" s="3"/>
      <c r="D15" s="3"/>
      <c r="E15" s="3">
        <v>53626705.250103347</v>
      </c>
      <c r="F15" s="3"/>
      <c r="G15" s="3">
        <v>2159</v>
      </c>
      <c r="H15" s="3"/>
      <c r="I15" s="3"/>
      <c r="J15" s="3"/>
      <c r="K15" s="3">
        <v>2010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2139</v>
      </c>
      <c r="W15" s="3"/>
      <c r="X15" s="3"/>
      <c r="Y15" s="3">
        <v>2419</v>
      </c>
      <c r="Z15" s="3"/>
      <c r="AA15" s="3">
        <v>104469</v>
      </c>
      <c r="AB15" s="3"/>
      <c r="AC15" s="3"/>
      <c r="AD15" s="3">
        <v>129723</v>
      </c>
      <c r="AE15" s="3"/>
      <c r="AF15" s="25"/>
      <c r="AG15" s="25"/>
      <c r="AH15" s="25"/>
      <c r="AI15" s="25"/>
      <c r="AJ15" s="25"/>
      <c r="AO15" s="29">
        <v>65.328730467501401</v>
      </c>
      <c r="AT15" s="29">
        <v>61.728631834662103</v>
      </c>
    </row>
    <row r="16" spans="1:51">
      <c r="A16" s="23" t="s">
        <v>20</v>
      </c>
      <c r="B16" s="3">
        <v>49367480.383609414</v>
      </c>
      <c r="C16" s="3"/>
      <c r="D16" s="3"/>
      <c r="E16" s="3">
        <v>54001560.671088569</v>
      </c>
      <c r="F16" s="3"/>
      <c r="G16" s="3">
        <v>2166</v>
      </c>
      <c r="H16" s="3"/>
      <c r="I16" s="3"/>
      <c r="J16" s="3"/>
      <c r="K16" s="3">
        <v>2016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v>2294</v>
      </c>
      <c r="W16" s="3"/>
      <c r="X16" s="3"/>
      <c r="Y16" s="3">
        <v>2563</v>
      </c>
      <c r="Z16" s="3"/>
      <c r="AA16" s="3">
        <v>113249</v>
      </c>
      <c r="AB16" s="3"/>
      <c r="AC16" s="3"/>
      <c r="AD16" s="3">
        <v>138406</v>
      </c>
      <c r="AE16" s="3"/>
      <c r="AF16" s="25"/>
      <c r="AG16" s="25"/>
      <c r="AH16" s="25"/>
      <c r="AI16" s="25"/>
      <c r="AJ16" s="25"/>
      <c r="AO16" s="29">
        <v>65.351614091517504</v>
      </c>
      <c r="AT16" s="29">
        <v>62.054249287966798</v>
      </c>
    </row>
    <row r="17" spans="1:46">
      <c r="A17" s="23" t="s">
        <v>21</v>
      </c>
      <c r="B17" s="3">
        <v>49833061.889250815</v>
      </c>
      <c r="C17" s="3"/>
      <c r="D17" s="3"/>
      <c r="E17" s="3">
        <v>54353006.681514479</v>
      </c>
      <c r="F17" s="3"/>
      <c r="G17" s="3">
        <v>2153</v>
      </c>
      <c r="H17" s="3"/>
      <c r="I17" s="3"/>
      <c r="J17" s="3"/>
      <c r="K17" s="3">
        <v>2026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2456</v>
      </c>
      <c r="W17" s="3"/>
      <c r="X17" s="3"/>
      <c r="Y17" s="3">
        <v>2694</v>
      </c>
      <c r="Z17" s="3"/>
      <c r="AA17" s="3">
        <v>122390</v>
      </c>
      <c r="AB17" s="3"/>
      <c r="AC17" s="3"/>
      <c r="AD17" s="3">
        <v>146427</v>
      </c>
      <c r="AE17" s="3"/>
      <c r="AF17" s="25"/>
      <c r="AG17" s="25"/>
      <c r="AH17" s="25"/>
      <c r="AI17" s="25"/>
      <c r="AJ17" s="25"/>
      <c r="AO17" s="29">
        <v>65.4956229551684</v>
      </c>
      <c r="AT17" s="29">
        <v>62.608541869307601</v>
      </c>
    </row>
    <row r="18" spans="1:46">
      <c r="A18" s="23" t="s">
        <v>22</v>
      </c>
      <c r="B18" s="3">
        <v>50269027.882441595</v>
      </c>
      <c r="C18" s="3"/>
      <c r="D18" s="3"/>
      <c r="E18" s="3">
        <v>54634567.901234567</v>
      </c>
      <c r="F18" s="3"/>
      <c r="G18" s="3">
        <v>2145</v>
      </c>
      <c r="H18" s="3"/>
      <c r="I18" s="3"/>
      <c r="J18" s="3"/>
      <c r="K18" s="3">
        <v>2016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2654</v>
      </c>
      <c r="W18" s="3"/>
      <c r="X18" s="3"/>
      <c r="Y18" s="3">
        <v>2835</v>
      </c>
      <c r="Z18" s="3"/>
      <c r="AA18" s="3">
        <v>133414</v>
      </c>
      <c r="AB18" s="3"/>
      <c r="AC18" s="3"/>
      <c r="AD18" s="3">
        <v>154889</v>
      </c>
      <c r="AE18" s="3"/>
      <c r="AF18" s="25"/>
      <c r="AG18" s="25"/>
      <c r="AH18" s="25"/>
      <c r="AI18" s="25"/>
      <c r="AJ18" s="25"/>
      <c r="AO18" s="29">
        <v>66.010409594930906</v>
      </c>
      <c r="AT18" s="29">
        <v>63.589047295768196</v>
      </c>
    </row>
    <row r="19" spans="1:46">
      <c r="A19" s="23" t="s">
        <v>23</v>
      </c>
      <c r="B19" s="3">
        <v>50670542.635658912</v>
      </c>
      <c r="C19" s="3"/>
      <c r="D19" s="3"/>
      <c r="E19" s="3">
        <v>54950285.522337921</v>
      </c>
      <c r="F19" s="3"/>
      <c r="G19" s="3">
        <v>2110</v>
      </c>
      <c r="H19" s="3"/>
      <c r="I19" s="3"/>
      <c r="J19" s="3"/>
      <c r="K19" s="3">
        <v>1992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v>2838</v>
      </c>
      <c r="W19" s="3"/>
      <c r="X19" s="3"/>
      <c r="Y19" s="3">
        <v>2977</v>
      </c>
      <c r="Z19" s="3"/>
      <c r="AA19" s="3">
        <v>143803</v>
      </c>
      <c r="AB19" s="3"/>
      <c r="AC19" s="3"/>
      <c r="AD19" s="3">
        <v>163587</v>
      </c>
      <c r="AE19" s="3"/>
      <c r="AF19" s="25"/>
      <c r="AG19" s="25"/>
      <c r="AH19" s="25"/>
      <c r="AI19" s="25"/>
      <c r="AJ19" s="25"/>
      <c r="AO19" s="29">
        <v>66.344193698365501</v>
      </c>
      <c r="AT19" s="29">
        <v>63.757555166124199</v>
      </c>
    </row>
    <row r="20" spans="1:46">
      <c r="A20" s="23" t="s">
        <v>24</v>
      </c>
      <c r="B20" s="3">
        <v>51049822.06405694</v>
      </c>
      <c r="C20" s="3"/>
      <c r="D20" s="3"/>
      <c r="E20" s="3">
        <v>55217258.261933908</v>
      </c>
      <c r="F20" s="3"/>
      <c r="G20" s="3">
        <v>2087</v>
      </c>
      <c r="H20" s="3"/>
      <c r="I20" s="3"/>
      <c r="J20" s="3"/>
      <c r="K20" s="3">
        <v>1981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v>3091</v>
      </c>
      <c r="W20" s="3"/>
      <c r="X20" s="3"/>
      <c r="Y20" s="3">
        <v>3268</v>
      </c>
      <c r="Z20" s="3"/>
      <c r="AA20" s="3">
        <v>157795</v>
      </c>
      <c r="AB20" s="3"/>
      <c r="AC20" s="3"/>
      <c r="AD20" s="3">
        <v>180450</v>
      </c>
      <c r="AE20" s="3"/>
      <c r="AF20" s="25"/>
      <c r="AG20" s="25"/>
      <c r="AH20" s="25"/>
      <c r="AI20" s="25"/>
      <c r="AJ20" s="25"/>
      <c r="AO20" s="29">
        <v>66.484584597792093</v>
      </c>
      <c r="AT20" s="29">
        <v>64.084971632141404</v>
      </c>
    </row>
    <row r="21" spans="1:46">
      <c r="A21" s="23" t="s">
        <v>25</v>
      </c>
      <c r="B21" s="3">
        <v>51473850.574712642</v>
      </c>
      <c r="C21" s="3"/>
      <c r="D21" s="3"/>
      <c r="E21" s="3">
        <v>55463644.140290849</v>
      </c>
      <c r="F21" s="3"/>
      <c r="G21" s="3">
        <v>2012</v>
      </c>
      <c r="H21" s="3"/>
      <c r="I21" s="3"/>
      <c r="J21" s="3"/>
      <c r="K21" s="3">
        <v>1979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3480</v>
      </c>
      <c r="W21" s="3"/>
      <c r="X21" s="3"/>
      <c r="Y21" s="3">
        <v>3507</v>
      </c>
      <c r="Z21" s="3"/>
      <c r="AA21" s="3">
        <v>179129</v>
      </c>
      <c r="AB21" s="3"/>
      <c r="AC21" s="3"/>
      <c r="AD21" s="3">
        <v>194511</v>
      </c>
      <c r="AE21" s="3"/>
      <c r="AF21" s="25"/>
      <c r="AG21" s="25"/>
      <c r="AH21" s="25"/>
      <c r="AI21" s="25"/>
      <c r="AJ21" s="25"/>
      <c r="AO21" s="29">
        <v>67.002662609357102</v>
      </c>
      <c r="AT21" s="29">
        <v>64.6166879905944</v>
      </c>
    </row>
    <row r="22" spans="1:46">
      <c r="A22" s="23" t="s">
        <v>26</v>
      </c>
      <c r="B22" s="3">
        <v>51945001.354646437</v>
      </c>
      <c r="C22" s="3">
        <v>77717219.19841662</v>
      </c>
      <c r="D22" s="3">
        <v>53817355.371900827</v>
      </c>
      <c r="E22" s="3">
        <v>55627170.019289061</v>
      </c>
      <c r="F22" s="3">
        <v>205102809.09612077</v>
      </c>
      <c r="G22" s="3">
        <v>1993</v>
      </c>
      <c r="H22" s="3">
        <v>1960</v>
      </c>
      <c r="I22" s="3">
        <v>2042</v>
      </c>
      <c r="J22" s="3">
        <v>1775</v>
      </c>
      <c r="K22" s="3">
        <v>1949</v>
      </c>
      <c r="L22" s="28">
        <v>42472</v>
      </c>
      <c r="M22" s="28">
        <v>64816</v>
      </c>
      <c r="N22" s="28">
        <v>40836</v>
      </c>
      <c r="O22" s="28">
        <v>43735</v>
      </c>
      <c r="P22" s="28">
        <v>153872</v>
      </c>
      <c r="Q22" s="3">
        <v>99429</v>
      </c>
      <c r="R22" s="3">
        <v>165958</v>
      </c>
      <c r="S22" s="3">
        <v>101965</v>
      </c>
      <c r="T22" s="3">
        <v>103524</v>
      </c>
      <c r="U22" s="3">
        <v>646724</v>
      </c>
      <c r="V22" s="3">
        <v>3691</v>
      </c>
      <c r="W22" s="3">
        <v>4042</v>
      </c>
      <c r="X22" s="3">
        <v>3630</v>
      </c>
      <c r="Y22" s="3">
        <v>3629</v>
      </c>
      <c r="Z22" s="3">
        <v>5233</v>
      </c>
      <c r="AA22" s="3">
        <v>191729</v>
      </c>
      <c r="AB22" s="3">
        <v>314133</v>
      </c>
      <c r="AC22" s="3">
        <v>195357</v>
      </c>
      <c r="AD22" s="3">
        <v>201871</v>
      </c>
      <c r="AE22" s="3">
        <v>1073303</v>
      </c>
      <c r="AF22" s="25"/>
      <c r="AG22" s="25"/>
      <c r="AH22" s="25"/>
      <c r="AI22" s="25"/>
      <c r="AJ22" s="25"/>
      <c r="AL22" s="29">
        <v>67.323783125663695</v>
      </c>
      <c r="AM22" s="29">
        <v>53.768578400423102</v>
      </c>
      <c r="AO22" s="29">
        <v>67.372138519779398</v>
      </c>
      <c r="AQ22" s="29">
        <v>66.940134186462103</v>
      </c>
      <c r="AR22" s="29">
        <v>52.030897166811698</v>
      </c>
      <c r="AT22" s="29">
        <v>63.994681436689604</v>
      </c>
    </row>
    <row r="23" spans="1:46">
      <c r="A23" s="23" t="s">
        <v>27</v>
      </c>
      <c r="B23" s="3">
        <v>52436727.632229365</v>
      </c>
      <c r="C23" s="3">
        <v>78342232.451093212</v>
      </c>
      <c r="D23" s="3">
        <v>54072962.483829238</v>
      </c>
      <c r="E23" s="3">
        <v>55933248.407643311</v>
      </c>
      <c r="F23" s="3">
        <v>207675164.91353181</v>
      </c>
      <c r="G23" s="3">
        <v>1990</v>
      </c>
      <c r="H23" s="3">
        <v>1929</v>
      </c>
      <c r="I23" s="3">
        <v>1990</v>
      </c>
      <c r="J23" s="3">
        <v>1740</v>
      </c>
      <c r="K23" s="3">
        <v>1936</v>
      </c>
      <c r="L23" s="28">
        <v>42612</v>
      </c>
      <c r="M23" s="28">
        <v>64051</v>
      </c>
      <c r="N23" s="28">
        <v>39799</v>
      </c>
      <c r="O23" s="28">
        <v>42496</v>
      </c>
      <c r="P23" s="28">
        <v>153194</v>
      </c>
      <c r="Q23" s="3">
        <v>109443</v>
      </c>
      <c r="R23" s="3">
        <v>182491</v>
      </c>
      <c r="S23" s="3">
        <v>109682</v>
      </c>
      <c r="T23" s="3">
        <v>111998</v>
      </c>
      <c r="U23" s="3">
        <v>699937</v>
      </c>
      <c r="V23" s="3">
        <v>4046</v>
      </c>
      <c r="W23" s="3">
        <v>4345</v>
      </c>
      <c r="X23" s="3">
        <v>3865</v>
      </c>
      <c r="Y23" s="3">
        <v>3925</v>
      </c>
      <c r="Z23" s="3">
        <v>5609</v>
      </c>
      <c r="AA23" s="3">
        <v>212159</v>
      </c>
      <c r="AB23" s="3">
        <v>340397</v>
      </c>
      <c r="AC23" s="3">
        <v>208992</v>
      </c>
      <c r="AD23" s="3">
        <v>219538</v>
      </c>
      <c r="AE23" s="3">
        <v>1164850</v>
      </c>
      <c r="AF23" s="25"/>
      <c r="AG23" s="25"/>
      <c r="AH23" s="25"/>
      <c r="AI23" s="25"/>
      <c r="AJ23" s="25"/>
      <c r="AL23" s="29">
        <v>67.140584098958001</v>
      </c>
      <c r="AM23" s="29">
        <v>53.599388474795902</v>
      </c>
      <c r="AO23" s="29">
        <v>67.2433631615108</v>
      </c>
      <c r="AQ23" s="29">
        <v>66.666581122003805</v>
      </c>
      <c r="AR23" s="29">
        <v>51.865975953874099</v>
      </c>
      <c r="AT23" s="29">
        <v>63.183033533935401</v>
      </c>
    </row>
    <row r="24" spans="1:46">
      <c r="A24" s="23" t="s">
        <v>28</v>
      </c>
      <c r="B24" s="3">
        <v>52908279.963403478</v>
      </c>
      <c r="C24" s="3">
        <v>78720935.175345376</v>
      </c>
      <c r="D24" s="3">
        <v>54383449.60307914</v>
      </c>
      <c r="E24" s="3">
        <v>56099084.292087346</v>
      </c>
      <c r="F24" s="3">
        <v>209931068.4391925</v>
      </c>
      <c r="G24" s="3">
        <v>1937</v>
      </c>
      <c r="H24" s="3">
        <v>1906</v>
      </c>
      <c r="I24" s="3">
        <v>1971</v>
      </c>
      <c r="J24" s="3">
        <v>1709</v>
      </c>
      <c r="K24" s="3">
        <v>1932</v>
      </c>
      <c r="L24" s="17">
        <v>41729</v>
      </c>
      <c r="M24" s="28">
        <v>63634</v>
      </c>
      <c r="N24" s="28">
        <v>39320</v>
      </c>
      <c r="O24" s="28">
        <v>41858</v>
      </c>
      <c r="P24" s="28">
        <v>157422</v>
      </c>
      <c r="Q24" s="3">
        <v>118900</v>
      </c>
      <c r="R24" s="3">
        <v>198883</v>
      </c>
      <c r="S24" s="3">
        <v>120640</v>
      </c>
      <c r="T24" s="3">
        <v>119653</v>
      </c>
      <c r="U24" s="3">
        <v>768153</v>
      </c>
      <c r="V24" s="3">
        <v>4372</v>
      </c>
      <c r="W24" s="3">
        <v>4705</v>
      </c>
      <c r="X24" s="3">
        <v>4157</v>
      </c>
      <c r="Y24" s="3">
        <v>4259</v>
      </c>
      <c r="Z24" s="3">
        <v>6093</v>
      </c>
      <c r="AA24" s="3">
        <v>231315</v>
      </c>
      <c r="AB24" s="3">
        <v>370382</v>
      </c>
      <c r="AC24" s="3">
        <v>226072</v>
      </c>
      <c r="AD24" s="3">
        <v>238926</v>
      </c>
      <c r="AE24" s="3">
        <v>1279110</v>
      </c>
      <c r="AF24" s="25"/>
      <c r="AG24" s="25"/>
      <c r="AH24" s="25"/>
      <c r="AI24" s="25"/>
      <c r="AJ24" s="25"/>
      <c r="AL24" s="29">
        <v>67.145989495691097</v>
      </c>
      <c r="AM24" s="29">
        <v>52.980921084342398</v>
      </c>
      <c r="AO24" s="29">
        <v>67.623406552674396</v>
      </c>
      <c r="AQ24" s="29">
        <v>66.519300392636694</v>
      </c>
      <c r="AR24" s="29">
        <v>51.004698136906498</v>
      </c>
      <c r="AT24" s="29">
        <v>63.779794040386101</v>
      </c>
    </row>
    <row r="25" spans="1:46">
      <c r="A25" s="23" t="s">
        <v>29</v>
      </c>
      <c r="B25" s="3">
        <v>53334224.049331963</v>
      </c>
      <c r="C25" s="3">
        <v>78962770.061728388</v>
      </c>
      <c r="D25" s="3">
        <v>54747749.6785255</v>
      </c>
      <c r="E25" s="3">
        <v>56221989.528795809</v>
      </c>
      <c r="F25" s="3">
        <v>211951821.56133828</v>
      </c>
      <c r="G25" s="3">
        <v>1920</v>
      </c>
      <c r="H25" s="3">
        <v>1877</v>
      </c>
      <c r="I25" s="3">
        <v>1955</v>
      </c>
      <c r="J25" s="3">
        <v>1761</v>
      </c>
      <c r="K25" s="3">
        <v>1933</v>
      </c>
      <c r="L25" s="17">
        <v>41954</v>
      </c>
      <c r="M25" s="28">
        <v>63438</v>
      </c>
      <c r="N25" s="28">
        <v>39548</v>
      </c>
      <c r="O25" s="28">
        <v>43792</v>
      </c>
      <c r="P25" s="28">
        <v>162454</v>
      </c>
      <c r="Q25" s="3">
        <v>132358</v>
      </c>
      <c r="R25" s="3">
        <v>215610</v>
      </c>
      <c r="S25" s="3">
        <v>134176</v>
      </c>
      <c r="T25" s="3">
        <v>133402</v>
      </c>
      <c r="U25" s="3">
        <v>849575</v>
      </c>
      <c r="V25" s="3">
        <v>4865</v>
      </c>
      <c r="W25" s="3">
        <v>5184</v>
      </c>
      <c r="X25" s="3">
        <v>4666</v>
      </c>
      <c r="Y25" s="3">
        <v>4775</v>
      </c>
      <c r="Z25" s="3">
        <v>6725</v>
      </c>
      <c r="AA25" s="3">
        <v>259471</v>
      </c>
      <c r="AB25" s="3">
        <v>409343</v>
      </c>
      <c r="AC25" s="3">
        <v>255453</v>
      </c>
      <c r="AD25" s="3">
        <v>268460</v>
      </c>
      <c r="AE25" s="3">
        <v>1425376</v>
      </c>
      <c r="AF25" s="25"/>
      <c r="AG25" s="25"/>
      <c r="AH25" s="25"/>
      <c r="AI25" s="25"/>
      <c r="AJ25" s="25"/>
      <c r="AL25" s="29">
        <v>67.520437346561707</v>
      </c>
      <c r="AM25" s="29">
        <v>52.959098415306201</v>
      </c>
      <c r="AO25" s="29">
        <v>68.2324715092969</v>
      </c>
      <c r="AQ25" s="29">
        <v>66.832780744602701</v>
      </c>
      <c r="AR25" s="29">
        <v>51.079859225854698</v>
      </c>
      <c r="AT25" s="29">
        <v>64.853837168923803</v>
      </c>
    </row>
    <row r="26" spans="1:46">
      <c r="A26" s="23" t="s">
        <v>30</v>
      </c>
      <c r="B26" s="3">
        <v>53682256.596906282</v>
      </c>
      <c r="C26" s="3">
        <v>78973684.210526317</v>
      </c>
      <c r="D26" s="3">
        <v>55113508.442776732</v>
      </c>
      <c r="E26" s="3">
        <v>56237288.135593221</v>
      </c>
      <c r="F26" s="3">
        <v>213904069.76744187</v>
      </c>
      <c r="G26" s="3">
        <v>1888</v>
      </c>
      <c r="H26" s="3">
        <v>1838</v>
      </c>
      <c r="I26" s="3">
        <v>1924</v>
      </c>
      <c r="J26" s="3">
        <v>1725</v>
      </c>
      <c r="K26" s="3">
        <v>1901</v>
      </c>
      <c r="L26" s="17">
        <v>41635</v>
      </c>
      <c r="M26" s="28">
        <v>61519</v>
      </c>
      <c r="N26" s="28">
        <v>39534</v>
      </c>
      <c r="O26" s="28">
        <v>43013</v>
      </c>
      <c r="P26" s="28">
        <v>163046</v>
      </c>
      <c r="Q26" s="3">
        <v>150170</v>
      </c>
      <c r="R26" s="3">
        <v>237623</v>
      </c>
      <c r="S26" s="3">
        <v>145740</v>
      </c>
      <c r="T26" s="3">
        <v>151924</v>
      </c>
      <c r="U26" s="3">
        <v>930161</v>
      </c>
      <c r="V26" s="3">
        <v>5495</v>
      </c>
      <c r="W26" s="3">
        <v>5700</v>
      </c>
      <c r="X26" s="3">
        <v>5330</v>
      </c>
      <c r="Y26" s="3">
        <v>5074</v>
      </c>
      <c r="Z26" s="3">
        <v>7224</v>
      </c>
      <c r="AA26" s="3">
        <v>294984</v>
      </c>
      <c r="AB26" s="3">
        <v>450150</v>
      </c>
      <c r="AC26" s="3">
        <v>293755</v>
      </c>
      <c r="AD26" s="3">
        <v>285348</v>
      </c>
      <c r="AE26" s="3">
        <v>1545243</v>
      </c>
      <c r="AF26" s="25"/>
      <c r="AG26" s="25"/>
      <c r="AH26" s="25"/>
      <c r="AI26" s="25"/>
      <c r="AJ26" s="25"/>
      <c r="AL26" s="29">
        <v>67.376941698607993</v>
      </c>
      <c r="AM26" s="29">
        <v>53.102855856131299</v>
      </c>
      <c r="AO26" s="29">
        <v>68.911700497004006</v>
      </c>
      <c r="AQ26" s="29">
        <v>65.910580996570502</v>
      </c>
      <c r="AR26" s="29">
        <v>51.546076499025602</v>
      </c>
      <c r="AT26" s="29">
        <v>64.996825986653604</v>
      </c>
    </row>
    <row r="27" spans="1:46">
      <c r="A27" s="23" t="s">
        <v>31</v>
      </c>
      <c r="B27" s="3">
        <v>53930224.700118266</v>
      </c>
      <c r="C27" s="3">
        <v>78680490.559948355</v>
      </c>
      <c r="D27" s="3">
        <v>55443895.553987294</v>
      </c>
      <c r="E27" s="3">
        <v>56230093.355299287</v>
      </c>
      <c r="F27" s="3">
        <v>215985642.86629918</v>
      </c>
      <c r="G27" s="3">
        <v>1863</v>
      </c>
      <c r="H27" s="3">
        <v>1801</v>
      </c>
      <c r="I27" s="3">
        <v>1909</v>
      </c>
      <c r="J27" s="3">
        <v>1720</v>
      </c>
      <c r="K27" s="3">
        <v>1881</v>
      </c>
      <c r="L27" s="17">
        <v>40746</v>
      </c>
      <c r="M27" s="28">
        <v>58775</v>
      </c>
      <c r="N27" s="28">
        <v>39245</v>
      </c>
      <c r="O27" s="28">
        <v>42734</v>
      </c>
      <c r="P27" s="28">
        <v>158375</v>
      </c>
      <c r="Q27" s="3">
        <v>165865</v>
      </c>
      <c r="R27" s="3">
        <v>267031</v>
      </c>
      <c r="S27" s="3">
        <v>157678</v>
      </c>
      <c r="T27" s="3">
        <v>165097</v>
      </c>
      <c r="U27" s="3">
        <v>1030547</v>
      </c>
      <c r="V27" s="3">
        <v>5919</v>
      </c>
      <c r="W27" s="3">
        <v>6197</v>
      </c>
      <c r="X27" s="3">
        <v>5668</v>
      </c>
      <c r="Y27" s="3">
        <v>5463</v>
      </c>
      <c r="Z27" s="3">
        <v>7801</v>
      </c>
      <c r="AA27" s="3">
        <v>319213</v>
      </c>
      <c r="AB27" s="3">
        <v>487583</v>
      </c>
      <c r="AC27" s="3">
        <v>314256</v>
      </c>
      <c r="AD27" s="3">
        <v>307185</v>
      </c>
      <c r="AE27" s="3">
        <v>1684904</v>
      </c>
      <c r="AF27" s="25"/>
      <c r="AG27" s="25"/>
      <c r="AH27" s="25"/>
      <c r="AI27" s="25"/>
      <c r="AJ27" s="25"/>
      <c r="AK27" s="29">
        <v>68.130432140035197</v>
      </c>
      <c r="AL27" s="29">
        <v>67.095894561430001</v>
      </c>
      <c r="AM27" s="29">
        <v>53.1990897179504</v>
      </c>
      <c r="AO27" s="29">
        <v>68.993914714842404</v>
      </c>
      <c r="AP27" s="29">
        <v>65.772199598857298</v>
      </c>
      <c r="AQ27" s="29">
        <v>64.383679240519101</v>
      </c>
      <c r="AR27" s="29">
        <v>51.395076201641203</v>
      </c>
      <c r="AT27" s="29">
        <v>63.0902004877344</v>
      </c>
    </row>
    <row r="28" spans="1:46">
      <c r="A28" s="23" t="s">
        <v>32</v>
      </c>
      <c r="B28" s="3">
        <v>54153004.62249615</v>
      </c>
      <c r="C28" s="3">
        <v>78322356.013346881</v>
      </c>
      <c r="D28" s="3">
        <v>55722466.269218698</v>
      </c>
      <c r="E28" s="3">
        <v>56214731.164672174</v>
      </c>
      <c r="F28" s="3">
        <v>218092200.23282889</v>
      </c>
      <c r="G28" s="3">
        <v>1889</v>
      </c>
      <c r="H28" s="3">
        <v>1813</v>
      </c>
      <c r="I28" s="3">
        <v>1907</v>
      </c>
      <c r="J28" s="3">
        <v>1705</v>
      </c>
      <c r="K28" s="3">
        <v>1884</v>
      </c>
      <c r="L28" s="17">
        <v>41665</v>
      </c>
      <c r="M28" s="28">
        <v>58936</v>
      </c>
      <c r="N28" s="28">
        <v>39599</v>
      </c>
      <c r="O28" s="28">
        <v>42097</v>
      </c>
      <c r="P28" s="28">
        <v>162961</v>
      </c>
      <c r="Q28" s="3">
        <v>184502</v>
      </c>
      <c r="R28" s="3">
        <v>293757</v>
      </c>
      <c r="S28" s="3">
        <v>167146</v>
      </c>
      <c r="T28" s="3">
        <v>181961</v>
      </c>
      <c r="U28" s="3">
        <v>1147666</v>
      </c>
      <c r="V28" s="3">
        <v>6490</v>
      </c>
      <c r="W28" s="3">
        <v>6893</v>
      </c>
      <c r="X28" s="3">
        <v>6374</v>
      </c>
      <c r="Y28" s="3">
        <v>5933</v>
      </c>
      <c r="Z28" s="3">
        <v>8590</v>
      </c>
      <c r="AA28" s="3">
        <v>351453</v>
      </c>
      <c r="AB28" s="3">
        <v>539876</v>
      </c>
      <c r="AC28" s="3">
        <v>355175</v>
      </c>
      <c r="AD28" s="3">
        <v>333522</v>
      </c>
      <c r="AE28" s="3">
        <v>1873412</v>
      </c>
      <c r="AF28" s="25"/>
      <c r="AG28" s="25"/>
      <c r="AH28" s="25"/>
      <c r="AI28" s="25"/>
      <c r="AJ28" s="25"/>
      <c r="AK28" s="29">
        <v>68.516506729434397</v>
      </c>
      <c r="AL28" s="29">
        <v>66.867043847241803</v>
      </c>
      <c r="AM28" s="29">
        <v>53.480175003085797</v>
      </c>
      <c r="AO28" s="29">
        <v>69.565963287013204</v>
      </c>
      <c r="AP28" s="29">
        <v>65.879051240267898</v>
      </c>
      <c r="AQ28" s="29">
        <v>64.188977571226502</v>
      </c>
      <c r="AR28" s="29">
        <v>51.472302607216797</v>
      </c>
      <c r="AT28" s="29">
        <v>64.151506336384003</v>
      </c>
    </row>
    <row r="29" spans="1:46">
      <c r="A29" s="23" t="s">
        <v>33</v>
      </c>
      <c r="B29" s="3">
        <v>54397464.788732395</v>
      </c>
      <c r="C29" s="3">
        <v>78160643.629649162</v>
      </c>
      <c r="D29" s="3">
        <v>55959213.190627709</v>
      </c>
      <c r="E29" s="3">
        <v>56193218.764514633</v>
      </c>
      <c r="F29" s="3">
        <v>220299047.61904761</v>
      </c>
      <c r="G29" s="3">
        <v>1850</v>
      </c>
      <c r="H29" s="3">
        <v>1796</v>
      </c>
      <c r="I29" s="3">
        <v>1872</v>
      </c>
      <c r="J29" s="3">
        <v>1687</v>
      </c>
      <c r="K29" s="3">
        <v>1886</v>
      </c>
      <c r="L29" s="17">
        <v>41177</v>
      </c>
      <c r="M29" s="28">
        <v>58500</v>
      </c>
      <c r="N29" s="28">
        <v>38994</v>
      </c>
      <c r="O29" s="28">
        <v>41706</v>
      </c>
      <c r="P29" s="28">
        <v>168697</v>
      </c>
      <c r="Q29" s="3">
        <v>201528</v>
      </c>
      <c r="R29" s="3">
        <v>326168</v>
      </c>
      <c r="S29" s="3">
        <v>177311</v>
      </c>
      <c r="T29" s="3">
        <v>199574</v>
      </c>
      <c r="U29" s="3">
        <v>1273975</v>
      </c>
      <c r="V29" s="3">
        <v>7100</v>
      </c>
      <c r="W29" s="3">
        <v>7582</v>
      </c>
      <c r="X29" s="3">
        <v>6914</v>
      </c>
      <c r="Y29" s="3">
        <v>6459</v>
      </c>
      <c r="Z29" s="3">
        <v>9450</v>
      </c>
      <c r="AA29" s="3">
        <v>386222</v>
      </c>
      <c r="AB29" s="3">
        <v>592614</v>
      </c>
      <c r="AC29" s="3">
        <v>386902</v>
      </c>
      <c r="AD29" s="3">
        <v>362952</v>
      </c>
      <c r="AE29" s="3">
        <v>2081826</v>
      </c>
      <c r="AF29" s="25"/>
      <c r="AG29" s="25"/>
      <c r="AH29" s="25"/>
      <c r="AI29" s="25"/>
      <c r="AJ29" s="25"/>
      <c r="AK29" s="29">
        <v>68.957984199186001</v>
      </c>
      <c r="AL29" s="29">
        <v>66.7564370390878</v>
      </c>
      <c r="AM29" s="29">
        <v>57.455111062598903</v>
      </c>
      <c r="AO29" s="29">
        <v>70.415350449651399</v>
      </c>
      <c r="AP29" s="29">
        <v>65.974383528848406</v>
      </c>
      <c r="AQ29" s="29">
        <v>64.164254612267499</v>
      </c>
      <c r="AR29" s="29">
        <v>53.386454183266899</v>
      </c>
      <c r="AT29" s="29">
        <v>65.399189381335205</v>
      </c>
    </row>
    <row r="30" spans="1:46">
      <c r="A30" s="23" t="s">
        <v>34</v>
      </c>
      <c r="B30" s="3">
        <v>54630782.918149464</v>
      </c>
      <c r="C30" s="3">
        <v>78080903.441682607</v>
      </c>
      <c r="D30" s="3">
        <v>56158413.240509652</v>
      </c>
      <c r="E30" s="3">
        <v>56177352.206494585</v>
      </c>
      <c r="F30" s="3">
        <v>222626053.20458204</v>
      </c>
      <c r="G30" s="3">
        <v>1819</v>
      </c>
      <c r="H30" s="3">
        <v>1777</v>
      </c>
      <c r="I30" s="3">
        <v>1862</v>
      </c>
      <c r="J30" s="3">
        <v>1669</v>
      </c>
      <c r="K30" s="3">
        <v>1878</v>
      </c>
      <c r="L30" s="17">
        <v>40723</v>
      </c>
      <c r="M30" s="28">
        <v>58455</v>
      </c>
      <c r="N30" s="28">
        <v>38914</v>
      </c>
      <c r="O30" s="28">
        <v>41470</v>
      </c>
      <c r="P30" s="28">
        <v>176635</v>
      </c>
      <c r="Q30" s="3">
        <v>223921</v>
      </c>
      <c r="R30" s="3">
        <v>361376</v>
      </c>
      <c r="S30" s="3">
        <v>199798</v>
      </c>
      <c r="T30" s="3">
        <v>219059</v>
      </c>
      <c r="U30" s="3">
        <v>1422252</v>
      </c>
      <c r="V30" s="3">
        <v>7868</v>
      </c>
      <c r="W30" s="3">
        <v>8368</v>
      </c>
      <c r="X30" s="3">
        <v>7613</v>
      </c>
      <c r="Y30" s="3">
        <v>7206</v>
      </c>
      <c r="Z30" s="3">
        <v>10563</v>
      </c>
      <c r="AA30" s="3">
        <v>429835</v>
      </c>
      <c r="AB30" s="3">
        <v>653381</v>
      </c>
      <c r="AC30" s="3">
        <v>427534</v>
      </c>
      <c r="AD30" s="3">
        <v>404814</v>
      </c>
      <c r="AE30" s="3">
        <v>2351599</v>
      </c>
      <c r="AF30" s="25"/>
      <c r="AG30" s="25"/>
      <c r="AH30" s="25"/>
      <c r="AI30" s="25"/>
      <c r="AJ30" s="25"/>
      <c r="AK30" s="29">
        <v>68.695264954727605</v>
      </c>
      <c r="AL30" s="29">
        <v>66.937886488245695</v>
      </c>
      <c r="AM30" s="29">
        <v>57.304282006920403</v>
      </c>
      <c r="AO30" s="29">
        <v>71.484788860299602</v>
      </c>
      <c r="AP30" s="29">
        <v>65.590025233783507</v>
      </c>
      <c r="AQ30" s="29">
        <v>64.447087099116203</v>
      </c>
      <c r="AR30" s="29">
        <v>53.154736159169502</v>
      </c>
      <c r="AT30" s="29">
        <v>67.104874339625297</v>
      </c>
    </row>
    <row r="31" spans="1:46">
      <c r="A31" s="23" t="s">
        <v>35</v>
      </c>
      <c r="B31" s="3">
        <v>54875000</v>
      </c>
      <c r="C31" s="3">
        <v>78100466.299279362</v>
      </c>
      <c r="D31" s="3">
        <v>56319136.723682702</v>
      </c>
      <c r="E31" s="3">
        <v>56242735.254111536</v>
      </c>
      <c r="F31" s="3">
        <v>225097069.91089788</v>
      </c>
      <c r="G31" s="3">
        <v>1816</v>
      </c>
      <c r="H31" s="3">
        <v>1765</v>
      </c>
      <c r="I31" s="3">
        <v>1855</v>
      </c>
      <c r="J31" s="3">
        <v>1662</v>
      </c>
      <c r="K31" s="3">
        <v>1876</v>
      </c>
      <c r="L31" s="17">
        <v>40919</v>
      </c>
      <c r="M31" s="28">
        <v>59186</v>
      </c>
      <c r="N31" s="28">
        <v>39208</v>
      </c>
      <c r="O31" s="28">
        <v>41711</v>
      </c>
      <c r="P31" s="28">
        <v>181415</v>
      </c>
      <c r="Q31" s="3">
        <v>252082</v>
      </c>
      <c r="R31" s="3">
        <v>406318</v>
      </c>
      <c r="S31" s="3">
        <v>227048</v>
      </c>
      <c r="T31" s="3">
        <v>254644</v>
      </c>
      <c r="U31" s="3">
        <v>1585420</v>
      </c>
      <c r="V31" s="3">
        <v>8784</v>
      </c>
      <c r="W31" s="3">
        <v>9436</v>
      </c>
      <c r="X31" s="3">
        <v>8711</v>
      </c>
      <c r="Y31" s="3">
        <v>8087</v>
      </c>
      <c r="Z31" s="3">
        <v>11672</v>
      </c>
      <c r="AA31" s="3">
        <v>482022</v>
      </c>
      <c r="AB31" s="3">
        <v>736956</v>
      </c>
      <c r="AC31" s="3">
        <v>490596</v>
      </c>
      <c r="AD31" s="3">
        <v>454835</v>
      </c>
      <c r="AE31" s="3">
        <v>2627333</v>
      </c>
      <c r="AF31" s="25"/>
      <c r="AG31" s="25"/>
      <c r="AH31" s="25"/>
      <c r="AI31" s="25"/>
      <c r="AJ31" s="25"/>
      <c r="AK31" s="29">
        <v>69.482738305643906</v>
      </c>
      <c r="AL31" s="29">
        <v>67.216044479745804</v>
      </c>
      <c r="AM31" s="29">
        <v>57.796664700520097</v>
      </c>
      <c r="AO31" s="29">
        <v>72.191785676317295</v>
      </c>
      <c r="AP31" s="29">
        <v>65.971485801814495</v>
      </c>
      <c r="AQ31" s="29">
        <v>65.041699761715606</v>
      </c>
      <c r="AR31" s="29">
        <v>53.391602766904299</v>
      </c>
      <c r="AT31" s="29">
        <v>67.917360643538004</v>
      </c>
    </row>
    <row r="32" spans="1:46">
      <c r="A32" s="23" t="s">
        <v>36</v>
      </c>
      <c r="B32" s="3">
        <v>55156627.750800699</v>
      </c>
      <c r="C32" s="3">
        <v>78305496.828752637</v>
      </c>
      <c r="D32" s="3">
        <v>56432068.543451652</v>
      </c>
      <c r="E32" s="3">
        <v>56330086.956521742</v>
      </c>
      <c r="F32" s="3">
        <v>227728301.5860365</v>
      </c>
      <c r="G32" s="3">
        <v>1806</v>
      </c>
      <c r="H32" s="3">
        <v>1746</v>
      </c>
      <c r="I32" s="3">
        <v>1856</v>
      </c>
      <c r="J32" s="3">
        <v>1619</v>
      </c>
      <c r="K32" s="3">
        <v>1859</v>
      </c>
      <c r="L32" s="17">
        <v>40893</v>
      </c>
      <c r="M32" s="28">
        <v>59519</v>
      </c>
      <c r="N32" s="28">
        <v>39797</v>
      </c>
      <c r="O32" s="28">
        <v>40477</v>
      </c>
      <c r="P32" s="28">
        <v>180913</v>
      </c>
      <c r="Q32" s="3">
        <v>282554</v>
      </c>
      <c r="R32" s="3">
        <v>456867</v>
      </c>
      <c r="S32" s="3">
        <v>251285</v>
      </c>
      <c r="T32" s="3">
        <v>298966</v>
      </c>
      <c r="U32" s="3">
        <v>1750667</v>
      </c>
      <c r="V32" s="3">
        <v>9679</v>
      </c>
      <c r="W32" s="3">
        <v>10406</v>
      </c>
      <c r="X32" s="3">
        <v>9804</v>
      </c>
      <c r="Y32" s="3">
        <v>8625</v>
      </c>
      <c r="Z32" s="3">
        <v>12547</v>
      </c>
      <c r="AA32" s="3">
        <v>533861</v>
      </c>
      <c r="AB32" s="3">
        <v>814847</v>
      </c>
      <c r="AC32" s="3">
        <v>553260</v>
      </c>
      <c r="AD32" s="3">
        <v>485847</v>
      </c>
      <c r="AE32" s="3">
        <v>2857307</v>
      </c>
      <c r="AF32" s="25"/>
      <c r="AG32" s="25"/>
      <c r="AH32" s="25"/>
      <c r="AI32" s="25"/>
      <c r="AJ32" s="25"/>
      <c r="AK32" s="29">
        <v>69.586126493733602</v>
      </c>
      <c r="AL32" s="29">
        <v>67.394072985549798</v>
      </c>
      <c r="AM32" s="29">
        <v>58.320643317036598</v>
      </c>
      <c r="AO32" s="29">
        <v>72.4500327768246</v>
      </c>
      <c r="AP32" s="29">
        <v>65.843777324395205</v>
      </c>
      <c r="AQ32" s="29">
        <v>65.217242223854996</v>
      </c>
      <c r="AR32" s="29">
        <v>53.904517645801597</v>
      </c>
      <c r="AT32" s="29">
        <v>67.189701103253896</v>
      </c>
    </row>
    <row r="33" spans="1:46">
      <c r="A33" s="23" t="s">
        <v>37</v>
      </c>
      <c r="B33" s="3">
        <v>55467881.292261459</v>
      </c>
      <c r="C33" s="3">
        <v>78421287.388490468</v>
      </c>
      <c r="D33" s="3">
        <v>56511797.908762842</v>
      </c>
      <c r="E33" s="3">
        <v>56358577.227088228</v>
      </c>
      <c r="F33" s="3">
        <v>230010829.80707166</v>
      </c>
      <c r="G33" s="3">
        <v>1786</v>
      </c>
      <c r="H33" s="3">
        <v>1724</v>
      </c>
      <c r="I33" s="3">
        <v>1862</v>
      </c>
      <c r="J33" s="3">
        <v>1567</v>
      </c>
      <c r="K33" s="3">
        <v>1855</v>
      </c>
      <c r="L33" s="17">
        <v>40386</v>
      </c>
      <c r="M33" s="28">
        <v>58856</v>
      </c>
      <c r="N33" s="28">
        <v>39900</v>
      </c>
      <c r="O33" s="28">
        <v>37891</v>
      </c>
      <c r="P33" s="28">
        <v>181298</v>
      </c>
      <c r="Q33" s="3">
        <v>313950</v>
      </c>
      <c r="R33" s="3">
        <v>495942</v>
      </c>
      <c r="S33" s="3">
        <v>274243</v>
      </c>
      <c r="T33" s="3">
        <v>330988</v>
      </c>
      <c r="U33" s="3">
        <v>1933951</v>
      </c>
      <c r="V33" s="3">
        <v>10648</v>
      </c>
      <c r="W33" s="3">
        <v>11434</v>
      </c>
      <c r="X33" s="3">
        <v>10807</v>
      </c>
      <c r="Y33" s="3">
        <v>9362</v>
      </c>
      <c r="Z33" s="3">
        <v>13943</v>
      </c>
      <c r="AA33" s="3">
        <v>590622</v>
      </c>
      <c r="AB33" s="3">
        <v>896669</v>
      </c>
      <c r="AC33" s="3">
        <v>610723</v>
      </c>
      <c r="AD33" s="3">
        <v>527629</v>
      </c>
      <c r="AE33" s="3">
        <v>3207041</v>
      </c>
      <c r="AF33" s="25"/>
      <c r="AG33" s="25"/>
      <c r="AH33" s="25"/>
      <c r="AI33" s="25"/>
      <c r="AJ33" s="25"/>
      <c r="AK33" s="29">
        <v>69.072105716747998</v>
      </c>
      <c r="AL33" s="29">
        <v>67.373934873391704</v>
      </c>
      <c r="AM33" s="29">
        <v>58.524389595191202</v>
      </c>
      <c r="AO33" s="29">
        <v>72.707686589252404</v>
      </c>
      <c r="AP33" s="29">
        <v>64.688307957483403</v>
      </c>
      <c r="AQ33" s="29">
        <v>64.3044391338981</v>
      </c>
      <c r="AR33" s="29">
        <v>53.9948933453907</v>
      </c>
      <c r="AT33" s="29">
        <v>67.080582878461399</v>
      </c>
    </row>
    <row r="34" spans="1:46">
      <c r="A34" s="23" t="s">
        <v>38</v>
      </c>
      <c r="B34" s="3">
        <v>55805538.675232224</v>
      </c>
      <c r="C34" s="3">
        <v>78333718.817115486</v>
      </c>
      <c r="D34" s="3">
        <v>56541941.646405004</v>
      </c>
      <c r="E34" s="3">
        <v>56290316.22500246</v>
      </c>
      <c r="F34" s="3">
        <v>232223696.09000626</v>
      </c>
      <c r="G34" s="3">
        <v>1714</v>
      </c>
      <c r="H34" s="3">
        <v>1713</v>
      </c>
      <c r="I34" s="3">
        <v>1874</v>
      </c>
      <c r="J34" s="3">
        <v>1581</v>
      </c>
      <c r="K34" s="3">
        <v>1846</v>
      </c>
      <c r="L34" s="17">
        <v>38877</v>
      </c>
      <c r="M34" s="28">
        <v>58023</v>
      </c>
      <c r="N34" s="28">
        <v>40226</v>
      </c>
      <c r="O34" s="28">
        <v>37530</v>
      </c>
      <c r="P34" s="28">
        <v>178604</v>
      </c>
      <c r="Q34" s="3">
        <v>342191</v>
      </c>
      <c r="R34" s="3">
        <v>518224</v>
      </c>
      <c r="S34" s="3">
        <v>292637</v>
      </c>
      <c r="T34" s="3">
        <v>352788</v>
      </c>
      <c r="U34" s="3">
        <v>2071256</v>
      </c>
      <c r="V34" s="3">
        <v>11519</v>
      </c>
      <c r="W34" s="3">
        <v>12106</v>
      </c>
      <c r="X34" s="3">
        <v>11516</v>
      </c>
      <c r="Y34" s="3">
        <v>10151</v>
      </c>
      <c r="Z34" s="3">
        <v>14399</v>
      </c>
      <c r="AA34" s="3">
        <v>642824</v>
      </c>
      <c r="AB34" s="3">
        <v>948308</v>
      </c>
      <c r="AC34" s="3">
        <v>651137</v>
      </c>
      <c r="AD34" s="3">
        <v>571403</v>
      </c>
      <c r="AE34" s="3">
        <v>3343789</v>
      </c>
      <c r="AF34" s="25"/>
      <c r="AG34" s="25"/>
      <c r="AH34" s="25"/>
      <c r="AI34" s="25"/>
      <c r="AJ34" s="25"/>
      <c r="AK34" s="29">
        <v>68.624787775891306</v>
      </c>
      <c r="AL34" s="29">
        <v>67.132034116357701</v>
      </c>
      <c r="AM34" s="29">
        <v>58.436040220632798</v>
      </c>
      <c r="AO34" s="29">
        <v>72.964564114783599</v>
      </c>
      <c r="AP34" s="29">
        <v>63.890775325410203</v>
      </c>
      <c r="AQ34" s="29">
        <v>62.7650450278744</v>
      </c>
      <c r="AR34" s="29">
        <v>53.511387928531803</v>
      </c>
      <c r="AT34" s="29">
        <v>65.769819927153804</v>
      </c>
    </row>
    <row r="35" spans="1:46">
      <c r="A35" s="23" t="s">
        <v>39</v>
      </c>
      <c r="B35" s="3">
        <v>56105110.336817652</v>
      </c>
      <c r="C35" s="3">
        <v>78119644.111449316</v>
      </c>
      <c r="D35" s="3">
        <v>56565195.835399106</v>
      </c>
      <c r="E35" s="3">
        <v>56315588.315588318</v>
      </c>
      <c r="F35" s="3">
        <v>234333118.39050812</v>
      </c>
      <c r="G35" s="3">
        <v>1696</v>
      </c>
      <c r="H35" s="3">
        <v>1700</v>
      </c>
      <c r="I35" s="3">
        <v>1873</v>
      </c>
      <c r="J35" s="3">
        <v>1568</v>
      </c>
      <c r="K35" s="3">
        <v>1866</v>
      </c>
      <c r="L35" s="17">
        <v>38425</v>
      </c>
      <c r="M35" s="28">
        <v>57063</v>
      </c>
      <c r="N35" s="28">
        <v>40340</v>
      </c>
      <c r="O35" s="28">
        <v>37153</v>
      </c>
      <c r="P35" s="28">
        <v>181816</v>
      </c>
      <c r="Q35" s="3">
        <v>359705</v>
      </c>
      <c r="R35" s="3">
        <v>547868</v>
      </c>
      <c r="S35" s="3">
        <v>317887</v>
      </c>
      <c r="T35" s="3">
        <v>367135</v>
      </c>
      <c r="U35" s="3">
        <v>2281605</v>
      </c>
      <c r="V35" s="3">
        <v>12054</v>
      </c>
      <c r="W35" s="3">
        <v>12813</v>
      </c>
      <c r="X35" s="3">
        <v>12102</v>
      </c>
      <c r="Y35" s="3">
        <v>10989</v>
      </c>
      <c r="Z35" s="3">
        <v>15508</v>
      </c>
      <c r="AA35" s="3">
        <v>676291</v>
      </c>
      <c r="AB35" s="3">
        <v>1000947</v>
      </c>
      <c r="AC35" s="3">
        <v>684552</v>
      </c>
      <c r="AD35" s="3">
        <v>618852</v>
      </c>
      <c r="AE35" s="3">
        <v>3634038</v>
      </c>
      <c r="AF35" s="25"/>
      <c r="AG35" s="25"/>
      <c r="AH35" s="25"/>
      <c r="AI35" s="25"/>
      <c r="AJ35" s="25"/>
      <c r="AK35" s="29">
        <v>67.911468363615995</v>
      </c>
      <c r="AL35" s="29">
        <v>66.646222075440505</v>
      </c>
      <c r="AM35" s="29">
        <v>58.016058016057997</v>
      </c>
      <c r="AO35" s="29">
        <v>73.1579053821727</v>
      </c>
      <c r="AP35" s="29">
        <v>63.021574702056903</v>
      </c>
      <c r="AQ35" s="29">
        <v>61.3163171427897</v>
      </c>
      <c r="AR35" s="29">
        <v>52.579642579642503</v>
      </c>
      <c r="AT35" s="29">
        <v>66.008643298746605</v>
      </c>
    </row>
    <row r="36" spans="1:46">
      <c r="A36" s="23" t="s">
        <v>40</v>
      </c>
      <c r="B36" s="3">
        <v>56380548.509828791</v>
      </c>
      <c r="C36" s="3">
        <v>77845962.914294064</v>
      </c>
      <c r="D36" s="3">
        <v>56578670.788253479</v>
      </c>
      <c r="E36" s="3">
        <v>56406709.677419357</v>
      </c>
      <c r="F36" s="3">
        <v>236394203.74707261</v>
      </c>
      <c r="G36" s="3">
        <v>1690</v>
      </c>
      <c r="H36" s="3">
        <v>1689</v>
      </c>
      <c r="I36" s="3">
        <v>1863</v>
      </c>
      <c r="J36" s="3">
        <v>1583</v>
      </c>
      <c r="K36" s="3">
        <v>1883</v>
      </c>
      <c r="L36" s="17">
        <v>38078</v>
      </c>
      <c r="M36" s="28">
        <v>57164</v>
      </c>
      <c r="N36" s="28">
        <v>40115</v>
      </c>
      <c r="O36" s="28">
        <v>38344</v>
      </c>
      <c r="P36" s="28">
        <v>190991</v>
      </c>
      <c r="Q36" s="3">
        <v>375714</v>
      </c>
      <c r="R36" s="3">
        <v>579661</v>
      </c>
      <c r="S36" s="3">
        <v>337531</v>
      </c>
      <c r="T36" s="3">
        <v>392245</v>
      </c>
      <c r="U36" s="3">
        <v>2492340</v>
      </c>
      <c r="V36" s="3">
        <v>12616</v>
      </c>
      <c r="W36" s="3">
        <v>13698</v>
      </c>
      <c r="X36" s="3">
        <v>12940</v>
      </c>
      <c r="Y36" s="3">
        <v>11625</v>
      </c>
      <c r="Z36" s="3">
        <v>17080</v>
      </c>
      <c r="AA36" s="3">
        <v>711297</v>
      </c>
      <c r="AB36" s="3">
        <v>1066334</v>
      </c>
      <c r="AC36" s="3">
        <v>732128</v>
      </c>
      <c r="AD36" s="3">
        <v>655728</v>
      </c>
      <c r="AE36" s="3">
        <v>4037613</v>
      </c>
      <c r="AF36" s="25"/>
      <c r="AG36" s="25"/>
      <c r="AH36" s="25"/>
      <c r="AI36" s="25"/>
      <c r="AJ36" s="25"/>
      <c r="AK36" s="29">
        <v>67.323951419679901</v>
      </c>
      <c r="AL36" s="29">
        <v>65.822338926702997</v>
      </c>
      <c r="AM36" s="29">
        <v>57.893792148516603</v>
      </c>
      <c r="AN36" s="29">
        <v>74.803618985597197</v>
      </c>
      <c r="AO36" s="29">
        <v>73.765921973991297</v>
      </c>
      <c r="AP36" s="29">
        <v>61.650739445347099</v>
      </c>
      <c r="AQ36" s="29">
        <v>61.133667776267004</v>
      </c>
      <c r="AR36" s="29">
        <v>52.0013333675222</v>
      </c>
      <c r="AS36" s="29">
        <v>65.933920274665994</v>
      </c>
      <c r="AT36" s="29">
        <v>68.1360453484494</v>
      </c>
    </row>
    <row r="37" spans="1:46">
      <c r="A37" s="23" t="s">
        <v>41</v>
      </c>
      <c r="B37" s="3">
        <v>56664057.750759877</v>
      </c>
      <c r="C37" s="3">
        <v>77669564.61740151</v>
      </c>
      <c r="D37" s="3">
        <v>56594066.622931704</v>
      </c>
      <c r="E37" s="3">
        <v>56556153.166894116</v>
      </c>
      <c r="F37" s="3">
        <v>238510279.24362358</v>
      </c>
      <c r="G37" s="3">
        <v>1654</v>
      </c>
      <c r="H37" s="3">
        <v>1666</v>
      </c>
      <c r="I37" s="3">
        <v>1859</v>
      </c>
      <c r="J37" s="3">
        <v>1613</v>
      </c>
      <c r="K37" s="3">
        <v>1883</v>
      </c>
      <c r="L37" s="17">
        <v>37201</v>
      </c>
      <c r="M37" s="28">
        <v>57176</v>
      </c>
      <c r="N37" s="28">
        <v>40418</v>
      </c>
      <c r="O37" s="28">
        <v>39487</v>
      </c>
      <c r="P37" s="28">
        <v>195362</v>
      </c>
      <c r="Q37" s="3">
        <v>396074</v>
      </c>
      <c r="R37" s="3">
        <v>610994</v>
      </c>
      <c r="S37" s="3">
        <v>362877</v>
      </c>
      <c r="T37" s="3">
        <v>417567</v>
      </c>
      <c r="U37" s="3">
        <v>2712830</v>
      </c>
      <c r="V37" s="3">
        <v>13160</v>
      </c>
      <c r="W37" s="3">
        <v>14493</v>
      </c>
      <c r="X37" s="3">
        <v>13719</v>
      </c>
      <c r="Y37" s="3">
        <v>12457</v>
      </c>
      <c r="Z37" s="3">
        <v>18192</v>
      </c>
      <c r="AA37" s="3">
        <v>745699</v>
      </c>
      <c r="AB37" s="3">
        <v>1125665</v>
      </c>
      <c r="AC37" s="3">
        <v>776414</v>
      </c>
      <c r="AD37" s="3">
        <v>704520</v>
      </c>
      <c r="AE37" s="3">
        <v>4338979</v>
      </c>
      <c r="AF37" s="25">
        <v>81.7</v>
      </c>
      <c r="AG37" s="25">
        <v>75</v>
      </c>
      <c r="AH37" s="25">
        <v>93.6</v>
      </c>
      <c r="AI37" s="25">
        <v>76</v>
      </c>
      <c r="AJ37" s="25">
        <v>77.900000000000006</v>
      </c>
      <c r="AK37" s="29">
        <v>67.220630372492806</v>
      </c>
      <c r="AL37" s="29">
        <v>66.371552296246904</v>
      </c>
      <c r="AM37" s="29">
        <v>57.969760219925597</v>
      </c>
      <c r="AN37" s="29">
        <v>75.2034019043966</v>
      </c>
      <c r="AO37" s="29">
        <v>74.435553204153095</v>
      </c>
      <c r="AP37" s="29">
        <v>61.222540592168002</v>
      </c>
      <c r="AQ37" s="29">
        <v>61.611408783546601</v>
      </c>
      <c r="AR37" s="29">
        <v>51.916713332993901</v>
      </c>
      <c r="AS37" s="29">
        <v>66.681897720536298</v>
      </c>
      <c r="AT37" s="29">
        <v>69.000727465114693</v>
      </c>
    </row>
    <row r="38" spans="1:46">
      <c r="A38" s="23" t="s">
        <v>42</v>
      </c>
      <c r="B38" s="3">
        <v>56953398.200307265</v>
      </c>
      <c r="C38" s="3">
        <v>77690389.576030165</v>
      </c>
      <c r="D38" s="3">
        <v>56596248.697464399</v>
      </c>
      <c r="E38" s="3">
        <v>56682544.537044115</v>
      </c>
      <c r="F38" s="3">
        <v>240678526.38217363</v>
      </c>
      <c r="G38" s="3">
        <v>1648</v>
      </c>
      <c r="H38" s="3">
        <v>1647</v>
      </c>
      <c r="I38" s="3">
        <v>1868</v>
      </c>
      <c r="J38" s="3">
        <v>1616</v>
      </c>
      <c r="K38" s="3">
        <v>1874</v>
      </c>
      <c r="L38" s="17">
        <v>37248</v>
      </c>
      <c r="M38" s="28">
        <v>57610</v>
      </c>
      <c r="N38" s="28">
        <v>40881</v>
      </c>
      <c r="O38" s="28">
        <v>39685</v>
      </c>
      <c r="P38" s="28">
        <v>197656</v>
      </c>
      <c r="Q38" s="3">
        <v>419499</v>
      </c>
      <c r="R38" s="3">
        <v>648149</v>
      </c>
      <c r="S38" s="3">
        <v>394738</v>
      </c>
      <c r="T38" s="3">
        <v>443991</v>
      </c>
      <c r="U38" s="3">
        <v>2886278</v>
      </c>
      <c r="V38" s="3">
        <v>13669</v>
      </c>
      <c r="W38" s="3">
        <v>15119</v>
      </c>
      <c r="X38" s="3">
        <v>14395</v>
      </c>
      <c r="Y38" s="3">
        <v>13079</v>
      </c>
      <c r="Z38" s="3">
        <v>19028</v>
      </c>
      <c r="AA38" s="3">
        <v>778496</v>
      </c>
      <c r="AB38" s="3">
        <v>1174601</v>
      </c>
      <c r="AC38" s="3">
        <v>814703</v>
      </c>
      <c r="AD38" s="3">
        <v>741351</v>
      </c>
      <c r="AE38" s="3">
        <v>4579631</v>
      </c>
      <c r="AF38" s="25">
        <v>82.8</v>
      </c>
      <c r="AG38" s="25">
        <v>75.7</v>
      </c>
      <c r="AH38" s="25">
        <v>94.4</v>
      </c>
      <c r="AI38" s="25">
        <v>77.400000000000006</v>
      </c>
      <c r="AJ38" s="25">
        <v>78.8</v>
      </c>
      <c r="AK38" s="29">
        <v>67.5543611043244</v>
      </c>
      <c r="AL38" s="29">
        <v>66.729659856558698</v>
      </c>
      <c r="AM38" s="29">
        <v>58.521977464216803</v>
      </c>
      <c r="AN38" s="29">
        <v>75.617637953532906</v>
      </c>
      <c r="AO38" s="29">
        <v>75.002612807984704</v>
      </c>
      <c r="AP38" s="29">
        <v>61.500665092162698</v>
      </c>
      <c r="AQ38" s="29">
        <v>62.402916024113203</v>
      </c>
      <c r="AR38" s="29">
        <v>51.918586945487696</v>
      </c>
      <c r="AS38" s="29">
        <v>67.093790490448797</v>
      </c>
      <c r="AT38" s="29">
        <v>69.6816293470592</v>
      </c>
    </row>
    <row r="39" spans="1:46">
      <c r="A39" s="23" t="s">
        <v>43</v>
      </c>
      <c r="B39" s="3">
        <v>57263787.793952964</v>
      </c>
      <c r="C39" s="3">
        <v>77715568.290353388</v>
      </c>
      <c r="D39" s="3">
        <v>56602956.636005253</v>
      </c>
      <c r="E39" s="3">
        <v>56803902.092940763</v>
      </c>
      <c r="F39" s="3">
        <v>242845746.0111039</v>
      </c>
      <c r="G39" s="3">
        <v>1659</v>
      </c>
      <c r="H39" s="3">
        <v>1624</v>
      </c>
      <c r="I39" s="3">
        <v>1887</v>
      </c>
      <c r="J39" s="3">
        <v>1606</v>
      </c>
      <c r="K39" s="3">
        <v>1884</v>
      </c>
      <c r="L39" s="17">
        <v>37829</v>
      </c>
      <c r="M39" s="28">
        <v>57630</v>
      </c>
      <c r="N39" s="28">
        <v>41394</v>
      </c>
      <c r="O39" s="28">
        <v>40333</v>
      </c>
      <c r="P39" s="28">
        <v>203018</v>
      </c>
      <c r="Q39" s="3">
        <v>446603</v>
      </c>
      <c r="R39" s="3">
        <v>691934</v>
      </c>
      <c r="S39" s="3">
        <v>429302</v>
      </c>
      <c r="T39" s="3">
        <v>474344</v>
      </c>
      <c r="U39" s="3">
        <v>3076279</v>
      </c>
      <c r="V39" s="3">
        <v>14288</v>
      </c>
      <c r="W39" s="3">
        <v>15705</v>
      </c>
      <c r="X39" s="3">
        <v>15220</v>
      </c>
      <c r="Y39" s="3">
        <v>14095</v>
      </c>
      <c r="Z39" s="3">
        <v>19993</v>
      </c>
      <c r="AA39" s="3">
        <v>818185</v>
      </c>
      <c r="AB39" s="3">
        <v>1220523</v>
      </c>
      <c r="AC39" s="3">
        <v>861497</v>
      </c>
      <c r="AD39" s="3">
        <v>800651</v>
      </c>
      <c r="AE39" s="3">
        <v>4855215</v>
      </c>
      <c r="AF39" s="25">
        <v>83.1</v>
      </c>
      <c r="AG39" s="25">
        <v>76.2</v>
      </c>
      <c r="AH39" s="25">
        <v>95.4</v>
      </c>
      <c r="AI39" s="25">
        <v>79.7</v>
      </c>
      <c r="AJ39" s="25">
        <v>79</v>
      </c>
      <c r="AK39" s="29">
        <v>67.241286284666003</v>
      </c>
      <c r="AL39" s="29">
        <v>66.931826142510204</v>
      </c>
      <c r="AM39" s="29">
        <v>59.0846786475784</v>
      </c>
      <c r="AN39" s="29">
        <v>76.015292335781993</v>
      </c>
      <c r="AO39" s="29">
        <v>75.490633507277806</v>
      </c>
      <c r="AP39" s="29">
        <v>61.106614869968702</v>
      </c>
      <c r="AQ39" s="29">
        <v>62.739287799182698</v>
      </c>
      <c r="AR39" s="29">
        <v>51.921514874606501</v>
      </c>
      <c r="AS39" s="29">
        <v>67.777944230598095</v>
      </c>
      <c r="AT39" s="29">
        <v>70.741107166643999</v>
      </c>
    </row>
    <row r="40" spans="1:46">
      <c r="A40" s="23" t="s">
        <v>44</v>
      </c>
      <c r="B40" s="3">
        <v>57593119.117169753</v>
      </c>
      <c r="C40" s="3">
        <v>78112780.162136391</v>
      </c>
      <c r="D40" s="3">
        <v>56629798.903107859</v>
      </c>
      <c r="E40" s="3">
        <v>56917002.208078973</v>
      </c>
      <c r="F40" s="3">
        <v>245059809.06027704</v>
      </c>
      <c r="G40" s="3">
        <v>1667</v>
      </c>
      <c r="H40" s="3">
        <v>1619</v>
      </c>
      <c r="I40" s="3">
        <v>1890</v>
      </c>
      <c r="J40" s="3">
        <v>1642</v>
      </c>
      <c r="K40" s="3">
        <v>1883</v>
      </c>
      <c r="L40" s="17">
        <v>38384</v>
      </c>
      <c r="M40" s="28">
        <v>58263</v>
      </c>
      <c r="N40" s="28">
        <v>41920</v>
      </c>
      <c r="O40" s="28">
        <v>42730</v>
      </c>
      <c r="P40" s="28">
        <v>209081</v>
      </c>
      <c r="Q40" s="3">
        <v>479468</v>
      </c>
      <c r="R40" s="3">
        <v>738082</v>
      </c>
      <c r="S40" s="3">
        <v>480682</v>
      </c>
      <c r="T40" s="3">
        <v>513031</v>
      </c>
      <c r="U40" s="3">
        <v>3330012</v>
      </c>
      <c r="V40" s="3">
        <v>15405</v>
      </c>
      <c r="W40" s="3">
        <v>16776</v>
      </c>
      <c r="X40" s="3">
        <v>16410</v>
      </c>
      <c r="Y40" s="3">
        <v>15398</v>
      </c>
      <c r="Z40" s="3">
        <v>21368</v>
      </c>
      <c r="AA40" s="3">
        <v>887222</v>
      </c>
      <c r="AB40" s="3">
        <v>1310420</v>
      </c>
      <c r="AC40" s="3">
        <v>929295</v>
      </c>
      <c r="AD40" s="3">
        <v>876408</v>
      </c>
      <c r="AE40" s="3">
        <v>5236438</v>
      </c>
      <c r="AF40" s="25">
        <v>85.1</v>
      </c>
      <c r="AG40" s="25">
        <v>77.7</v>
      </c>
      <c r="AH40" s="25">
        <v>97.2</v>
      </c>
      <c r="AI40" s="25">
        <v>79.7</v>
      </c>
      <c r="AJ40" s="25">
        <v>79.599999999999994</v>
      </c>
      <c r="AK40" s="29">
        <v>66.824708025286597</v>
      </c>
      <c r="AL40" s="29">
        <v>67.280588443042305</v>
      </c>
      <c r="AM40" s="29">
        <v>59.269768726615197</v>
      </c>
      <c r="AN40" s="29">
        <v>76.739357827356301</v>
      </c>
      <c r="AO40" s="29">
        <v>75.886693034019004</v>
      </c>
      <c r="AP40" s="29">
        <v>60.939676417014901</v>
      </c>
      <c r="AQ40" s="29">
        <v>63.0849627560521</v>
      </c>
      <c r="AR40" s="29">
        <v>52.042789342841999</v>
      </c>
      <c r="AS40" s="29">
        <v>69.948098438921605</v>
      </c>
      <c r="AT40" s="29">
        <v>71.647617643476593</v>
      </c>
    </row>
    <row r="41" spans="1:46">
      <c r="A41" s="23" t="s">
        <v>45</v>
      </c>
      <c r="B41" s="3">
        <v>57937669.37669377</v>
      </c>
      <c r="C41" s="3">
        <v>78677417.561029866</v>
      </c>
      <c r="D41" s="3">
        <v>56672096.719264388</v>
      </c>
      <c r="E41" s="3">
        <v>57077407.135874875</v>
      </c>
      <c r="F41" s="3">
        <v>247383468.53760141</v>
      </c>
      <c r="G41" s="3">
        <v>1651</v>
      </c>
      <c r="H41" s="3">
        <v>1596</v>
      </c>
      <c r="I41" s="3">
        <v>1875</v>
      </c>
      <c r="J41" s="3">
        <v>1631</v>
      </c>
      <c r="K41" s="3">
        <v>1894</v>
      </c>
      <c r="L41" s="17">
        <v>38673</v>
      </c>
      <c r="M41" s="28">
        <v>58498</v>
      </c>
      <c r="N41" s="28">
        <v>41852</v>
      </c>
      <c r="O41" s="28">
        <v>43651</v>
      </c>
      <c r="P41" s="28">
        <v>214867</v>
      </c>
      <c r="Q41" s="3">
        <v>516328</v>
      </c>
      <c r="R41" s="3">
        <v>793708</v>
      </c>
      <c r="S41" s="3">
        <v>519182</v>
      </c>
      <c r="T41" s="3">
        <v>556688</v>
      </c>
      <c r="U41" s="3">
        <v>3576758</v>
      </c>
      <c r="V41" s="3">
        <v>16605</v>
      </c>
      <c r="W41" s="3">
        <v>17983</v>
      </c>
      <c r="X41" s="3">
        <v>17618</v>
      </c>
      <c r="Y41" s="3">
        <v>16368</v>
      </c>
      <c r="Z41" s="3">
        <v>22805</v>
      </c>
      <c r="AA41" s="3">
        <v>962055</v>
      </c>
      <c r="AB41" s="3">
        <v>1414856</v>
      </c>
      <c r="AC41" s="3">
        <v>998449</v>
      </c>
      <c r="AD41" s="3">
        <v>934243</v>
      </c>
      <c r="AE41" s="3">
        <v>5641580</v>
      </c>
      <c r="AF41" s="25">
        <v>87.2</v>
      </c>
      <c r="AG41" s="25">
        <v>79.8</v>
      </c>
      <c r="AH41" s="25">
        <v>99.4</v>
      </c>
      <c r="AI41" s="25">
        <v>79.2</v>
      </c>
      <c r="AJ41" s="25">
        <v>79.900000000000006</v>
      </c>
      <c r="AK41" s="29">
        <v>66.905325916265099</v>
      </c>
      <c r="AL41" s="29">
        <v>67.275247680236703</v>
      </c>
      <c r="AM41" s="29">
        <v>59.273939057332498</v>
      </c>
      <c r="AN41" s="29">
        <v>77.603422042711401</v>
      </c>
      <c r="AO41" s="29">
        <v>76.596340137006294</v>
      </c>
      <c r="AP41" s="29">
        <v>61.403742248010403</v>
      </c>
      <c r="AQ41" s="29">
        <v>63.502554499849701</v>
      </c>
      <c r="AR41" s="29">
        <v>52.048673348312299</v>
      </c>
      <c r="AS41" s="29">
        <v>72.007111910867593</v>
      </c>
      <c r="AT41" s="29">
        <v>72.500779167912199</v>
      </c>
    </row>
    <row r="42" spans="1:46">
      <c r="A42" s="23" t="s">
        <v>46</v>
      </c>
      <c r="B42" s="3">
        <v>58257301.650314748</v>
      </c>
      <c r="C42" s="3">
        <v>79362665.022859201</v>
      </c>
      <c r="D42" s="3">
        <v>56719087.248322144</v>
      </c>
      <c r="E42" s="3">
        <v>57239022.10236267</v>
      </c>
      <c r="F42" s="3">
        <v>250184350.74470317</v>
      </c>
      <c r="G42" s="3">
        <v>1645</v>
      </c>
      <c r="H42" s="3">
        <v>1573</v>
      </c>
      <c r="I42" s="3">
        <v>1864</v>
      </c>
      <c r="J42" s="3">
        <v>1618</v>
      </c>
      <c r="K42" s="3">
        <v>1878</v>
      </c>
      <c r="L42" s="17">
        <v>38871</v>
      </c>
      <c r="M42" s="28">
        <v>59471</v>
      </c>
      <c r="N42" s="28">
        <v>42275</v>
      </c>
      <c r="O42" s="28">
        <v>43484</v>
      </c>
      <c r="P42" s="28">
        <v>215234</v>
      </c>
      <c r="Q42" s="3">
        <v>553011</v>
      </c>
      <c r="R42" s="3">
        <v>863521</v>
      </c>
      <c r="S42" s="3">
        <v>547260</v>
      </c>
      <c r="T42" s="3">
        <v>593011</v>
      </c>
      <c r="U42" s="3">
        <v>3808994</v>
      </c>
      <c r="V42" s="3">
        <v>17633</v>
      </c>
      <c r="W42" s="3">
        <v>19467</v>
      </c>
      <c r="X42" s="3">
        <v>18625</v>
      </c>
      <c r="Y42" s="3">
        <v>17057</v>
      </c>
      <c r="Z42" s="3">
        <v>23835</v>
      </c>
      <c r="AA42" s="3">
        <v>1027251</v>
      </c>
      <c r="AB42" s="3">
        <v>1544953</v>
      </c>
      <c r="AC42" s="3">
        <v>1056393</v>
      </c>
      <c r="AD42" s="3">
        <v>976326</v>
      </c>
      <c r="AE42" s="3">
        <v>5963144</v>
      </c>
      <c r="AF42" s="25">
        <v>88.2</v>
      </c>
      <c r="AG42" s="25">
        <v>82.1</v>
      </c>
      <c r="AH42" s="25">
        <v>99.5</v>
      </c>
      <c r="AI42" s="25">
        <v>78.8</v>
      </c>
      <c r="AJ42" s="25">
        <v>80.400000000000006</v>
      </c>
      <c r="AK42" s="29">
        <v>66.758525663107093</v>
      </c>
      <c r="AL42" s="29">
        <v>67.437781735670796</v>
      </c>
      <c r="AM42" s="29">
        <v>59.475750981716303</v>
      </c>
      <c r="AN42" s="29">
        <v>77.8039033383983</v>
      </c>
      <c r="AO42" s="29">
        <v>76.532494575378706</v>
      </c>
      <c r="AP42" s="29">
        <v>61.4165717162616</v>
      </c>
      <c r="AQ42" s="29">
        <v>64.146396960112796</v>
      </c>
      <c r="AR42" s="29">
        <v>52.6149921212576</v>
      </c>
      <c r="AS42" s="29">
        <v>72.476262100025707</v>
      </c>
      <c r="AT42" s="29">
        <v>72.1927976037869</v>
      </c>
    </row>
    <row r="43" spans="1:46">
      <c r="A43" s="23" t="s">
        <v>47</v>
      </c>
      <c r="B43" s="3">
        <v>58547711.277210981</v>
      </c>
      <c r="C43" s="3">
        <v>79972799.161585361</v>
      </c>
      <c r="D43" s="3">
        <v>56774472.660249844</v>
      </c>
      <c r="E43" s="3">
        <v>57437654.640658267</v>
      </c>
      <c r="F43" s="3">
        <v>253525277.89213669</v>
      </c>
      <c r="G43" s="3">
        <v>1638</v>
      </c>
      <c r="H43" s="3">
        <v>1554</v>
      </c>
      <c r="I43" s="3">
        <v>1857</v>
      </c>
      <c r="J43" s="3">
        <v>1615</v>
      </c>
      <c r="K43" s="3">
        <v>1868</v>
      </c>
      <c r="L43" s="17">
        <v>38792</v>
      </c>
      <c r="M43" s="28">
        <v>60408</v>
      </c>
      <c r="N43" s="28">
        <v>42906</v>
      </c>
      <c r="O43" s="28">
        <v>42154</v>
      </c>
      <c r="P43" s="28">
        <v>212220</v>
      </c>
      <c r="Q43" s="3">
        <v>575234</v>
      </c>
      <c r="R43" s="3">
        <v>931322</v>
      </c>
      <c r="S43" s="3">
        <v>553888</v>
      </c>
      <c r="T43" s="3">
        <v>629253</v>
      </c>
      <c r="U43" s="3">
        <v>3943449</v>
      </c>
      <c r="V43" s="3">
        <v>18329</v>
      </c>
      <c r="W43" s="3">
        <v>20992</v>
      </c>
      <c r="X43" s="3">
        <v>19532</v>
      </c>
      <c r="Y43" s="3">
        <v>17379</v>
      </c>
      <c r="Z43" s="3">
        <v>24290</v>
      </c>
      <c r="AA43" s="3">
        <v>1073121</v>
      </c>
      <c r="AB43" s="3">
        <v>1678789</v>
      </c>
      <c r="AC43" s="3">
        <v>1108919</v>
      </c>
      <c r="AD43" s="3">
        <v>998209</v>
      </c>
      <c r="AE43" s="3">
        <v>6158129</v>
      </c>
      <c r="AF43" s="25">
        <v>88.2</v>
      </c>
      <c r="AG43" s="25">
        <v>84.3</v>
      </c>
      <c r="AH43" s="25">
        <v>98.9</v>
      </c>
      <c r="AI43" s="25">
        <v>78.5</v>
      </c>
      <c r="AJ43" s="25">
        <v>80.5</v>
      </c>
      <c r="AK43" s="29">
        <v>66.655182466276202</v>
      </c>
      <c r="AL43" s="29">
        <v>71.041403001265493</v>
      </c>
      <c r="AM43" s="29">
        <v>59.1637958809388</v>
      </c>
      <c r="AN43" s="29">
        <v>77.340199939412301</v>
      </c>
      <c r="AO43" s="29">
        <v>76.249340983098094</v>
      </c>
      <c r="AP43" s="29">
        <v>61.198420480746201</v>
      </c>
      <c r="AQ43" s="29">
        <v>67.062014102332299</v>
      </c>
      <c r="AR43" s="29">
        <v>52.610969292919201</v>
      </c>
      <c r="AS43" s="29">
        <v>70.818760155324796</v>
      </c>
      <c r="AT43" s="29">
        <v>70.9685222515118</v>
      </c>
    </row>
    <row r="44" spans="1:46">
      <c r="A44" s="23" t="s">
        <v>48</v>
      </c>
      <c r="B44" s="3">
        <v>58839753.060363024</v>
      </c>
      <c r="C44" s="3">
        <v>80499862.005519778</v>
      </c>
      <c r="D44" s="3">
        <v>56796434.247119583</v>
      </c>
      <c r="E44" s="3">
        <v>57583955.957530476</v>
      </c>
      <c r="F44" s="3">
        <v>256918200.08668584</v>
      </c>
      <c r="G44" s="3">
        <v>1635</v>
      </c>
      <c r="H44" s="3">
        <v>1565</v>
      </c>
      <c r="I44" s="3">
        <v>1860</v>
      </c>
      <c r="J44" s="3">
        <v>1583</v>
      </c>
      <c r="K44" s="3">
        <v>1867</v>
      </c>
      <c r="L44" s="17">
        <v>38487</v>
      </c>
      <c r="M44" s="28">
        <v>60037</v>
      </c>
      <c r="N44" s="28">
        <v>42667</v>
      </c>
      <c r="O44" s="28">
        <v>40395</v>
      </c>
      <c r="P44" s="28">
        <v>212399</v>
      </c>
      <c r="Q44" s="3">
        <v>597209</v>
      </c>
      <c r="R44" s="3">
        <v>984151</v>
      </c>
      <c r="S44" s="3">
        <v>577617</v>
      </c>
      <c r="T44" s="3">
        <v>657173</v>
      </c>
      <c r="U44" s="3">
        <v>4197559</v>
      </c>
      <c r="V44" s="3">
        <v>18952</v>
      </c>
      <c r="W44" s="3">
        <v>21740</v>
      </c>
      <c r="X44" s="3">
        <v>20136</v>
      </c>
      <c r="Y44" s="3">
        <v>17801</v>
      </c>
      <c r="Z44" s="3">
        <v>25379</v>
      </c>
      <c r="AA44" s="3">
        <v>1115131</v>
      </c>
      <c r="AB44" s="3">
        <v>1750067</v>
      </c>
      <c r="AC44" s="3">
        <v>1143653</v>
      </c>
      <c r="AD44" s="3">
        <v>1025052</v>
      </c>
      <c r="AE44" s="3">
        <v>6520327</v>
      </c>
      <c r="AF44" s="25">
        <v>89.1</v>
      </c>
      <c r="AG44" s="25">
        <v>85.5</v>
      </c>
      <c r="AH44" s="25">
        <v>99.4</v>
      </c>
      <c r="AI44" s="25">
        <v>79.900000000000006</v>
      </c>
      <c r="AJ44" s="25">
        <v>82.5</v>
      </c>
      <c r="AK44" s="29">
        <v>67.017312012686602</v>
      </c>
      <c r="AL44" s="29">
        <v>70.891619464702501</v>
      </c>
      <c r="AM44" s="29">
        <v>59.270116513054901</v>
      </c>
      <c r="AN44" s="29">
        <v>76.491305304864596</v>
      </c>
      <c r="AO44" s="29">
        <v>76.636577177081094</v>
      </c>
      <c r="AP44" s="29">
        <v>60.946213823179498</v>
      </c>
      <c r="AQ44" s="29">
        <v>66.164787636403105</v>
      </c>
      <c r="AR44" s="29">
        <v>52.336471815765201</v>
      </c>
      <c r="AS44" s="29">
        <v>69.037530266343794</v>
      </c>
      <c r="AT44" s="29">
        <v>70.807250993076096</v>
      </c>
    </row>
    <row r="45" spans="1:46">
      <c r="A45" s="23" t="s">
        <v>49</v>
      </c>
      <c r="B45" s="3">
        <v>59094915.607418209</v>
      </c>
      <c r="C45" s="3">
        <v>80947663.807264104</v>
      </c>
      <c r="D45" s="3">
        <v>56831187.270501837</v>
      </c>
      <c r="E45" s="3">
        <v>57712691.172524817</v>
      </c>
      <c r="F45" s="3">
        <v>260286869.07020873</v>
      </c>
      <c r="G45" s="3">
        <v>1627</v>
      </c>
      <c r="H45" s="3">
        <v>1540</v>
      </c>
      <c r="I45" s="3">
        <v>1860</v>
      </c>
      <c r="J45" s="3">
        <v>1577</v>
      </c>
      <c r="K45" s="3">
        <v>1875</v>
      </c>
      <c r="L45" s="17">
        <v>37892</v>
      </c>
      <c r="M45" s="28">
        <v>58316</v>
      </c>
      <c r="N45" s="28">
        <v>41518</v>
      </c>
      <c r="O45" s="28">
        <v>39952</v>
      </c>
      <c r="P45" s="28">
        <v>217416</v>
      </c>
      <c r="Q45" s="3">
        <v>611728</v>
      </c>
      <c r="R45" s="3">
        <v>1009414</v>
      </c>
      <c r="S45" s="3">
        <v>617673</v>
      </c>
      <c r="T45" s="3">
        <v>653066</v>
      </c>
      <c r="U45" s="3">
        <v>4451984</v>
      </c>
      <c r="V45" s="3">
        <v>19196</v>
      </c>
      <c r="W45" s="3">
        <v>21916</v>
      </c>
      <c r="X45" s="3">
        <v>20425</v>
      </c>
      <c r="Y45" s="3">
        <v>18635</v>
      </c>
      <c r="Z45" s="3">
        <v>26350</v>
      </c>
      <c r="AA45" s="3">
        <v>1134386</v>
      </c>
      <c r="AB45" s="3">
        <v>1774049</v>
      </c>
      <c r="AC45" s="3">
        <v>1160777</v>
      </c>
      <c r="AD45" s="3">
        <v>1075476</v>
      </c>
      <c r="AE45" s="3">
        <v>6858559</v>
      </c>
      <c r="AF45" s="25">
        <v>88.8</v>
      </c>
      <c r="AG45" s="25">
        <v>85.8</v>
      </c>
      <c r="AH45" s="25">
        <v>100</v>
      </c>
      <c r="AI45" s="25">
        <v>81.400000000000006</v>
      </c>
      <c r="AJ45" s="25">
        <v>82.6</v>
      </c>
      <c r="AK45" s="29">
        <v>67.206114918292002</v>
      </c>
      <c r="AL45" s="29">
        <v>70.749477025174897</v>
      </c>
      <c r="AM45" s="29">
        <v>58.358458961474</v>
      </c>
      <c r="AN45" s="29">
        <v>76.136332351402601</v>
      </c>
      <c r="AO45" s="29">
        <v>76.589486248812406</v>
      </c>
      <c r="AP45" s="29">
        <v>60.432261465471697</v>
      </c>
      <c r="AQ45" s="29">
        <v>65.141022866623302</v>
      </c>
      <c r="AR45" s="29">
        <v>52.485504445303398</v>
      </c>
      <c r="AS45" s="29">
        <v>68.240508768548807</v>
      </c>
      <c r="AT45" s="29">
        <v>71.210810942486106</v>
      </c>
    </row>
    <row r="46" spans="1:46">
      <c r="A46" s="23" t="s">
        <v>50</v>
      </c>
      <c r="B46" s="3">
        <v>59314544.363308996</v>
      </c>
      <c r="C46" s="3">
        <v>81147355.990027562</v>
      </c>
      <c r="D46" s="3">
        <v>56844214.973011032</v>
      </c>
      <c r="E46" s="3">
        <v>57861824.084407024</v>
      </c>
      <c r="F46" s="3">
        <v>263457556.03759941</v>
      </c>
      <c r="G46" s="3">
        <v>1623</v>
      </c>
      <c r="H46" s="3">
        <v>1537</v>
      </c>
      <c r="I46" s="3">
        <v>1854</v>
      </c>
      <c r="J46" s="3">
        <v>1586</v>
      </c>
      <c r="K46" s="3">
        <v>1886</v>
      </c>
      <c r="L46" s="17">
        <v>38002</v>
      </c>
      <c r="M46" s="28">
        <v>58204</v>
      </c>
      <c r="N46" s="28">
        <v>40701</v>
      </c>
      <c r="O46" s="28">
        <v>40501</v>
      </c>
      <c r="P46" s="28">
        <v>224276</v>
      </c>
      <c r="Q46" s="3">
        <v>634954</v>
      </c>
      <c r="R46" s="3">
        <v>1045000</v>
      </c>
      <c r="S46" s="3">
        <v>652753</v>
      </c>
      <c r="T46" s="3">
        <v>676902</v>
      </c>
      <c r="U46" s="3">
        <v>4720965</v>
      </c>
      <c r="V46" s="3">
        <v>19994</v>
      </c>
      <c r="W46" s="3">
        <v>22863</v>
      </c>
      <c r="X46" s="3">
        <v>21305</v>
      </c>
      <c r="Y46" s="3">
        <v>19714</v>
      </c>
      <c r="Z46" s="3">
        <v>27660</v>
      </c>
      <c r="AA46" s="3">
        <v>1185935</v>
      </c>
      <c r="AB46" s="3">
        <v>1855272</v>
      </c>
      <c r="AC46" s="3">
        <v>1211066</v>
      </c>
      <c r="AD46" s="3">
        <v>1140688</v>
      </c>
      <c r="AE46" s="3">
        <v>7287236</v>
      </c>
      <c r="AF46" s="25">
        <v>90</v>
      </c>
      <c r="AG46" s="25">
        <v>87.4</v>
      </c>
      <c r="AH46" s="25">
        <v>103.1</v>
      </c>
      <c r="AI46" s="25">
        <v>82.5</v>
      </c>
      <c r="AJ46" s="25">
        <v>83.2</v>
      </c>
      <c r="AK46" s="29">
        <v>67.325691450204999</v>
      </c>
      <c r="AL46" s="29">
        <v>70.511251125112494</v>
      </c>
      <c r="AM46" s="29">
        <v>57.969300388244598</v>
      </c>
      <c r="AN46" s="29">
        <v>76.020703135754204</v>
      </c>
      <c r="AO46" s="29">
        <v>76.7314222299958</v>
      </c>
      <c r="AP46" s="29">
        <v>60.1298769586707</v>
      </c>
      <c r="AQ46" s="29">
        <v>64.543654365436495</v>
      </c>
      <c r="AR46" s="29">
        <v>51.543979636438401</v>
      </c>
      <c r="AS46" s="29">
        <v>68.667235635823005</v>
      </c>
      <c r="AT46" s="29">
        <v>72.001712876124003</v>
      </c>
    </row>
    <row r="47" spans="1:46">
      <c r="A47" s="23" t="s">
        <v>51</v>
      </c>
      <c r="B47" s="3">
        <v>59529564.714946069</v>
      </c>
      <c r="C47" s="3">
        <v>81308082.516063571</v>
      </c>
      <c r="D47" s="3">
        <v>56843431.635388739</v>
      </c>
      <c r="E47" s="3">
        <v>58024733.952087082</v>
      </c>
      <c r="F47" s="3">
        <v>266583467.09470305</v>
      </c>
      <c r="G47" s="3">
        <v>1601</v>
      </c>
      <c r="H47" s="3">
        <v>1531</v>
      </c>
      <c r="I47" s="3">
        <v>1856</v>
      </c>
      <c r="J47" s="3">
        <v>1586</v>
      </c>
      <c r="K47" s="3">
        <v>1886</v>
      </c>
      <c r="L47" s="17">
        <v>37861</v>
      </c>
      <c r="M47" s="28">
        <v>58226</v>
      </c>
      <c r="N47" s="28">
        <v>40670</v>
      </c>
      <c r="O47" s="28">
        <v>40953</v>
      </c>
      <c r="P47" s="28">
        <v>229790</v>
      </c>
      <c r="Q47" s="3">
        <v>659488</v>
      </c>
      <c r="R47" s="3">
        <v>1083522</v>
      </c>
      <c r="S47" s="3">
        <v>680919</v>
      </c>
      <c r="T47" s="3">
        <v>701709</v>
      </c>
      <c r="U47" s="3">
        <v>4962590</v>
      </c>
      <c r="V47" s="3">
        <v>20768</v>
      </c>
      <c r="W47" s="3">
        <v>23656</v>
      </c>
      <c r="X47" s="3">
        <v>22380</v>
      </c>
      <c r="Y47" s="3">
        <v>20579</v>
      </c>
      <c r="Z47" s="3">
        <v>28658</v>
      </c>
      <c r="AA47" s="3">
        <v>1236310</v>
      </c>
      <c r="AB47" s="3">
        <v>1923424</v>
      </c>
      <c r="AC47" s="3">
        <v>1272156</v>
      </c>
      <c r="AD47" s="3">
        <v>1194091</v>
      </c>
      <c r="AE47" s="3">
        <v>7639749</v>
      </c>
      <c r="AF47" s="25">
        <v>91.3</v>
      </c>
      <c r="AG47" s="25">
        <v>88.2</v>
      </c>
      <c r="AH47" s="25">
        <v>105.3</v>
      </c>
      <c r="AI47" s="25">
        <v>82.9</v>
      </c>
      <c r="AJ47" s="25">
        <v>83.1</v>
      </c>
      <c r="AK47" s="29">
        <v>67.484148194728206</v>
      </c>
      <c r="AL47" s="29">
        <v>70.4068383466782</v>
      </c>
      <c r="AM47" s="29">
        <v>57.910562837316803</v>
      </c>
      <c r="AN47" s="29">
        <v>75.7778999450247</v>
      </c>
      <c r="AO47" s="29">
        <v>76.872864775603205</v>
      </c>
      <c r="AP47" s="29">
        <v>60.703243724781203</v>
      </c>
      <c r="AQ47" s="29">
        <v>64.641491740604394</v>
      </c>
      <c r="AR47" s="29">
        <v>51.156515034695403</v>
      </c>
      <c r="AS47" s="29">
        <v>69.194612424409002</v>
      </c>
      <c r="AT47" s="29">
        <v>72.534507619497703</v>
      </c>
    </row>
    <row r="48" spans="1:46">
      <c r="A48" s="23" t="s">
        <v>52</v>
      </c>
      <c r="B48" s="3">
        <v>59742730.039803326</v>
      </c>
      <c r="C48" s="3">
        <v>81465107.631285384</v>
      </c>
      <c r="D48" s="3">
        <v>56860049.455555074</v>
      </c>
      <c r="E48" s="3">
        <v>58162807.657247037</v>
      </c>
      <c r="F48" s="3">
        <v>269715421.62234396</v>
      </c>
      <c r="G48" s="3">
        <v>1597</v>
      </c>
      <c r="H48" s="3">
        <v>1517</v>
      </c>
      <c r="I48" s="3">
        <v>1866</v>
      </c>
      <c r="J48" s="3">
        <v>1586</v>
      </c>
      <c r="K48" s="3">
        <v>1887</v>
      </c>
      <c r="L48" s="17">
        <v>37982</v>
      </c>
      <c r="M48" s="28">
        <v>57723</v>
      </c>
      <c r="N48" s="28">
        <v>41139</v>
      </c>
      <c r="O48" s="28">
        <v>41337</v>
      </c>
      <c r="P48" s="28">
        <v>232675</v>
      </c>
      <c r="Q48" s="3">
        <v>688441</v>
      </c>
      <c r="R48" s="3">
        <v>1120482</v>
      </c>
      <c r="S48" s="3">
        <v>738637</v>
      </c>
      <c r="T48" s="3">
        <v>721613</v>
      </c>
      <c r="U48" s="3">
        <v>5244596</v>
      </c>
      <c r="V48" s="3">
        <v>21355</v>
      </c>
      <c r="W48" s="3">
        <v>24203</v>
      </c>
      <c r="X48" s="3">
        <v>23051</v>
      </c>
      <c r="Y48" s="3">
        <v>21940</v>
      </c>
      <c r="Z48" s="3">
        <v>29932</v>
      </c>
      <c r="AA48" s="3">
        <v>1275806</v>
      </c>
      <c r="AB48" s="3">
        <v>1971700</v>
      </c>
      <c r="AC48" s="3">
        <v>1310681</v>
      </c>
      <c r="AD48" s="3">
        <v>1276092</v>
      </c>
      <c r="AE48" s="3">
        <v>8073122</v>
      </c>
      <c r="AF48" s="25">
        <v>91.6</v>
      </c>
      <c r="AG48" s="25">
        <v>88.9</v>
      </c>
      <c r="AH48" s="25">
        <v>104.9</v>
      </c>
      <c r="AI48" s="25">
        <v>83.7</v>
      </c>
      <c r="AJ48" s="25">
        <v>84.4</v>
      </c>
      <c r="AK48" s="29">
        <v>68.085940563004698</v>
      </c>
      <c r="AL48" s="29">
        <v>70.565786394484306</v>
      </c>
      <c r="AM48" s="29">
        <v>58.231495536288499</v>
      </c>
      <c r="AN48" s="29">
        <v>75.939787776589597</v>
      </c>
      <c r="AO48" s="29">
        <v>77.063899599035693</v>
      </c>
      <c r="AP48" s="29">
        <v>60.887634282129603</v>
      </c>
      <c r="AQ48" s="29">
        <v>64.261669456895405</v>
      </c>
      <c r="AR48" s="29">
        <v>51.431732228768396</v>
      </c>
      <c r="AS48" s="29">
        <v>69.734857832250199</v>
      </c>
      <c r="AT48" s="29">
        <v>72.859994195791302</v>
      </c>
    </row>
    <row r="49" spans="1:51">
      <c r="A49" s="23" t="s">
        <v>53</v>
      </c>
      <c r="B49" s="3">
        <v>59955761.363125481</v>
      </c>
      <c r="C49" s="3">
        <v>81511041.009463727</v>
      </c>
      <c r="D49" s="3">
        <v>56891374.471115582</v>
      </c>
      <c r="E49" s="3">
        <v>58314879.042746902</v>
      </c>
      <c r="F49" s="3">
        <v>272961812.62729126</v>
      </c>
      <c r="G49" s="3">
        <v>1596</v>
      </c>
      <c r="H49" s="3">
        <v>1508</v>
      </c>
      <c r="I49" s="3">
        <v>1860</v>
      </c>
      <c r="J49" s="3">
        <v>1586</v>
      </c>
      <c r="K49" s="3">
        <v>1893</v>
      </c>
      <c r="L49" s="17">
        <v>38236</v>
      </c>
      <c r="M49" s="28">
        <v>57352</v>
      </c>
      <c r="N49" s="28">
        <v>41132</v>
      </c>
      <c r="O49" s="28">
        <v>42077</v>
      </c>
      <c r="P49" s="28">
        <v>239550</v>
      </c>
      <c r="Q49" s="3">
        <v>708469</v>
      </c>
      <c r="R49" s="3">
        <v>1143269</v>
      </c>
      <c r="S49" s="3">
        <v>792556</v>
      </c>
      <c r="T49" s="3">
        <v>765184</v>
      </c>
      <c r="U49" s="3">
        <v>5536790</v>
      </c>
      <c r="V49" s="3">
        <v>22243</v>
      </c>
      <c r="W49" s="3">
        <v>24726</v>
      </c>
      <c r="X49" s="3">
        <v>23871</v>
      </c>
      <c r="Y49" s="3">
        <v>23066</v>
      </c>
      <c r="Z49" s="3">
        <v>31424</v>
      </c>
      <c r="AA49" s="3">
        <v>1333596</v>
      </c>
      <c r="AB49" s="3">
        <v>2015442</v>
      </c>
      <c r="AC49" s="3">
        <v>1358054</v>
      </c>
      <c r="AD49" s="3">
        <v>1345091</v>
      </c>
      <c r="AE49" s="3">
        <v>8577552</v>
      </c>
      <c r="AF49" s="25">
        <v>92.5</v>
      </c>
      <c r="AG49" s="25">
        <v>90.3</v>
      </c>
      <c r="AH49" s="25">
        <v>106</v>
      </c>
      <c r="AI49" s="25">
        <v>86.3</v>
      </c>
      <c r="AJ49" s="25">
        <v>85</v>
      </c>
      <c r="AK49" s="29">
        <v>67.781598416171704</v>
      </c>
      <c r="AL49" s="29">
        <v>70.847481988537297</v>
      </c>
      <c r="AM49" s="29">
        <v>58.460905138034803</v>
      </c>
      <c r="AN49" s="29">
        <v>76.308864184186604</v>
      </c>
      <c r="AO49" s="29">
        <v>77.367012574206498</v>
      </c>
      <c r="AP49" s="29">
        <v>60.500677294988002</v>
      </c>
      <c r="AQ49" s="29">
        <v>63.838732280493701</v>
      </c>
      <c r="AR49" s="29">
        <v>51.581032752720802</v>
      </c>
      <c r="AS49" s="29">
        <v>70.825568636023306</v>
      </c>
      <c r="AT49" s="29">
        <v>73.504183611461599</v>
      </c>
    </row>
    <row r="50" spans="1:51">
      <c r="A50" s="23" t="s">
        <v>54</v>
      </c>
      <c r="B50" s="3">
        <v>60176689.63746094</v>
      </c>
      <c r="C50" s="3">
        <v>81445911.013629958</v>
      </c>
      <c r="D50" s="3">
        <v>56906518.524439469</v>
      </c>
      <c r="E50" s="3">
        <v>58474021.86299751</v>
      </c>
      <c r="F50" s="3">
        <v>276153848.49777561</v>
      </c>
      <c r="G50" s="3">
        <v>1585</v>
      </c>
      <c r="H50" s="3">
        <v>1505</v>
      </c>
      <c r="I50" s="3">
        <v>1873</v>
      </c>
      <c r="J50" s="3">
        <v>1582</v>
      </c>
      <c r="K50" s="3">
        <v>1892</v>
      </c>
      <c r="L50" s="17">
        <v>38653</v>
      </c>
      <c r="M50" s="28">
        <v>57918</v>
      </c>
      <c r="N50" s="28">
        <v>41848</v>
      </c>
      <c r="O50" s="28">
        <v>42383</v>
      </c>
      <c r="P50" s="28">
        <v>244778</v>
      </c>
      <c r="Q50" s="3">
        <v>743639</v>
      </c>
      <c r="R50" s="3">
        <v>1164903</v>
      </c>
      <c r="S50" s="3">
        <v>817096</v>
      </c>
      <c r="T50" s="3">
        <v>803341</v>
      </c>
      <c r="U50" s="3">
        <v>5877248</v>
      </c>
      <c r="V50" s="3">
        <v>23363</v>
      </c>
      <c r="W50" s="3">
        <v>25532</v>
      </c>
      <c r="X50" s="3">
        <v>25021</v>
      </c>
      <c r="Y50" s="3">
        <v>23693</v>
      </c>
      <c r="Z50" s="3">
        <v>32818</v>
      </c>
      <c r="AA50" s="3">
        <v>1405908</v>
      </c>
      <c r="AB50" s="3">
        <v>2079477</v>
      </c>
      <c r="AC50" s="3">
        <v>1423858</v>
      </c>
      <c r="AD50" s="3">
        <v>1385425</v>
      </c>
      <c r="AE50" s="3">
        <v>9062817</v>
      </c>
      <c r="AF50" s="25">
        <v>94</v>
      </c>
      <c r="AG50" s="25">
        <v>90.8</v>
      </c>
      <c r="AH50" s="25">
        <v>105.6</v>
      </c>
      <c r="AI50" s="25">
        <v>88.4</v>
      </c>
      <c r="AJ50" s="25">
        <v>86</v>
      </c>
      <c r="AK50" s="29">
        <v>68.019434124035399</v>
      </c>
      <c r="AL50" s="29">
        <v>71.365425044471905</v>
      </c>
      <c r="AM50" s="29">
        <v>59.208460924834597</v>
      </c>
      <c r="AN50" s="29">
        <v>75.817136117998302</v>
      </c>
      <c r="AO50" s="29">
        <v>77.363802432594895</v>
      </c>
      <c r="AP50" s="29">
        <v>60.994050248122797</v>
      </c>
      <c r="AQ50" s="29">
        <v>64.738648410687603</v>
      </c>
      <c r="AR50" s="29">
        <v>52.167983325184601</v>
      </c>
      <c r="AS50" s="29">
        <v>71.074396776976599</v>
      </c>
      <c r="AT50" s="29">
        <v>73.846136058826204</v>
      </c>
    </row>
    <row r="51" spans="1:51">
      <c r="A51" s="23" t="s">
        <v>55</v>
      </c>
      <c r="B51" s="3">
        <v>60488009.543005221</v>
      </c>
      <c r="C51" s="3">
        <v>81422708.411920026</v>
      </c>
      <c r="D51" s="3">
        <v>56917154.909772672</v>
      </c>
      <c r="E51" s="3">
        <v>58683664.720532395</v>
      </c>
      <c r="F51" s="3">
        <v>279326334.10672855</v>
      </c>
      <c r="G51" s="3">
        <v>1578</v>
      </c>
      <c r="H51" s="3">
        <v>1492</v>
      </c>
      <c r="I51" s="3">
        <v>1870</v>
      </c>
      <c r="J51" s="3">
        <v>1573</v>
      </c>
      <c r="K51" s="3">
        <v>1888</v>
      </c>
      <c r="L51" s="17">
        <v>39407</v>
      </c>
      <c r="M51" s="28">
        <v>58348</v>
      </c>
      <c r="N51" s="28">
        <v>42232</v>
      </c>
      <c r="O51" s="28">
        <v>42725</v>
      </c>
      <c r="P51" s="28">
        <v>249154</v>
      </c>
      <c r="Q51" s="3">
        <v>777483</v>
      </c>
      <c r="R51" s="3">
        <v>1222552</v>
      </c>
      <c r="S51" s="3">
        <v>858338</v>
      </c>
      <c r="T51" s="3">
        <v>840525</v>
      </c>
      <c r="U51" s="3">
        <v>6283758</v>
      </c>
      <c r="V51" s="3">
        <v>24311</v>
      </c>
      <c r="W51" s="3">
        <v>26510</v>
      </c>
      <c r="X51" s="3">
        <v>25602</v>
      </c>
      <c r="Y51" s="3">
        <v>24493</v>
      </c>
      <c r="Z51" s="3">
        <v>34480</v>
      </c>
      <c r="AA51" s="3">
        <v>1470524</v>
      </c>
      <c r="AB51" s="3">
        <v>2158516</v>
      </c>
      <c r="AC51" s="3">
        <v>1457193</v>
      </c>
      <c r="AD51" s="3">
        <v>1437339</v>
      </c>
      <c r="AE51" s="3">
        <v>9631172</v>
      </c>
      <c r="AF51" s="25">
        <v>94.8</v>
      </c>
      <c r="AG51" s="25">
        <v>91.2</v>
      </c>
      <c r="AH51" s="25">
        <v>105.5</v>
      </c>
      <c r="AI51" s="25">
        <v>90.2</v>
      </c>
      <c r="AJ51" s="25">
        <v>87.4</v>
      </c>
      <c r="AK51" s="29">
        <v>68.407966641630594</v>
      </c>
      <c r="AL51" s="29">
        <v>71.186870976516403</v>
      </c>
      <c r="AM51" s="29">
        <v>59.757763174848499</v>
      </c>
      <c r="AN51" s="29">
        <v>76.2716131670783</v>
      </c>
      <c r="AO51" s="29">
        <v>77.231569758485506</v>
      </c>
      <c r="AP51" s="29">
        <v>61.557587216078304</v>
      </c>
      <c r="AQ51" s="29">
        <v>65.153685737600796</v>
      </c>
      <c r="AR51" s="29">
        <v>52.9029764205643</v>
      </c>
      <c r="AS51" s="29">
        <v>71.683696529473494</v>
      </c>
      <c r="AT51" s="29">
        <v>73.9480455756579</v>
      </c>
    </row>
    <row r="52" spans="1:51">
      <c r="A52" s="23" t="s">
        <v>56</v>
      </c>
      <c r="B52" s="3">
        <v>60903019.388458885</v>
      </c>
      <c r="C52" s="3">
        <v>81458330.297952935</v>
      </c>
      <c r="D52" s="3">
        <v>56941830.403309204</v>
      </c>
      <c r="E52" s="3">
        <v>58885501.074134097</v>
      </c>
      <c r="F52" s="3">
        <v>282395371.90082645</v>
      </c>
      <c r="G52" s="3">
        <v>1558</v>
      </c>
      <c r="H52" s="3">
        <v>1466</v>
      </c>
      <c r="I52" s="3">
        <v>1850</v>
      </c>
      <c r="J52" s="3">
        <v>1558</v>
      </c>
      <c r="K52" s="3">
        <v>1880</v>
      </c>
      <c r="L52" s="17">
        <v>39897</v>
      </c>
      <c r="M52" s="28">
        <v>58595</v>
      </c>
      <c r="N52" s="28">
        <v>42607</v>
      </c>
      <c r="O52" s="28">
        <v>42820</v>
      </c>
      <c r="P52" s="28">
        <v>252381</v>
      </c>
      <c r="Q52" s="3">
        <v>851315</v>
      </c>
      <c r="R52" s="3">
        <v>1260172</v>
      </c>
      <c r="S52" s="3">
        <v>936347</v>
      </c>
      <c r="T52" s="3">
        <v>885037</v>
      </c>
      <c r="U52" s="3">
        <v>6767179</v>
      </c>
      <c r="V52" s="3">
        <v>26098</v>
      </c>
      <c r="W52" s="3">
        <v>27454</v>
      </c>
      <c r="X52" s="3">
        <v>27076</v>
      </c>
      <c r="Y52" s="3">
        <v>26533</v>
      </c>
      <c r="Z52" s="3">
        <v>36300</v>
      </c>
      <c r="AA52" s="3">
        <v>1589447</v>
      </c>
      <c r="AB52" s="3">
        <v>2236357</v>
      </c>
      <c r="AC52" s="3">
        <v>1541757</v>
      </c>
      <c r="AD52" s="3">
        <v>1562409</v>
      </c>
      <c r="AE52" s="3">
        <v>10250952</v>
      </c>
      <c r="AF52" s="25">
        <v>96.4</v>
      </c>
      <c r="AG52" s="25">
        <v>92.7</v>
      </c>
      <c r="AH52" s="25">
        <v>107.6</v>
      </c>
      <c r="AI52" s="25">
        <v>93.2</v>
      </c>
      <c r="AJ52" s="25">
        <v>88.7</v>
      </c>
      <c r="AK52" s="29">
        <v>68.647246198109301</v>
      </c>
      <c r="AL52" s="29">
        <v>71.135649552314703</v>
      </c>
      <c r="AM52" s="29">
        <v>60.288404404932002</v>
      </c>
      <c r="AN52" s="29">
        <v>76.4373867094139</v>
      </c>
      <c r="AO52" s="29">
        <v>77.199055334401507</v>
      </c>
      <c r="AP52" s="29">
        <v>62.746609124537599</v>
      </c>
      <c r="AQ52" s="29">
        <v>65.574544595993501</v>
      </c>
      <c r="AR52" s="29">
        <v>53.877665911669403</v>
      </c>
      <c r="AS52" s="29">
        <v>72.281794207525095</v>
      </c>
      <c r="AT52" s="29">
        <v>74.095393359425103</v>
      </c>
      <c r="AU52" s="33">
        <v>50.43</v>
      </c>
      <c r="AV52" s="33">
        <v>52.86</v>
      </c>
      <c r="AW52" s="33">
        <v>47.08</v>
      </c>
      <c r="AX52" s="33">
        <v>32.590000000000003</v>
      </c>
      <c r="AY52" s="33">
        <v>30.84</v>
      </c>
    </row>
    <row r="53" spans="1:51">
      <c r="A53" s="23" t="s">
        <v>57</v>
      </c>
      <c r="B53" s="3">
        <v>61348883.717547812</v>
      </c>
      <c r="C53" s="3">
        <v>81516621.899745345</v>
      </c>
      <c r="D53" s="3">
        <v>56980241.806055851</v>
      </c>
      <c r="E53" s="3">
        <v>59112324.940005012</v>
      </c>
      <c r="F53" s="3">
        <v>285227196.76549864</v>
      </c>
      <c r="G53" s="3">
        <v>1538</v>
      </c>
      <c r="H53" s="3">
        <v>1458</v>
      </c>
      <c r="I53" s="3">
        <v>1838</v>
      </c>
      <c r="J53" s="3">
        <v>1563</v>
      </c>
      <c r="K53" s="3">
        <v>1858</v>
      </c>
      <c r="L53" s="17">
        <v>39941</v>
      </c>
      <c r="M53" s="28">
        <v>58121</v>
      </c>
      <c r="N53" s="28">
        <v>43150</v>
      </c>
      <c r="O53" s="28">
        <v>43302</v>
      </c>
      <c r="P53" s="28">
        <v>249285</v>
      </c>
      <c r="Q53" s="3">
        <v>913465</v>
      </c>
      <c r="R53" s="3">
        <v>1311256</v>
      </c>
      <c r="S53" s="3">
        <v>1003051</v>
      </c>
      <c r="T53" s="3">
        <v>898850</v>
      </c>
      <c r="U53" s="3">
        <v>7073801</v>
      </c>
      <c r="V53" s="3">
        <v>27502</v>
      </c>
      <c r="W53" s="3">
        <v>28667</v>
      </c>
      <c r="X53" s="3">
        <v>28039</v>
      </c>
      <c r="Y53" s="3">
        <v>27919</v>
      </c>
      <c r="Z53" s="3">
        <v>37100</v>
      </c>
      <c r="AA53" s="3">
        <v>1687217</v>
      </c>
      <c r="AB53" s="3">
        <v>2336837</v>
      </c>
      <c r="AC53" s="3">
        <v>1597669</v>
      </c>
      <c r="AD53" s="3">
        <v>1650357</v>
      </c>
      <c r="AE53" s="3">
        <v>10581929</v>
      </c>
      <c r="AF53" s="25">
        <v>97.1</v>
      </c>
      <c r="AG53" s="25">
        <v>94</v>
      </c>
      <c r="AH53" s="25">
        <v>107.5</v>
      </c>
      <c r="AI53" s="25">
        <v>94.2</v>
      </c>
      <c r="AJ53" s="25">
        <v>89.2</v>
      </c>
      <c r="AK53" s="29">
        <v>68.657288023080596</v>
      </c>
      <c r="AL53" s="29">
        <v>71.473268695541407</v>
      </c>
      <c r="AM53" s="29">
        <v>60.745558538173498</v>
      </c>
      <c r="AN53" s="29">
        <v>76.268762531355605</v>
      </c>
      <c r="AO53" s="29">
        <v>76.8113944912661</v>
      </c>
      <c r="AP53" s="29">
        <v>63.282865677738897</v>
      </c>
      <c r="AQ53" s="29">
        <v>65.821403234315</v>
      </c>
      <c r="AR53" s="29">
        <v>54.917339277725603</v>
      </c>
      <c r="AS53" s="29">
        <v>72.501220196646202</v>
      </c>
      <c r="AT53" s="29">
        <v>73.133760700249596</v>
      </c>
      <c r="AU53" s="33">
        <v>50.07</v>
      </c>
      <c r="AV53" s="33">
        <v>51.91</v>
      </c>
      <c r="AW53" s="33">
        <v>46.57</v>
      </c>
      <c r="AX53" s="33">
        <v>32.19</v>
      </c>
      <c r="AY53" s="33">
        <v>30.74</v>
      </c>
    </row>
    <row r="54" spans="1:51">
      <c r="A54" s="23" t="s">
        <v>58</v>
      </c>
      <c r="B54" s="3">
        <v>61796340.437464945</v>
      </c>
      <c r="C54" s="3">
        <v>81578802.874186546</v>
      </c>
      <c r="D54" s="3">
        <v>57089969.012221023</v>
      </c>
      <c r="E54" s="3">
        <v>59366539.479564123</v>
      </c>
      <c r="F54" s="3">
        <v>287956684.4074406</v>
      </c>
      <c r="G54" s="3">
        <v>1504</v>
      </c>
      <c r="H54" s="3">
        <v>1449</v>
      </c>
      <c r="I54" s="3">
        <v>1826</v>
      </c>
      <c r="J54" s="3">
        <v>1543</v>
      </c>
      <c r="K54" s="3">
        <v>1854</v>
      </c>
      <c r="L54" s="17">
        <v>39248</v>
      </c>
      <c r="M54" s="28">
        <v>57473</v>
      </c>
      <c r="N54" s="28">
        <v>43601</v>
      </c>
      <c r="O54" s="28">
        <v>43128</v>
      </c>
      <c r="P54" s="28">
        <v>246661</v>
      </c>
      <c r="Q54" s="3">
        <v>946390</v>
      </c>
      <c r="R54" s="3">
        <v>1315862</v>
      </c>
      <c r="S54" s="3">
        <v>1027219</v>
      </c>
      <c r="T54" s="3">
        <v>909510</v>
      </c>
      <c r="U54" s="3">
        <v>7348941</v>
      </c>
      <c r="V54" s="3">
        <v>28528</v>
      </c>
      <c r="W54" s="3">
        <v>29504</v>
      </c>
      <c r="X54" s="3">
        <v>28721</v>
      </c>
      <c r="Y54" s="3">
        <v>29091</v>
      </c>
      <c r="Z54" s="3">
        <v>37954</v>
      </c>
      <c r="AA54" s="3">
        <v>1762926</v>
      </c>
      <c r="AB54" s="3">
        <v>2406901</v>
      </c>
      <c r="AC54" s="3">
        <v>1639681</v>
      </c>
      <c r="AD54" s="3">
        <v>1727032</v>
      </c>
      <c r="AE54" s="3">
        <v>10929108</v>
      </c>
      <c r="AF54" s="25">
        <v>98.6</v>
      </c>
      <c r="AG54" s="25">
        <v>94</v>
      </c>
      <c r="AH54" s="25">
        <v>105.9</v>
      </c>
      <c r="AI54" s="25">
        <v>95.6</v>
      </c>
      <c r="AJ54" s="25">
        <v>90.6</v>
      </c>
      <c r="AK54" s="29">
        <v>68.913098555865204</v>
      </c>
      <c r="AL54" s="29">
        <v>71.502779549804004</v>
      </c>
      <c r="AM54" s="29">
        <v>61.187485491733497</v>
      </c>
      <c r="AN54" s="29">
        <v>76.382569717303198</v>
      </c>
      <c r="AO54" s="29">
        <v>76.399908577399003</v>
      </c>
      <c r="AP54" s="29">
        <v>63.432987078794</v>
      </c>
      <c r="AQ54" s="29">
        <v>65.316686412102399</v>
      </c>
      <c r="AR54" s="29">
        <v>55.631786644656998</v>
      </c>
      <c r="AS54" s="29">
        <v>72.517850648614498</v>
      </c>
      <c r="AT54" s="29">
        <v>71.929996408397798</v>
      </c>
      <c r="AU54" s="33">
        <v>49.86</v>
      </c>
      <c r="AV54" s="33">
        <v>52.47</v>
      </c>
      <c r="AW54" s="33">
        <v>46.55</v>
      </c>
      <c r="AX54" s="33">
        <v>32.25</v>
      </c>
      <c r="AY54" s="33">
        <v>30.58</v>
      </c>
    </row>
    <row r="55" spans="1:51">
      <c r="A55" s="23" t="s">
        <v>59</v>
      </c>
      <c r="B55" s="3">
        <v>62234358.919762947</v>
      </c>
      <c r="C55" s="3">
        <v>81549370.684813842</v>
      </c>
      <c r="D55" s="3">
        <v>57398799.51980792</v>
      </c>
      <c r="E55" s="3">
        <v>59636843.320251957</v>
      </c>
      <c r="F55" s="3">
        <v>290625317.09791982</v>
      </c>
      <c r="G55" s="3">
        <v>1507</v>
      </c>
      <c r="H55" s="3">
        <v>1443</v>
      </c>
      <c r="I55" s="3">
        <v>1815</v>
      </c>
      <c r="J55" s="3">
        <v>1534</v>
      </c>
      <c r="K55" s="3">
        <v>1843</v>
      </c>
      <c r="L55" s="17">
        <v>39347</v>
      </c>
      <c r="M55" s="28">
        <v>56635</v>
      </c>
      <c r="N55" s="28">
        <v>43973</v>
      </c>
      <c r="O55" s="28">
        <v>43300</v>
      </c>
      <c r="P55" s="28">
        <v>246095</v>
      </c>
      <c r="Q55" s="3">
        <v>941639</v>
      </c>
      <c r="R55" s="3">
        <v>1345266</v>
      </c>
      <c r="S55" s="3">
        <v>1082097</v>
      </c>
      <c r="T55" s="3">
        <v>941635</v>
      </c>
      <c r="U55" s="3">
        <v>7740749</v>
      </c>
      <c r="V55" s="3">
        <v>28179</v>
      </c>
      <c r="W55" s="3">
        <v>30271</v>
      </c>
      <c r="X55" s="3">
        <v>29155</v>
      </c>
      <c r="Y55" s="3">
        <v>30323</v>
      </c>
      <c r="Z55" s="3">
        <v>39420</v>
      </c>
      <c r="AA55" s="3">
        <v>1753702</v>
      </c>
      <c r="AB55" s="3">
        <v>2468581</v>
      </c>
      <c r="AC55" s="3">
        <v>1673462</v>
      </c>
      <c r="AD55" s="3">
        <v>1808368</v>
      </c>
      <c r="AE55" s="3">
        <v>11456450</v>
      </c>
      <c r="AF55" s="25">
        <v>98.5</v>
      </c>
      <c r="AG55" s="25">
        <v>94</v>
      </c>
      <c r="AH55" s="25">
        <v>104.5</v>
      </c>
      <c r="AI55" s="25">
        <v>97.7</v>
      </c>
      <c r="AJ55" s="25">
        <v>92.5</v>
      </c>
      <c r="AK55" s="29">
        <v>69.439805677850302</v>
      </c>
      <c r="AL55" s="29">
        <v>71.290975756580707</v>
      </c>
      <c r="AM55" s="29">
        <v>61.582145208747498</v>
      </c>
      <c r="AN55" s="29">
        <v>76.421553709499307</v>
      </c>
      <c r="AO55" s="29">
        <v>75.819213875677406</v>
      </c>
      <c r="AP55" s="29">
        <v>63.498810788927599</v>
      </c>
      <c r="AQ55" s="29">
        <v>64.616282675714601</v>
      </c>
      <c r="AR55" s="29">
        <v>56.198790051335997</v>
      </c>
      <c r="AS55" s="29">
        <v>72.716235987115297</v>
      </c>
      <c r="AT55" s="29">
        <v>71.222521225998705</v>
      </c>
      <c r="AU55" s="33">
        <v>50.11</v>
      </c>
      <c r="AV55" s="33">
        <v>53.2</v>
      </c>
      <c r="AW55" s="33">
        <v>45.97</v>
      </c>
      <c r="AX55" s="33">
        <v>33.79</v>
      </c>
      <c r="AY55" s="33">
        <v>30.46</v>
      </c>
    </row>
    <row r="56" spans="1:51">
      <c r="A56" s="23" t="s">
        <v>60</v>
      </c>
      <c r="B56" s="3">
        <v>62694729.236909106</v>
      </c>
      <c r="C56" s="3">
        <v>81454966.449295908</v>
      </c>
      <c r="D56" s="3">
        <v>57827256.385035448</v>
      </c>
      <c r="E56" s="3">
        <v>59949526.125452049</v>
      </c>
      <c r="F56" s="3">
        <v>293259625.54008639</v>
      </c>
      <c r="G56" s="3">
        <v>1531</v>
      </c>
      <c r="H56" s="3">
        <v>1443</v>
      </c>
      <c r="I56" s="3">
        <v>1815</v>
      </c>
      <c r="J56" s="3">
        <v>1534</v>
      </c>
      <c r="K56" s="3">
        <v>1844</v>
      </c>
      <c r="L56" s="17">
        <v>40018</v>
      </c>
      <c r="M56" s="28">
        <v>56783</v>
      </c>
      <c r="N56" s="28">
        <v>44228</v>
      </c>
      <c r="O56" s="28">
        <v>43765</v>
      </c>
      <c r="P56" s="28">
        <v>249070</v>
      </c>
      <c r="Q56" s="3">
        <v>976570</v>
      </c>
      <c r="R56" s="3">
        <v>1397568</v>
      </c>
      <c r="S56" s="3">
        <v>1160035</v>
      </c>
      <c r="T56" s="3">
        <v>962293</v>
      </c>
      <c r="U56" s="3">
        <v>8231960</v>
      </c>
      <c r="V56" s="3">
        <v>29066</v>
      </c>
      <c r="W56" s="3">
        <v>31743</v>
      </c>
      <c r="X56" s="3">
        <v>29483</v>
      </c>
      <c r="Y56" s="3">
        <v>32076</v>
      </c>
      <c r="Z56" s="3">
        <v>41660</v>
      </c>
      <c r="AA56" s="3">
        <v>1822285</v>
      </c>
      <c r="AB56" s="3">
        <v>2585625</v>
      </c>
      <c r="AC56" s="3">
        <v>1704921</v>
      </c>
      <c r="AD56" s="3">
        <v>1922941</v>
      </c>
      <c r="AE56" s="3">
        <v>12217196</v>
      </c>
      <c r="AF56" s="25">
        <v>99.2</v>
      </c>
      <c r="AG56" s="25">
        <v>94.6</v>
      </c>
      <c r="AH56" s="25">
        <v>104.7</v>
      </c>
      <c r="AI56" s="25">
        <v>98.7</v>
      </c>
      <c r="AJ56" s="25">
        <v>94.3</v>
      </c>
      <c r="AK56" s="29">
        <v>69.479263483131902</v>
      </c>
      <c r="AL56" s="29">
        <v>72.580852509595701</v>
      </c>
      <c r="AM56" s="29">
        <v>62.625579068656798</v>
      </c>
      <c r="AN56" s="29">
        <v>76.122408481911805</v>
      </c>
      <c r="AO56" s="29">
        <v>75.445167921419397</v>
      </c>
      <c r="AP56" s="29">
        <v>63.2947323469567</v>
      </c>
      <c r="AQ56" s="29">
        <v>65.040127821343901</v>
      </c>
      <c r="AR56" s="29">
        <v>57.559041564510999</v>
      </c>
      <c r="AS56" s="29">
        <v>72.452469996565597</v>
      </c>
      <c r="AT56" s="29">
        <v>71.222628994060798</v>
      </c>
      <c r="AU56" s="33">
        <v>50.3</v>
      </c>
      <c r="AV56" s="33">
        <v>52.24</v>
      </c>
      <c r="AW56" s="33">
        <v>46.28</v>
      </c>
      <c r="AX56" s="33">
        <v>33.92</v>
      </c>
      <c r="AY56" s="33">
        <v>30.48</v>
      </c>
    </row>
    <row r="57" spans="1:51">
      <c r="A57" s="23" t="s">
        <v>61</v>
      </c>
      <c r="B57" s="3">
        <v>63168109.100445844</v>
      </c>
      <c r="C57" s="3">
        <v>81336352.638272792</v>
      </c>
      <c r="D57" s="3">
        <v>58167643.532702811</v>
      </c>
      <c r="E57" s="3">
        <v>60412530.562347189</v>
      </c>
      <c r="F57" s="3">
        <v>295995573.41323888</v>
      </c>
      <c r="G57" s="3">
        <v>1532</v>
      </c>
      <c r="H57" s="3">
        <v>1432</v>
      </c>
      <c r="I57" s="3">
        <v>1811</v>
      </c>
      <c r="J57" s="3">
        <v>1544</v>
      </c>
      <c r="K57" s="3">
        <v>1842</v>
      </c>
      <c r="L57" s="17">
        <v>40326</v>
      </c>
      <c r="M57" s="28">
        <v>56310</v>
      </c>
      <c r="N57" s="28">
        <v>44392</v>
      </c>
      <c r="O57" s="28">
        <v>44550</v>
      </c>
      <c r="P57" s="28">
        <v>252474</v>
      </c>
      <c r="Q57" s="3">
        <v>1033830</v>
      </c>
      <c r="R57" s="3">
        <v>1424914</v>
      </c>
      <c r="S57" s="3">
        <v>1183405</v>
      </c>
      <c r="T57" s="3">
        <v>993980</v>
      </c>
      <c r="U57" s="3">
        <v>8769066</v>
      </c>
      <c r="V57" s="3">
        <v>30504</v>
      </c>
      <c r="W57" s="3">
        <v>32237</v>
      </c>
      <c r="X57" s="3">
        <v>30028</v>
      </c>
      <c r="Y57" s="3">
        <v>32720</v>
      </c>
      <c r="Z57" s="3">
        <v>44052</v>
      </c>
      <c r="AA57" s="3">
        <v>1926880</v>
      </c>
      <c r="AB57" s="3">
        <v>2622040</v>
      </c>
      <c r="AC57" s="3">
        <v>1746658</v>
      </c>
      <c r="AD57" s="3">
        <v>1976698</v>
      </c>
      <c r="AE57" s="3">
        <v>13039197</v>
      </c>
      <c r="AF57" s="25">
        <v>99.6</v>
      </c>
      <c r="AG57" s="25">
        <v>95.4</v>
      </c>
      <c r="AH57" s="25">
        <v>104.6</v>
      </c>
      <c r="AI57" s="25">
        <v>99.5</v>
      </c>
      <c r="AJ57" s="25">
        <v>95.7</v>
      </c>
      <c r="AK57" s="29">
        <v>69.404026310544097</v>
      </c>
      <c r="AL57" s="29">
        <v>73.838724373576298</v>
      </c>
      <c r="AM57" s="29">
        <v>62.373679900089797</v>
      </c>
      <c r="AN57" s="29">
        <v>76.305058699771394</v>
      </c>
      <c r="AO57" s="29">
        <v>75.408085271236601</v>
      </c>
      <c r="AP57" s="29">
        <v>63.225034881403197</v>
      </c>
      <c r="AQ57" s="29">
        <v>65.508883826879199</v>
      </c>
      <c r="AR57" s="29">
        <v>57.492432531974103</v>
      </c>
      <c r="AS57" s="29">
        <v>72.524847173035994</v>
      </c>
      <c r="AT57" s="29">
        <v>71.530882553111198</v>
      </c>
      <c r="AU57" s="33">
        <v>50.51</v>
      </c>
      <c r="AV57" s="33">
        <v>52.13</v>
      </c>
      <c r="AW57" s="33">
        <v>45.9</v>
      </c>
      <c r="AX57" s="33">
        <v>33.94</v>
      </c>
      <c r="AY57" s="33">
        <v>30.42</v>
      </c>
    </row>
    <row r="58" spans="1:51">
      <c r="A58" s="23" t="s">
        <v>62</v>
      </c>
      <c r="B58" s="3">
        <v>63610303.627517402</v>
      </c>
      <c r="C58" s="3">
        <v>81171979.115585431</v>
      </c>
      <c r="D58" s="3">
        <v>58400235.2140138</v>
      </c>
      <c r="E58" s="3">
        <v>60827260.6918782</v>
      </c>
      <c r="F58" s="3">
        <v>298818683.22014099</v>
      </c>
      <c r="G58" s="3">
        <v>1515</v>
      </c>
      <c r="H58" s="3">
        <v>1453</v>
      </c>
      <c r="I58" s="3">
        <v>1812</v>
      </c>
      <c r="J58" s="3">
        <v>1536</v>
      </c>
      <c r="K58" s="3">
        <v>1844</v>
      </c>
      <c r="L58" s="17">
        <v>40310</v>
      </c>
      <c r="M58" s="28">
        <v>57539</v>
      </c>
      <c r="N58" s="28">
        <v>45286</v>
      </c>
      <c r="O58" s="28">
        <v>44771</v>
      </c>
      <c r="P58" s="28">
        <v>257103</v>
      </c>
      <c r="Q58" s="3">
        <v>1080575</v>
      </c>
      <c r="R58" s="3">
        <v>1479199</v>
      </c>
      <c r="S58" s="3">
        <v>1251205</v>
      </c>
      <c r="T58" s="3">
        <v>1047135</v>
      </c>
      <c r="U58" s="3">
        <v>9277236</v>
      </c>
      <c r="V58" s="3">
        <v>32474</v>
      </c>
      <c r="W58" s="3">
        <v>34667</v>
      </c>
      <c r="X58" s="3">
        <v>32311</v>
      </c>
      <c r="Y58" s="3">
        <v>34746</v>
      </c>
      <c r="Z58" s="3">
        <v>46234</v>
      </c>
      <c r="AA58" s="3">
        <v>2065681</v>
      </c>
      <c r="AB58" s="3">
        <v>2813989</v>
      </c>
      <c r="AC58" s="3">
        <v>1886970</v>
      </c>
      <c r="AD58" s="3">
        <v>2113504</v>
      </c>
      <c r="AE58" s="3">
        <v>13815583</v>
      </c>
      <c r="AF58" s="25">
        <v>101.3</v>
      </c>
      <c r="AG58" s="25">
        <v>96.9</v>
      </c>
      <c r="AH58" s="25">
        <v>104.2</v>
      </c>
      <c r="AI58" s="25">
        <v>100.8</v>
      </c>
      <c r="AJ58" s="25">
        <v>95.9</v>
      </c>
      <c r="AK58" s="29">
        <v>69.326214840080993</v>
      </c>
      <c r="AL58" s="29">
        <v>74.994052303131198</v>
      </c>
      <c r="AM58" s="29">
        <v>62.635756240565598</v>
      </c>
      <c r="AN58" s="29">
        <v>76.559199920787904</v>
      </c>
      <c r="AO58" s="29">
        <v>75.540499272778007</v>
      </c>
      <c r="AP58" s="29">
        <v>63.196401206189101</v>
      </c>
      <c r="AQ58" s="29">
        <v>67.181523708434696</v>
      </c>
      <c r="AR58" s="29">
        <v>58.337986004892002</v>
      </c>
      <c r="AS58" s="29">
        <v>72.411154150130201</v>
      </c>
      <c r="AT58" s="29">
        <v>71.998592139792194</v>
      </c>
      <c r="AU58" s="33">
        <v>49.75</v>
      </c>
      <c r="AV58" s="33">
        <v>52.31</v>
      </c>
      <c r="AW58" s="33">
        <v>46.05</v>
      </c>
      <c r="AX58" s="33">
        <v>33.979999999999997</v>
      </c>
      <c r="AY58" s="33">
        <v>30.55</v>
      </c>
    </row>
    <row r="59" spans="1:51">
      <c r="A59" s="23" t="s">
        <v>63</v>
      </c>
      <c r="B59" s="3">
        <v>64003251.69908601</v>
      </c>
      <c r="C59" s="3">
        <v>80991618.520628199</v>
      </c>
      <c r="D59" s="3">
        <v>58756565.77552703</v>
      </c>
      <c r="E59" s="3">
        <v>61319493.314567208</v>
      </c>
      <c r="F59" s="3">
        <v>301697265.29931635</v>
      </c>
      <c r="G59" s="3">
        <v>1537</v>
      </c>
      <c r="H59" s="3">
        <v>1454</v>
      </c>
      <c r="I59" s="3">
        <v>1818</v>
      </c>
      <c r="J59" s="3">
        <v>1541</v>
      </c>
      <c r="K59" s="3">
        <v>1843</v>
      </c>
      <c r="L59" s="17">
        <v>41482</v>
      </c>
      <c r="M59" s="28">
        <v>58559</v>
      </c>
      <c r="N59" s="28">
        <v>45995</v>
      </c>
      <c r="O59" s="28">
        <v>45278</v>
      </c>
      <c r="P59" s="28">
        <v>258579</v>
      </c>
      <c r="Q59" s="3">
        <v>1134449</v>
      </c>
      <c r="R59" s="3">
        <v>1515712</v>
      </c>
      <c r="S59" s="3">
        <v>1295005</v>
      </c>
      <c r="T59" s="3">
        <v>1088853</v>
      </c>
      <c r="U59" s="3">
        <v>9746594</v>
      </c>
      <c r="V59" s="3">
        <v>34136</v>
      </c>
      <c r="W59" s="3">
        <v>36867</v>
      </c>
      <c r="X59" s="3">
        <v>33964</v>
      </c>
      <c r="Y59" s="3">
        <v>35525</v>
      </c>
      <c r="Z59" s="3">
        <v>47976</v>
      </c>
      <c r="AA59" s="3">
        <v>2184815</v>
      </c>
      <c r="AB59" s="3">
        <v>2985918</v>
      </c>
      <c r="AC59" s="3">
        <v>1995608</v>
      </c>
      <c r="AD59" s="3">
        <v>2178375</v>
      </c>
      <c r="AE59" s="3">
        <v>14474228</v>
      </c>
      <c r="AF59" s="25">
        <v>100.6</v>
      </c>
      <c r="AG59" s="25">
        <v>97.9</v>
      </c>
      <c r="AH59" s="25">
        <v>103.8</v>
      </c>
      <c r="AI59" s="25">
        <v>101.9</v>
      </c>
      <c r="AJ59" s="25">
        <v>96.4</v>
      </c>
      <c r="AK59" s="29">
        <v>69.367710251688095</v>
      </c>
      <c r="AL59" s="29">
        <v>75.630948217145502</v>
      </c>
      <c r="AM59" s="29">
        <v>62.404725178417003</v>
      </c>
      <c r="AN59" s="29">
        <v>76.415973235866105</v>
      </c>
      <c r="AO59" s="29">
        <v>75.301063177264297</v>
      </c>
      <c r="AP59" s="29">
        <v>63.798649478207402</v>
      </c>
      <c r="AQ59" s="29">
        <v>69.014966036485404</v>
      </c>
      <c r="AR59" s="29">
        <v>58.559924193156597</v>
      </c>
      <c r="AS59" s="29">
        <v>72.419782945123004</v>
      </c>
      <c r="AT59" s="29">
        <v>71.780821917808197</v>
      </c>
      <c r="AU59" s="33">
        <v>49.75</v>
      </c>
      <c r="AV59" s="33">
        <v>51.8</v>
      </c>
      <c r="AW59" s="33">
        <v>46.39</v>
      </c>
      <c r="AX59" s="33">
        <v>34.119999999999997</v>
      </c>
      <c r="AY59" s="33">
        <v>30.92</v>
      </c>
    </row>
    <row r="60" spans="1:51">
      <c r="A60" s="23" t="s">
        <v>64</v>
      </c>
      <c r="B60" s="3">
        <v>64360766.886021137</v>
      </c>
      <c r="C60" s="3">
        <v>80764935.470441297</v>
      </c>
      <c r="D60" s="3">
        <v>59210523.333238885</v>
      </c>
      <c r="E60" s="3">
        <v>61823465.360010892</v>
      </c>
      <c r="F60" s="3">
        <v>304545795.70291561</v>
      </c>
      <c r="G60" s="3">
        <v>1543</v>
      </c>
      <c r="H60" s="3">
        <v>1447</v>
      </c>
      <c r="I60" s="3">
        <v>1807</v>
      </c>
      <c r="J60" s="3">
        <v>1525</v>
      </c>
      <c r="K60" s="3">
        <v>1829</v>
      </c>
      <c r="L60" s="17">
        <v>41855</v>
      </c>
      <c r="M60" s="28">
        <v>59106</v>
      </c>
      <c r="N60" s="28">
        <v>45813</v>
      </c>
      <c r="O60" s="28">
        <v>45180</v>
      </c>
      <c r="P60" s="28">
        <v>255628</v>
      </c>
      <c r="Q60" s="3">
        <v>1172904</v>
      </c>
      <c r="R60" s="3">
        <v>1575509</v>
      </c>
      <c r="S60" s="3">
        <v>1329915</v>
      </c>
      <c r="T60" s="3">
        <v>1149026</v>
      </c>
      <c r="U60" s="3">
        <v>10050083</v>
      </c>
      <c r="V60" s="3">
        <v>35103</v>
      </c>
      <c r="W60" s="3">
        <v>38432</v>
      </c>
      <c r="X60" s="3">
        <v>35293</v>
      </c>
      <c r="Y60" s="3">
        <v>36735</v>
      </c>
      <c r="Z60" s="3">
        <v>48498</v>
      </c>
      <c r="AA60" s="3">
        <v>2259256</v>
      </c>
      <c r="AB60" s="3">
        <v>3103958</v>
      </c>
      <c r="AC60" s="3">
        <v>2089717</v>
      </c>
      <c r="AD60" s="3">
        <v>2271085</v>
      </c>
      <c r="AE60" s="3">
        <v>14769862</v>
      </c>
      <c r="AF60" s="25">
        <v>99.3</v>
      </c>
      <c r="AG60" s="25">
        <v>97.6</v>
      </c>
      <c r="AH60" s="25">
        <v>102.4</v>
      </c>
      <c r="AI60" s="25">
        <v>101.1</v>
      </c>
      <c r="AJ60" s="25">
        <v>96.5</v>
      </c>
      <c r="AK60" s="29">
        <v>69.548954895489501</v>
      </c>
      <c r="AL60" s="29">
        <v>75.942473138130893</v>
      </c>
      <c r="AM60" s="29">
        <v>62.915503595456499</v>
      </c>
      <c r="AN60" s="29">
        <v>76.530255579998098</v>
      </c>
      <c r="AO60" s="29">
        <v>75.291161901274506</v>
      </c>
      <c r="AP60" s="29">
        <v>64.373548465957697</v>
      </c>
      <c r="AQ60" s="29">
        <v>70.160248126130696</v>
      </c>
      <c r="AR60" s="29">
        <v>58.632974759000703</v>
      </c>
      <c r="AS60" s="29">
        <v>72.119658291642494</v>
      </c>
      <c r="AT60" s="29">
        <v>70.886861350991197</v>
      </c>
      <c r="AU60" s="33">
        <v>49.76</v>
      </c>
      <c r="AV60" s="33">
        <v>51.34</v>
      </c>
      <c r="AW60" s="33">
        <v>46.65</v>
      </c>
      <c r="AX60" s="33">
        <v>32.78</v>
      </c>
      <c r="AY60" s="33">
        <v>30.06</v>
      </c>
    </row>
    <row r="61" spans="1:51">
      <c r="A61" s="23" t="s">
        <v>65</v>
      </c>
      <c r="B61" s="3">
        <v>64692201.239728987</v>
      </c>
      <c r="C61" s="3">
        <v>80482943.625880852</v>
      </c>
      <c r="D61" s="3">
        <v>59554740.061162077</v>
      </c>
      <c r="E61" s="3">
        <v>62260818.680063941</v>
      </c>
      <c r="F61" s="3">
        <v>307239925.30186957</v>
      </c>
      <c r="G61" s="3">
        <v>1531</v>
      </c>
      <c r="H61" s="3">
        <v>1405</v>
      </c>
      <c r="I61" s="3">
        <v>1775</v>
      </c>
      <c r="J61" s="3">
        <v>1516</v>
      </c>
      <c r="K61" s="3">
        <v>1799</v>
      </c>
      <c r="L61" s="17">
        <v>41072</v>
      </c>
      <c r="M61" s="28">
        <v>57471</v>
      </c>
      <c r="N61" s="28">
        <v>44276</v>
      </c>
      <c r="O61" s="28">
        <v>44207</v>
      </c>
      <c r="P61" s="28">
        <v>241310</v>
      </c>
      <c r="Q61" s="3">
        <v>1179986</v>
      </c>
      <c r="R61" s="3">
        <v>1595772</v>
      </c>
      <c r="S61" s="3">
        <v>1271464</v>
      </c>
      <c r="T61" s="3">
        <v>1140353</v>
      </c>
      <c r="U61" s="3">
        <v>9891218</v>
      </c>
      <c r="V61" s="3">
        <v>34685</v>
      </c>
      <c r="W61" s="3">
        <v>37464</v>
      </c>
      <c r="X61" s="3">
        <v>34335</v>
      </c>
      <c r="Y61" s="3">
        <v>35032</v>
      </c>
      <c r="Z61" s="3">
        <v>47123</v>
      </c>
      <c r="AA61" s="3">
        <v>2243849</v>
      </c>
      <c r="AB61" s="3">
        <v>3015213</v>
      </c>
      <c r="AC61" s="3">
        <v>2044812</v>
      </c>
      <c r="AD61" s="3">
        <v>2181121</v>
      </c>
      <c r="AE61" s="3">
        <v>14478067</v>
      </c>
      <c r="AF61" s="25">
        <v>97.3</v>
      </c>
      <c r="AG61" s="25">
        <v>93.6</v>
      </c>
      <c r="AH61" s="25">
        <v>99.1</v>
      </c>
      <c r="AI61" s="25">
        <v>97.6</v>
      </c>
      <c r="AJ61" s="25">
        <v>97.5</v>
      </c>
      <c r="AK61" s="29">
        <v>69.9210372392279</v>
      </c>
      <c r="AL61" s="29">
        <v>76.366302814286698</v>
      </c>
      <c r="AM61" s="29">
        <v>62.2609506557054</v>
      </c>
      <c r="AN61" s="29">
        <v>76.495361334617201</v>
      </c>
      <c r="AO61" s="29">
        <v>74.624247357219005</v>
      </c>
      <c r="AP61" s="29">
        <v>63.5333398323259</v>
      </c>
      <c r="AQ61" s="29">
        <v>70.383158832702094</v>
      </c>
      <c r="AR61" s="29">
        <v>57.3714176119108</v>
      </c>
      <c r="AS61" s="29">
        <v>70.556988116256804</v>
      </c>
      <c r="AT61" s="29">
        <v>67.624353523455099</v>
      </c>
      <c r="AU61" s="33">
        <v>49.84</v>
      </c>
      <c r="AV61" s="33">
        <v>50.79</v>
      </c>
      <c r="AW61" s="33">
        <v>46.79</v>
      </c>
      <c r="AX61" s="33">
        <v>32.409999999999997</v>
      </c>
      <c r="AY61" s="33">
        <v>30.28</v>
      </c>
    </row>
    <row r="62" spans="1:51">
      <c r="A62" s="23" t="s">
        <v>66</v>
      </c>
      <c r="B62" s="3">
        <v>65010666.740934663</v>
      </c>
      <c r="C62" s="3">
        <v>80284345.853289634</v>
      </c>
      <c r="D62" s="3">
        <v>59819199.632542916</v>
      </c>
      <c r="E62" s="3">
        <v>62760598.503740646</v>
      </c>
      <c r="F62" s="3">
        <v>309840848.26024294</v>
      </c>
      <c r="G62" s="3">
        <v>1540</v>
      </c>
      <c r="H62" s="3">
        <v>1426</v>
      </c>
      <c r="I62" s="3">
        <v>1777</v>
      </c>
      <c r="J62" s="3">
        <v>1507</v>
      </c>
      <c r="K62" s="3">
        <v>1810</v>
      </c>
      <c r="L62" s="17">
        <v>41338</v>
      </c>
      <c r="M62" s="28">
        <v>58524</v>
      </c>
      <c r="N62" s="28">
        <v>44033</v>
      </c>
      <c r="O62" s="28">
        <v>44052</v>
      </c>
      <c r="P62" s="28">
        <v>241437</v>
      </c>
      <c r="Q62" s="3">
        <v>1230900</v>
      </c>
      <c r="R62" s="3">
        <v>1658067</v>
      </c>
      <c r="S62" s="3">
        <v>1320497</v>
      </c>
      <c r="T62" s="3">
        <v>1195287</v>
      </c>
      <c r="U62" s="3">
        <v>10260256</v>
      </c>
      <c r="V62" s="3">
        <v>35906</v>
      </c>
      <c r="W62" s="3">
        <v>39670</v>
      </c>
      <c r="X62" s="3">
        <v>34834</v>
      </c>
      <c r="Y62" s="3">
        <v>36491</v>
      </c>
      <c r="Z62" s="3">
        <v>48570</v>
      </c>
      <c r="AA62" s="3">
        <v>2334273</v>
      </c>
      <c r="AB62" s="3">
        <v>3184880</v>
      </c>
      <c r="AC62" s="3">
        <v>2083742</v>
      </c>
      <c r="AD62" s="3">
        <v>2290197</v>
      </c>
      <c r="AE62" s="3">
        <v>15048970</v>
      </c>
      <c r="AF62" s="25">
        <v>98.2</v>
      </c>
      <c r="AG62" s="25">
        <v>95.9</v>
      </c>
      <c r="AH62" s="25">
        <v>100.8</v>
      </c>
      <c r="AI62" s="25">
        <v>99.4</v>
      </c>
      <c r="AJ62" s="25">
        <v>99.5</v>
      </c>
      <c r="AK62" s="29">
        <v>69.984206050297601</v>
      </c>
      <c r="AL62" s="29">
        <v>76.641873124172704</v>
      </c>
      <c r="AM62" s="29">
        <v>62.01385646944</v>
      </c>
      <c r="AN62" s="29">
        <v>75.991924879767495</v>
      </c>
      <c r="AO62" s="29">
        <v>73.907846829880697</v>
      </c>
      <c r="AP62" s="29">
        <v>63.481958449762999</v>
      </c>
      <c r="AQ62" s="29">
        <v>71.153738605223396</v>
      </c>
      <c r="AR62" s="29">
        <v>56.7578605803523</v>
      </c>
      <c r="AS62" s="29">
        <v>70.0850616221487</v>
      </c>
      <c r="AT62" s="29">
        <v>66.689265536723099</v>
      </c>
      <c r="AU62" s="33">
        <v>49.9</v>
      </c>
      <c r="AV62" s="33">
        <v>49.05</v>
      </c>
      <c r="AW62" s="33">
        <v>47.18</v>
      </c>
      <c r="AX62" s="33">
        <v>32.58</v>
      </c>
      <c r="AY62" s="33">
        <v>30.75</v>
      </c>
    </row>
    <row r="63" spans="1:51">
      <c r="A63" s="23" t="s">
        <v>67</v>
      </c>
      <c r="B63" s="3">
        <v>65329924.161503956</v>
      </c>
      <c r="C63" s="3">
        <v>80274082.083587989</v>
      </c>
      <c r="D63" s="3">
        <v>60027345.800071821</v>
      </c>
      <c r="E63" s="3">
        <v>63284957.940283261</v>
      </c>
      <c r="F63" s="3">
        <v>312294422.64573991</v>
      </c>
      <c r="G63" s="3">
        <v>1546</v>
      </c>
      <c r="H63" s="3">
        <v>1427</v>
      </c>
      <c r="I63" s="3">
        <v>1773</v>
      </c>
      <c r="J63" s="3">
        <v>1515</v>
      </c>
      <c r="K63" s="3">
        <v>1820</v>
      </c>
      <c r="L63" s="17">
        <v>41825</v>
      </c>
      <c r="M63" s="28">
        <v>59279</v>
      </c>
      <c r="N63" s="28">
        <v>44048</v>
      </c>
      <c r="O63" s="28">
        <v>44513</v>
      </c>
      <c r="P63" s="28">
        <v>245070</v>
      </c>
      <c r="Q63" s="3">
        <v>1282185</v>
      </c>
      <c r="R63" s="3">
        <v>1763719</v>
      </c>
      <c r="S63" s="3">
        <v>1367490</v>
      </c>
      <c r="T63" s="3">
        <v>1229599</v>
      </c>
      <c r="U63" s="3">
        <v>10698857</v>
      </c>
      <c r="V63" s="3">
        <v>37448</v>
      </c>
      <c r="W63" s="3">
        <v>42542</v>
      </c>
      <c r="X63" s="3">
        <v>36203</v>
      </c>
      <c r="Y63" s="3">
        <v>37209</v>
      </c>
      <c r="Z63" s="3">
        <v>49952</v>
      </c>
      <c r="AA63" s="3">
        <v>2446475</v>
      </c>
      <c r="AB63" s="3">
        <v>3415020</v>
      </c>
      <c r="AC63" s="3">
        <v>2173170</v>
      </c>
      <c r="AD63" s="3">
        <v>2354770</v>
      </c>
      <c r="AE63" s="3">
        <v>15599731</v>
      </c>
      <c r="AF63" s="25">
        <v>98.9</v>
      </c>
      <c r="AG63" s="25">
        <v>98.2</v>
      </c>
      <c r="AH63" s="25">
        <v>101.2</v>
      </c>
      <c r="AI63" s="25">
        <v>99.1</v>
      </c>
      <c r="AJ63" s="25">
        <v>99.2</v>
      </c>
      <c r="AK63" s="29">
        <v>69.851709826954306</v>
      </c>
      <c r="AL63" s="29">
        <v>77.317264167160005</v>
      </c>
      <c r="AM63" s="29">
        <v>62.0536441902739</v>
      </c>
      <c r="AN63" s="29">
        <v>76.036974685902507</v>
      </c>
      <c r="AO63" s="29">
        <v>73.291810495772594</v>
      </c>
      <c r="AP63" s="29">
        <v>63.3861612018542</v>
      </c>
      <c r="AQ63" s="29">
        <v>72.746719636342803</v>
      </c>
      <c r="AR63" s="29">
        <v>56.7943379062473</v>
      </c>
      <c r="AS63" s="29">
        <v>69.834792248546705</v>
      </c>
      <c r="AT63" s="29">
        <v>66.646655660613305</v>
      </c>
      <c r="AU63" s="33">
        <v>49.96</v>
      </c>
      <c r="AV63" s="33">
        <v>49.68</v>
      </c>
      <c r="AW63" s="33">
        <v>47.6</v>
      </c>
      <c r="AX63" s="33">
        <v>32.46</v>
      </c>
      <c r="AY63" s="33">
        <v>29.91</v>
      </c>
    </row>
    <row r="64" spans="1:51">
      <c r="A64" s="23" t="s">
        <v>68</v>
      </c>
      <c r="B64" s="3">
        <v>65651337.437639318</v>
      </c>
      <c r="C64" s="3">
        <v>80425138.376383767</v>
      </c>
      <c r="D64" s="3">
        <v>60191820.675514668</v>
      </c>
      <c r="E64" s="3">
        <v>63705346.89619197</v>
      </c>
      <c r="F64" s="3">
        <v>314724949.17223352</v>
      </c>
      <c r="G64" s="3">
        <v>1541</v>
      </c>
      <c r="H64" s="3">
        <v>1408</v>
      </c>
      <c r="I64" s="3">
        <v>1734</v>
      </c>
      <c r="J64" s="3">
        <v>1531</v>
      </c>
      <c r="K64" s="3">
        <v>1828</v>
      </c>
      <c r="L64" s="17">
        <v>41820</v>
      </c>
      <c r="M64" s="28">
        <v>59162</v>
      </c>
      <c r="N64" s="28">
        <v>42964</v>
      </c>
      <c r="O64" s="28">
        <v>45464</v>
      </c>
      <c r="P64" s="28">
        <v>249759</v>
      </c>
      <c r="Q64" s="3">
        <v>1289329</v>
      </c>
      <c r="R64" s="3">
        <v>1814060</v>
      </c>
      <c r="S64" s="3">
        <v>1397409</v>
      </c>
      <c r="T64" s="3">
        <v>1200875</v>
      </c>
      <c r="U64" s="3">
        <v>11047363</v>
      </c>
      <c r="V64" s="3">
        <v>37684</v>
      </c>
      <c r="W64" s="3">
        <v>43360</v>
      </c>
      <c r="X64" s="3">
        <v>36091</v>
      </c>
      <c r="Y64" s="3">
        <v>38340</v>
      </c>
      <c r="Z64" s="3">
        <v>51645</v>
      </c>
      <c r="AA64" s="3">
        <v>2474005</v>
      </c>
      <c r="AB64" s="3">
        <v>3487234</v>
      </c>
      <c r="AC64" s="3">
        <v>2172383</v>
      </c>
      <c r="AD64" s="3">
        <v>2442463</v>
      </c>
      <c r="AE64" s="3">
        <v>16253970</v>
      </c>
      <c r="AF64" s="25">
        <v>98.7</v>
      </c>
      <c r="AG64" s="25">
        <v>98.4</v>
      </c>
      <c r="AH64" s="25">
        <v>99.8</v>
      </c>
      <c r="AI64" s="25">
        <v>98.4</v>
      </c>
      <c r="AJ64" s="25">
        <v>99.4</v>
      </c>
      <c r="AK64" s="29">
        <v>70.455263605648796</v>
      </c>
      <c r="AL64" s="29">
        <v>77.2214386459802</v>
      </c>
      <c r="AM64" s="29">
        <v>63.497532554302602</v>
      </c>
      <c r="AN64" s="29">
        <v>76.629903773784605</v>
      </c>
      <c r="AO64" s="29">
        <v>73.105413671207799</v>
      </c>
      <c r="AP64" s="29">
        <v>63.520575581536598</v>
      </c>
      <c r="AQ64" s="29">
        <v>73.003468913200905</v>
      </c>
      <c r="AR64" s="29">
        <v>56.636382706491098</v>
      </c>
      <c r="AS64" s="29">
        <v>70.467049175571901</v>
      </c>
      <c r="AT64" s="29">
        <v>67.136672359693307</v>
      </c>
      <c r="AU64" s="33">
        <v>50.1</v>
      </c>
      <c r="AV64" s="33">
        <v>49.65</v>
      </c>
      <c r="AW64" s="33">
        <v>47.72</v>
      </c>
      <c r="AX64" s="33">
        <v>32.090000000000003</v>
      </c>
      <c r="AY64" s="33">
        <v>29.84</v>
      </c>
    </row>
    <row r="65" spans="1:51">
      <c r="A65" s="23" t="s">
        <v>69</v>
      </c>
      <c r="B65" s="3">
        <v>65991803.278688528</v>
      </c>
      <c r="C65" s="3">
        <v>80645397.164066315</v>
      </c>
      <c r="D65" s="3">
        <v>60311486.710047424</v>
      </c>
      <c r="E65" s="3">
        <v>64106159.927942351</v>
      </c>
      <c r="F65" s="3">
        <v>317096146.24319899</v>
      </c>
      <c r="G65" s="3">
        <v>1526</v>
      </c>
      <c r="H65" s="3">
        <v>1396</v>
      </c>
      <c r="I65" s="3">
        <v>1719</v>
      </c>
      <c r="J65" s="3">
        <v>1534</v>
      </c>
      <c r="K65" s="3">
        <v>1826</v>
      </c>
      <c r="L65" s="17">
        <v>41499</v>
      </c>
      <c r="M65" s="28">
        <v>59140</v>
      </c>
      <c r="N65" s="28">
        <v>41841</v>
      </c>
      <c r="O65" s="28">
        <v>46070</v>
      </c>
      <c r="P65" s="28">
        <v>253270</v>
      </c>
      <c r="Q65" s="3">
        <v>1343342</v>
      </c>
      <c r="R65" s="3">
        <v>1854904</v>
      </c>
      <c r="S65" s="3">
        <v>1454299</v>
      </c>
      <c r="T65" s="3">
        <v>1198437</v>
      </c>
      <c r="U65" s="3">
        <v>11363528</v>
      </c>
      <c r="V65" s="3">
        <v>39528</v>
      </c>
      <c r="W65" s="3">
        <v>44994</v>
      </c>
      <c r="X65" s="3">
        <v>36268</v>
      </c>
      <c r="Y65" s="3">
        <v>39968</v>
      </c>
      <c r="Z65" s="3">
        <v>53117</v>
      </c>
      <c r="AA65" s="3">
        <v>2608524</v>
      </c>
      <c r="AB65" s="3">
        <v>3628559</v>
      </c>
      <c r="AC65" s="3">
        <v>2187377</v>
      </c>
      <c r="AD65" s="3">
        <v>2562195</v>
      </c>
      <c r="AE65" s="3">
        <v>16843196</v>
      </c>
      <c r="AF65" s="25">
        <v>99.3</v>
      </c>
      <c r="AG65" s="25">
        <v>98.6</v>
      </c>
      <c r="AH65" s="25">
        <v>99.7</v>
      </c>
      <c r="AI65" s="25">
        <v>98.6</v>
      </c>
      <c r="AJ65" s="25">
        <v>99.4</v>
      </c>
      <c r="AK65" s="29">
        <v>70.886075949366997</v>
      </c>
      <c r="AL65" s="29">
        <v>77.620488231824396</v>
      </c>
      <c r="AM65" s="29">
        <v>63.352846375661599</v>
      </c>
      <c r="AN65" s="29">
        <v>77.095599295869604</v>
      </c>
      <c r="AO65" s="29">
        <v>72.810690819560193</v>
      </c>
      <c r="AP65" s="29">
        <v>63.541869522882102</v>
      </c>
      <c r="AQ65" s="29">
        <v>73.485929562189597</v>
      </c>
      <c r="AR65" s="29">
        <v>55.538607319657899</v>
      </c>
      <c r="AS65" s="29">
        <v>71.172921690112204</v>
      </c>
      <c r="AT65" s="29">
        <v>67.359480290902596</v>
      </c>
      <c r="AU65" s="33">
        <v>48.81</v>
      </c>
      <c r="AV65" s="33">
        <v>49.26</v>
      </c>
      <c r="AW65" s="33">
        <v>47.84</v>
      </c>
      <c r="AX65" s="33">
        <v>31.36</v>
      </c>
      <c r="AY65" s="33">
        <v>31.45</v>
      </c>
    </row>
    <row r="66" spans="1:51">
      <c r="A66" s="23" t="s">
        <v>70</v>
      </c>
      <c r="B66" s="3">
        <v>66312101.434834592</v>
      </c>
      <c r="C66" s="3">
        <v>80983493.224989891</v>
      </c>
      <c r="D66" s="3">
        <v>60320649.193990566</v>
      </c>
      <c r="E66" s="3">
        <v>64596288.939489365</v>
      </c>
      <c r="F66" s="3">
        <v>319603143.0964781</v>
      </c>
      <c r="G66" s="3">
        <v>1518</v>
      </c>
      <c r="H66" s="3">
        <v>1400</v>
      </c>
      <c r="I66" s="3">
        <v>1716</v>
      </c>
      <c r="J66" s="3">
        <v>1542</v>
      </c>
      <c r="K66" s="3">
        <v>1830</v>
      </c>
      <c r="L66" s="17">
        <v>41496</v>
      </c>
      <c r="M66" s="28">
        <v>59827</v>
      </c>
      <c r="N66" s="28">
        <v>41805</v>
      </c>
      <c r="O66" s="28">
        <v>47427</v>
      </c>
      <c r="P66" s="28">
        <v>258225</v>
      </c>
      <c r="Q66" s="3">
        <v>1358428</v>
      </c>
      <c r="R66" s="3">
        <v>1908129</v>
      </c>
      <c r="S66" s="3">
        <v>1501139</v>
      </c>
      <c r="T66" s="3">
        <v>1195020</v>
      </c>
      <c r="U66" s="3">
        <v>11847725</v>
      </c>
      <c r="V66" s="3">
        <v>40144</v>
      </c>
      <c r="W66" s="3">
        <v>47011</v>
      </c>
      <c r="X66" s="3">
        <v>36476</v>
      </c>
      <c r="Y66" s="3">
        <v>41282</v>
      </c>
      <c r="Z66" s="3">
        <v>54914</v>
      </c>
      <c r="AA66" s="3">
        <v>2662033</v>
      </c>
      <c r="AB66" s="3">
        <v>3807115</v>
      </c>
      <c r="AC66" s="3">
        <v>2200256</v>
      </c>
      <c r="AD66" s="3">
        <v>2666664</v>
      </c>
      <c r="AE66" s="3">
        <v>17550687</v>
      </c>
      <c r="AF66" s="25">
        <v>99.7</v>
      </c>
      <c r="AG66" s="25">
        <v>99.6</v>
      </c>
      <c r="AH66" s="25">
        <v>99.8</v>
      </c>
      <c r="AI66" s="25">
        <v>98.9</v>
      </c>
      <c r="AJ66" s="25">
        <v>99.6</v>
      </c>
      <c r="AK66" s="29">
        <v>71.014386734942605</v>
      </c>
      <c r="AL66" s="29">
        <v>77.742780160145699</v>
      </c>
      <c r="AM66" s="29">
        <v>63.939263597564299</v>
      </c>
      <c r="AN66" s="29">
        <v>77.177802687068393</v>
      </c>
      <c r="AO66" s="29">
        <v>72.696773685014307</v>
      </c>
      <c r="AP66" s="29">
        <v>63.664959765910702</v>
      </c>
      <c r="AQ66" s="29">
        <v>73.796060870555195</v>
      </c>
      <c r="AR66" s="29">
        <v>55.691832436519299</v>
      </c>
      <c r="AS66" s="29">
        <v>72.251655738513904</v>
      </c>
      <c r="AT66" s="29">
        <v>68.149684462551704</v>
      </c>
      <c r="AU66" s="33">
        <v>48.39</v>
      </c>
      <c r="AV66" s="33">
        <v>49.31</v>
      </c>
      <c r="AW66" s="33">
        <v>47.78</v>
      </c>
      <c r="AX66" s="33">
        <v>30.96</v>
      </c>
      <c r="AY66" s="33">
        <v>31.64</v>
      </c>
    </row>
    <row r="67" spans="1:51">
      <c r="A67" s="23" t="s">
        <v>71</v>
      </c>
      <c r="B67" s="3">
        <v>66580822.924320355</v>
      </c>
      <c r="C67" s="3">
        <v>81686242.386053354</v>
      </c>
      <c r="D67" s="3">
        <v>60230124.173520401</v>
      </c>
      <c r="E67" s="3">
        <v>65109856.238676734</v>
      </c>
      <c r="F67" s="3">
        <v>322110772.98703134</v>
      </c>
      <c r="G67" s="3">
        <v>1519</v>
      </c>
      <c r="H67" s="3">
        <v>1401</v>
      </c>
      <c r="I67" s="3">
        <v>1717</v>
      </c>
      <c r="J67" s="3">
        <v>1525</v>
      </c>
      <c r="K67" s="3">
        <v>1831</v>
      </c>
      <c r="L67" s="17">
        <v>41620</v>
      </c>
      <c r="M67" s="28">
        <v>60412</v>
      </c>
      <c r="N67" s="28">
        <v>42106</v>
      </c>
      <c r="O67" s="28">
        <v>47714</v>
      </c>
      <c r="P67" s="28">
        <v>263374</v>
      </c>
      <c r="Q67" s="3">
        <v>1362675</v>
      </c>
      <c r="R67" s="3">
        <v>1924534</v>
      </c>
      <c r="S67" s="3">
        <v>1524357</v>
      </c>
      <c r="T67" s="3">
        <v>1214057</v>
      </c>
      <c r="U67" s="3">
        <v>12263476</v>
      </c>
      <c r="V67" s="3">
        <v>40830</v>
      </c>
      <c r="W67" s="3">
        <v>47610</v>
      </c>
      <c r="X67" s="3">
        <v>37206</v>
      </c>
      <c r="Y67" s="3">
        <v>42501</v>
      </c>
      <c r="Z67" s="3">
        <v>56521</v>
      </c>
      <c r="AA67" s="3">
        <v>2718495</v>
      </c>
      <c r="AB67" s="3">
        <v>3889082</v>
      </c>
      <c r="AC67" s="3">
        <v>2240922</v>
      </c>
      <c r="AD67" s="3">
        <v>2767234</v>
      </c>
      <c r="AE67" s="3">
        <v>18206023</v>
      </c>
      <c r="AF67" s="25">
        <v>100</v>
      </c>
      <c r="AG67" s="25">
        <v>100</v>
      </c>
      <c r="AH67" s="25">
        <v>100</v>
      </c>
      <c r="AI67" s="25">
        <v>100</v>
      </c>
      <c r="AJ67" s="25">
        <v>100</v>
      </c>
      <c r="AK67" s="29">
        <v>71.256138979157996</v>
      </c>
      <c r="AL67" s="29">
        <v>77.632131442710104</v>
      </c>
      <c r="AM67" s="29">
        <v>64.037560693193399</v>
      </c>
      <c r="AN67" s="29">
        <v>77.628077891248395</v>
      </c>
      <c r="AO67" s="29">
        <v>72.606011953419795</v>
      </c>
      <c r="AP67" s="29">
        <v>63.8160627458645</v>
      </c>
      <c r="AQ67" s="29">
        <v>73.967249221622097</v>
      </c>
      <c r="AR67" s="29">
        <v>56.2898392226559</v>
      </c>
      <c r="AS67" s="29">
        <v>73.446697934611393</v>
      </c>
      <c r="AT67" s="29">
        <v>68.709157925136907</v>
      </c>
      <c r="AU67" s="33">
        <v>48.51</v>
      </c>
      <c r="AV67" s="33">
        <v>49.45</v>
      </c>
      <c r="AW67" s="33">
        <v>47.83</v>
      </c>
      <c r="AX67" s="33">
        <v>30.81</v>
      </c>
      <c r="AY67" s="33">
        <v>31.44</v>
      </c>
    </row>
    <row r="68" spans="1:51">
      <c r="A68" s="23" t="s">
        <v>72</v>
      </c>
      <c r="B68" s="3">
        <v>66830922.157924213</v>
      </c>
      <c r="C68" s="3">
        <v>82349789.438304439</v>
      </c>
      <c r="D68" s="3">
        <v>60115528.844959892</v>
      </c>
      <c r="E68" s="3">
        <v>65647532.797675788</v>
      </c>
      <c r="F68" s="3">
        <v>324607261.29911619</v>
      </c>
      <c r="G68" s="3">
        <v>1522</v>
      </c>
      <c r="H68" s="3">
        <v>1396</v>
      </c>
      <c r="I68" s="3">
        <v>1722</v>
      </c>
      <c r="J68" s="3">
        <v>1541</v>
      </c>
      <c r="K68" s="3">
        <v>1823</v>
      </c>
      <c r="L68" s="17">
        <v>41959</v>
      </c>
      <c r="M68" s="28">
        <v>60933</v>
      </c>
      <c r="N68" s="28">
        <v>42782</v>
      </c>
      <c r="O68" s="28">
        <v>48928</v>
      </c>
      <c r="P68" s="28">
        <v>267211</v>
      </c>
      <c r="Q68" s="3">
        <v>1431052</v>
      </c>
      <c r="R68" s="3">
        <v>2049246</v>
      </c>
      <c r="S68" s="3">
        <v>1635104</v>
      </c>
      <c r="T68" s="3">
        <v>1296752</v>
      </c>
      <c r="U68" s="3">
        <v>12693266</v>
      </c>
      <c r="V68" s="3">
        <v>42856</v>
      </c>
      <c r="W68" s="3">
        <v>50579</v>
      </c>
      <c r="X68" s="3">
        <v>40267</v>
      </c>
      <c r="Y68" s="3">
        <v>44058</v>
      </c>
      <c r="Z68" s="3">
        <v>57593</v>
      </c>
      <c r="AA68" s="3">
        <v>2864106</v>
      </c>
      <c r="AB68" s="3">
        <v>4165170</v>
      </c>
      <c r="AC68" s="3">
        <v>2420672</v>
      </c>
      <c r="AD68" s="3">
        <v>2892299</v>
      </c>
      <c r="AE68" s="3">
        <v>18695106</v>
      </c>
      <c r="AF68" s="25">
        <v>99.9</v>
      </c>
      <c r="AG68" s="25">
        <v>101.2</v>
      </c>
      <c r="AH68" s="25">
        <v>100</v>
      </c>
      <c r="AI68" s="25">
        <v>99.3</v>
      </c>
      <c r="AJ68" s="25">
        <v>100</v>
      </c>
      <c r="AK68" s="29">
        <v>71.424029737595006</v>
      </c>
      <c r="AL68" s="29">
        <v>77.936524911709796</v>
      </c>
      <c r="AM68" s="29">
        <v>64.940974994519607</v>
      </c>
      <c r="AN68" s="29">
        <v>77.705862892922298</v>
      </c>
      <c r="AO68" s="29">
        <v>72.952219675625102</v>
      </c>
      <c r="AP68" s="29">
        <v>64.1803819911472</v>
      </c>
      <c r="AQ68" s="29">
        <v>74.653102885987906</v>
      </c>
      <c r="AR68" s="29">
        <v>57.217923955368398</v>
      </c>
      <c r="AS68" s="29">
        <v>73.837558547731106</v>
      </c>
      <c r="AT68" s="29">
        <v>69.352758840503498</v>
      </c>
      <c r="AU68" s="33">
        <v>48.02</v>
      </c>
      <c r="AV68" s="33">
        <v>49.5</v>
      </c>
      <c r="AW68" s="33">
        <v>47.76</v>
      </c>
      <c r="AX68" s="33">
        <v>30.91</v>
      </c>
      <c r="AY68" s="33">
        <v>31.58</v>
      </c>
    </row>
    <row r="69" spans="1:51">
      <c r="A69" s="23" t="s">
        <v>73</v>
      </c>
      <c r="B69" s="3">
        <v>67116908.538643271</v>
      </c>
      <c r="C69" s="3">
        <v>82657741.516082227</v>
      </c>
      <c r="D69" s="3">
        <v>60002955.829420038</v>
      </c>
      <c r="E69" s="3">
        <v>66040511.495625369</v>
      </c>
      <c r="F69" s="3">
        <v>326861283.122724</v>
      </c>
      <c r="G69" s="3">
        <v>1508</v>
      </c>
      <c r="H69" s="3">
        <v>1389</v>
      </c>
      <c r="I69" s="3">
        <v>1719</v>
      </c>
      <c r="J69" s="3">
        <v>1536</v>
      </c>
      <c r="K69" s="3">
        <v>1821</v>
      </c>
      <c r="L69" s="17">
        <v>42034</v>
      </c>
      <c r="M69" s="28">
        <v>61471</v>
      </c>
      <c r="N69" s="28">
        <v>43217</v>
      </c>
      <c r="O69" s="28">
        <v>49234</v>
      </c>
      <c r="P69" s="28">
        <v>270766</v>
      </c>
      <c r="Q69" s="3">
        <v>1462726</v>
      </c>
      <c r="R69" s="3">
        <v>2130271</v>
      </c>
      <c r="S69" s="3">
        <v>1699223</v>
      </c>
      <c r="T69" s="3">
        <v>1345518</v>
      </c>
      <c r="U69" s="3">
        <v>13233609</v>
      </c>
      <c r="V69" s="3">
        <v>44445</v>
      </c>
      <c r="W69" s="3">
        <v>53071</v>
      </c>
      <c r="X69" s="3">
        <v>41951</v>
      </c>
      <c r="Y69" s="3">
        <v>46061</v>
      </c>
      <c r="Z69" s="3">
        <v>59589</v>
      </c>
      <c r="AA69" s="3">
        <v>2983011</v>
      </c>
      <c r="AB69" s="3">
        <v>4386729</v>
      </c>
      <c r="AC69" s="3">
        <v>2517184</v>
      </c>
      <c r="AD69" s="3">
        <v>3041892</v>
      </c>
      <c r="AE69" s="3">
        <v>19477337</v>
      </c>
      <c r="AF69" s="25">
        <v>101.4</v>
      </c>
      <c r="AG69" s="25">
        <v>102.7</v>
      </c>
      <c r="AH69" s="25">
        <v>100.8</v>
      </c>
      <c r="AI69" s="25">
        <v>100.8</v>
      </c>
      <c r="AJ69" s="25">
        <v>100.5</v>
      </c>
      <c r="AK69" s="29">
        <v>71.518925518925499</v>
      </c>
      <c r="AL69" s="29">
        <v>78.244695674491595</v>
      </c>
      <c r="AM69" s="29">
        <v>65.433590444263601</v>
      </c>
      <c r="AN69" s="29">
        <v>78.213396345095106</v>
      </c>
      <c r="AO69" s="29">
        <v>73.342512540321195</v>
      </c>
      <c r="AP69" s="29">
        <v>64.737484737484706</v>
      </c>
      <c r="AQ69" s="29">
        <v>75.248298149911506</v>
      </c>
      <c r="AR69" s="29">
        <v>57.9553585751</v>
      </c>
      <c r="AS69" s="29">
        <v>74.7181222932184</v>
      </c>
      <c r="AT69" s="29">
        <v>70.110977585544205</v>
      </c>
      <c r="AU69" s="33">
        <v>47.44</v>
      </c>
      <c r="AV69" s="33">
        <v>49.54</v>
      </c>
      <c r="AW69" s="33">
        <v>47.66</v>
      </c>
      <c r="AX69" s="33">
        <v>30.99</v>
      </c>
      <c r="AY69" s="33">
        <v>31.78</v>
      </c>
    </row>
    <row r="70" spans="1:51">
      <c r="A70" s="23" t="s">
        <v>74</v>
      </c>
      <c r="B70" s="3">
        <v>67448906.921035022</v>
      </c>
      <c r="C70" s="3">
        <v>82905590.984853968</v>
      </c>
      <c r="D70" s="3">
        <v>59876738.509717233</v>
      </c>
      <c r="E70" s="3">
        <v>66435594.803430416</v>
      </c>
      <c r="F70" s="3">
        <v>328791961.56925541</v>
      </c>
      <c r="G70" s="3">
        <v>1514</v>
      </c>
      <c r="H70" s="3">
        <v>1381</v>
      </c>
      <c r="I70" s="3">
        <v>1719</v>
      </c>
      <c r="J70" s="3">
        <v>1536</v>
      </c>
      <c r="K70" s="3">
        <v>1827</v>
      </c>
      <c r="L70" s="17">
        <v>42643</v>
      </c>
      <c r="M70" s="28">
        <v>61945</v>
      </c>
      <c r="N70" s="28">
        <v>43622</v>
      </c>
      <c r="O70" s="28">
        <v>49838</v>
      </c>
      <c r="P70" s="28">
        <v>275225</v>
      </c>
      <c r="Q70" s="3">
        <v>1514655</v>
      </c>
      <c r="R70" s="3">
        <v>2246100</v>
      </c>
      <c r="S70" s="3">
        <v>1781683</v>
      </c>
      <c r="T70" s="3">
        <v>1398647</v>
      </c>
      <c r="U70" s="3">
        <v>13904979</v>
      </c>
      <c r="V70" s="3">
        <v>46337</v>
      </c>
      <c r="W70" s="3">
        <v>55196</v>
      </c>
      <c r="X70" s="3">
        <v>43428</v>
      </c>
      <c r="Y70" s="3">
        <v>47108</v>
      </c>
      <c r="Z70" s="3">
        <v>62450</v>
      </c>
      <c r="AA70" s="3">
        <v>3125380</v>
      </c>
      <c r="AB70" s="3">
        <v>4576057</v>
      </c>
      <c r="AC70" s="3">
        <v>2600327</v>
      </c>
      <c r="AD70" s="3">
        <v>3129648</v>
      </c>
      <c r="AE70" s="3">
        <v>20533058</v>
      </c>
      <c r="AF70" s="25">
        <v>101.4</v>
      </c>
      <c r="AG70" s="25">
        <v>102.7</v>
      </c>
      <c r="AH70" s="25">
        <v>100.9</v>
      </c>
      <c r="AI70" s="25">
        <v>100.7</v>
      </c>
      <c r="AJ70" s="25">
        <v>101.3</v>
      </c>
      <c r="AK70" s="29">
        <v>71.935097622363898</v>
      </c>
      <c r="AL70" s="29">
        <v>78.645721658350297</v>
      </c>
      <c r="AM70" s="29">
        <v>65.635028470767097</v>
      </c>
      <c r="AN70" s="29">
        <v>78.322334850443497</v>
      </c>
      <c r="AO70" s="29">
        <v>73.626432161777302</v>
      </c>
      <c r="AP70" s="29">
        <v>65.3544461549739</v>
      </c>
      <c r="AQ70" s="29">
        <v>75.921065097302503</v>
      </c>
      <c r="AR70" s="29">
        <v>58.530574450564401</v>
      </c>
      <c r="AS70" s="29">
        <v>74.989849147987599</v>
      </c>
      <c r="AT70" s="29">
        <v>70.727242791976906</v>
      </c>
      <c r="AU70" s="33">
        <v>47.41</v>
      </c>
      <c r="AV70" s="33">
        <v>49.47</v>
      </c>
      <c r="AW70" s="33">
        <v>47.73</v>
      </c>
      <c r="AX70" s="33">
        <v>30.97</v>
      </c>
      <c r="AY70" s="33">
        <v>29.6</v>
      </c>
    </row>
    <row r="71" spans="1:51">
      <c r="A71" s="23" t="s">
        <v>75</v>
      </c>
      <c r="B71" s="3">
        <v>67755661.080805302</v>
      </c>
      <c r="C71" s="3">
        <v>83092632.012634754</v>
      </c>
      <c r="D71" s="3">
        <v>59729137.077684529</v>
      </c>
      <c r="E71" s="3">
        <v>66796379.728079133</v>
      </c>
      <c r="F71" s="3">
        <v>330514391.7143299</v>
      </c>
      <c r="G71" s="3">
        <v>1518</v>
      </c>
      <c r="H71" s="3">
        <v>1372</v>
      </c>
      <c r="I71" s="3">
        <v>1710</v>
      </c>
      <c r="J71" s="3">
        <v>1537</v>
      </c>
      <c r="K71" s="3">
        <v>1824</v>
      </c>
      <c r="L71" s="17">
        <v>43260</v>
      </c>
      <c r="M71" s="28">
        <v>62168</v>
      </c>
      <c r="N71" s="28">
        <v>43616</v>
      </c>
      <c r="O71" s="28">
        <v>50407</v>
      </c>
      <c r="P71" s="28">
        <v>278254</v>
      </c>
      <c r="Q71" s="3">
        <v>1618529</v>
      </c>
      <c r="R71" s="3">
        <v>2368477</v>
      </c>
      <c r="S71" s="3">
        <v>1890024</v>
      </c>
      <c r="T71" s="3">
        <v>1485691</v>
      </c>
      <c r="U71" s="3">
        <v>14392721</v>
      </c>
      <c r="V71" s="3">
        <v>50962</v>
      </c>
      <c r="W71" s="3">
        <v>58252</v>
      </c>
      <c r="X71" s="3">
        <v>46470</v>
      </c>
      <c r="Y71" s="3">
        <v>49941</v>
      </c>
      <c r="Z71" s="3">
        <v>64690</v>
      </c>
      <c r="AA71" s="3">
        <v>3452964</v>
      </c>
      <c r="AB71" s="3">
        <v>4840312</v>
      </c>
      <c r="AC71" s="3">
        <v>2775613</v>
      </c>
      <c r="AD71" s="3">
        <v>3335878</v>
      </c>
      <c r="AE71" s="3">
        <v>21380976</v>
      </c>
      <c r="AF71" s="25">
        <v>101.5</v>
      </c>
      <c r="AG71" s="25">
        <v>103</v>
      </c>
      <c r="AH71" s="25">
        <v>101.3</v>
      </c>
      <c r="AI71" s="25">
        <v>100.9</v>
      </c>
      <c r="AJ71" s="25">
        <v>102</v>
      </c>
      <c r="AK71" s="29">
        <v>71.6548197664425</v>
      </c>
      <c r="AL71" s="29">
        <v>79.236675816974795</v>
      </c>
      <c r="AM71" s="29">
        <v>65.717904654816095</v>
      </c>
      <c r="AN71" s="29">
        <v>78.771509153121798</v>
      </c>
      <c r="AO71" s="29">
        <v>74.113774313029595</v>
      </c>
      <c r="AP71" s="29">
        <v>65.542316167973794</v>
      </c>
      <c r="AQ71" s="29">
        <v>76.692581140933697</v>
      </c>
      <c r="AR71" s="29">
        <v>59.038826987862997</v>
      </c>
      <c r="AS71" s="29">
        <v>75.649556210063295</v>
      </c>
      <c r="AT71" s="29">
        <v>71.3591056295692</v>
      </c>
      <c r="AU71" s="33">
        <v>47.17</v>
      </c>
      <c r="AV71" s="33">
        <v>49.27</v>
      </c>
      <c r="AW71" s="33">
        <v>47.91</v>
      </c>
      <c r="AX71" s="33">
        <v>30.9</v>
      </c>
      <c r="AY71" s="33">
        <v>29.66</v>
      </c>
    </row>
    <row r="72" spans="1:51">
      <c r="A72" s="23" t="s">
        <v>76</v>
      </c>
      <c r="B72" s="3">
        <v>68001687.643602207</v>
      </c>
      <c r="C72" s="3">
        <v>83161246.869873062</v>
      </c>
      <c r="D72" s="3">
        <v>59439256.142256007</v>
      </c>
      <c r="E72" s="3">
        <v>67081219.014289878</v>
      </c>
      <c r="F72" s="3">
        <v>331760274.72787136</v>
      </c>
      <c r="G72" s="3">
        <v>1403</v>
      </c>
      <c r="H72" s="3">
        <v>1319</v>
      </c>
      <c r="I72" s="3">
        <v>1543</v>
      </c>
      <c r="J72" s="3">
        <v>1364</v>
      </c>
      <c r="K72" s="3">
        <v>1800</v>
      </c>
      <c r="L72" s="17">
        <v>39879</v>
      </c>
      <c r="M72" s="28">
        <v>59104</v>
      </c>
      <c r="N72" s="28">
        <v>38510</v>
      </c>
      <c r="O72" s="28">
        <v>44354</v>
      </c>
      <c r="P72" s="28">
        <v>260225</v>
      </c>
      <c r="Q72" s="3">
        <v>1555489</v>
      </c>
      <c r="R72" s="3">
        <v>2277250</v>
      </c>
      <c r="S72" s="3">
        <v>1658613</v>
      </c>
      <c r="T72" s="3">
        <v>1350379</v>
      </c>
      <c r="U72" s="3">
        <v>14116166</v>
      </c>
      <c r="V72" s="3">
        <v>49181</v>
      </c>
      <c r="W72" s="3">
        <v>57905</v>
      </c>
      <c r="X72" s="3">
        <v>44202</v>
      </c>
      <c r="Y72" s="3">
        <v>48006</v>
      </c>
      <c r="Z72" s="3">
        <v>63481</v>
      </c>
      <c r="AA72" s="3">
        <v>3344391</v>
      </c>
      <c r="AB72" s="3">
        <v>4815452</v>
      </c>
      <c r="AC72" s="3">
        <v>2627334</v>
      </c>
      <c r="AD72" s="3">
        <v>3220301</v>
      </c>
      <c r="AE72" s="3">
        <v>21060474</v>
      </c>
      <c r="AF72" s="25">
        <v>99</v>
      </c>
      <c r="AG72" s="25">
        <v>102.7</v>
      </c>
      <c r="AH72" s="25">
        <v>100.7</v>
      </c>
      <c r="AI72" s="25">
        <v>99.4</v>
      </c>
      <c r="AJ72" s="25">
        <v>103.1</v>
      </c>
      <c r="AK72" s="29">
        <v>71.0260007202304</v>
      </c>
      <c r="AL72" s="29">
        <v>78.551273081217801</v>
      </c>
      <c r="AM72" s="29">
        <v>64.0869767978146</v>
      </c>
      <c r="AN72" s="29">
        <v>78.833549836812495</v>
      </c>
      <c r="AO72" s="29">
        <v>72.976861753840097</v>
      </c>
      <c r="AP72" s="29">
        <v>65.278679352443604</v>
      </c>
      <c r="AQ72" s="29">
        <v>75.394594145955793</v>
      </c>
      <c r="AR72" s="29">
        <v>58.082119657416001</v>
      </c>
      <c r="AS72" s="29">
        <v>75.1137912313431</v>
      </c>
      <c r="AT72" s="29">
        <v>67.069803616566205</v>
      </c>
      <c r="AU72" s="33">
        <v>46.48</v>
      </c>
      <c r="AV72" s="33">
        <v>48.81</v>
      </c>
      <c r="AW72" s="33">
        <v>46.9</v>
      </c>
      <c r="AX72" s="33">
        <v>30.39</v>
      </c>
      <c r="AY72" s="33">
        <v>27.21</v>
      </c>
    </row>
    <row r="73" spans="1:51">
      <c r="A73" s="23" t="s">
        <v>77</v>
      </c>
      <c r="B73" s="3">
        <v>68235658.305744156</v>
      </c>
      <c r="C73" s="3">
        <v>83195737.810784623</v>
      </c>
      <c r="D73" s="3">
        <v>59133051.509626754</v>
      </c>
      <c r="E73" s="3">
        <v>67026094.690231994</v>
      </c>
      <c r="F73" s="3">
        <v>332213576.32407629</v>
      </c>
      <c r="G73" s="3">
        <v>1484</v>
      </c>
      <c r="H73" s="3">
        <v>1340</v>
      </c>
      <c r="I73" s="3">
        <v>1658</v>
      </c>
      <c r="J73" s="3">
        <v>1498</v>
      </c>
      <c r="K73" s="3">
        <v>1820</v>
      </c>
      <c r="L73" s="17">
        <v>43202</v>
      </c>
      <c r="M73" s="28">
        <v>60623</v>
      </c>
      <c r="N73" s="28">
        <v>42445</v>
      </c>
      <c r="O73" s="28">
        <v>48549</v>
      </c>
      <c r="P73" s="28">
        <v>271591</v>
      </c>
      <c r="Q73" s="3">
        <v>1706081</v>
      </c>
      <c r="R73" s="3">
        <v>2408131</v>
      </c>
      <c r="S73" s="3">
        <v>1890888</v>
      </c>
      <c r="T73" s="3">
        <v>1481853</v>
      </c>
      <c r="U73" s="3">
        <v>15902575</v>
      </c>
      <c r="V73" s="3">
        <v>53463</v>
      </c>
      <c r="W73" s="3">
        <v>61940</v>
      </c>
      <c r="X73" s="3">
        <v>49913</v>
      </c>
      <c r="Y73" s="3">
        <v>52846</v>
      </c>
      <c r="Z73" s="3">
        <v>70181</v>
      </c>
      <c r="AA73" s="3">
        <v>3648083</v>
      </c>
      <c r="AB73" s="3">
        <v>5153144</v>
      </c>
      <c r="AC73" s="3">
        <v>2951508</v>
      </c>
      <c r="AD73" s="3">
        <v>3542061</v>
      </c>
      <c r="AE73" s="3">
        <v>23315081</v>
      </c>
      <c r="AF73" s="25">
        <v>98.6</v>
      </c>
      <c r="AG73" s="25">
        <v>103.5</v>
      </c>
      <c r="AH73" s="25">
        <v>101.7</v>
      </c>
      <c r="AI73" s="25">
        <v>100.4</v>
      </c>
      <c r="AJ73" s="25">
        <v>104.7</v>
      </c>
      <c r="AK73" s="29">
        <v>73.030595055272101</v>
      </c>
      <c r="AL73" s="29">
        <v>78.504486536155397</v>
      </c>
      <c r="AM73" s="29">
        <v>64.482209149934604</v>
      </c>
      <c r="AN73" s="29">
        <v>78.266649036424198</v>
      </c>
      <c r="AO73" s="29">
        <v>73.373250964649003</v>
      </c>
      <c r="AP73" s="29">
        <v>67.2458466213875</v>
      </c>
      <c r="AQ73" s="29">
        <v>75.584104042819803</v>
      </c>
      <c r="AR73" s="29">
        <v>58.224406532879897</v>
      </c>
      <c r="AS73" s="29">
        <v>74.731890183572801</v>
      </c>
      <c r="AT73" s="29">
        <v>69.402112483922494</v>
      </c>
      <c r="AU73" s="33">
        <v>46.86</v>
      </c>
      <c r="AV73" s="33">
        <v>48.14</v>
      </c>
      <c r="AW73" s="33">
        <v>45.43</v>
      </c>
      <c r="AX73" s="33">
        <v>30.79</v>
      </c>
      <c r="AY73" s="33">
        <v>28.27</v>
      </c>
    </row>
    <row r="74" spans="1:51">
      <c r="A74" s="23" t="s">
        <v>78</v>
      </c>
      <c r="B74" s="3">
        <v>68463816.019587263</v>
      </c>
      <c r="C74" s="3">
        <v>83798411.792962655</v>
      </c>
      <c r="D74" s="3">
        <v>59014212.702941865</v>
      </c>
      <c r="E74" s="3">
        <v>67790948.8073847</v>
      </c>
      <c r="F74" s="3">
        <v>333456108.84639078</v>
      </c>
      <c r="G74" s="3">
        <v>1511</v>
      </c>
      <c r="H74" s="3">
        <v>1341</v>
      </c>
      <c r="I74" s="3">
        <v>1694</v>
      </c>
      <c r="J74" s="3">
        <v>1532</v>
      </c>
      <c r="K74" s="3">
        <v>1811</v>
      </c>
      <c r="L74" s="17">
        <v>45127</v>
      </c>
      <c r="M74" s="28">
        <v>61410</v>
      </c>
      <c r="N74" s="28">
        <v>44152</v>
      </c>
      <c r="O74" s="28">
        <v>50153</v>
      </c>
      <c r="P74" s="28">
        <v>281365</v>
      </c>
      <c r="Q74" s="3">
        <v>1913040</v>
      </c>
      <c r="R74" s="3">
        <v>2722786</v>
      </c>
      <c r="S74" s="3">
        <v>2124789</v>
      </c>
      <c r="T74" s="3">
        <v>1730551</v>
      </c>
      <c r="U74" s="3"/>
      <c r="V74" s="3">
        <v>57180</v>
      </c>
      <c r="W74" s="3">
        <v>66616</v>
      </c>
      <c r="X74" s="3">
        <v>55373</v>
      </c>
      <c r="Y74" s="3">
        <v>56766</v>
      </c>
      <c r="Z74" s="3">
        <v>76291</v>
      </c>
      <c r="AA74" s="3">
        <v>3914761</v>
      </c>
      <c r="AB74" s="3">
        <v>5582315</v>
      </c>
      <c r="AC74" s="3">
        <v>3267794</v>
      </c>
      <c r="AD74" s="3">
        <v>3848221</v>
      </c>
      <c r="AE74" s="3">
        <v>25439700</v>
      </c>
      <c r="AF74" s="25">
        <v>97</v>
      </c>
      <c r="AG74" s="25">
        <v>104</v>
      </c>
      <c r="AH74" s="25">
        <v>102.2</v>
      </c>
      <c r="AI74" s="25">
        <v>101.6</v>
      </c>
      <c r="AJ74" s="25">
        <v>103.4</v>
      </c>
      <c r="AK74" s="29">
        <v>73.566264886179994</v>
      </c>
      <c r="AL74" s="29">
        <v>79.447679997563398</v>
      </c>
      <c r="AM74" s="29">
        <v>65.5327214265007</v>
      </c>
      <c r="AN74" s="29">
        <v>78.316960803725706</v>
      </c>
      <c r="AO74" s="29">
        <v>74.006580978848206</v>
      </c>
      <c r="AP74" s="29">
        <v>68.142742344573193</v>
      </c>
      <c r="AQ74" s="29">
        <v>76.894890015497396</v>
      </c>
      <c r="AR74" s="29">
        <v>60.141851477041499</v>
      </c>
      <c r="AS74" s="29">
        <v>75.490224417109502</v>
      </c>
      <c r="AT74" s="29">
        <v>71.2699745252431</v>
      </c>
      <c r="AU74" s="33">
        <v>47</v>
      </c>
      <c r="AV74" s="33">
        <v>47.85</v>
      </c>
      <c r="AW74" s="33">
        <v>45.89</v>
      </c>
      <c r="AX74" s="33">
        <v>31.55</v>
      </c>
      <c r="AY74" s="33">
        <v>30.47</v>
      </c>
    </row>
    <row r="75" spans="1:51">
      <c r="A75" s="23"/>
      <c r="B75" s="3"/>
      <c r="C75" s="3"/>
      <c r="D75" s="3"/>
      <c r="E75" s="3"/>
      <c r="F75" s="3"/>
      <c r="G75" s="3"/>
      <c r="H75" s="3"/>
      <c r="I75" s="3"/>
      <c r="J75" s="3"/>
      <c r="K75" s="3"/>
      <c r="L75" s="5"/>
      <c r="M75" s="5"/>
      <c r="N75" s="5"/>
      <c r="O75" s="5"/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51">
      <c r="A76" s="23"/>
      <c r="B76" s="3"/>
      <c r="C76" s="3"/>
      <c r="D76" s="3"/>
      <c r="E76" s="3"/>
      <c r="F76" s="3"/>
      <c r="G76" s="3"/>
      <c r="H76" s="3"/>
      <c r="I76" s="3"/>
      <c r="J76" s="3"/>
      <c r="K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51">
      <c r="A77" s="23"/>
      <c r="B77" s="3"/>
      <c r="C77" s="3"/>
      <c r="D77" s="3"/>
      <c r="E77" s="3"/>
      <c r="F77" s="3"/>
      <c r="G77" s="3"/>
      <c r="H77" s="3"/>
      <c r="I77" s="3"/>
      <c r="J77" s="3"/>
      <c r="K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51">
      <c r="A78" s="23"/>
      <c r="B78" s="3"/>
      <c r="C78" s="3"/>
      <c r="D78" s="3"/>
      <c r="E78" s="3"/>
      <c r="F78" s="3"/>
      <c r="G78" s="3"/>
      <c r="H78" s="3"/>
      <c r="I78" s="3"/>
      <c r="J78" s="3"/>
      <c r="K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51">
      <c r="A79" s="23"/>
      <c r="B79" s="3"/>
      <c r="C79" s="3"/>
      <c r="D79" s="3"/>
      <c r="E79" s="3"/>
      <c r="F79" s="3"/>
      <c r="G79" s="3"/>
      <c r="H79" s="3"/>
      <c r="I79" s="3"/>
      <c r="J79" s="3"/>
      <c r="K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51">
      <c r="A80" s="23"/>
      <c r="B80" s="3"/>
      <c r="C80" s="3"/>
      <c r="D80" s="3"/>
      <c r="E80" s="3"/>
      <c r="F80" s="3"/>
      <c r="G80" s="3"/>
      <c r="H80" s="3"/>
      <c r="I80" s="3"/>
      <c r="J80" s="3"/>
      <c r="K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>
      <c r="A81" s="23"/>
      <c r="B81" s="3"/>
      <c r="C81" s="3"/>
      <c r="D81" s="3"/>
      <c r="E81" s="3"/>
      <c r="F81" s="3"/>
      <c r="G81" s="3"/>
      <c r="H81" s="3"/>
      <c r="I81" s="3"/>
      <c r="J81" s="3"/>
      <c r="K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>
      <c r="A82" s="23"/>
      <c r="B82" s="3"/>
      <c r="C82" s="3"/>
      <c r="D82" s="3"/>
      <c r="E82" s="3"/>
      <c r="F82" s="3"/>
      <c r="G82" s="3"/>
      <c r="H82" s="3"/>
      <c r="I82" s="3"/>
      <c r="J82" s="3"/>
      <c r="K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>
      <c r="A83" s="23"/>
      <c r="B83" s="3"/>
      <c r="C83" s="3"/>
      <c r="D83" s="3"/>
      <c r="E83" s="3"/>
      <c r="F83" s="3"/>
      <c r="G83" s="3"/>
      <c r="H83" s="3"/>
      <c r="I83" s="3"/>
      <c r="J83" s="3"/>
      <c r="K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>
      <c r="A84" s="23"/>
      <c r="B84" s="3"/>
      <c r="C84" s="3"/>
      <c r="D84" s="3"/>
      <c r="E84" s="3"/>
      <c r="F84" s="3"/>
      <c r="G84" s="3"/>
      <c r="H84" s="3"/>
      <c r="I84" s="3"/>
      <c r="J84" s="3"/>
      <c r="K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>
      <c r="A85" s="23"/>
      <c r="B85" s="3"/>
      <c r="C85" s="3"/>
      <c r="D85" s="3"/>
      <c r="E85" s="3"/>
      <c r="F85" s="3"/>
      <c r="G85" s="3"/>
      <c r="H85" s="3"/>
      <c r="I85" s="3"/>
      <c r="J85" s="3"/>
      <c r="K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>
      <c r="A86" s="23"/>
      <c r="B86" s="3"/>
      <c r="C86" s="3"/>
      <c r="D86" s="3"/>
      <c r="E86" s="3"/>
      <c r="F86" s="3"/>
      <c r="G86" s="3"/>
      <c r="H86" s="3"/>
      <c r="I86" s="3"/>
      <c r="J86" s="3"/>
      <c r="K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>
      <c r="A87" s="23"/>
      <c r="B87" s="3"/>
      <c r="C87" s="3"/>
      <c r="D87" s="3"/>
      <c r="E87" s="3"/>
      <c r="F87" s="3"/>
      <c r="G87" s="3"/>
      <c r="H87" s="3"/>
      <c r="I87" s="3"/>
      <c r="J87" s="3"/>
      <c r="K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>
      <c r="A88" s="23"/>
      <c r="B88" s="3"/>
      <c r="C88" s="3"/>
      <c r="D88" s="3"/>
      <c r="E88" s="3"/>
      <c r="F88" s="3"/>
      <c r="G88" s="3"/>
      <c r="H88" s="3"/>
      <c r="I88" s="3"/>
      <c r="J88" s="3"/>
      <c r="K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>
      <c r="A89" s="23"/>
      <c r="B89" s="3"/>
      <c r="C89" s="3"/>
      <c r="D89" s="3"/>
      <c r="E89" s="3"/>
      <c r="F89" s="3"/>
      <c r="G89" s="3"/>
      <c r="H89" s="3"/>
      <c r="I89" s="3"/>
      <c r="J89" s="3"/>
      <c r="K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>
      <c r="A90" s="23"/>
      <c r="B90" s="3"/>
      <c r="C90" s="3"/>
      <c r="D90" s="3"/>
      <c r="E90" s="3"/>
      <c r="F90" s="3"/>
      <c r="G90" s="3"/>
      <c r="H90" s="3"/>
      <c r="I90" s="3"/>
      <c r="J90" s="3"/>
      <c r="K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>
      <c r="A91" s="23"/>
      <c r="B91" s="3"/>
      <c r="C91" s="3"/>
      <c r="D91" s="3"/>
      <c r="E91" s="3"/>
      <c r="F91" s="3"/>
      <c r="G91" s="3"/>
      <c r="H91" s="3"/>
      <c r="I91" s="3"/>
      <c r="J91" s="3"/>
      <c r="K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>
      <c r="A92" s="23"/>
      <c r="B92" s="3"/>
      <c r="C92" s="3"/>
      <c r="D92" s="3"/>
      <c r="E92" s="3"/>
      <c r="F92" s="3"/>
      <c r="G92" s="3"/>
      <c r="H92" s="3"/>
      <c r="I92" s="3"/>
      <c r="J92" s="3"/>
      <c r="K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>
      <c r="A93" s="23"/>
      <c r="B93" s="3"/>
      <c r="C93" s="3"/>
      <c r="D93" s="3"/>
      <c r="E93" s="3"/>
      <c r="F93" s="3"/>
      <c r="G93" s="3"/>
      <c r="H93" s="3"/>
      <c r="I93" s="3"/>
      <c r="J93" s="3"/>
      <c r="K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>
      <c r="A94" s="23"/>
      <c r="B94" s="3"/>
      <c r="C94" s="3"/>
      <c r="D94" s="3"/>
      <c r="E94" s="3"/>
      <c r="F94" s="3"/>
      <c r="G94" s="3"/>
      <c r="H94" s="3"/>
      <c r="I94" s="3"/>
      <c r="J94" s="3"/>
      <c r="K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>
      <c r="A95" s="23"/>
      <c r="B95" s="3"/>
      <c r="C95" s="3"/>
      <c r="D95" s="3"/>
      <c r="E95" s="3"/>
      <c r="F95" s="3"/>
      <c r="G95" s="3"/>
      <c r="H95" s="3"/>
      <c r="I95" s="3"/>
      <c r="J95" s="3"/>
      <c r="K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>
      <c r="A96" s="23"/>
      <c r="B96" s="3"/>
      <c r="C96" s="3"/>
      <c r="D96" s="3"/>
      <c r="E96" s="3"/>
      <c r="F96" s="3"/>
      <c r="G96" s="3"/>
      <c r="H96" s="3"/>
      <c r="I96" s="3"/>
      <c r="J96" s="3"/>
      <c r="K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>
      <c r="A97" s="23"/>
      <c r="B97" s="3"/>
      <c r="C97" s="3"/>
      <c r="D97" s="3"/>
      <c r="E97" s="3"/>
      <c r="F97" s="3"/>
      <c r="G97" s="3"/>
      <c r="H97" s="3"/>
      <c r="I97" s="3"/>
      <c r="J97" s="3"/>
      <c r="K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>
      <c r="A98" s="23"/>
      <c r="B98" s="3"/>
      <c r="C98" s="3"/>
      <c r="D98" s="3"/>
      <c r="E98" s="3"/>
      <c r="F98" s="3"/>
      <c r="G98" s="3"/>
      <c r="H98" s="3"/>
      <c r="I98" s="3"/>
      <c r="J98" s="3"/>
      <c r="K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>
      <c r="A99" s="23"/>
      <c r="B99" s="3"/>
      <c r="C99" s="3"/>
      <c r="D99" s="3"/>
      <c r="E99" s="3"/>
      <c r="F99" s="3"/>
      <c r="G99" s="3"/>
      <c r="H99" s="3"/>
      <c r="I99" s="3"/>
      <c r="J99" s="3"/>
      <c r="K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>
      <c r="A100" s="23"/>
      <c r="B100" s="3"/>
      <c r="C100" s="3"/>
      <c r="D100" s="3"/>
      <c r="E100" s="3"/>
      <c r="F100" s="3"/>
      <c r="G100" s="3"/>
      <c r="H100" s="3"/>
      <c r="I100" s="3"/>
      <c r="J100" s="3"/>
      <c r="K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>
      <c r="A101" s="23"/>
      <c r="B101" s="3"/>
      <c r="C101" s="3"/>
      <c r="D101" s="3"/>
      <c r="E101" s="3"/>
      <c r="F101" s="3"/>
      <c r="G101" s="3"/>
      <c r="H101" s="3"/>
      <c r="I101" s="3"/>
      <c r="J101" s="3"/>
      <c r="K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>
      <c r="A102" s="23"/>
      <c r="B102" s="3"/>
      <c r="C102" s="3"/>
      <c r="D102" s="3"/>
      <c r="E102" s="3"/>
      <c r="F102" s="3"/>
      <c r="G102" s="3"/>
      <c r="H102" s="3"/>
      <c r="I102" s="3"/>
      <c r="J102" s="3"/>
      <c r="K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>
      <c r="A103" s="23"/>
      <c r="B103" s="3"/>
      <c r="C103" s="3"/>
      <c r="D103" s="3"/>
      <c r="E103" s="3"/>
      <c r="F103" s="3"/>
      <c r="G103" s="3"/>
      <c r="H103" s="3"/>
      <c r="I103" s="3"/>
      <c r="J103" s="3"/>
      <c r="K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>
      <c r="A104" s="23"/>
      <c r="B104" s="3"/>
      <c r="C104" s="3"/>
      <c r="D104" s="3"/>
      <c r="E104" s="3"/>
      <c r="F104" s="3"/>
      <c r="G104" s="3"/>
      <c r="H104" s="3"/>
      <c r="I104" s="3"/>
      <c r="J104" s="3"/>
      <c r="K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>
      <c r="A105" s="23"/>
      <c r="B105" s="3"/>
      <c r="C105" s="3"/>
      <c r="D105" s="3"/>
      <c r="E105" s="3"/>
      <c r="F105" s="3"/>
      <c r="G105" s="3"/>
      <c r="H105" s="3"/>
      <c r="I105" s="3"/>
      <c r="J105" s="3"/>
      <c r="K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>
      <c r="A106" s="23"/>
      <c r="B106" s="3"/>
      <c r="C106" s="3"/>
      <c r="D106" s="3"/>
      <c r="E106" s="3"/>
      <c r="F106" s="3"/>
      <c r="G106" s="3"/>
      <c r="H106" s="3"/>
      <c r="I106" s="3"/>
      <c r="J106" s="3"/>
      <c r="K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>
      <c r="A107" s="23"/>
      <c r="B107" s="3"/>
      <c r="C107" s="3"/>
      <c r="D107" s="3"/>
      <c r="E107" s="3"/>
      <c r="F107" s="3"/>
      <c r="G107" s="3"/>
      <c r="H107" s="3"/>
      <c r="I107" s="3"/>
      <c r="J107" s="3"/>
      <c r="K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>
      <c r="A108" s="23"/>
      <c r="B108" s="3"/>
      <c r="C108" s="3"/>
      <c r="D108" s="3"/>
      <c r="E108" s="3"/>
      <c r="F108" s="3"/>
      <c r="G108" s="3"/>
      <c r="H108" s="3"/>
      <c r="I108" s="3"/>
      <c r="J108" s="3"/>
      <c r="K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>
      <c r="A109" s="23"/>
      <c r="B109" s="3"/>
      <c r="C109" s="3"/>
      <c r="D109" s="3"/>
      <c r="E109" s="3"/>
      <c r="F109" s="3"/>
      <c r="G109" s="3"/>
      <c r="H109" s="3"/>
      <c r="I109" s="3"/>
      <c r="J109" s="3"/>
      <c r="K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>
      <c r="A110" s="23"/>
      <c r="B110" s="3"/>
      <c r="C110" s="3"/>
      <c r="D110" s="3"/>
      <c r="E110" s="3"/>
      <c r="F110" s="3"/>
      <c r="G110" s="3"/>
      <c r="H110" s="3"/>
      <c r="I110" s="3"/>
      <c r="J110" s="3"/>
      <c r="K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>
      <c r="A111" s="23"/>
      <c r="B111" s="3"/>
      <c r="C111" s="3"/>
      <c r="D111" s="3"/>
      <c r="E111" s="3"/>
      <c r="F111" s="3"/>
      <c r="G111" s="3"/>
      <c r="H111" s="3"/>
      <c r="I111" s="3"/>
      <c r="J111" s="3"/>
      <c r="K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>
      <c r="A112" s="23"/>
      <c r="B112" s="3"/>
      <c r="C112" s="3"/>
      <c r="D112" s="3"/>
      <c r="E112" s="3"/>
      <c r="F112" s="3"/>
      <c r="G112" s="3"/>
      <c r="H112" s="3"/>
      <c r="I112" s="3"/>
      <c r="J112" s="3"/>
      <c r="K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>
      <c r="A113" s="23"/>
      <c r="B113" s="3"/>
      <c r="C113" s="3"/>
      <c r="D113" s="3"/>
      <c r="E113" s="3"/>
      <c r="F113" s="3"/>
      <c r="G113" s="3"/>
      <c r="H113" s="3"/>
      <c r="I113" s="3"/>
      <c r="J113" s="3"/>
      <c r="K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>
      <c r="A114" s="23"/>
      <c r="B114" s="3"/>
      <c r="C114" s="3"/>
      <c r="D114" s="3"/>
      <c r="E114" s="3"/>
      <c r="F114" s="3"/>
      <c r="G114" s="3"/>
      <c r="H114" s="3"/>
      <c r="I114" s="3"/>
      <c r="J114" s="3"/>
      <c r="K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>
      <c r="A115" s="23"/>
      <c r="B115" s="3"/>
      <c r="C115" s="3"/>
      <c r="D115" s="3"/>
      <c r="E115" s="3"/>
      <c r="F115" s="3"/>
      <c r="G115" s="3"/>
      <c r="H115" s="3"/>
      <c r="I115" s="3"/>
      <c r="J115" s="3"/>
      <c r="K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>
      <c r="A116" s="23"/>
      <c r="B116" s="3"/>
      <c r="C116" s="3"/>
      <c r="D116" s="3"/>
      <c r="E116" s="3"/>
      <c r="F116" s="3"/>
      <c r="G116" s="3"/>
      <c r="H116" s="3"/>
      <c r="I116" s="3"/>
      <c r="J116" s="3"/>
      <c r="K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>
      <c r="A117" s="23"/>
      <c r="B117" s="3"/>
      <c r="C117" s="3"/>
      <c r="D117" s="3"/>
      <c r="E117" s="3"/>
      <c r="F117" s="3"/>
      <c r="G117" s="3"/>
      <c r="H117" s="3"/>
      <c r="I117" s="3"/>
      <c r="J117" s="3"/>
      <c r="K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>
      <c r="A118" s="23"/>
      <c r="B118" s="3"/>
      <c r="C118" s="3"/>
      <c r="D118" s="3"/>
      <c r="E118" s="3"/>
      <c r="F118" s="3"/>
      <c r="G118" s="3"/>
      <c r="H118" s="3"/>
      <c r="I118" s="3"/>
      <c r="J118" s="3"/>
      <c r="K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>
      <c r="A119" s="23"/>
      <c r="B119" s="3"/>
      <c r="C119" s="3"/>
      <c r="D119" s="3"/>
      <c r="E119" s="3"/>
      <c r="F119" s="3"/>
      <c r="G119" s="3"/>
      <c r="H119" s="3"/>
      <c r="I119" s="3"/>
      <c r="J119" s="3"/>
      <c r="K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>
      <c r="A120" s="23"/>
      <c r="B120" s="3"/>
      <c r="C120" s="3"/>
      <c r="D120" s="3"/>
      <c r="E120" s="3"/>
      <c r="F120" s="3"/>
      <c r="G120" s="3"/>
      <c r="H120" s="3"/>
      <c r="I120" s="3"/>
      <c r="J120" s="3"/>
      <c r="K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>
      <c r="A121" s="23"/>
      <c r="B121" s="3"/>
      <c r="C121" s="3"/>
      <c r="D121" s="3"/>
      <c r="E121" s="3"/>
      <c r="F121" s="3"/>
      <c r="G121" s="3"/>
      <c r="H121" s="3"/>
      <c r="I121" s="3"/>
      <c r="J121" s="3"/>
      <c r="K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>
      <c r="A122" s="23"/>
      <c r="B122" s="3"/>
      <c r="C122" s="3"/>
      <c r="D122" s="3"/>
      <c r="E122" s="3"/>
      <c r="F122" s="3"/>
      <c r="G122" s="3"/>
      <c r="H122" s="3"/>
      <c r="I122" s="3"/>
      <c r="J122" s="3"/>
      <c r="K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>
      <c r="A123" s="23"/>
      <c r="B123" s="3"/>
      <c r="C123" s="3"/>
      <c r="D123" s="3"/>
      <c r="E123" s="3"/>
      <c r="F123" s="3"/>
      <c r="G123" s="3"/>
      <c r="H123" s="3"/>
      <c r="I123" s="3"/>
      <c r="J123" s="3"/>
      <c r="K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>
      <c r="A124" s="23"/>
      <c r="B124" s="3"/>
      <c r="C124" s="3"/>
      <c r="D124" s="3"/>
      <c r="E124" s="3"/>
      <c r="F124" s="3"/>
      <c r="G124" s="3"/>
      <c r="H124" s="3"/>
      <c r="I124" s="3"/>
      <c r="J124" s="3"/>
      <c r="K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>
      <c r="A125" s="23"/>
      <c r="B125" s="3"/>
      <c r="C125" s="3"/>
      <c r="D125" s="3"/>
      <c r="E125" s="3"/>
      <c r="F125" s="3"/>
      <c r="G125" s="3"/>
      <c r="H125" s="3"/>
      <c r="I125" s="3"/>
      <c r="J125" s="3"/>
      <c r="K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>
      <c r="A126" s="23"/>
      <c r="B126" s="3"/>
      <c r="C126" s="3"/>
      <c r="D126" s="3"/>
      <c r="E126" s="3"/>
      <c r="F126" s="3"/>
      <c r="G126" s="3"/>
      <c r="H126" s="3"/>
      <c r="I126" s="3"/>
      <c r="J126" s="3"/>
      <c r="K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>
      <c r="A127" s="23"/>
      <c r="B127" s="3"/>
      <c r="C127" s="3"/>
      <c r="D127" s="3"/>
      <c r="E127" s="3"/>
      <c r="F127" s="3"/>
      <c r="G127" s="3"/>
      <c r="H127" s="3"/>
      <c r="I127" s="3"/>
      <c r="J127" s="3"/>
      <c r="K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FDCB-971F-42E1-B714-A545FD658235}">
  <dimension ref="A1:E106"/>
  <sheetViews>
    <sheetView topLeftCell="A85" workbookViewId="0">
      <selection sqref="A1:E106"/>
    </sheetView>
  </sheetViews>
  <sheetFormatPr defaultColWidth="8.85546875" defaultRowHeight="15"/>
  <sheetData>
    <row r="1" spans="1:5">
      <c r="A1" s="32" t="s">
        <v>118</v>
      </c>
      <c r="B1" s="32" t="s">
        <v>119</v>
      </c>
      <c r="C1" s="32" t="s">
        <v>120</v>
      </c>
      <c r="D1" s="32" t="s">
        <v>121</v>
      </c>
      <c r="E1" s="32" t="s">
        <v>122</v>
      </c>
    </row>
    <row r="2" spans="1:5">
      <c r="A2" s="32"/>
      <c r="B2" s="32"/>
      <c r="C2" s="32"/>
      <c r="D2" s="32"/>
      <c r="E2" s="32"/>
    </row>
    <row r="3" spans="1:5">
      <c r="A3" s="32" t="s">
        <v>123</v>
      </c>
      <c r="B3" s="32" t="s">
        <v>124</v>
      </c>
      <c r="C3" s="32" t="s">
        <v>125</v>
      </c>
      <c r="D3" s="32" t="s">
        <v>126</v>
      </c>
      <c r="E3" s="32" t="s">
        <v>127</v>
      </c>
    </row>
    <row r="4" spans="1:5">
      <c r="A4" s="32"/>
      <c r="B4" s="32"/>
      <c r="C4" s="32"/>
      <c r="D4" s="32"/>
      <c r="E4" s="32"/>
    </row>
    <row r="5" spans="1:5">
      <c r="A5" s="32" t="s">
        <v>128</v>
      </c>
      <c r="B5" s="32" t="s">
        <v>129</v>
      </c>
      <c r="C5" s="32" t="s">
        <v>130</v>
      </c>
      <c r="D5" s="32" t="s">
        <v>131</v>
      </c>
      <c r="E5" s="32" t="s">
        <v>132</v>
      </c>
    </row>
    <row r="6" spans="1:5">
      <c r="A6" s="32"/>
      <c r="B6" s="32"/>
      <c r="C6" s="32"/>
      <c r="D6" s="32"/>
      <c r="E6" s="32"/>
    </row>
    <row r="7" spans="1:5">
      <c r="A7" s="32" t="s">
        <v>133</v>
      </c>
      <c r="B7" s="32" t="s">
        <v>134</v>
      </c>
      <c r="C7" s="32" t="s">
        <v>135</v>
      </c>
      <c r="D7" s="32" t="s">
        <v>136</v>
      </c>
      <c r="E7" s="32" t="s">
        <v>137</v>
      </c>
    </row>
    <row r="8" spans="1:5">
      <c r="A8" s="32"/>
      <c r="B8" s="32"/>
      <c r="C8" s="32"/>
      <c r="D8" s="32"/>
      <c r="E8" s="32"/>
    </row>
    <row r="9" spans="1:5">
      <c r="A9" s="32" t="s">
        <v>138</v>
      </c>
      <c r="B9" s="32" t="s">
        <v>139</v>
      </c>
      <c r="C9" s="32" t="s">
        <v>140</v>
      </c>
      <c r="D9" s="32" t="s">
        <v>141</v>
      </c>
      <c r="E9" s="32" t="s">
        <v>142</v>
      </c>
    </row>
    <row r="10" spans="1:5">
      <c r="A10" s="32"/>
      <c r="B10" s="32"/>
      <c r="C10" s="32"/>
      <c r="D10" s="32"/>
      <c r="E10" s="32"/>
    </row>
    <row r="11" spans="1:5">
      <c r="A11" s="32" t="s">
        <v>143</v>
      </c>
      <c r="B11" s="32" t="s">
        <v>144</v>
      </c>
      <c r="C11" s="32" t="s">
        <v>145</v>
      </c>
      <c r="D11" s="32" t="s">
        <v>146</v>
      </c>
      <c r="E11" s="32" t="s">
        <v>147</v>
      </c>
    </row>
    <row r="12" spans="1:5">
      <c r="A12" s="32"/>
      <c r="B12" s="32"/>
      <c r="C12" s="32"/>
      <c r="D12" s="32"/>
      <c r="E12" s="32"/>
    </row>
    <row r="13" spans="1:5">
      <c r="A13" s="32" t="s">
        <v>148</v>
      </c>
      <c r="B13" s="32" t="s">
        <v>149</v>
      </c>
      <c r="C13" s="32" t="s">
        <v>150</v>
      </c>
      <c r="D13" s="32" t="s">
        <v>151</v>
      </c>
      <c r="E13" s="32" t="s">
        <v>152</v>
      </c>
    </row>
    <row r="14" spans="1:5">
      <c r="A14" s="32"/>
      <c r="B14" s="32"/>
      <c r="C14" s="32"/>
      <c r="D14" s="32"/>
      <c r="E14" s="32"/>
    </row>
    <row r="15" spans="1:5">
      <c r="A15" s="32" t="s">
        <v>153</v>
      </c>
      <c r="B15" s="32" t="s">
        <v>154</v>
      </c>
      <c r="C15" s="32" t="s">
        <v>155</v>
      </c>
      <c r="D15" s="32" t="s">
        <v>156</v>
      </c>
      <c r="E15" s="32" t="s">
        <v>157</v>
      </c>
    </row>
    <row r="16" spans="1:5">
      <c r="A16" s="32"/>
      <c r="B16" s="32"/>
      <c r="C16" s="32"/>
      <c r="D16" s="32"/>
      <c r="E16" s="32"/>
    </row>
    <row r="17" spans="1:5">
      <c r="A17" s="32" t="s">
        <v>158</v>
      </c>
      <c r="B17" s="32" t="s">
        <v>159</v>
      </c>
      <c r="C17" s="32" t="s">
        <v>160</v>
      </c>
      <c r="D17" s="32" t="s">
        <v>161</v>
      </c>
      <c r="E17" s="32" t="s">
        <v>162</v>
      </c>
    </row>
    <row r="18" spans="1:5">
      <c r="A18" s="32"/>
      <c r="B18" s="32"/>
      <c r="C18" s="32"/>
      <c r="D18" s="32"/>
      <c r="E18" s="32"/>
    </row>
    <row r="19" spans="1:5">
      <c r="A19" s="32" t="s">
        <v>163</v>
      </c>
      <c r="B19" s="32" t="s">
        <v>164</v>
      </c>
      <c r="C19" s="32" t="s">
        <v>165</v>
      </c>
      <c r="D19" s="32" t="s">
        <v>166</v>
      </c>
      <c r="E19" s="32" t="s">
        <v>167</v>
      </c>
    </row>
    <row r="20" spans="1:5">
      <c r="A20" s="32"/>
      <c r="B20" s="32"/>
      <c r="C20" s="32"/>
      <c r="D20" s="32"/>
      <c r="E20" s="32"/>
    </row>
    <row r="21" spans="1:5">
      <c r="A21" s="32" t="s">
        <v>168</v>
      </c>
      <c r="B21" s="32" t="s">
        <v>169</v>
      </c>
      <c r="C21" s="32" t="s">
        <v>170</v>
      </c>
      <c r="D21" s="32" t="s">
        <v>171</v>
      </c>
      <c r="E21" s="32" t="s">
        <v>172</v>
      </c>
    </row>
    <row r="22" spans="1:5">
      <c r="A22" s="32"/>
      <c r="B22" s="32"/>
      <c r="C22" s="32"/>
      <c r="D22" s="32"/>
      <c r="E22" s="32"/>
    </row>
    <row r="23" spans="1:5">
      <c r="A23" s="32" t="s">
        <v>173</v>
      </c>
      <c r="B23" s="32" t="s">
        <v>174</v>
      </c>
      <c r="C23" s="32" t="s">
        <v>175</v>
      </c>
      <c r="D23" s="32" t="s">
        <v>176</v>
      </c>
      <c r="E23" s="32" t="s">
        <v>177</v>
      </c>
    </row>
    <row r="24" spans="1:5">
      <c r="A24" s="32"/>
      <c r="B24" s="32"/>
      <c r="C24" s="32"/>
      <c r="D24" s="32"/>
      <c r="E24" s="32"/>
    </row>
    <row r="25" spans="1:5">
      <c r="A25" s="32" t="s">
        <v>178</v>
      </c>
      <c r="B25" s="32" t="s">
        <v>179</v>
      </c>
      <c r="C25" s="32" t="s">
        <v>180</v>
      </c>
      <c r="D25" s="32" t="s">
        <v>181</v>
      </c>
      <c r="E25" s="32" t="s">
        <v>182</v>
      </c>
    </row>
    <row r="26" spans="1:5">
      <c r="A26" s="32"/>
      <c r="B26" s="32"/>
      <c r="C26" s="32"/>
      <c r="D26" s="32"/>
      <c r="E26" s="32"/>
    </row>
    <row r="27" spans="1:5">
      <c r="A27" s="32" t="s">
        <v>183</v>
      </c>
      <c r="B27" s="32" t="s">
        <v>184</v>
      </c>
      <c r="C27" s="32" t="s">
        <v>185</v>
      </c>
      <c r="D27" s="32" t="s">
        <v>186</v>
      </c>
      <c r="E27" s="32" t="s">
        <v>187</v>
      </c>
    </row>
    <row r="28" spans="1:5">
      <c r="A28" s="32"/>
      <c r="B28" s="32"/>
      <c r="C28" s="32"/>
      <c r="D28" s="32"/>
      <c r="E28" s="32"/>
    </row>
    <row r="29" spans="1:5">
      <c r="A29" s="32" t="s">
        <v>188</v>
      </c>
      <c r="B29" s="32" t="s">
        <v>189</v>
      </c>
      <c r="C29" s="32" t="s">
        <v>190</v>
      </c>
      <c r="D29" s="32" t="s">
        <v>191</v>
      </c>
      <c r="E29" s="32" t="s">
        <v>192</v>
      </c>
    </row>
    <row r="30" spans="1:5">
      <c r="A30" s="32"/>
      <c r="B30" s="32"/>
      <c r="C30" s="32"/>
      <c r="D30" s="32"/>
      <c r="E30" s="32"/>
    </row>
    <row r="31" spans="1:5">
      <c r="A31" s="32" t="s">
        <v>193</v>
      </c>
      <c r="B31" s="32" t="s">
        <v>194</v>
      </c>
      <c r="C31" s="32" t="s">
        <v>195</v>
      </c>
      <c r="D31" s="32" t="s">
        <v>196</v>
      </c>
      <c r="E31" s="32" t="s">
        <v>197</v>
      </c>
    </row>
    <row r="32" spans="1:5">
      <c r="A32" s="32"/>
      <c r="B32" s="32"/>
      <c r="C32" s="32"/>
      <c r="D32" s="32"/>
      <c r="E32" s="32"/>
    </row>
    <row r="33" spans="1:5">
      <c r="A33" s="32" t="s">
        <v>198</v>
      </c>
      <c r="B33" s="32" t="s">
        <v>199</v>
      </c>
      <c r="C33" s="32" t="s">
        <v>200</v>
      </c>
      <c r="D33" s="32" t="s">
        <v>201</v>
      </c>
      <c r="E33" s="32" t="s">
        <v>202</v>
      </c>
    </row>
    <row r="34" spans="1:5">
      <c r="A34" s="32"/>
      <c r="B34" s="32"/>
      <c r="C34" s="32"/>
      <c r="D34" s="32"/>
      <c r="E34" s="32"/>
    </row>
    <row r="35" spans="1:5">
      <c r="A35" s="32" t="s">
        <v>203</v>
      </c>
      <c r="B35" s="32" t="s">
        <v>204</v>
      </c>
      <c r="C35" s="32" t="s">
        <v>205</v>
      </c>
      <c r="D35" s="32" t="s">
        <v>206</v>
      </c>
      <c r="E35" s="32" t="s">
        <v>207</v>
      </c>
    </row>
    <row r="36" spans="1:5">
      <c r="A36" s="32"/>
      <c r="B36" s="32"/>
      <c r="C36" s="32"/>
      <c r="D36" s="32"/>
      <c r="E36" s="32"/>
    </row>
    <row r="37" spans="1:5">
      <c r="A37" s="32" t="s">
        <v>208</v>
      </c>
      <c r="B37" s="32" t="s">
        <v>209</v>
      </c>
      <c r="C37" s="32" t="s">
        <v>210</v>
      </c>
      <c r="D37" s="32" t="s">
        <v>211</v>
      </c>
      <c r="E37" s="32" t="s">
        <v>212</v>
      </c>
    </row>
    <row r="38" spans="1:5">
      <c r="A38" s="32"/>
      <c r="B38" s="32"/>
      <c r="C38" s="32"/>
      <c r="D38" s="32"/>
      <c r="E38" s="32"/>
    </row>
    <row r="39" spans="1:5">
      <c r="A39" s="32" t="s">
        <v>213</v>
      </c>
      <c r="B39" s="32" t="s">
        <v>214</v>
      </c>
      <c r="C39" s="32" t="s">
        <v>215</v>
      </c>
      <c r="D39" s="32" t="s">
        <v>216</v>
      </c>
      <c r="E39" s="32" t="s">
        <v>217</v>
      </c>
    </row>
    <row r="40" spans="1:5">
      <c r="A40" s="32"/>
      <c r="B40" s="32"/>
      <c r="C40" s="32"/>
      <c r="D40" s="32"/>
      <c r="E40" s="32"/>
    </row>
    <row r="41" spans="1:5">
      <c r="A41" s="32" t="s">
        <v>218</v>
      </c>
      <c r="B41" s="32" t="s">
        <v>219</v>
      </c>
      <c r="C41" s="32" t="s">
        <v>220</v>
      </c>
      <c r="D41" s="32" t="s">
        <v>221</v>
      </c>
      <c r="E41" s="32" t="s">
        <v>222</v>
      </c>
    </row>
    <row r="42" spans="1:5">
      <c r="A42" s="32"/>
      <c r="B42" s="32"/>
      <c r="C42" s="32"/>
      <c r="D42" s="32"/>
      <c r="E42" s="32"/>
    </row>
    <row r="43" spans="1:5">
      <c r="A43" s="32" t="s">
        <v>223</v>
      </c>
      <c r="B43" s="32" t="s">
        <v>224</v>
      </c>
      <c r="C43" s="32" t="s">
        <v>225</v>
      </c>
      <c r="D43" s="32" t="s">
        <v>226</v>
      </c>
      <c r="E43" s="32" t="s">
        <v>227</v>
      </c>
    </row>
    <row r="44" spans="1:5">
      <c r="A44" s="32"/>
      <c r="B44" s="32"/>
      <c r="C44" s="32"/>
      <c r="D44" s="32"/>
      <c r="E44" s="32"/>
    </row>
    <row r="45" spans="1:5">
      <c r="A45" s="32" t="s">
        <v>228</v>
      </c>
      <c r="B45" s="32" t="s">
        <v>229</v>
      </c>
      <c r="C45" s="32" t="s">
        <v>230</v>
      </c>
      <c r="D45" s="32" t="s">
        <v>231</v>
      </c>
      <c r="E45" s="32" t="s">
        <v>232</v>
      </c>
    </row>
    <row r="46" spans="1:5">
      <c r="A46" s="32"/>
      <c r="B46" s="32"/>
      <c r="C46" s="32"/>
      <c r="D46" s="32"/>
      <c r="E46" s="32"/>
    </row>
    <row r="47" spans="1:5">
      <c r="A47" s="32" t="s">
        <v>233</v>
      </c>
      <c r="B47" s="32" t="s">
        <v>234</v>
      </c>
      <c r="C47" s="32" t="s">
        <v>235</v>
      </c>
      <c r="D47" s="32" t="s">
        <v>236</v>
      </c>
      <c r="E47" s="32" t="s">
        <v>237</v>
      </c>
    </row>
    <row r="48" spans="1:5">
      <c r="A48" s="32"/>
      <c r="B48" s="32"/>
      <c r="C48" s="32"/>
      <c r="D48" s="32"/>
      <c r="E48" s="32"/>
    </row>
    <row r="49" spans="1:5">
      <c r="A49" s="32" t="s">
        <v>238</v>
      </c>
      <c r="B49" s="32" t="s">
        <v>239</v>
      </c>
      <c r="C49" s="32" t="s">
        <v>240</v>
      </c>
      <c r="D49" s="32" t="s">
        <v>241</v>
      </c>
      <c r="E49" s="32" t="s">
        <v>242</v>
      </c>
    </row>
    <row r="50" spans="1:5">
      <c r="A50" s="32"/>
      <c r="B50" s="32"/>
      <c r="C50" s="32"/>
      <c r="D50" s="32"/>
      <c r="E50" s="32"/>
    </row>
    <row r="51" spans="1:5">
      <c r="A51" s="32" t="s">
        <v>243</v>
      </c>
      <c r="B51" s="32" t="s">
        <v>244</v>
      </c>
      <c r="C51" s="32" t="s">
        <v>245</v>
      </c>
      <c r="D51" s="32" t="s">
        <v>246</v>
      </c>
      <c r="E51" s="32" t="s">
        <v>247</v>
      </c>
    </row>
    <row r="52" spans="1:5">
      <c r="A52" s="32"/>
      <c r="B52" s="32"/>
      <c r="C52" s="32"/>
      <c r="D52" s="32"/>
      <c r="E52" s="32"/>
    </row>
    <row r="53" spans="1:5">
      <c r="A53" s="32" t="s">
        <v>248</v>
      </c>
      <c r="B53" s="32" t="s">
        <v>249</v>
      </c>
      <c r="C53" s="32" t="s">
        <v>250</v>
      </c>
      <c r="D53" s="32" t="s">
        <v>251</v>
      </c>
      <c r="E53" s="32" t="s">
        <v>252</v>
      </c>
    </row>
    <row r="54" spans="1:5">
      <c r="A54" s="32"/>
      <c r="B54" s="32"/>
      <c r="C54" s="32"/>
      <c r="D54" s="32"/>
      <c r="E54" s="32"/>
    </row>
    <row r="55" spans="1:5">
      <c r="A55" s="32" t="s">
        <v>253</v>
      </c>
      <c r="B55" s="32" t="s">
        <v>254</v>
      </c>
      <c r="C55" s="32" t="s">
        <v>255</v>
      </c>
      <c r="D55" s="32" t="s">
        <v>256</v>
      </c>
      <c r="E55" s="32" t="s">
        <v>257</v>
      </c>
    </row>
    <row r="56" spans="1:5">
      <c r="A56" s="32"/>
      <c r="B56" s="32"/>
      <c r="C56" s="32"/>
      <c r="D56" s="32"/>
      <c r="E56" s="32"/>
    </row>
    <row r="57" spans="1:5">
      <c r="A57" s="32" t="s">
        <v>258</v>
      </c>
      <c r="B57" s="32" t="s">
        <v>259</v>
      </c>
      <c r="C57" s="32" t="s">
        <v>260</v>
      </c>
      <c r="D57" s="32" t="s">
        <v>261</v>
      </c>
      <c r="E57" s="32" t="s">
        <v>262</v>
      </c>
    </row>
    <row r="58" spans="1:5">
      <c r="A58" s="32"/>
      <c r="B58" s="32"/>
      <c r="C58" s="32"/>
      <c r="D58" s="32"/>
      <c r="E58" s="32"/>
    </row>
    <row r="59" spans="1:5">
      <c r="A59" s="32" t="s">
        <v>263</v>
      </c>
      <c r="B59" s="32" t="s">
        <v>264</v>
      </c>
      <c r="C59" s="32" t="s">
        <v>265</v>
      </c>
      <c r="D59" s="32" t="s">
        <v>266</v>
      </c>
      <c r="E59" s="32" t="s">
        <v>267</v>
      </c>
    </row>
    <row r="60" spans="1:5">
      <c r="A60" s="32"/>
      <c r="B60" s="32"/>
      <c r="C60" s="32"/>
      <c r="D60" s="32"/>
      <c r="E60" s="32"/>
    </row>
    <row r="61" spans="1:5">
      <c r="A61" s="32" t="s">
        <v>268</v>
      </c>
      <c r="B61" s="32" t="s">
        <v>269</v>
      </c>
      <c r="C61" s="32" t="s">
        <v>270</v>
      </c>
      <c r="D61" s="32" t="s">
        <v>271</v>
      </c>
      <c r="E61" s="32" t="s">
        <v>272</v>
      </c>
    </row>
    <row r="62" spans="1:5">
      <c r="A62" s="32"/>
      <c r="B62" s="32"/>
      <c r="C62" s="32"/>
      <c r="D62" s="32"/>
      <c r="E62" s="32"/>
    </row>
    <row r="63" spans="1:5">
      <c r="A63" s="32" t="s">
        <v>273</v>
      </c>
      <c r="B63" s="32" t="s">
        <v>274</v>
      </c>
      <c r="C63" s="32" t="s">
        <v>275</v>
      </c>
      <c r="D63" s="32" t="s">
        <v>276</v>
      </c>
      <c r="E63" s="32" t="s">
        <v>277</v>
      </c>
    </row>
    <row r="64" spans="1:5">
      <c r="A64" s="32"/>
      <c r="B64" s="32"/>
      <c r="C64" s="32"/>
      <c r="D64" s="32"/>
      <c r="E64" s="32"/>
    </row>
    <row r="65" spans="1:5">
      <c r="A65" s="32" t="s">
        <v>278</v>
      </c>
      <c r="B65" s="32" t="s">
        <v>279</v>
      </c>
      <c r="C65" s="32" t="s">
        <v>280</v>
      </c>
      <c r="D65" s="32" t="s">
        <v>281</v>
      </c>
      <c r="E65" s="32" t="s">
        <v>282</v>
      </c>
    </row>
    <row r="66" spans="1:5">
      <c r="A66" s="32"/>
      <c r="B66" s="32"/>
      <c r="C66" s="32"/>
      <c r="D66" s="32"/>
      <c r="E66" s="32"/>
    </row>
    <row r="67" spans="1:5">
      <c r="A67" s="32" t="s">
        <v>283</v>
      </c>
      <c r="B67" s="32" t="s">
        <v>284</v>
      </c>
      <c r="C67" s="32" t="s">
        <v>285</v>
      </c>
      <c r="D67" s="32" t="s">
        <v>286</v>
      </c>
      <c r="E67" s="32" t="s">
        <v>287</v>
      </c>
    </row>
    <row r="68" spans="1:5">
      <c r="A68" s="32"/>
      <c r="B68" s="32"/>
      <c r="C68" s="32"/>
      <c r="D68" s="32"/>
      <c r="E68" s="32"/>
    </row>
    <row r="69" spans="1:5">
      <c r="A69" s="32" t="s">
        <v>288</v>
      </c>
      <c r="B69" s="32" t="s">
        <v>289</v>
      </c>
      <c r="C69" s="32" t="s">
        <v>290</v>
      </c>
      <c r="D69" s="32" t="s">
        <v>291</v>
      </c>
      <c r="E69" s="32" t="s">
        <v>292</v>
      </c>
    </row>
    <row r="70" spans="1:5">
      <c r="A70" s="32"/>
      <c r="B70" s="32"/>
      <c r="C70" s="32"/>
      <c r="D70" s="32"/>
      <c r="E70" s="32"/>
    </row>
    <row r="71" spans="1:5">
      <c r="A71" s="32" t="s">
        <v>293</v>
      </c>
      <c r="B71" s="32" t="s">
        <v>294</v>
      </c>
      <c r="C71" s="32" t="s">
        <v>295</v>
      </c>
      <c r="D71" s="32" t="s">
        <v>296</v>
      </c>
      <c r="E71" s="32" t="s">
        <v>297</v>
      </c>
    </row>
    <row r="72" spans="1:5">
      <c r="A72" s="32"/>
      <c r="B72" s="32"/>
      <c r="C72" s="32"/>
      <c r="D72" s="32"/>
      <c r="E72" s="32"/>
    </row>
    <row r="73" spans="1:5">
      <c r="A73" s="32" t="s">
        <v>298</v>
      </c>
      <c r="B73" s="32" t="s">
        <v>299</v>
      </c>
      <c r="C73" s="32" t="s">
        <v>300</v>
      </c>
      <c r="D73" s="32" t="s">
        <v>301</v>
      </c>
      <c r="E73" s="32" t="s">
        <v>302</v>
      </c>
    </row>
    <row r="74" spans="1:5">
      <c r="A74" s="32"/>
      <c r="B74" s="32"/>
      <c r="C74" s="32"/>
      <c r="D74" s="32"/>
      <c r="E74" s="32"/>
    </row>
    <row r="75" spans="1:5">
      <c r="A75" s="32" t="s">
        <v>303</v>
      </c>
      <c r="B75" s="32" t="s">
        <v>304</v>
      </c>
      <c r="C75" s="32" t="s">
        <v>305</v>
      </c>
      <c r="D75" s="32" t="s">
        <v>306</v>
      </c>
      <c r="E75" s="32" t="s">
        <v>307</v>
      </c>
    </row>
    <row r="76" spans="1:5">
      <c r="A76" s="32"/>
      <c r="B76" s="32"/>
      <c r="C76" s="32"/>
      <c r="D76" s="32"/>
      <c r="E76" s="32"/>
    </row>
    <row r="77" spans="1:5">
      <c r="A77" s="32" t="s">
        <v>308</v>
      </c>
      <c r="B77" s="32" t="s">
        <v>309</v>
      </c>
      <c r="C77" s="32" t="s">
        <v>310</v>
      </c>
      <c r="D77" s="32" t="s">
        <v>311</v>
      </c>
      <c r="E77" s="32" t="s">
        <v>312</v>
      </c>
    </row>
    <row r="78" spans="1:5">
      <c r="A78" s="32"/>
      <c r="B78" s="32"/>
      <c r="C78" s="32"/>
      <c r="D78" s="32"/>
      <c r="E78" s="32"/>
    </row>
    <row r="79" spans="1:5">
      <c r="A79" s="32" t="s">
        <v>313</v>
      </c>
      <c r="B79" s="32" t="s">
        <v>314</v>
      </c>
      <c r="C79" s="32" t="s">
        <v>315</v>
      </c>
      <c r="D79" s="32" t="s">
        <v>316</v>
      </c>
      <c r="E79" s="32" t="s">
        <v>317</v>
      </c>
    </row>
    <row r="80" spans="1:5">
      <c r="A80" s="32"/>
      <c r="B80" s="32"/>
      <c r="C80" s="32"/>
      <c r="D80" s="32"/>
      <c r="E80" s="32"/>
    </row>
    <row r="81" spans="1:5">
      <c r="A81" s="32" t="s">
        <v>318</v>
      </c>
      <c r="B81" s="32" t="s">
        <v>319</v>
      </c>
      <c r="C81" s="32" t="s">
        <v>320</v>
      </c>
      <c r="D81" s="32" t="s">
        <v>321</v>
      </c>
      <c r="E81" s="32" t="s">
        <v>322</v>
      </c>
    </row>
    <row r="82" spans="1:5">
      <c r="A82" s="32"/>
      <c r="B82" s="32"/>
      <c r="C82" s="32"/>
      <c r="D82" s="32"/>
      <c r="E82" s="32"/>
    </row>
    <row r="83" spans="1:5">
      <c r="A83" s="32" t="s">
        <v>323</v>
      </c>
      <c r="B83" s="32" t="s">
        <v>324</v>
      </c>
      <c r="C83" s="32" t="s">
        <v>325</v>
      </c>
      <c r="D83" s="32" t="s">
        <v>326</v>
      </c>
      <c r="E83" s="32" t="s">
        <v>327</v>
      </c>
    </row>
    <row r="84" spans="1:5">
      <c r="A84" s="32"/>
      <c r="B84" s="32"/>
      <c r="C84" s="32"/>
      <c r="D84" s="32"/>
      <c r="E84" s="32"/>
    </row>
    <row r="85" spans="1:5">
      <c r="A85" s="32" t="s">
        <v>328</v>
      </c>
      <c r="B85" s="32" t="s">
        <v>329</v>
      </c>
      <c r="C85" s="32" t="s">
        <v>330</v>
      </c>
      <c r="D85" s="32" t="s">
        <v>331</v>
      </c>
      <c r="E85" s="32" t="s">
        <v>332</v>
      </c>
    </row>
    <row r="86" spans="1:5">
      <c r="A86" s="32"/>
      <c r="B86" s="32"/>
      <c r="C86" s="32"/>
      <c r="D86" s="32"/>
      <c r="E86" s="32"/>
    </row>
    <row r="87" spans="1:5">
      <c r="A87" s="32" t="s">
        <v>333</v>
      </c>
      <c r="B87" s="32" t="s">
        <v>334</v>
      </c>
      <c r="C87" s="32" t="s">
        <v>335</v>
      </c>
      <c r="D87" s="32" t="s">
        <v>336</v>
      </c>
      <c r="E87" s="32" t="s">
        <v>337</v>
      </c>
    </row>
    <row r="88" spans="1:5">
      <c r="A88" s="32"/>
      <c r="B88" s="32"/>
      <c r="C88" s="32"/>
      <c r="D88" s="32"/>
      <c r="E88" s="32"/>
    </row>
    <row r="89" spans="1:5">
      <c r="A89" s="32" t="s">
        <v>338</v>
      </c>
      <c r="B89" s="32" t="s">
        <v>339</v>
      </c>
      <c r="C89" s="32" t="s">
        <v>340</v>
      </c>
      <c r="D89" s="32" t="s">
        <v>341</v>
      </c>
      <c r="E89" s="32" t="s">
        <v>342</v>
      </c>
    </row>
    <row r="90" spans="1:5">
      <c r="A90" s="32"/>
      <c r="B90" s="32"/>
      <c r="C90" s="32"/>
      <c r="D90" s="32"/>
      <c r="E90" s="32"/>
    </row>
    <row r="91" spans="1:5">
      <c r="A91" s="32" t="s">
        <v>343</v>
      </c>
      <c r="B91" s="32" t="s">
        <v>344</v>
      </c>
      <c r="C91" s="32" t="s">
        <v>345</v>
      </c>
      <c r="D91" s="32" t="s">
        <v>346</v>
      </c>
      <c r="E91" s="32" t="s">
        <v>347</v>
      </c>
    </row>
    <row r="92" spans="1:5">
      <c r="A92" s="32"/>
      <c r="B92" s="32"/>
      <c r="C92" s="32"/>
      <c r="D92" s="32"/>
      <c r="E92" s="32"/>
    </row>
    <row r="93" spans="1:5">
      <c r="A93" s="32" t="s">
        <v>348</v>
      </c>
      <c r="B93" s="32" t="s">
        <v>349</v>
      </c>
      <c r="C93" s="32" t="s">
        <v>350</v>
      </c>
      <c r="D93" s="32" t="s">
        <v>351</v>
      </c>
      <c r="E93" s="32" t="s">
        <v>352</v>
      </c>
    </row>
    <row r="94" spans="1:5">
      <c r="A94" s="32"/>
      <c r="B94" s="32"/>
      <c r="C94" s="32"/>
      <c r="D94" s="32"/>
      <c r="E94" s="32"/>
    </row>
    <row r="95" spans="1:5">
      <c r="A95" s="32" t="s">
        <v>353</v>
      </c>
      <c r="B95" s="32" t="s">
        <v>354</v>
      </c>
      <c r="C95" s="32" t="s">
        <v>355</v>
      </c>
      <c r="D95" s="32" t="s">
        <v>356</v>
      </c>
      <c r="E95" s="32" t="s">
        <v>357</v>
      </c>
    </row>
    <row r="96" spans="1:5">
      <c r="A96" s="32"/>
      <c r="B96" s="32"/>
      <c r="C96" s="32"/>
      <c r="D96" s="32"/>
      <c r="E96" s="32"/>
    </row>
    <row r="97" spans="1:5">
      <c r="A97" s="32" t="s">
        <v>358</v>
      </c>
      <c r="B97" s="32" t="s">
        <v>359</v>
      </c>
      <c r="C97" s="32" t="s">
        <v>360</v>
      </c>
      <c r="D97" s="32" t="s">
        <v>361</v>
      </c>
      <c r="E97" s="32" t="s">
        <v>362</v>
      </c>
    </row>
    <row r="98" spans="1:5">
      <c r="A98" s="32"/>
      <c r="B98" s="32"/>
      <c r="C98" s="32"/>
      <c r="D98" s="32"/>
      <c r="E98" s="32"/>
    </row>
    <row r="99" spans="1:5">
      <c r="A99" s="32" t="s">
        <v>363</v>
      </c>
      <c r="B99" s="32" t="s">
        <v>364</v>
      </c>
      <c r="C99" s="32" t="s">
        <v>365</v>
      </c>
      <c r="D99" s="32" t="s">
        <v>366</v>
      </c>
      <c r="E99" s="32" t="s">
        <v>367</v>
      </c>
    </row>
    <row r="100" spans="1:5">
      <c r="A100" s="32"/>
      <c r="B100" s="32"/>
      <c r="C100" s="32"/>
      <c r="D100" s="32"/>
      <c r="E100" s="32"/>
    </row>
    <row r="101" spans="1:5">
      <c r="A101" s="32" t="s">
        <v>368</v>
      </c>
      <c r="B101" s="32" t="s">
        <v>369</v>
      </c>
      <c r="C101" s="32" t="s">
        <v>370</v>
      </c>
      <c r="D101" s="32" t="s">
        <v>371</v>
      </c>
      <c r="E101" s="32" t="s">
        <v>372</v>
      </c>
    </row>
    <row r="102" spans="1:5">
      <c r="A102" s="32"/>
      <c r="B102" s="32"/>
      <c r="C102" s="32"/>
      <c r="D102" s="32"/>
      <c r="E102" s="32"/>
    </row>
    <row r="103" spans="1:5">
      <c r="A103" s="32" t="s">
        <v>373</v>
      </c>
      <c r="B103" s="32" t="s">
        <v>374</v>
      </c>
      <c r="C103" s="32" t="s">
        <v>375</v>
      </c>
      <c r="D103" s="32" t="s">
        <v>376</v>
      </c>
      <c r="E103" s="32" t="s">
        <v>377</v>
      </c>
    </row>
    <row r="104" spans="1:5">
      <c r="A104" s="32"/>
      <c r="B104" s="32"/>
      <c r="C104" s="32"/>
      <c r="D104" s="32"/>
      <c r="E104" s="32"/>
    </row>
    <row r="105" spans="1:5">
      <c r="A105" s="32" t="s">
        <v>378</v>
      </c>
      <c r="B105" s="32" t="s">
        <v>379</v>
      </c>
      <c r="C105" s="32" t="s">
        <v>380</v>
      </c>
      <c r="D105" s="32" t="s">
        <v>381</v>
      </c>
      <c r="E105" s="32" t="s">
        <v>382</v>
      </c>
    </row>
    <row r="106" spans="1:5">
      <c r="A106" s="32"/>
      <c r="B106" s="32"/>
      <c r="C106" s="32"/>
      <c r="D106" s="32"/>
      <c r="E106" s="32"/>
    </row>
  </sheetData>
  <mergeCells count="265">
    <mergeCell ref="C105:C106"/>
    <mergeCell ref="D105:D106"/>
    <mergeCell ref="E105:E106"/>
    <mergeCell ref="A105:A106"/>
    <mergeCell ref="B105:B106"/>
    <mergeCell ref="C103:C104"/>
    <mergeCell ref="D103:D104"/>
    <mergeCell ref="E103:E104"/>
    <mergeCell ref="A103:A104"/>
    <mergeCell ref="B103:B104"/>
    <mergeCell ref="C101:C102"/>
    <mergeCell ref="D101:D102"/>
    <mergeCell ref="E101:E102"/>
    <mergeCell ref="A101:A102"/>
    <mergeCell ref="B101:B102"/>
    <mergeCell ref="C99:C100"/>
    <mergeCell ref="D99:D100"/>
    <mergeCell ref="E99:E100"/>
    <mergeCell ref="A99:A100"/>
    <mergeCell ref="B99:B100"/>
    <mergeCell ref="C97:C98"/>
    <mergeCell ref="D97:D98"/>
    <mergeCell ref="E97:E98"/>
    <mergeCell ref="A97:A98"/>
    <mergeCell ref="B97:B98"/>
    <mergeCell ref="C95:C96"/>
    <mergeCell ref="D95:D96"/>
    <mergeCell ref="E95:E96"/>
    <mergeCell ref="A95:A96"/>
    <mergeCell ref="B95:B96"/>
    <mergeCell ref="C93:C94"/>
    <mergeCell ref="D93:D94"/>
    <mergeCell ref="E93:E94"/>
    <mergeCell ref="A93:A94"/>
    <mergeCell ref="B93:B94"/>
    <mergeCell ref="C91:C92"/>
    <mergeCell ref="D91:D92"/>
    <mergeCell ref="E91:E92"/>
    <mergeCell ref="A91:A92"/>
    <mergeCell ref="B91:B92"/>
    <mergeCell ref="C89:C90"/>
    <mergeCell ref="D89:D90"/>
    <mergeCell ref="E89:E90"/>
    <mergeCell ref="A89:A90"/>
    <mergeCell ref="B89:B90"/>
    <mergeCell ref="C87:C88"/>
    <mergeCell ref="D87:D88"/>
    <mergeCell ref="E87:E88"/>
    <mergeCell ref="A87:A88"/>
    <mergeCell ref="B87:B88"/>
    <mergeCell ref="C85:C86"/>
    <mergeCell ref="D85:D86"/>
    <mergeCell ref="E85:E86"/>
    <mergeCell ref="A85:A86"/>
    <mergeCell ref="B85:B86"/>
    <mergeCell ref="C83:C84"/>
    <mergeCell ref="D83:D84"/>
    <mergeCell ref="E83:E84"/>
    <mergeCell ref="A83:A84"/>
    <mergeCell ref="B83:B84"/>
    <mergeCell ref="C81:C82"/>
    <mergeCell ref="D81:D82"/>
    <mergeCell ref="E81:E82"/>
    <mergeCell ref="A81:A82"/>
    <mergeCell ref="B81:B82"/>
    <mergeCell ref="C79:C80"/>
    <mergeCell ref="D79:D80"/>
    <mergeCell ref="E79:E80"/>
    <mergeCell ref="A79:A80"/>
    <mergeCell ref="B79:B80"/>
    <mergeCell ref="C77:C78"/>
    <mergeCell ref="D77:D78"/>
    <mergeCell ref="E77:E78"/>
    <mergeCell ref="A77:A78"/>
    <mergeCell ref="B77:B78"/>
    <mergeCell ref="C75:C76"/>
    <mergeCell ref="D75:D76"/>
    <mergeCell ref="E75:E76"/>
    <mergeCell ref="A75:A76"/>
    <mergeCell ref="B75:B76"/>
    <mergeCell ref="C73:C74"/>
    <mergeCell ref="D73:D74"/>
    <mergeCell ref="E73:E74"/>
    <mergeCell ref="A73:A74"/>
    <mergeCell ref="B73:B74"/>
    <mergeCell ref="C71:C72"/>
    <mergeCell ref="D71:D72"/>
    <mergeCell ref="E71:E72"/>
    <mergeCell ref="A71:A72"/>
    <mergeCell ref="B71:B72"/>
    <mergeCell ref="C69:C70"/>
    <mergeCell ref="D69:D70"/>
    <mergeCell ref="E69:E70"/>
    <mergeCell ref="A69:A70"/>
    <mergeCell ref="B69:B70"/>
    <mergeCell ref="C67:C68"/>
    <mergeCell ref="D67:D68"/>
    <mergeCell ref="E67:E68"/>
    <mergeCell ref="A67:A68"/>
    <mergeCell ref="B67:B68"/>
    <mergeCell ref="C65:C66"/>
    <mergeCell ref="D65:D66"/>
    <mergeCell ref="E65:E66"/>
    <mergeCell ref="A65:A66"/>
    <mergeCell ref="B65:B66"/>
    <mergeCell ref="C63:C64"/>
    <mergeCell ref="D63:D64"/>
    <mergeCell ref="E63:E64"/>
    <mergeCell ref="A63:A64"/>
    <mergeCell ref="B63:B64"/>
    <mergeCell ref="C61:C62"/>
    <mergeCell ref="D61:D62"/>
    <mergeCell ref="E61:E62"/>
    <mergeCell ref="A61:A62"/>
    <mergeCell ref="B61:B62"/>
    <mergeCell ref="C59:C60"/>
    <mergeCell ref="D59:D60"/>
    <mergeCell ref="E59:E60"/>
    <mergeCell ref="A59:A60"/>
    <mergeCell ref="B59:B60"/>
    <mergeCell ref="C57:C58"/>
    <mergeCell ref="D57:D58"/>
    <mergeCell ref="E57:E58"/>
    <mergeCell ref="A57:A58"/>
    <mergeCell ref="B57:B58"/>
    <mergeCell ref="C55:C56"/>
    <mergeCell ref="D55:D56"/>
    <mergeCell ref="E55:E56"/>
    <mergeCell ref="A55:A56"/>
    <mergeCell ref="B55:B56"/>
    <mergeCell ref="C53:C54"/>
    <mergeCell ref="D53:D54"/>
    <mergeCell ref="E53:E54"/>
    <mergeCell ref="A53:A54"/>
    <mergeCell ref="B53:B54"/>
    <mergeCell ref="C51:C52"/>
    <mergeCell ref="D51:D52"/>
    <mergeCell ref="E51:E52"/>
    <mergeCell ref="A51:A52"/>
    <mergeCell ref="B51:B52"/>
    <mergeCell ref="C49:C50"/>
    <mergeCell ref="D49:D50"/>
    <mergeCell ref="E49:E50"/>
    <mergeCell ref="A49:A50"/>
    <mergeCell ref="B49:B50"/>
    <mergeCell ref="C47:C48"/>
    <mergeCell ref="D47:D48"/>
    <mergeCell ref="E47:E48"/>
    <mergeCell ref="A47:A48"/>
    <mergeCell ref="B47:B48"/>
    <mergeCell ref="C45:C46"/>
    <mergeCell ref="D45:D46"/>
    <mergeCell ref="E45:E46"/>
    <mergeCell ref="A45:A46"/>
    <mergeCell ref="B45:B46"/>
    <mergeCell ref="C43:C44"/>
    <mergeCell ref="D43:D44"/>
    <mergeCell ref="E43:E44"/>
    <mergeCell ref="A43:A44"/>
    <mergeCell ref="B43:B44"/>
    <mergeCell ref="C41:C42"/>
    <mergeCell ref="D41:D42"/>
    <mergeCell ref="E41:E42"/>
    <mergeCell ref="A41:A42"/>
    <mergeCell ref="B41:B42"/>
    <mergeCell ref="C39:C40"/>
    <mergeCell ref="D39:D40"/>
    <mergeCell ref="E39:E40"/>
    <mergeCell ref="A39:A40"/>
    <mergeCell ref="B39:B40"/>
    <mergeCell ref="C37:C38"/>
    <mergeCell ref="D37:D38"/>
    <mergeCell ref="E37:E38"/>
    <mergeCell ref="A37:A38"/>
    <mergeCell ref="B37:B38"/>
    <mergeCell ref="C35:C36"/>
    <mergeCell ref="D35:D36"/>
    <mergeCell ref="E35:E36"/>
    <mergeCell ref="A35:A36"/>
    <mergeCell ref="B35:B36"/>
    <mergeCell ref="C33:C34"/>
    <mergeCell ref="D33:D34"/>
    <mergeCell ref="E33:E34"/>
    <mergeCell ref="A33:A34"/>
    <mergeCell ref="B33:B34"/>
    <mergeCell ref="C31:C32"/>
    <mergeCell ref="D31:D32"/>
    <mergeCell ref="E31:E32"/>
    <mergeCell ref="A31:A32"/>
    <mergeCell ref="B31:B32"/>
    <mergeCell ref="C29:C30"/>
    <mergeCell ref="D29:D30"/>
    <mergeCell ref="E29:E30"/>
    <mergeCell ref="A29:A30"/>
    <mergeCell ref="B29:B30"/>
    <mergeCell ref="C27:C28"/>
    <mergeCell ref="D27:D28"/>
    <mergeCell ref="E27:E28"/>
    <mergeCell ref="A27:A28"/>
    <mergeCell ref="B27:B28"/>
    <mergeCell ref="C25:C26"/>
    <mergeCell ref="D25:D26"/>
    <mergeCell ref="E25:E26"/>
    <mergeCell ref="A25:A26"/>
    <mergeCell ref="B25:B26"/>
    <mergeCell ref="C23:C24"/>
    <mergeCell ref="D23:D24"/>
    <mergeCell ref="E23:E24"/>
    <mergeCell ref="A23:A24"/>
    <mergeCell ref="B23:B24"/>
    <mergeCell ref="C21:C22"/>
    <mergeCell ref="D21:D22"/>
    <mergeCell ref="E21:E22"/>
    <mergeCell ref="A21:A22"/>
    <mergeCell ref="B21:B22"/>
    <mergeCell ref="C19:C20"/>
    <mergeCell ref="D19:D20"/>
    <mergeCell ref="E19:E20"/>
    <mergeCell ref="A19:A20"/>
    <mergeCell ref="B19:B20"/>
    <mergeCell ref="C17:C18"/>
    <mergeCell ref="D17:D18"/>
    <mergeCell ref="E17:E18"/>
    <mergeCell ref="A17:A18"/>
    <mergeCell ref="B17:B18"/>
    <mergeCell ref="C15:C16"/>
    <mergeCell ref="D15:D16"/>
    <mergeCell ref="E15:E16"/>
    <mergeCell ref="A15:A16"/>
    <mergeCell ref="B15:B16"/>
    <mergeCell ref="C13:C14"/>
    <mergeCell ref="D13:D14"/>
    <mergeCell ref="E13:E14"/>
    <mergeCell ref="A13:A14"/>
    <mergeCell ref="B13:B14"/>
    <mergeCell ref="C11:C12"/>
    <mergeCell ref="D11:D12"/>
    <mergeCell ref="E11:E12"/>
    <mergeCell ref="A11:A12"/>
    <mergeCell ref="B11:B12"/>
    <mergeCell ref="C9:C10"/>
    <mergeCell ref="D9:D10"/>
    <mergeCell ref="E9:E10"/>
    <mergeCell ref="A9:A10"/>
    <mergeCell ref="B9:B10"/>
    <mergeCell ref="C7:C8"/>
    <mergeCell ref="D7:D8"/>
    <mergeCell ref="E7:E8"/>
    <mergeCell ref="A7:A8"/>
    <mergeCell ref="B7:B8"/>
    <mergeCell ref="C1:C2"/>
    <mergeCell ref="D1:D2"/>
    <mergeCell ref="E1:E2"/>
    <mergeCell ref="A1:A2"/>
    <mergeCell ref="B1:B2"/>
    <mergeCell ref="C5:C6"/>
    <mergeCell ref="D5:D6"/>
    <mergeCell ref="E5:E6"/>
    <mergeCell ref="A5:A6"/>
    <mergeCell ref="B5:B6"/>
    <mergeCell ref="C3:C4"/>
    <mergeCell ref="D3:D4"/>
    <mergeCell ref="E3:E4"/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Davies-Biletta</dc:creator>
  <cp:lastModifiedBy>Davide Davies-Biletta</cp:lastModifiedBy>
  <dcterms:created xsi:type="dcterms:W3CDTF">2024-04-14T14:27:33Z</dcterms:created>
  <dcterms:modified xsi:type="dcterms:W3CDTF">2024-05-10T09:23:55Z</dcterms:modified>
</cp:coreProperties>
</file>