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e74b85a1728fc9/Desktop/Education/APE-M2/MT/Micro Macro Simulations/Macro Sim/"/>
    </mc:Choice>
  </mc:AlternateContent>
  <xr:revisionPtr revIDLastSave="0" documentId="8_{96D865BF-F613-4D23-B8B3-2EC393BA0585}" xr6:coauthVersionLast="47" xr6:coauthVersionMax="47" xr10:uidLastSave="{00000000-0000-0000-0000-000000000000}"/>
  <bookViews>
    <workbookView xWindow="-120" yWindow="-120" windowWidth="29040" windowHeight="15720" activeTab="1" xr2:uid="{2486C2A3-B2C8-4192-BA06-B969764455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1" l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L38" i="1"/>
  <c r="L35" i="1"/>
  <c r="C7" i="1"/>
</calcChain>
</file>

<file path=xl/sharedStrings.xml><?xml version="1.0" encoding="utf-8"?>
<sst xmlns="http://schemas.openxmlformats.org/spreadsheetml/2006/main" count="500" uniqueCount="112">
  <si>
    <t>Country</t>
  </si>
  <si>
    <t>France</t>
  </si>
  <si>
    <t>Germany</t>
  </si>
  <si>
    <t>Italy</t>
  </si>
  <si>
    <t>United Kingdom</t>
  </si>
  <si>
    <t>United States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</si>
  <si>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</si>
  <si>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</si>
  <si>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</si>
  <si>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</si>
  <si>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</si>
  <si>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</si>
  <si>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</si>
  <si>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</si>
  <si>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</si>
  <si>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</si>
  <si>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</si>
  <si>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</si>
  <si>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</si>
  <si>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</si>
  <si>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</si>
  <si>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</si>
  <si>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</si>
  <si>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</si>
  <si>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</si>
  <si>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</si>
  <si>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</si>
  <si>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</si>
  <si>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</si>
  <si>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</si>
  <si>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</si>
  <si>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</si>
  <si>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</si>
  <si>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</si>
  <si>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</si>
  <si>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</si>
  <si>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</si>
  <si>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</si>
  <si>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</si>
  <si>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</si>
  <si>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</si>
  <si>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</si>
  <si>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</si>
  <si>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</si>
  <si>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</si>
  <si>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</si>
  <si>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</si>
  <si>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</si>
  <si>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</si>
  <si>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</si>
  <si>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</si>
  <si>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</si>
  <si>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</si>
  <si>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</si>
  <si>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</si>
  <si>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</si>
  <si>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</si>
  <si>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</si>
  <si>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</si>
  <si>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</si>
  <si>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</si>
  <si>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</si>
  <si>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</si>
  <si>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</si>
  <si>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</si>
  <si>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</si>
  <si>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</si>
  <si>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</si>
  <si>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</si>
  <si>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</si>
  <si>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</si>
  <si>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</si>
  <si>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</si>
  <si>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</si>
  <si>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</si>
  <si>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</si>
  <si>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</si>
  <si>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</si>
  <si>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</si>
  <si>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Data table for: Gross domestic product (GDP), Total, US dollars/capita, 1960 – 2022</t>
  </si>
  <si>
    <t>GDP (In Millions)</t>
  </si>
  <si>
    <t>Household Spending (In Millions)</t>
  </si>
  <si>
    <t>GDP Per Capita</t>
  </si>
  <si>
    <t>United,Kingdom</t>
  </si>
  <si>
    <t>United,States</t>
  </si>
  <si>
    <t>Hours,worked,Per,Capita</t>
  </si>
  <si>
    <t>Population (Reverse Engineered)</t>
  </si>
  <si>
    <t>FRA_pop</t>
  </si>
  <si>
    <t>GER_pop</t>
  </si>
  <si>
    <t>ITA_pop</t>
  </si>
  <si>
    <t>UK_pop</t>
  </si>
  <si>
    <t>US_pop</t>
  </si>
  <si>
    <t>FRA_hours_pc</t>
  </si>
  <si>
    <t>GER_hours_pc</t>
  </si>
  <si>
    <t>ITA_hours_pc</t>
  </si>
  <si>
    <t>UK_hours_pc</t>
  </si>
  <si>
    <t>US_hours_pc</t>
  </si>
  <si>
    <t>FRA_C</t>
  </si>
  <si>
    <t>GER_C</t>
  </si>
  <si>
    <t>UK_C</t>
  </si>
  <si>
    <t>ITA_C</t>
  </si>
  <si>
    <t>US_C</t>
  </si>
  <si>
    <t>FRA_gdp_pc</t>
  </si>
  <si>
    <t>GER_gdp_pc</t>
  </si>
  <si>
    <t>ITA_gdp_pc</t>
  </si>
  <si>
    <t>UK_gdp_pc</t>
  </si>
  <si>
    <t>US_gdp_pc</t>
  </si>
  <si>
    <t>GER_gdp</t>
  </si>
  <si>
    <t>ITA_gdp</t>
  </si>
  <si>
    <t>FRA_gdp</t>
  </si>
  <si>
    <t>UK_gdp</t>
  </si>
  <si>
    <t>US_gdp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</si>
</sst>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sz val="10"/>
      <color theme="0"/>
      <name val="Arial Unicode MS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vertical="center" wrapText="1"/>
    </xf>
    <xf numFmtId="0" fontId="0" fillId="0" borderId="0" xfId="1" applyNumberFormat="1" applyFont="1" applyAlignment="1">
      <alignment vertical="center" wrapText="1"/>
    </xf>
    <xf numFmtId="2" fontId="0" fillId="0" borderId="0" xfId="1" applyNumberFormat="1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 wrapText="1"/>
    </xf>
    <xf numFmtId="0" fontId="0" fillId="0" borderId="0" xfId="1" applyNumberFormat="1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4" fontId="0" fillId="0" borderId="0" xfId="1" applyNumberFormat="1" applyFont="1" applyAlignment="1">
      <alignment horizontal="center" vertical="center" wrapText="1"/>
    </xf>
    <xf numFmtId="4" fontId="4" fillId="0" borderId="0" xfId="0" applyNumberFormat="1" applyFont="1" applyAlignment="1">
      <alignment vertical="center"/>
    </xf>
    <xf numFmtId="4" fontId="6" fillId="0" borderId="0" xfId="0" applyNumberFormat="1" applyFont="1" applyAlignment="1">
      <alignment vertical="center"/>
    </xf>
    <xf numFmtId="4" fontId="0" fillId="0" borderId="0" xfId="0" applyNumberFormat="1"/>
    <xf numFmtId="4" fontId="3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1" fontId="0" fillId="0" borderId="0" xfId="0" applyNumberFormat="1"/>
    <xf numFmtId="3" fontId="0" fillId="0" borderId="0" xfId="1" applyNumberFormat="1" applyFont="1" applyAlignment="1">
      <alignment vertical="center" wrapText="1"/>
    </xf>
    <xf numFmtId="1" fontId="0" fillId="0" borderId="0" xfId="0" applyNumberFormat="1" applyAlignment="1">
      <alignment shrinkToFit="1"/>
    </xf>
    <xf numFmtId="3" fontId="0" fillId="0" borderId="0" xfId="1" applyNumberFormat="1" applyFont="1" applyAlignment="1">
      <alignment vertical="center" shrinkToFit="1"/>
    </xf>
    <xf numFmtId="0" fontId="0" fillId="3" borderId="0" xfId="0" applyFill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7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3" tint="0.89999084444715716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numFmt numFmtId="1" formatCode="0"/>
      <alignment horizontal="general" vertical="bottom" textRotation="0" wrapText="0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0" indent="0" justifyLastLine="0" shrinkToFit="1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numFmt numFmtId="1" formatCode="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medium">
          <color theme="1"/>
        </bottom>
      </border>
    </dxf>
    <dxf>
      <border outline="0">
        <top style="medium">
          <color theme="1"/>
        </top>
      </border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9AEA03-CD13-4E1D-B3E9-C2DEE5BE85C0}" name="Table1" displayName="Table1" ref="A1:BV6" totalsRowShown="0" headerRowDxfId="376" dataDxfId="375">
  <autoFilter ref="A1:BV6" xr:uid="{AF9AEA03-CD13-4E1D-B3E9-C2DEE5BE85C0}"/>
  <tableColumns count="74">
    <tableColumn id="1" xr3:uid="{04DE93D9-2733-46BB-BA5D-4E358992CC36}" name="Country" dataDxfId="374"/>
    <tableColumn id="2" xr3:uid="{E864C146-8920-4C41-96EB-9D4E68E8F2AE}" name="1950" dataDxfId="373" dataCellStyle="Comma"/>
    <tableColumn id="3" xr3:uid="{F8780575-A07F-487A-A718-C4E7DD0810C8}" name="1951" dataDxfId="372" dataCellStyle="Comma"/>
    <tableColumn id="4" xr3:uid="{44C73165-11C9-4B67-9ECD-E8FABCBC5736}" name="1952" dataDxfId="371" dataCellStyle="Comma"/>
    <tableColumn id="5" xr3:uid="{31D8AEC4-DA43-49A5-A76C-DBE60628C168}" name="1953" dataDxfId="370" dataCellStyle="Comma"/>
    <tableColumn id="6" xr3:uid="{DB04BCC7-8C58-40FE-A3CD-8507E1A5CAA0}" name="1954" dataDxfId="369" dataCellStyle="Comma"/>
    <tableColumn id="7" xr3:uid="{F724A1D1-1B11-4323-8701-4C51B1134FE1}" name="1955" dataDxfId="368" dataCellStyle="Comma"/>
    <tableColumn id="8" xr3:uid="{C7666E96-58A8-41A5-8011-0B49512F9506}" name="1956" dataDxfId="367" dataCellStyle="Comma"/>
    <tableColumn id="9" xr3:uid="{AC30CB97-1DAE-45F0-99D6-6990DFA4B459}" name="1957" dataDxfId="366" dataCellStyle="Comma"/>
    <tableColumn id="10" xr3:uid="{E5EA1BD1-E886-4EF9-8B60-17E160EC2DB0}" name="1958" dataDxfId="365" dataCellStyle="Comma"/>
    <tableColumn id="11" xr3:uid="{C4B60202-906F-4EBD-AFA3-9CF0109DB73D}" name="1959" dataDxfId="364" dataCellStyle="Comma"/>
    <tableColumn id="12" xr3:uid="{826EBC49-48A6-4B8D-83D0-9B78066577D1}" name="1960" dataDxfId="363" dataCellStyle="Comma"/>
    <tableColumn id="13" xr3:uid="{B9E166E8-CD7D-428C-B374-C1C870E1AFE2}" name="1961" dataDxfId="362" dataCellStyle="Comma"/>
    <tableColumn id="14" xr3:uid="{66C8181D-89B4-4137-9CF1-447DD3E454F4}" name="1962" dataDxfId="361" dataCellStyle="Comma"/>
    <tableColumn id="15" xr3:uid="{0D1ACE99-1032-480A-B2F0-51BDFDCB671D}" name="1963" dataDxfId="360" dataCellStyle="Comma"/>
    <tableColumn id="16" xr3:uid="{AD28A68A-165D-4403-9C6A-7EA6CC567595}" name="1964" dataDxfId="359" dataCellStyle="Comma"/>
    <tableColumn id="17" xr3:uid="{69B7F726-AEFB-4197-93DF-98CA3256BCD3}" name="1965" dataDxfId="358" dataCellStyle="Comma"/>
    <tableColumn id="18" xr3:uid="{7B577489-01FC-4A50-BE28-44400C400FB6}" name="1966" dataDxfId="357" dataCellStyle="Comma"/>
    <tableColumn id="19" xr3:uid="{D9400473-AD8D-4AE9-BBDA-F5B450B12882}" name="1967" dataDxfId="356" dataCellStyle="Comma"/>
    <tableColumn id="20" xr3:uid="{5AD7CE48-050D-4CE6-BD2E-72D259266650}" name="1968" dataDxfId="355" dataCellStyle="Comma"/>
    <tableColumn id="21" xr3:uid="{C4D3D1A4-71D8-49A8-876D-C52CF6732823}" name="1969" dataDxfId="354" dataCellStyle="Comma"/>
    <tableColumn id="22" xr3:uid="{231E6273-BFF4-4B98-8422-A86A04866F15}" name="1970" dataDxfId="353" dataCellStyle="Comma"/>
    <tableColumn id="23" xr3:uid="{A509F356-0F87-4990-9E69-F4EC2E5B0AFF}" name="1971" dataDxfId="352" dataCellStyle="Comma"/>
    <tableColumn id="24" xr3:uid="{4F1FE4C0-9C43-48C7-A9BA-D8452CD0AF0C}" name="1972" dataDxfId="351" dataCellStyle="Comma"/>
    <tableColumn id="25" xr3:uid="{ACE53C03-C9BA-4CE9-A117-EE61B6E97882}" name="1973" dataDxfId="350" dataCellStyle="Comma"/>
    <tableColumn id="26" xr3:uid="{D017240E-8D5A-4058-8FD8-2AF37F5805C2}" name="1974" dataDxfId="349" dataCellStyle="Comma"/>
    <tableColumn id="27" xr3:uid="{CFC73866-765A-46F3-8E7F-CB19396170D2}" name="1975" dataDxfId="348" dataCellStyle="Comma"/>
    <tableColumn id="28" xr3:uid="{D7D6F524-170E-44F5-97A2-D2ABE5B28D4A}" name="1976" dataDxfId="347" dataCellStyle="Comma"/>
    <tableColumn id="29" xr3:uid="{0FCB6F7F-31CE-4C9A-9DF7-614E7D4B1560}" name="1977" dataDxfId="346" dataCellStyle="Comma"/>
    <tableColumn id="30" xr3:uid="{3223E74F-9972-456D-B55D-BAD18695058A}" name="1978" dataDxfId="345" dataCellStyle="Comma"/>
    <tableColumn id="31" xr3:uid="{38B41C9B-4D5B-4778-8985-66694CC9A058}" name="1979" dataDxfId="344" dataCellStyle="Comma"/>
    <tableColumn id="32" xr3:uid="{2F07F1C6-4D28-4750-8B6D-28583C02BFD2}" name="1980" dataDxfId="343" dataCellStyle="Comma"/>
    <tableColumn id="33" xr3:uid="{40D36E9A-4790-4026-AB1E-B4538C42C3E9}" name="1981" dataDxfId="342" dataCellStyle="Comma"/>
    <tableColumn id="34" xr3:uid="{474DCF55-A878-4FEC-9E80-42EF09A84D71}" name="1982" dataDxfId="341" dataCellStyle="Comma"/>
    <tableColumn id="35" xr3:uid="{95A956B6-2371-4201-A72C-CF692C75A129}" name="1983" dataDxfId="340" dataCellStyle="Comma"/>
    <tableColumn id="36" xr3:uid="{9C4B75DB-5828-46EE-81AC-FA5EB0C2F5E3}" name="1984" dataDxfId="339" dataCellStyle="Comma"/>
    <tableColumn id="37" xr3:uid="{174CD36F-CA28-4C4D-8D4A-609A5B3AD298}" name="1985" dataDxfId="338" dataCellStyle="Comma"/>
    <tableColumn id="38" xr3:uid="{6471429A-41BA-4F80-ACF8-AD3271A6AE85}" name="1986" dataDxfId="337" dataCellStyle="Comma"/>
    <tableColumn id="39" xr3:uid="{0E4EB941-0032-466E-850F-D8C0B23C7BAB}" name="1987" dataDxfId="336" dataCellStyle="Comma"/>
    <tableColumn id="40" xr3:uid="{92A3BEBB-1445-44A8-909E-377C76FD0CF3}" name="1988" dataDxfId="335" dataCellStyle="Comma"/>
    <tableColumn id="41" xr3:uid="{855AE59C-A3D5-4F99-B3E8-939A83A5B996}" name="1989" dataDxfId="334" dataCellStyle="Comma"/>
    <tableColumn id="42" xr3:uid="{5660955A-334C-49C1-A180-3164782F69E9}" name="1990" dataDxfId="333" dataCellStyle="Comma"/>
    <tableColumn id="43" xr3:uid="{1663B87E-B64E-4561-8D80-408836A65935}" name="1991" dataDxfId="332" dataCellStyle="Comma"/>
    <tableColumn id="44" xr3:uid="{82FD1C9D-DBF3-4471-BA9C-34A708B4251B}" name="1992" dataDxfId="331" dataCellStyle="Comma"/>
    <tableColumn id="45" xr3:uid="{7B43D405-2846-47AD-8ECB-8259E176897C}" name="1993" dataDxfId="330" dataCellStyle="Comma"/>
    <tableColumn id="46" xr3:uid="{6CBFD7A5-DE96-4AF9-9387-B895B4AAAD32}" name="1994" dataDxfId="329" dataCellStyle="Comma"/>
    <tableColumn id="47" xr3:uid="{CE7726D1-E972-47A9-901A-04297CB75D78}" name="1995" dataDxfId="328" dataCellStyle="Comma"/>
    <tableColumn id="48" xr3:uid="{7782F1EC-8DAC-40BE-A119-72EE9F9ABCF8}" name="1996" dataDxfId="327" dataCellStyle="Comma"/>
    <tableColumn id="49" xr3:uid="{72ED33A4-FABE-4E36-AD46-FB1C2C8AF8C8}" name="1997" dataDxfId="326" dataCellStyle="Comma"/>
    <tableColumn id="50" xr3:uid="{34CCE9C2-BB04-4BC0-B641-5DC2E780C162}" name="1998" dataDxfId="325" dataCellStyle="Comma"/>
    <tableColumn id="51" xr3:uid="{CF4AAA5E-E275-42E6-892C-D3C83B6CD6BC}" name="1999" dataDxfId="324" dataCellStyle="Comma"/>
    <tableColumn id="52" xr3:uid="{2DCB1AA0-1FEB-4434-94A7-EB27CFA74606}" name="2000" dataDxfId="323" dataCellStyle="Comma"/>
    <tableColumn id="53" xr3:uid="{1A72CAD1-7A0D-462A-8578-B541924D6382}" name="2001" dataDxfId="322" dataCellStyle="Comma"/>
    <tableColumn id="54" xr3:uid="{215DDF8C-F500-453A-8688-082064638040}" name="2002" dataDxfId="321" dataCellStyle="Comma"/>
    <tableColumn id="55" xr3:uid="{7D3D3688-C693-4282-A3D1-7DE571061664}" name="2003" dataDxfId="320" dataCellStyle="Comma"/>
    <tableColumn id="56" xr3:uid="{4650B584-C48A-4489-9677-FE80514C716E}" name="2004" dataDxfId="319" dataCellStyle="Comma"/>
    <tableColumn id="57" xr3:uid="{5E36D276-F2D1-4FAF-8264-E3999D496F5E}" name="2005" dataDxfId="318" dataCellStyle="Comma"/>
    <tableColumn id="58" xr3:uid="{83E7A2BD-DB8C-4997-833A-E9B14E6DD0DF}" name="2006" dataDxfId="317" dataCellStyle="Comma"/>
    <tableColumn id="59" xr3:uid="{809D27B3-C84D-4471-B539-F23EB9D15051}" name="2007" dataDxfId="316" dataCellStyle="Comma"/>
    <tableColumn id="60" xr3:uid="{2FAB500D-5774-412B-8550-84F033B475BD}" name="2008" dataDxfId="315" dataCellStyle="Comma"/>
    <tableColumn id="61" xr3:uid="{7AE7CDDC-F438-4C9D-BDA5-568C3121E90A}" name="2009" dataDxfId="314" dataCellStyle="Comma"/>
    <tableColumn id="62" xr3:uid="{85D34385-3B57-485A-8618-911F6D64931D}" name="2010" dataDxfId="313" dataCellStyle="Comma"/>
    <tableColumn id="63" xr3:uid="{60141D22-46C0-4179-83B5-9FD0B3E8830C}" name="2011" dataDxfId="312" dataCellStyle="Comma"/>
    <tableColumn id="64" xr3:uid="{11C52219-BBEF-4E43-9505-73F1039A909A}" name="2012" dataDxfId="311" dataCellStyle="Comma"/>
    <tableColumn id="65" xr3:uid="{EAB9D044-80EE-4243-BF7A-2C95F78DAC8B}" name="2013" dataDxfId="310" dataCellStyle="Comma"/>
    <tableColumn id="66" xr3:uid="{62C300C4-0820-4AF7-977F-C8CF2F0944F0}" name="2014" dataDxfId="309" dataCellStyle="Comma"/>
    <tableColumn id="67" xr3:uid="{FB08BD44-EA50-4C54-B37C-1CCE9F0EBF6C}" name="2015" dataDxfId="308" dataCellStyle="Comma"/>
    <tableColumn id="68" xr3:uid="{69E83343-CA25-4E43-BE47-C517A2A8BFDE}" name="2016" dataDxfId="307" dataCellStyle="Comma"/>
    <tableColumn id="69" xr3:uid="{36AD08B5-DCE5-48B5-9078-B9AA072F28F7}" name="2017" dataDxfId="306" dataCellStyle="Comma"/>
    <tableColumn id="70" xr3:uid="{4E05497F-0504-4962-BF97-7381F5F0A7E9}" name="2018" dataDxfId="305" dataCellStyle="Comma"/>
    <tableColumn id="71" xr3:uid="{D4D93157-310B-48DE-B116-A9C29897756F}" name="2019" dataDxfId="304" dataCellStyle="Comma"/>
    <tableColumn id="72" xr3:uid="{68F92B0A-BF6A-4126-9B68-5EC4730A0E08}" name="2020" dataDxfId="303" dataCellStyle="Comma"/>
    <tableColumn id="73" xr3:uid="{E22CB65F-2258-48C0-9368-D3F714C80F34}" name="2021" dataDxfId="302" dataCellStyle="Comma"/>
    <tableColumn id="74" xr3:uid="{DAF6A9DD-51BD-45B2-8656-1C92734D4C8A}" name="2022" dataDxfId="301" dataCellStyle="Comma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F2BD95-4C34-4D81-AA21-0414274D0E3C}" name="Table2" displayName="Table2" ref="A9:BV14" totalsRowShown="0" headerRowDxfId="296" dataDxfId="297" headerRowBorderDxfId="299" tableBorderDxfId="300">
  <autoFilter ref="A9:BV14" xr:uid="{E2F2BD95-4C34-4D81-AA21-0414274D0E3C}"/>
  <sortState xmlns:xlrd2="http://schemas.microsoft.com/office/spreadsheetml/2017/richdata2" ref="A10:BV14">
    <sortCondition ref="V9:V14"/>
  </sortState>
  <tableColumns count="74">
    <tableColumn id="1" xr3:uid="{70FA35FB-D104-4D65-B3D9-8E803ADE2501}" name="Country" dataDxfId="298"/>
    <tableColumn id="2" xr3:uid="{B33CD5FE-1F3C-44AA-BD0A-7C5326BC5044}" name="1950"/>
    <tableColumn id="3" xr3:uid="{4F2701A9-FEBE-4A3E-993C-08669BB5CCF1}" name="1951"/>
    <tableColumn id="4" xr3:uid="{F1E50BAC-4499-4F06-B369-628F32C9EBFD}" name="1952"/>
    <tableColumn id="5" xr3:uid="{55CD4C96-36F9-4AEB-B680-EEDBD37487CB}" name="1953"/>
    <tableColumn id="6" xr3:uid="{5A9AD1DD-81FB-41A1-BE98-AF48CCAE8B31}" name="1954"/>
    <tableColumn id="7" xr3:uid="{F0CCBA96-AC3E-4ECB-9165-453C1AF44B5C}" name="1955"/>
    <tableColumn id="8" xr3:uid="{3B05729E-5AC8-49E7-A80F-D3A336A54E73}" name="1956"/>
    <tableColumn id="9" xr3:uid="{2C5F1027-D748-4988-8FF3-84EC2385B8EA}" name="1957"/>
    <tableColumn id="10" xr3:uid="{495585A6-B481-4651-9695-D932DBB68C5E}" name="1958"/>
    <tableColumn id="11" xr3:uid="{FABA0317-56A7-4BA7-BD08-8FEF77A3B6AA}" name="1959"/>
    <tableColumn id="12" xr3:uid="{00F27D62-481C-4934-A63A-266D6E8B0C8C}" name="1960"/>
    <tableColumn id="13" xr3:uid="{820E7E9B-A301-46A3-8611-4BFD15811868}" name="1961"/>
    <tableColumn id="14" xr3:uid="{891B3949-257F-4491-BD9C-7B08A740F962}" name="1962"/>
    <tableColumn id="15" xr3:uid="{4B4F6C86-DF37-42E9-A8A1-2E0ABB290AF2}" name="1963"/>
    <tableColumn id="16" xr3:uid="{29060E6E-E3C5-402D-8DD9-0A321689CDA5}" name="1964"/>
    <tableColumn id="17" xr3:uid="{6BC88D08-B470-4667-9D5E-BD6DABB14756}" name="1965"/>
    <tableColumn id="18" xr3:uid="{3D7331A0-F410-43B5-AE36-891E908FA202}" name="1966"/>
    <tableColumn id="19" xr3:uid="{EA00F047-902D-4378-BF5D-B95CAB47A9EA}" name="1967"/>
    <tableColumn id="20" xr3:uid="{BE8FC5F7-CC49-4FFC-8C46-0F9D2501DC93}" name="1968"/>
    <tableColumn id="21" xr3:uid="{4AA0F96D-B92B-4AD1-80B0-5C020A3E1FC2}" name="1969"/>
    <tableColumn id="22" xr3:uid="{0CFDA3F7-9DD0-4586-94B2-B4A3D206D5EB}" name="1970" dataDxfId="295"/>
    <tableColumn id="23" xr3:uid="{2D0E9474-7725-48D3-A200-161688CAE8CF}" name="1971" dataDxfId="294"/>
    <tableColumn id="24" xr3:uid="{D21608AE-69B0-4DBB-9F5B-AF7FFC3A6A64}" name="1972" dataDxfId="293"/>
    <tableColumn id="25" xr3:uid="{D1902BF7-5271-4D54-84E9-DBC4B3660761}" name="1973" dataDxfId="292"/>
    <tableColumn id="26" xr3:uid="{4F626A16-2B4D-4F6F-BD95-7510D28CC5EA}" name="1974" dataDxfId="291"/>
    <tableColumn id="27" xr3:uid="{0C12DDE3-CDAD-460D-9B3A-746C0EEA505F}" name="1975" dataDxfId="290"/>
    <tableColumn id="28" xr3:uid="{9A7D654F-A9C2-454D-A418-5444C42DAF53}" name="1976" dataDxfId="289"/>
    <tableColumn id="29" xr3:uid="{A2EAAB72-057D-4E27-BEF1-5D57C30D7B9E}" name="1977" dataDxfId="288"/>
    <tableColumn id="30" xr3:uid="{46A02858-1B72-464B-949B-2198F820FD98}" name="1978" dataDxfId="287"/>
    <tableColumn id="31" xr3:uid="{5499E57D-5273-4DD3-9D9C-A343F0A758D3}" name="1979" dataDxfId="286"/>
    <tableColumn id="32" xr3:uid="{28204BBB-DB45-49ED-91BC-46D5C844AF2F}" name="1980" dataDxfId="285"/>
    <tableColumn id="33" xr3:uid="{8BEBB6F7-7C0A-4339-953D-6887489321A9}" name="1981" dataDxfId="284"/>
    <tableColumn id="34" xr3:uid="{3400441E-5E59-4232-AB85-66653D8E8715}" name="1982" dataDxfId="283"/>
    <tableColumn id="35" xr3:uid="{414B1355-009A-40CE-8C13-F6ADE6AF1354}" name="1983" dataDxfId="282"/>
    <tableColumn id="36" xr3:uid="{D0D35380-7CD8-449E-B823-739AD775876B}" name="1984" dataDxfId="281"/>
    <tableColumn id="37" xr3:uid="{9B3819C8-924F-4F22-BE58-FB9110470E83}" name="1985" dataDxfId="280"/>
    <tableColumn id="38" xr3:uid="{653CF210-F5E9-427C-AF96-D60F3D062C57}" name="1986" dataDxfId="279"/>
    <tableColumn id="39" xr3:uid="{32FB975C-665B-4E9B-9D68-675B94761C8E}" name="1987" dataDxfId="278"/>
    <tableColumn id="40" xr3:uid="{B437ED1B-5756-4E0B-8FDD-9B226128D1B0}" name="1988" dataDxfId="277"/>
    <tableColumn id="41" xr3:uid="{4B3BCBA6-E8EE-454B-B972-06C909E98C4B}" name="1989" dataDxfId="276"/>
    <tableColumn id="42" xr3:uid="{375FB387-6B66-42BB-9DFF-8D59C5A0507A}" name="1990" dataDxfId="275"/>
    <tableColumn id="43" xr3:uid="{5D6F60FD-78F8-43E8-A6B9-0BAC8C28AD65}" name="1991" dataDxfId="274"/>
    <tableColumn id="44" xr3:uid="{775A7110-5179-478E-AA0E-67797E7C5DF8}" name="1992" dataDxfId="273"/>
    <tableColumn id="45" xr3:uid="{E49B12A8-6929-4CB9-9DD7-B50EF85B1741}" name="1993" dataDxfId="272"/>
    <tableColumn id="46" xr3:uid="{7CB069BE-EC7B-4F61-AEFF-F1FAE8D0A37F}" name="1994" dataDxfId="271"/>
    <tableColumn id="47" xr3:uid="{E66D52B8-4032-4236-8870-35F729AEC41E}" name="1995" dataDxfId="270"/>
    <tableColumn id="48" xr3:uid="{0C58A3D8-2F27-4237-965E-F20C35689CA7}" name="1996" dataDxfId="269"/>
    <tableColumn id="49" xr3:uid="{B75B7890-0CA1-4706-8DDA-B1F501F6DE41}" name="1997" dataDxfId="268"/>
    <tableColumn id="50" xr3:uid="{0AD834D3-BE7C-4148-BD8A-CBDE6B62D153}" name="1998" dataDxfId="267"/>
    <tableColumn id="51" xr3:uid="{71CA94E7-6E3B-493F-8D50-DDBA23D0EBA1}" name="1999" dataDxfId="266"/>
    <tableColumn id="52" xr3:uid="{62D449BF-F89F-4005-A458-27F9BF8F5E19}" name="2000" dataDxfId="265"/>
    <tableColumn id="53" xr3:uid="{916E2D96-51FB-4CEA-AF93-97B907CA5CE4}" name="2001" dataDxfId="264"/>
    <tableColumn id="54" xr3:uid="{2E9C5D3D-2416-4B6F-A548-3C893BF4E907}" name="2002" dataDxfId="263"/>
    <tableColumn id="55" xr3:uid="{786C40C0-266A-4583-8D96-468B4F5EE019}" name="2003" dataDxfId="262"/>
    <tableColumn id="56" xr3:uid="{AA729506-241D-402B-8096-B2F252C1A5F6}" name="2004" dataDxfId="261"/>
    <tableColumn id="57" xr3:uid="{57EF3C93-A40B-4CDA-AD41-89323D0640E6}" name="2005" dataDxfId="260"/>
    <tableColumn id="58" xr3:uid="{025F1D64-E5DE-4B85-83EF-6C35731E55D1}" name="2006" dataDxfId="259"/>
    <tableColumn id="59" xr3:uid="{CF4B9547-E2F6-494A-AB00-E617C440925C}" name="2007" dataDxfId="258"/>
    <tableColumn id="60" xr3:uid="{E8096707-0AAF-4C4B-BC69-0CDDE31D3888}" name="2008" dataDxfId="257"/>
    <tableColumn id="61" xr3:uid="{83554155-304D-4894-9FCB-F7E01683E393}" name="2009" dataDxfId="256"/>
    <tableColumn id="62" xr3:uid="{ACD45053-100A-408A-91A2-32B370435137}" name="2010" dataDxfId="255"/>
    <tableColumn id="63" xr3:uid="{F6F34031-DA2D-4D3E-9882-A6B21E2B391E}" name="2011" dataDxfId="254"/>
    <tableColumn id="64" xr3:uid="{D21EACBC-90E7-4281-85A1-8E166A6DB7A0}" name="2012" dataDxfId="253"/>
    <tableColumn id="65" xr3:uid="{3F1BE37B-8011-48C1-9C83-5E580CE7D4D7}" name="2013" dataDxfId="252"/>
    <tableColumn id="66" xr3:uid="{B53DF655-E9D9-4A61-AEB1-E69479AD3B7A}" name="2014" dataDxfId="251"/>
    <tableColumn id="67" xr3:uid="{7999C542-8B79-4E3C-BE3B-714621946DB2}" name="2015" dataDxfId="250"/>
    <tableColumn id="68" xr3:uid="{879462BF-A177-4AC5-8A9D-9A118F3F98BE}" name="2016" dataDxfId="249"/>
    <tableColumn id="69" xr3:uid="{DD97FA8E-C056-47D6-A588-ACD1CF4D8005}" name="2017" dataDxfId="248"/>
    <tableColumn id="70" xr3:uid="{EFB28E2E-FBEF-4974-8500-90081951FE0E}" name="2018" dataDxfId="247"/>
    <tableColumn id="71" xr3:uid="{49F255D3-DA1F-4407-AA66-B8BB2842F85D}" name="2019" dataDxfId="246"/>
    <tableColumn id="72" xr3:uid="{61BCFC40-A31D-478C-91C4-B39351F88C86}" name="2020" dataDxfId="245"/>
    <tableColumn id="73" xr3:uid="{92481BC7-F60C-4235-8410-06EC61C57752}" name="2021" dataDxfId="244"/>
    <tableColumn id="74" xr3:uid="{9EB66E4B-927A-4DF7-9E8F-498F2959F109}" name="2022" dataDxfId="24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731401-DBF3-4F42-BA6B-C6C1A877323C}" name="Table3" displayName="Table3" ref="A18:BV23" totalsRowShown="0" headerRowDxfId="165" dataDxfId="166" headerRowBorderDxfId="241" tableBorderDxfId="242">
  <autoFilter ref="A18:BV23" xr:uid="{32731401-DBF3-4F42-BA6B-C6C1A877323C}"/>
  <tableColumns count="74">
    <tableColumn id="1" xr3:uid="{F9FEFE66-8F94-468B-8207-6F21AC785879}" name="Country" dataDxfId="240"/>
    <tableColumn id="2" xr3:uid="{1D6233D8-3720-491E-B043-F68C0CC6B05C}" name="1950" dataDxfId="239"/>
    <tableColumn id="3" xr3:uid="{062489A2-19DC-4DCA-8281-A08849C67198}" name="1951" dataDxfId="238"/>
    <tableColumn id="4" xr3:uid="{3D0EFE44-3CA9-4AEB-9AE5-62C9334C3837}" name="1952" dataDxfId="237"/>
    <tableColumn id="5" xr3:uid="{4F469509-52CE-4968-935A-29DC7C1175B6}" name="1953" dataDxfId="236"/>
    <tableColumn id="6" xr3:uid="{9340F980-0589-4D02-8BD1-B8C1809BD96F}" name="1954" dataDxfId="235"/>
    <tableColumn id="7" xr3:uid="{AE90BD95-E66E-453B-A67C-DD6BACB34D3E}" name="1955" dataDxfId="234"/>
    <tableColumn id="8" xr3:uid="{8E5ECECD-582E-497F-81F4-EEE8D49C7A29}" name="1956" dataDxfId="233"/>
    <tableColumn id="9" xr3:uid="{025B02F1-23D0-4ED0-A506-E1DCA73ADE45}" name="1957" dataDxfId="232"/>
    <tableColumn id="10" xr3:uid="{92AA0CDD-72DC-4097-BB2A-FB084026E4CF}" name="1958" dataDxfId="231"/>
    <tableColumn id="11" xr3:uid="{EF28A52A-46B6-486B-AE33-78001B4DB844}" name="1959" dataDxfId="230"/>
    <tableColumn id="12" xr3:uid="{8A808D20-7D7D-4135-940E-A1483CE1B507}" name="1960" dataDxfId="229"/>
    <tableColumn id="13" xr3:uid="{BFDF182B-517D-422D-8140-6399DE3B0832}" name="1961" dataDxfId="228"/>
    <tableColumn id="14" xr3:uid="{6C7DABCB-93B6-45E0-BD52-92BBDF29E980}" name="1962" dataDxfId="227"/>
    <tableColumn id="15" xr3:uid="{DF9A0E6E-8E39-4ED4-9452-21125FA58A66}" name="1963" dataDxfId="226"/>
    <tableColumn id="16" xr3:uid="{2B10FF44-4ED1-4EE9-8319-B6D41F3DFE01}" name="1964" dataDxfId="225"/>
    <tableColumn id="17" xr3:uid="{8D6506E4-758E-4E2C-BD66-FC14F81494CA}" name="1965" dataDxfId="224"/>
    <tableColumn id="18" xr3:uid="{BC212428-2FEF-402D-B5A7-250CB6E04726}" name="1966" dataDxfId="223"/>
    <tableColumn id="19" xr3:uid="{EE6D57EF-CD87-48A7-9845-475C52411676}" name="1967" dataDxfId="222"/>
    <tableColumn id="20" xr3:uid="{0DE3FE92-E5CE-45BE-A1B8-44BBF3ED1B12}" name="1968" dataDxfId="221"/>
    <tableColumn id="21" xr3:uid="{64C600E7-BD74-49BC-BB89-7FD5B344E4FA}" name="1969" dataDxfId="220"/>
    <tableColumn id="22" xr3:uid="{0C12DD58-B8FE-4CCC-977A-D153FEC1E801}" name="1970" dataDxfId="219"/>
    <tableColumn id="23" xr3:uid="{A6CC5183-5515-4E28-8996-1ABC23712D22}" name="1971" dataDxfId="218"/>
    <tableColumn id="24" xr3:uid="{1853F062-53EC-4B2F-972C-08276D80D395}" name="1972" dataDxfId="217"/>
    <tableColumn id="25" xr3:uid="{80A5ABE9-01F8-4E2F-B5FD-4454382E19EA}" name="1973" dataDxfId="216"/>
    <tableColumn id="26" xr3:uid="{B9EAFADD-36D3-4323-8481-661B1820F25E}" name="1974" dataDxfId="215"/>
    <tableColumn id="27" xr3:uid="{6D52A4F0-F6AB-467F-B948-95FD4E5C9CCE}" name="1975" dataDxfId="214"/>
    <tableColumn id="28" xr3:uid="{B835A4C4-914A-4D95-BBC2-8F28A01A2EF7}" name="1976" dataDxfId="213"/>
    <tableColumn id="29" xr3:uid="{4B2A57BB-E93B-4F95-83C0-13928482B959}" name="1977" dataDxfId="212"/>
    <tableColumn id="30" xr3:uid="{AF1EBAAB-639C-4D79-8C7E-13AEEB1D0401}" name="1978" dataDxfId="211"/>
    <tableColumn id="31" xr3:uid="{5B1229DB-F52B-4CC5-9396-7AD24E7F9649}" name="1979" dataDxfId="210"/>
    <tableColumn id="32" xr3:uid="{0EE760D6-F0EB-438D-B89C-8D33D0918048}" name="1980" dataDxfId="209"/>
    <tableColumn id="33" xr3:uid="{C20C26D2-2EC8-477E-8BBF-9C31C82DF0B3}" name="1981" dataDxfId="208"/>
    <tableColumn id="34" xr3:uid="{6055CCD5-5F35-4396-8266-83E94757FC65}" name="1982" dataDxfId="207"/>
    <tableColumn id="35" xr3:uid="{AFF791F7-22AF-4370-A5AD-0FCC5B9B66B5}" name="1983" dataDxfId="206"/>
    <tableColumn id="36" xr3:uid="{FBB49843-EBAB-4869-86D0-C85D8BD7CF1A}" name="1984" dataDxfId="205"/>
    <tableColumn id="37" xr3:uid="{5CA382E7-7D88-435D-A171-71A7CA624AA2}" name="1985" dataDxfId="204"/>
    <tableColumn id="38" xr3:uid="{BE2A1C65-5E00-4959-B062-3386FA4B32B9}" name="1986" dataDxfId="203"/>
    <tableColumn id="39" xr3:uid="{CD1D456A-7185-46DD-8B2B-DD0D5FF161A8}" name="1987" dataDxfId="202"/>
    <tableColumn id="40" xr3:uid="{9E08FB4E-BD9F-4784-B7C2-38F9BA04613D}" name="1988" dataDxfId="201"/>
    <tableColumn id="41" xr3:uid="{78BCCE95-2B58-4B72-A0BC-C7402E60C249}" name="1989" dataDxfId="200"/>
    <tableColumn id="42" xr3:uid="{22CF2266-8D67-48D1-A7C3-18354C151516}" name="1990" dataDxfId="199"/>
    <tableColumn id="43" xr3:uid="{4F4E17C3-9B0A-4E4E-B695-A9F1807345D9}" name="1991" dataDxfId="198"/>
    <tableColumn id="44" xr3:uid="{C1149BB2-2405-4FF2-80EE-14B1945CF64E}" name="1992" dataDxfId="197"/>
    <tableColumn id="45" xr3:uid="{F31512AD-7A5B-4D43-8F46-BCBACA8D7094}" name="1993" dataDxfId="196"/>
    <tableColumn id="46" xr3:uid="{E9287F47-A99E-469A-9069-379C90CDFF11}" name="1994" dataDxfId="195"/>
    <tableColumn id="47" xr3:uid="{F5090755-AA76-4B29-98AD-F08BAEA75544}" name="1995" dataDxfId="194"/>
    <tableColumn id="48" xr3:uid="{1C44D5DB-4AA0-48E6-BEC7-7888936596DD}" name="1996" dataDxfId="193"/>
    <tableColumn id="49" xr3:uid="{A3B00BCE-7EF9-4CED-8009-4514253FD4E4}" name="1997" dataDxfId="192"/>
    <tableColumn id="50" xr3:uid="{2658CF1D-9637-47FF-81B7-7B0A729D2327}" name="1998" dataDxfId="191"/>
    <tableColumn id="51" xr3:uid="{1E01DB0E-9884-4932-B718-4AB85C476BDB}" name="1999" dataDxfId="190"/>
    <tableColumn id="52" xr3:uid="{E1CA3109-C837-44EC-B97B-2A22A5693901}" name="2000" dataDxfId="189"/>
    <tableColumn id="53" xr3:uid="{E71AD484-331D-4CE3-BBA5-59BE09E849AF}" name="2001" dataDxfId="188"/>
    <tableColumn id="54" xr3:uid="{B64A8EBB-966A-433D-AA05-636F7A3F3D62}" name="2002" dataDxfId="187"/>
    <tableColumn id="55" xr3:uid="{594A4D50-C66D-4A77-AE9B-EB5B2748A190}" name="2003" dataDxfId="186"/>
    <tableColumn id="56" xr3:uid="{91F7EEF2-244B-4EC5-B8D4-5E305D1D5F84}" name="2004" dataDxfId="185"/>
    <tableColumn id="57" xr3:uid="{889555C9-5567-4369-89F5-E865DC461BFF}" name="2005" dataDxfId="184"/>
    <tableColumn id="58" xr3:uid="{B6F9A85E-2A8E-49AE-96AE-F4AC2CD171E8}" name="2006" dataDxfId="183"/>
    <tableColumn id="59" xr3:uid="{E7006D43-B7E4-4ECF-AC6A-F28FAB0C4D6F}" name="2007" dataDxfId="182"/>
    <tableColumn id="60" xr3:uid="{F9D36738-55DA-4007-8F3E-ABA8A8F05101}" name="2008" dataDxfId="181"/>
    <tableColumn id="61" xr3:uid="{EA6AC28C-0711-4401-99DD-8380046CDB77}" name="2009" dataDxfId="180"/>
    <tableColumn id="62" xr3:uid="{8D4B09C8-B104-4B2A-8E34-AB02EAF9C767}" name="2010" dataDxfId="179"/>
    <tableColumn id="63" xr3:uid="{99E9B065-762B-4A45-8B29-51C5C31BD94B}" name="2011" dataDxfId="178"/>
    <tableColumn id="64" xr3:uid="{07ECB117-F488-40FC-AA90-6AA527F96BE0}" name="2012" dataDxfId="177"/>
    <tableColumn id="65" xr3:uid="{9EB35672-A29E-4318-9CB7-17F78FD4804E}" name="2013" dataDxfId="176"/>
    <tableColumn id="66" xr3:uid="{8D9812E2-B7A7-496D-BF14-367A6C24BE76}" name="2014" dataDxfId="175"/>
    <tableColumn id="67" xr3:uid="{86F736C6-57E5-46FB-841B-E4F3DDBA7E28}" name="2015" dataDxfId="174"/>
    <tableColumn id="68" xr3:uid="{EC207E21-22D4-42EB-95D6-CFB58567010A}" name="2016" dataDxfId="173"/>
    <tableColumn id="69" xr3:uid="{DD57C152-B15F-4B1C-9D64-16DCCA805427}" name="2017" dataDxfId="172"/>
    <tableColumn id="70" xr3:uid="{4C133681-5464-4BCB-9914-76952E87C59B}" name="2018" dataDxfId="171"/>
    <tableColumn id="71" xr3:uid="{8A100FEA-51B3-4451-AE43-DDE07CA0722E}" name="2019" dataDxfId="170"/>
    <tableColumn id="72" xr3:uid="{43EBBA05-6EE8-4659-A807-D78FE634ED32}" name="2020" dataDxfId="169"/>
    <tableColumn id="73" xr3:uid="{BA5BC25E-4026-42B8-9569-7BB084D5EF35}" name="2021" dataDxfId="168"/>
    <tableColumn id="74" xr3:uid="{DF49C1EE-4DE5-488A-9BF7-09ECED6F742A}" name="2022" dataDxfId="167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DBEF76-37C3-4DFA-A8E6-985DE54FD312}" name="Table4" displayName="Table4" ref="A26:BV31" totalsRowShown="0" headerRowDxfId="160" dataDxfId="161" headerRowBorderDxfId="163" tableBorderDxfId="164">
  <autoFilter ref="A26:BV31" xr:uid="{50DBEF76-37C3-4DFA-A8E6-985DE54FD312}"/>
  <tableColumns count="74">
    <tableColumn id="1" xr3:uid="{4C1FFE38-FE3E-4B24-A9D0-059E2EAC2A17}" name="Country" dataDxfId="162"/>
    <tableColumn id="2" xr3:uid="{A54704EB-9435-4DA2-96C5-81FC637B1049}" name="1950"/>
    <tableColumn id="3" xr3:uid="{4A78CA23-3281-4E82-BACF-AB68EEB59685}" name="1951"/>
    <tableColumn id="4" xr3:uid="{48A44FDE-DE73-4697-93FF-3FF51E912AB9}" name="1952"/>
    <tableColumn id="5" xr3:uid="{D3C3CDBF-54C2-4317-BAA4-FDC703F7E74D}" name="1953"/>
    <tableColumn id="6" xr3:uid="{A8E6CE92-17D2-4385-85B8-CCE6D6173DEC}" name="1954"/>
    <tableColumn id="7" xr3:uid="{5F953B70-9D25-4878-9352-6619FE00F71B}" name="1955"/>
    <tableColumn id="8" xr3:uid="{869CB9F8-0321-4506-98E9-BF55717578A3}" name="1956"/>
    <tableColumn id="9" xr3:uid="{7CB954D7-8617-4791-BD97-41E407983D3B}" name="1957"/>
    <tableColumn id="10" xr3:uid="{25B98C04-C054-48FB-A88D-D4041034D731}" name="1958"/>
    <tableColumn id="11" xr3:uid="{23BB2250-ABE0-4AC0-8579-91F62B7E207B}" name="1959" dataDxfId="159"/>
    <tableColumn id="12" xr3:uid="{47E6674A-078E-40B1-A37C-E3CE5BE8290E}" name="1960" dataDxfId="158" dataCellStyle="Comma"/>
    <tableColumn id="13" xr3:uid="{1F3AE2A2-0DB9-4F57-9EF7-57C882327BA3}" name="1961" dataDxfId="157" dataCellStyle="Comma"/>
    <tableColumn id="14" xr3:uid="{433BF6FA-E22D-45DB-842B-EDD391EF4927}" name="1962" dataDxfId="156" dataCellStyle="Comma"/>
    <tableColumn id="15" xr3:uid="{9DEE3E1C-AC0C-443A-890E-D0D937125E6E}" name="1963" dataDxfId="155" dataCellStyle="Comma"/>
    <tableColumn id="16" xr3:uid="{7EB40352-CDCF-4F52-90C1-03BBD65DA85E}" name="1964" dataDxfId="154" dataCellStyle="Comma"/>
    <tableColumn id="17" xr3:uid="{D7AE6970-FDF4-4F6F-94F3-3F56E1CF4E69}" name="1965" dataDxfId="153" dataCellStyle="Comma"/>
    <tableColumn id="18" xr3:uid="{7F5BE6C9-142A-4A06-8EE8-0DC00AD3BF62}" name="1966" dataDxfId="152" dataCellStyle="Comma"/>
    <tableColumn id="19" xr3:uid="{1DC0156F-0DA5-454B-9F3D-02131FBE0452}" name="1967" dataDxfId="151" dataCellStyle="Comma"/>
    <tableColumn id="20" xr3:uid="{915D2597-7351-492F-9E83-2AC8C4818793}" name="1968" dataDxfId="150" dataCellStyle="Comma"/>
    <tableColumn id="21" xr3:uid="{A5C4DAAA-BB57-4B11-98D3-D287C5C3D8FE}" name="1969" dataDxfId="149" dataCellStyle="Comma"/>
    <tableColumn id="22" xr3:uid="{A9793356-D1E7-4DD0-B625-772C8AEB9F29}" name="1970" dataDxfId="148" dataCellStyle="Comma"/>
    <tableColumn id="23" xr3:uid="{AD3CFFFF-94D5-4D14-9155-9C69B7D1485F}" name="1971" dataDxfId="147" dataCellStyle="Comma"/>
    <tableColumn id="24" xr3:uid="{3D7FBD0B-9BCB-441F-9E31-6E857067BA83}" name="1972" dataDxfId="146" dataCellStyle="Comma"/>
    <tableColumn id="25" xr3:uid="{05AC2D64-ACCE-4FFB-BD2A-1964331D68D0}" name="1973" dataDxfId="145" dataCellStyle="Comma"/>
    <tableColumn id="26" xr3:uid="{E87D6F91-B636-42DF-8FE9-5DCE165B9BB9}" name="1974" dataDxfId="144" dataCellStyle="Comma"/>
    <tableColumn id="27" xr3:uid="{99AF8760-8787-43B5-828E-B34B1BAEE050}" name="1975" dataDxfId="143" dataCellStyle="Comma"/>
    <tableColumn id="28" xr3:uid="{189B9715-277B-49BA-87E3-4B028AA1E82E}" name="1976" dataDxfId="142" dataCellStyle="Comma"/>
    <tableColumn id="29" xr3:uid="{805E4D80-545D-48DA-AEC5-D1D40739A3AB}" name="1977" dataDxfId="141" dataCellStyle="Comma"/>
    <tableColumn id="30" xr3:uid="{F5E965C0-A061-4FF3-8FB4-1E47DE0A1F83}" name="1978" dataDxfId="140" dataCellStyle="Comma"/>
    <tableColumn id="31" xr3:uid="{B66034DB-9178-4A24-9AE8-51D75D5E9379}" name="1979" dataDxfId="139" dataCellStyle="Comma"/>
    <tableColumn id="32" xr3:uid="{2092F2FA-F2E9-4F29-A42A-439FFED1C819}" name="1980" dataDxfId="138" dataCellStyle="Comma"/>
    <tableColumn id="33" xr3:uid="{8CD11329-FA33-4678-8BF5-9E632F457C3A}" name="1981" dataDxfId="137" dataCellStyle="Comma"/>
    <tableColumn id="34" xr3:uid="{990AB773-E129-4F17-B1A6-27F94B1DDD27}" name="1982" dataDxfId="136" dataCellStyle="Comma"/>
    <tableColumn id="35" xr3:uid="{67759BBD-B833-4B52-BD62-2AC4EEFF2941}" name="1983" dataDxfId="135" dataCellStyle="Comma"/>
    <tableColumn id="36" xr3:uid="{CAB7B863-336A-41B0-A7D6-37786811F9C4}" name="1984" dataDxfId="134" dataCellStyle="Comma"/>
    <tableColumn id="37" xr3:uid="{D6029112-D196-4F4A-8BBA-1DB27A95785E}" name="1985" dataDxfId="133" dataCellStyle="Comma"/>
    <tableColumn id="38" xr3:uid="{E288E154-AF91-442B-9375-A3B6EFB4B7FD}" name="1986" dataDxfId="132" dataCellStyle="Comma"/>
    <tableColumn id="39" xr3:uid="{A32F158C-1192-4F56-939F-8FD94EA22CE7}" name="1987" dataDxfId="131" dataCellStyle="Comma"/>
    <tableColumn id="40" xr3:uid="{399BC130-B2F8-4EC8-B8A9-36398F3154DF}" name="1988" dataDxfId="130" dataCellStyle="Comma"/>
    <tableColumn id="41" xr3:uid="{1371D924-7145-410C-9170-6535D9E10416}" name="1989" dataDxfId="129" dataCellStyle="Comma"/>
    <tableColumn id="42" xr3:uid="{4919F3EB-F682-40C4-A80E-C4344DAE0A7A}" name="1990" dataDxfId="128" dataCellStyle="Comma"/>
    <tableColumn id="43" xr3:uid="{6FF05EA6-A709-49F1-9A5D-BC5CC11CD94D}" name="1991" dataDxfId="127" dataCellStyle="Comma"/>
    <tableColumn id="44" xr3:uid="{807BDB70-8048-4FE4-AEC8-B9BF971C9A8F}" name="1992" dataDxfId="126" dataCellStyle="Comma"/>
    <tableColumn id="45" xr3:uid="{F303D606-6CF1-45D6-ACD5-C6D94EA63E75}" name="1993" dataDxfId="125" dataCellStyle="Comma"/>
    <tableColumn id="46" xr3:uid="{DFBDCB2E-BB62-4445-BAE2-09312EB91C1D}" name="1994" dataDxfId="124" dataCellStyle="Comma"/>
    <tableColumn id="47" xr3:uid="{24ECDE19-1667-447E-AC66-0679A05BF0EE}" name="1995" dataDxfId="123" dataCellStyle="Comma"/>
    <tableColumn id="48" xr3:uid="{F8B6DFC6-B0DC-4A38-ABDC-B6CD1FE7708B}" name="1996" dataDxfId="122" dataCellStyle="Comma"/>
    <tableColumn id="49" xr3:uid="{11925B89-BFD5-4034-8C16-C13B274F6914}" name="1997" dataDxfId="121" dataCellStyle="Comma"/>
    <tableColumn id="50" xr3:uid="{447B2D6E-01AA-4C9B-843C-6970BCB59847}" name="1998" dataDxfId="120" dataCellStyle="Comma"/>
    <tableColumn id="51" xr3:uid="{2C66C427-1B28-4A24-BF8A-4155E017B3A5}" name="1999" dataDxfId="119" dataCellStyle="Comma"/>
    <tableColumn id="52" xr3:uid="{223A5E88-80D8-42EF-BB88-F66644BAA215}" name="2000" dataDxfId="118" dataCellStyle="Comma"/>
    <tableColumn id="53" xr3:uid="{A15F09F2-8B86-4DD3-B1A8-3894DD1B3CFF}" name="2001" dataDxfId="117" dataCellStyle="Comma"/>
    <tableColumn id="54" xr3:uid="{F189F741-975B-4712-BF2E-8DB08EA2F37F}" name="2002" dataDxfId="116" dataCellStyle="Comma"/>
    <tableColumn id="55" xr3:uid="{111B8CFE-6BF5-42AE-8483-3EF2801ED24D}" name="2003" dataDxfId="115" dataCellStyle="Comma"/>
    <tableColumn id="56" xr3:uid="{D9A1A1AB-7470-4954-A341-3555A89A665B}" name="2004" dataDxfId="114" dataCellStyle="Comma"/>
    <tableColumn id="57" xr3:uid="{67081749-B903-47BA-B379-0A8AEE6B6E7A}" name="2005" dataDxfId="113" dataCellStyle="Comma"/>
    <tableColumn id="58" xr3:uid="{4C3A1348-F39B-4C24-A12B-49C2377F60FF}" name="2006" dataDxfId="112" dataCellStyle="Comma"/>
    <tableColumn id="59" xr3:uid="{DDCCF6C5-8B4D-45A4-A097-0584A1C85E83}" name="2007" dataDxfId="111" dataCellStyle="Comma"/>
    <tableColumn id="60" xr3:uid="{BB0A52A4-3876-4F90-A4BF-34AB918AEC63}" name="2008" dataDxfId="110" dataCellStyle="Comma"/>
    <tableColumn id="61" xr3:uid="{6F411795-551D-4D35-A03C-24DDD8E78F0A}" name="2009" dataDxfId="109" dataCellStyle="Comma"/>
    <tableColumn id="62" xr3:uid="{F13F29E3-6D56-47C9-9290-3E0F00E11FE6}" name="2010" dataDxfId="108" dataCellStyle="Comma"/>
    <tableColumn id="63" xr3:uid="{BA8E5385-B9C3-429E-BB2D-14AB2DC4C7CD}" name="2011" dataDxfId="107" dataCellStyle="Comma"/>
    <tableColumn id="64" xr3:uid="{599A5777-ADAE-4FC5-8E78-6EF20DF141B7}" name="2012" dataDxfId="106" dataCellStyle="Comma"/>
    <tableColumn id="65" xr3:uid="{9CF5CFDF-6C01-435B-8DA3-B7DA5854824F}" name="2013" dataDxfId="105" dataCellStyle="Comma"/>
    <tableColumn id="66" xr3:uid="{68E5AF61-694C-4D2A-A7F8-2FA3B05C9BA9}" name="2014" dataDxfId="104" dataCellStyle="Comma"/>
    <tableColumn id="67" xr3:uid="{E09DBB08-FA70-45C2-9407-5E3601F7502B}" name="2015" dataDxfId="103" dataCellStyle="Comma"/>
    <tableColumn id="68" xr3:uid="{7D6D97F7-7326-40BE-9DCF-30E48B28AF5E}" name="2016" dataDxfId="102" dataCellStyle="Comma"/>
    <tableColumn id="69" xr3:uid="{28215F22-56BA-4363-9E42-52B1EBE99824}" name="2017" dataDxfId="101" dataCellStyle="Comma"/>
    <tableColumn id="70" xr3:uid="{FD9FA2CD-ADF9-448C-AFF6-6924F02F5DD9}" name="2018" dataDxfId="100" dataCellStyle="Comma"/>
    <tableColumn id="71" xr3:uid="{7EC01D7B-77DC-481C-BF0E-ED8F4194477A}" name="2019" dataDxfId="99" dataCellStyle="Comma"/>
    <tableColumn id="72" xr3:uid="{0DD0F8AE-E34B-4364-85BA-32B1D3AEFEC5}" name="2020" dataDxfId="98" dataCellStyle="Comma"/>
    <tableColumn id="73" xr3:uid="{4ADDB8DD-D093-4601-B035-788AE4923461}" name="2021" dataDxfId="97" dataCellStyle="Comma"/>
    <tableColumn id="74" xr3:uid="{FF4D1E88-BF26-4A52-A196-CF2899A89C63}" name="2022" dataDxfId="96" dataCellStyle="Comma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35A846-2377-4849-929B-375D1D538053}" name="Table5" displayName="Table5" ref="A34:BV39" totalsRowShown="0" headerRowDxfId="28" dataDxfId="29" headerRowBorderDxfId="94" tableBorderDxfId="95">
  <autoFilter ref="A34:BV39" xr:uid="{BF35A846-2377-4849-929B-375D1D538053}"/>
  <tableColumns count="74">
    <tableColumn id="1" xr3:uid="{1DBB081F-E055-4DA4-90B7-64442620D22B}" name="Country" dataDxfId="93"/>
    <tableColumn id="2" xr3:uid="{89FE5FD1-1CEB-42BB-BE3B-6ACB4D31CEDB}" name="1950"/>
    <tableColumn id="3" xr3:uid="{4BC29BC3-2232-4519-B235-B6F5D971F929}" name="1951"/>
    <tableColumn id="4" xr3:uid="{FF2DB5C8-D3AE-4ED6-BFEB-C385578084C7}" name="1952"/>
    <tableColumn id="5" xr3:uid="{26FC51FB-98E6-40D9-83D8-C0C657A39341}" name="1953"/>
    <tableColumn id="6" xr3:uid="{ABC4BC7D-C925-4F60-A25E-42277DEB14D1}" name="1954"/>
    <tableColumn id="7" xr3:uid="{933E1E76-2303-4DE4-82CC-A8D5ABEF0E18}" name="1955"/>
    <tableColumn id="8" xr3:uid="{932D5B00-369C-43AC-8068-81616B7B1093}" name="1956"/>
    <tableColumn id="9" xr3:uid="{D90C7082-852A-4E54-8B2B-EED4A26C0229}" name="1957"/>
    <tableColumn id="10" xr3:uid="{5BF9AF12-30F1-43C5-B828-23588BB28E60}" name="1958"/>
    <tableColumn id="11" xr3:uid="{37D554BD-ED7F-4492-A912-3E7C49E738FE}" name="1959"/>
    <tableColumn id="12" xr3:uid="{80B9D1FA-075A-45B2-A891-849A80448E8E}" name="1960" dataDxfId="92"/>
    <tableColumn id="13" xr3:uid="{D684E969-7EFD-4D41-B8C4-FBCDF94A740F}" name="1961" dataDxfId="91"/>
    <tableColumn id="14" xr3:uid="{A01B366B-7B70-4CE3-9B77-E276B0A5CC70}" name="1962" dataDxfId="90"/>
    <tableColumn id="15" xr3:uid="{27837399-49B8-4E2E-B671-36706BEC186F}" name="1963" dataDxfId="89"/>
    <tableColumn id="16" xr3:uid="{0E584145-A065-445A-93E0-2C8184D9978E}" name="1964" dataDxfId="88"/>
    <tableColumn id="17" xr3:uid="{9E4D84D5-E481-4651-8568-A22A23C23F09}" name="1965" dataDxfId="87"/>
    <tableColumn id="18" xr3:uid="{C83BEE22-17E4-4174-AC26-853AEDB27B53}" name="1966" dataDxfId="86"/>
    <tableColumn id="19" xr3:uid="{E0F54AED-EC89-4EA5-B52F-02450740127C}" name="1967" dataDxfId="85"/>
    <tableColumn id="20" xr3:uid="{F027170E-27F4-4375-AE0C-3B2557217933}" name="1968" dataDxfId="84"/>
    <tableColumn id="21" xr3:uid="{4E2E319A-A889-4DC2-A7FE-AD7BA08C54B5}" name="1969" dataDxfId="83"/>
    <tableColumn id="22" xr3:uid="{5E33376F-6C4B-4420-9619-337CA5BD9C4D}" name="1970" dataDxfId="82">
      <calculatedColumnFormula>(V27*1000000)/V19</calculatedColumnFormula>
    </tableColumn>
    <tableColumn id="23" xr3:uid="{06B424F1-5ACD-4707-9460-175CF91295A9}" name="1971" dataDxfId="81">
      <calculatedColumnFormula>(W27*1000000)/W19</calculatedColumnFormula>
    </tableColumn>
    <tableColumn id="24" xr3:uid="{073CAA6F-1C03-4DE6-A35F-FB64D224A2EB}" name="1972" dataDxfId="80">
      <calculatedColumnFormula>(X27*1000000)/X19</calculatedColumnFormula>
    </tableColumn>
    <tableColumn id="25" xr3:uid="{75AA6A00-6281-41AA-B7CC-55E7716C1856}" name="1973" dataDxfId="79">
      <calculatedColumnFormula>(Y27*1000000)/Y19</calculatedColumnFormula>
    </tableColumn>
    <tableColumn id="26" xr3:uid="{B8DB76D9-121E-455B-96C1-A8852876FA78}" name="1974" dataDxfId="78">
      <calculatedColumnFormula>(Z27*1000000)/Z19</calculatedColumnFormula>
    </tableColumn>
    <tableColumn id="27" xr3:uid="{946E3A46-05AE-42BE-B068-6249026D5F5E}" name="1975" dataDxfId="77">
      <calculatedColumnFormula>(AA27*1000000)/AA19</calculatedColumnFormula>
    </tableColumn>
    <tableColumn id="28" xr3:uid="{C2E05F36-50ED-480D-99F1-AC5437E7A145}" name="1976" dataDxfId="76">
      <calculatedColumnFormula>(AB27*1000000)/AB19</calculatedColumnFormula>
    </tableColumn>
    <tableColumn id="29" xr3:uid="{F24C80AF-F4FC-4400-A53B-CEFC6B97A58A}" name="1977" dataDxfId="75">
      <calculatedColumnFormula>(AC27*1000000)/AC19</calculatedColumnFormula>
    </tableColumn>
    <tableColumn id="30" xr3:uid="{51060C9A-3408-49C4-AE91-2B643E2DD731}" name="1978" dataDxfId="74">
      <calculatedColumnFormula>(AD27*1000000)/AD19</calculatedColumnFormula>
    </tableColumn>
    <tableColumn id="31" xr3:uid="{4560D6B0-8B5C-41D5-9BD9-C0666D8FD3D0}" name="1979" dataDxfId="73">
      <calculatedColumnFormula>(AE27*1000000)/AE19</calculatedColumnFormula>
    </tableColumn>
    <tableColumn id="32" xr3:uid="{533B5C98-86A9-421E-B819-834D484D64B6}" name="1980" dataDxfId="72">
      <calculatedColumnFormula>(AF27*1000000)/AF19</calculatedColumnFormula>
    </tableColumn>
    <tableColumn id="33" xr3:uid="{9E92364F-69AC-4F5C-8A4F-AB8646C2DCEB}" name="1981" dataDxfId="71">
      <calculatedColumnFormula>(AG27*1000000)/AG19</calculatedColumnFormula>
    </tableColumn>
    <tableColumn id="34" xr3:uid="{439D64F7-B3F4-4E45-86AB-476B42CCF585}" name="1982" dataDxfId="70">
      <calculatedColumnFormula>(AH27*1000000)/AH19</calculatedColumnFormula>
    </tableColumn>
    <tableColumn id="35" xr3:uid="{F8CBEF5A-18C3-48F1-A741-363C1B4FE11E}" name="1983" dataDxfId="69">
      <calculatedColumnFormula>(AI27*1000000)/AI19</calculatedColumnFormula>
    </tableColumn>
    <tableColumn id="36" xr3:uid="{D1903AEF-1155-4BA4-93E0-F80BBFB1C115}" name="1984" dataDxfId="68">
      <calculatedColumnFormula>(AJ27*1000000)/AJ19</calculatedColumnFormula>
    </tableColumn>
    <tableColumn id="37" xr3:uid="{7FC0069E-E1B1-46BF-A54F-CEA6F943A1EE}" name="1985" dataDxfId="67">
      <calculatedColumnFormula>(AK27*1000000)/AK19</calculatedColumnFormula>
    </tableColumn>
    <tableColumn id="38" xr3:uid="{32B00851-8FBD-4D73-9D7E-D6A18F4ABFF8}" name="1986" dataDxfId="66">
      <calculatedColumnFormula>(AL27*1000000)/AL19</calculatedColumnFormula>
    </tableColumn>
    <tableColumn id="39" xr3:uid="{45290621-B21D-4FC2-BA77-314AB83DE05E}" name="1987" dataDxfId="65">
      <calculatedColumnFormula>(AM27*1000000)/AM19</calculatedColumnFormula>
    </tableColumn>
    <tableColumn id="40" xr3:uid="{69E51971-B617-466D-8814-95861B7AB2C0}" name="1988" dataDxfId="64">
      <calculatedColumnFormula>(AN27*1000000)/AN19</calculatedColumnFormula>
    </tableColumn>
    <tableColumn id="41" xr3:uid="{B30FDF04-6638-4708-97FB-F6F1ADB6B738}" name="1989" dataDxfId="63">
      <calculatedColumnFormula>(AO27*1000000)/AO19</calculatedColumnFormula>
    </tableColumn>
    <tableColumn id="42" xr3:uid="{C3EC0912-1323-4AE9-8413-7EDD6D1D7381}" name="1990" dataDxfId="62">
      <calculatedColumnFormula>(AP27*1000000)/AP19</calculatedColumnFormula>
    </tableColumn>
    <tableColumn id="43" xr3:uid="{67B2EDB1-951C-401A-82E7-E0F19FE4BE80}" name="1991" dataDxfId="61">
      <calculatedColumnFormula>(AQ27*1000000)/AQ19</calculatedColumnFormula>
    </tableColumn>
    <tableColumn id="44" xr3:uid="{E3A2E26C-EF3F-4A54-BF0F-386FFE263682}" name="1992" dataDxfId="60">
      <calculatedColumnFormula>(AR27*1000000)/AR19</calculatedColumnFormula>
    </tableColumn>
    <tableColumn id="45" xr3:uid="{DEBBE2D0-7EF0-43DE-9240-838E0A001F01}" name="1993" dataDxfId="59">
      <calculatedColumnFormula>(AS27*1000000)/AS19</calculatedColumnFormula>
    </tableColumn>
    <tableColumn id="46" xr3:uid="{0DAC820F-B108-4F26-9E06-43D4FCCE469C}" name="1994" dataDxfId="58">
      <calculatedColumnFormula>(AT27*1000000)/AT19</calculatedColumnFormula>
    </tableColumn>
    <tableColumn id="47" xr3:uid="{5903A776-394E-48C0-8661-692E1730D614}" name="1995" dataDxfId="57">
      <calculatedColumnFormula>(AU27*1000000)/AU19</calculatedColumnFormula>
    </tableColumn>
    <tableColumn id="48" xr3:uid="{A7BD730C-96B2-43B5-B01A-60F4F3E4EFA1}" name="1996" dataDxfId="56">
      <calculatedColumnFormula>(AV27*1000000)/AV19</calculatedColumnFormula>
    </tableColumn>
    <tableColumn id="49" xr3:uid="{C7A1338F-9E9C-409A-B9D5-6820905BE66C}" name="1997" dataDxfId="55">
      <calculatedColumnFormula>(AW27*1000000)/AW19</calculatedColumnFormula>
    </tableColumn>
    <tableColumn id="50" xr3:uid="{21BAE9B6-8F6A-4538-94D7-F9A974676164}" name="1998" dataDxfId="54">
      <calculatedColumnFormula>(AX27*1000000)/AX19</calculatedColumnFormula>
    </tableColumn>
    <tableColumn id="51" xr3:uid="{B9FCE3D9-20D0-4426-8A13-22217407D8FF}" name="1999" dataDxfId="53">
      <calculatedColumnFormula>(AY27*1000000)/AY19</calculatedColumnFormula>
    </tableColumn>
    <tableColumn id="52" xr3:uid="{DD67C7D4-83CD-4750-8F99-80A3D5CEF54C}" name="2000" dataDxfId="52">
      <calculatedColumnFormula>(AZ27*1000000)/AZ19</calculatedColumnFormula>
    </tableColumn>
    <tableColumn id="53" xr3:uid="{1DBB66FD-22F1-40D5-87A1-FE2363DC2AF2}" name="2001" dataDxfId="51">
      <calculatedColumnFormula>(BA27*1000000)/BA19</calculatedColumnFormula>
    </tableColumn>
    <tableColumn id="54" xr3:uid="{F3B08B08-28F2-4590-A7DC-73687DE91B24}" name="2002" dataDxfId="50">
      <calculatedColumnFormula>(BB27*1000000)/BB19</calculatedColumnFormula>
    </tableColumn>
    <tableColumn id="55" xr3:uid="{0462DBB0-12EE-410F-BD51-2A16C4DB9982}" name="2003" dataDxfId="49">
      <calculatedColumnFormula>(BC27*1000000)/BC19</calculatedColumnFormula>
    </tableColumn>
    <tableColumn id="56" xr3:uid="{1BF5387F-5790-4BE5-A31E-A417C65FC0AB}" name="2004" dataDxfId="48">
      <calculatedColumnFormula>(BD27*1000000)/BD19</calculatedColumnFormula>
    </tableColumn>
    <tableColumn id="57" xr3:uid="{9B700723-B0DE-4B5D-837B-8C400C599BAC}" name="2005" dataDxfId="47">
      <calculatedColumnFormula>(BE27*1000000)/BE19</calculatedColumnFormula>
    </tableColumn>
    <tableColumn id="58" xr3:uid="{44AAB6EE-9A14-49C5-A6A4-37DF46239B48}" name="2006" dataDxfId="46">
      <calculatedColumnFormula>(BF27*1000000)/BF19</calculatedColumnFormula>
    </tableColumn>
    <tableColumn id="59" xr3:uid="{0C9A5C28-E6A9-4866-8CFC-68F120942C6A}" name="2007" dataDxfId="45">
      <calculatedColumnFormula>(BG27*1000000)/BG19</calculatedColumnFormula>
    </tableColumn>
    <tableColumn id="60" xr3:uid="{85AA6827-F3E8-465F-B96A-F962C487090F}" name="2008" dataDxfId="44">
      <calculatedColumnFormula>(BH27*1000000)/BH19</calculatedColumnFormula>
    </tableColumn>
    <tableColumn id="61" xr3:uid="{25F19972-9394-42CD-9570-BB8083AA9660}" name="2009" dataDxfId="43">
      <calculatedColumnFormula>(BI27*1000000)/BI19</calculatedColumnFormula>
    </tableColumn>
    <tableColumn id="62" xr3:uid="{87BC768A-F039-4322-B25B-05692CFC85A6}" name="2010" dataDxfId="42">
      <calculatedColumnFormula>(BJ27*1000000)/BJ19</calculatedColumnFormula>
    </tableColumn>
    <tableColumn id="63" xr3:uid="{769E4A4A-B31A-4FB0-828B-23BF7F286883}" name="2011" dataDxfId="41">
      <calculatedColumnFormula>(BK27*1000000)/BK19</calculatedColumnFormula>
    </tableColumn>
    <tableColumn id="64" xr3:uid="{FC32BB91-723E-4470-AFD7-D8988070AD52}" name="2012" dataDxfId="40">
      <calculatedColumnFormula>(BL27*1000000)/BL19</calculatedColumnFormula>
    </tableColumn>
    <tableColumn id="65" xr3:uid="{C12C97C0-DB84-4E79-A536-C038A465301B}" name="2013" dataDxfId="39">
      <calculatedColumnFormula>(BM27*1000000)/BM19</calculatedColumnFormula>
    </tableColumn>
    <tableColumn id="66" xr3:uid="{F39FD296-7954-4AAB-A6AC-7FFF85FA4235}" name="2014" dataDxfId="38">
      <calculatedColumnFormula>(BN27*1000000)/BN19</calculatedColumnFormula>
    </tableColumn>
    <tableColumn id="67" xr3:uid="{45B2F7D8-E501-4312-A50F-1ABD81C1BC4C}" name="2015" dataDxfId="37">
      <calculatedColumnFormula>(BO27*1000000)/BO19</calculatedColumnFormula>
    </tableColumn>
    <tableColumn id="68" xr3:uid="{D5178412-4376-41DE-917F-56AF5640886C}" name="2016" dataDxfId="36">
      <calculatedColumnFormula>(BP27*1000000)/BP19</calculatedColumnFormula>
    </tableColumn>
    <tableColumn id="69" xr3:uid="{F8421946-5644-463E-861C-BFA0940A27A0}" name="2017" dataDxfId="35">
      <calculatedColumnFormula>(BQ27*1000000)/BQ19</calculatedColumnFormula>
    </tableColumn>
    <tableColumn id="70" xr3:uid="{D543EDFC-71BB-4D1E-93B2-2A536D39D2B9}" name="2018" dataDxfId="34">
      <calculatedColumnFormula>(BR27*1000000)/BR19</calculatedColumnFormula>
    </tableColumn>
    <tableColumn id="71" xr3:uid="{406562D1-ABCD-463A-96B0-7EBE585936E4}" name="2019" dataDxfId="33">
      <calculatedColumnFormula>(BS27*1000000)/BS19</calculatedColumnFormula>
    </tableColumn>
    <tableColumn id="72" xr3:uid="{5222D5AE-503E-4874-B5E3-08180504A647}" name="2020" dataDxfId="32">
      <calculatedColumnFormula>(BT27*1000000)/BT19</calculatedColumnFormula>
    </tableColumn>
    <tableColumn id="73" xr3:uid="{955AD504-F491-40AD-8E17-250D866AB506}" name="2021" dataDxfId="31">
      <calculatedColumnFormula>(BU27*1000000)/BU19</calculatedColumnFormula>
    </tableColumn>
    <tableColumn id="74" xr3:uid="{E9E450B4-7AC7-4545-B032-EA6C5860AE94}" name="2022" dataDxfId="30">
      <calculatedColumnFormula>(BV27*1000000)/BV19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453E175-63B4-4228-B387-A3D22B68B5A5}" name="Table6" displayName="Table6" ref="A1:Z74" totalsRowShown="0" headerRowDxfId="1" dataDxfId="0">
  <autoFilter ref="A1:Z74" xr:uid="{B453E175-63B4-4228-B387-A3D22B68B5A5}"/>
  <tableColumns count="26">
    <tableColumn id="1" xr3:uid="{3500497D-CF7A-43DB-8E3A-2DB876FF4116}" name="Country" dataDxfId="27"/>
    <tableColumn id="2" xr3:uid="{793D9FB8-AD7D-4DC2-BDEE-61110CA3E939}" name="FRA_pop" dataDxfId="26"/>
    <tableColumn id="3" xr3:uid="{3F446413-9DAB-4C1D-8902-3F6345800E41}" name="GER_pop" dataDxfId="25"/>
    <tableColumn id="4" xr3:uid="{EF1E87B2-E7D9-4F76-8A26-D6A3997D4354}" name="ITA_pop" dataDxfId="24"/>
    <tableColumn id="5" xr3:uid="{A5900437-6E61-429E-9926-1ABC06498A25}" name="UK_pop" dataDxfId="23"/>
    <tableColumn id="6" xr3:uid="{26E0ED78-A3E0-45DE-B069-B0A2D031E1F4}" name="US_pop" dataDxfId="22"/>
    <tableColumn id="7" xr3:uid="{2F71DD63-7FFC-4C72-A5B0-BA8098E84558}" name="FRA_hours_pc" dataDxfId="21"/>
    <tableColumn id="8" xr3:uid="{1712E2F2-1929-46A7-B955-123EDD6D7E27}" name="GER_hours_pc" dataDxfId="20"/>
    <tableColumn id="9" xr3:uid="{32986FE8-ADE8-48C9-9256-EF316F5FBACF}" name="ITA_hours_pc" dataDxfId="19"/>
    <tableColumn id="10" xr3:uid="{474E6702-61C0-4B29-B960-6A89CC08ADE4}" name="UK_hours_pc" dataDxfId="18"/>
    <tableColumn id="11" xr3:uid="{0F565319-65FA-4B46-9430-D3BD3AC2B78E}" name="US_hours_pc" dataDxfId="17"/>
    <tableColumn id="12" xr3:uid="{2FE6948B-45F1-44FD-A7FC-C13D46E384FF}" name="FRA_C" dataDxfId="16"/>
    <tableColumn id="13" xr3:uid="{ECEBC6D9-7F55-4389-85BE-F81032CCF761}" name="GER_C" dataDxfId="15"/>
    <tableColumn id="14" xr3:uid="{18D2F91A-170B-47C8-83AF-C1EE1CE7F5CE}" name="UK_C" dataDxfId="14"/>
    <tableColumn id="15" xr3:uid="{06FDA6B3-6426-43FD-B6DB-1F4436E06E75}" name="ITA_C" dataDxfId="13"/>
    <tableColumn id="16" xr3:uid="{AA2C1403-15B8-4BBE-940A-F8E18BE56CD4}" name="US_C" dataDxfId="12"/>
    <tableColumn id="17" xr3:uid="{3D5AEAE9-2E8B-4601-8B0A-E8C3BABC7DF6}" name="FRA_gdp_pc" dataDxfId="11"/>
    <tableColumn id="18" xr3:uid="{A1CA1374-DF04-4742-9E8D-A4203F5A6CF8}" name="GER_gdp_pc" dataDxfId="10"/>
    <tableColumn id="19" xr3:uid="{0DBBC5E4-0BC4-4482-83F9-2A081AD3C61A}" name="ITA_gdp_pc" dataDxfId="9"/>
    <tableColumn id="20" xr3:uid="{B6FE1240-FFE3-4F51-A763-D38A7539680F}" name="UK_gdp_pc" dataDxfId="8"/>
    <tableColumn id="21" xr3:uid="{1099A44F-7B87-4792-8708-6FCA7ACD54D1}" name="US_gdp_pc" dataDxfId="7"/>
    <tableColumn id="22" xr3:uid="{52B36339-A493-41E8-8B22-13F69BCE1CD7}" name="FRA_gdp" dataDxfId="6"/>
    <tableColumn id="23" xr3:uid="{29D17378-4350-40A4-9E64-E593D135B614}" name="GER_gdp" dataDxfId="5"/>
    <tableColumn id="24" xr3:uid="{0E46955B-5BBF-49E2-A9DA-9A9DE38291E3}" name="ITA_gdp" dataDxfId="4"/>
    <tableColumn id="25" xr3:uid="{DFB662EA-228F-4A67-AA47-6C3638F3A7B4}" name="UK_gdp" dataDxfId="3"/>
    <tableColumn id="26" xr3:uid="{C93B6FC4-56CC-4F49-9663-E8959B220B6E}" name="US_gdp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7F1B-9CC5-4467-B2CE-D4C18C8AC7D9}">
  <sheetPr codeName="Sheet1"/>
  <dimension ref="A1:BV40"/>
  <sheetViews>
    <sheetView topLeftCell="AZ9" zoomScale="94" workbookViewId="0">
      <selection activeCell="A27" sqref="A27:BV31"/>
    </sheetView>
  </sheetViews>
  <sheetFormatPr defaultRowHeight="15"/>
  <cols>
    <col min="1" max="1" width="18.140625" customWidth="1"/>
    <col min="12" max="12" width="12.140625" bestFit="1" customWidth="1"/>
    <col min="13" max="21" width="11.85546875" bestFit="1" customWidth="1"/>
    <col min="22" max="27" width="13.5703125" bestFit="1" customWidth="1"/>
    <col min="28" max="28" width="8.28515625" customWidth="1"/>
    <col min="29" max="51" width="13.5703125" bestFit="1" customWidth="1"/>
    <col min="52" max="52" width="9.7109375" customWidth="1"/>
    <col min="53" max="53" width="14.7109375" bestFit="1" customWidth="1"/>
    <col min="54" max="56" width="9.7109375" customWidth="1"/>
    <col min="57" max="57" width="9.42578125" customWidth="1"/>
    <col min="58" max="58" width="9.7109375" customWidth="1"/>
    <col min="59" max="59" width="9.42578125" customWidth="1"/>
    <col min="60" max="61" width="9.7109375" customWidth="1"/>
    <col min="62" max="71" width="14.7109375" bestFit="1" customWidth="1"/>
    <col min="72" max="72" width="9.7109375" customWidth="1"/>
    <col min="73" max="73" width="14.7109375" bestFit="1" customWidth="1"/>
    <col min="74" max="74" width="9.7109375" customWidth="1"/>
  </cols>
  <sheetData>
    <row r="1" spans="1:74">
      <c r="A1" s="2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27</v>
      </c>
      <c r="X1" s="3" t="s">
        <v>28</v>
      </c>
      <c r="Y1" s="3" t="s">
        <v>29</v>
      </c>
      <c r="Z1" s="3" t="s">
        <v>30</v>
      </c>
      <c r="AA1" s="3" t="s">
        <v>31</v>
      </c>
      <c r="AB1" s="3" t="s">
        <v>32</v>
      </c>
      <c r="AC1" s="3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 t="s">
        <v>43</v>
      </c>
      <c r="AN1" s="3" t="s">
        <v>44</v>
      </c>
      <c r="AO1" s="3" t="s">
        <v>45</v>
      </c>
      <c r="AP1" s="3" t="s">
        <v>46</v>
      </c>
      <c r="AQ1" s="3" t="s">
        <v>47</v>
      </c>
      <c r="AR1" s="3" t="s">
        <v>48</v>
      </c>
      <c r="AS1" s="3" t="s">
        <v>49</v>
      </c>
      <c r="AT1" s="3" t="s">
        <v>50</v>
      </c>
      <c r="AU1" s="3" t="s">
        <v>51</v>
      </c>
      <c r="AV1" s="3" t="s">
        <v>52</v>
      </c>
      <c r="AW1" s="3" t="s">
        <v>53</v>
      </c>
      <c r="AX1" s="3" t="s">
        <v>54</v>
      </c>
      <c r="AY1" s="3" t="s">
        <v>55</v>
      </c>
      <c r="AZ1" s="3" t="s">
        <v>56</v>
      </c>
      <c r="BA1" s="3" t="s">
        <v>57</v>
      </c>
      <c r="BB1" s="3" t="s">
        <v>58</v>
      </c>
      <c r="BC1" s="3" t="s">
        <v>59</v>
      </c>
      <c r="BD1" s="3" t="s">
        <v>60</v>
      </c>
      <c r="BE1" s="3" t="s">
        <v>61</v>
      </c>
      <c r="BF1" s="3" t="s">
        <v>62</v>
      </c>
      <c r="BG1" s="3" t="s">
        <v>63</v>
      </c>
      <c r="BH1" s="3" t="s">
        <v>64</v>
      </c>
      <c r="BI1" s="3" t="s">
        <v>65</v>
      </c>
      <c r="BJ1" s="3" t="s">
        <v>66</v>
      </c>
      <c r="BK1" s="3" t="s">
        <v>67</v>
      </c>
      <c r="BL1" s="3" t="s">
        <v>68</v>
      </c>
      <c r="BM1" s="3" t="s">
        <v>69</v>
      </c>
      <c r="BN1" s="3" t="s">
        <v>70</v>
      </c>
      <c r="BO1" s="3" t="s">
        <v>71</v>
      </c>
      <c r="BP1" s="3" t="s">
        <v>72</v>
      </c>
      <c r="BQ1" s="3" t="s">
        <v>73</v>
      </c>
      <c r="BR1" s="3" t="s">
        <v>74</v>
      </c>
      <c r="BS1" s="3" t="s">
        <v>75</v>
      </c>
      <c r="BT1" s="3" t="s">
        <v>76</v>
      </c>
      <c r="BU1" s="3" t="s">
        <v>77</v>
      </c>
      <c r="BV1" s="3" t="s">
        <v>78</v>
      </c>
    </row>
    <row r="2" spans="1:74">
      <c r="A2" s="1" t="s">
        <v>1</v>
      </c>
      <c r="B2" s="15">
        <v>2351</v>
      </c>
      <c r="C2" s="15">
        <v>2360</v>
      </c>
      <c r="D2" s="15">
        <v>2339</v>
      </c>
      <c r="E2" s="15">
        <v>2313</v>
      </c>
      <c r="F2" s="15">
        <v>2316</v>
      </c>
      <c r="G2" s="15">
        <v>2292</v>
      </c>
      <c r="H2" s="15">
        <v>2236</v>
      </c>
      <c r="I2" s="15">
        <v>2200</v>
      </c>
      <c r="J2" s="15">
        <v>2179</v>
      </c>
      <c r="K2" s="15">
        <v>2179</v>
      </c>
      <c r="L2" s="15">
        <v>2188</v>
      </c>
      <c r="M2" s="15">
        <v>2165</v>
      </c>
      <c r="N2" s="15">
        <v>2178</v>
      </c>
      <c r="O2" s="15">
        <v>2159</v>
      </c>
      <c r="P2" s="15">
        <v>2166</v>
      </c>
      <c r="Q2" s="15">
        <v>2153</v>
      </c>
      <c r="R2" s="15">
        <v>2145</v>
      </c>
      <c r="S2" s="15">
        <v>2110</v>
      </c>
      <c r="T2" s="15">
        <v>2087</v>
      </c>
      <c r="U2" s="15">
        <v>2012</v>
      </c>
      <c r="V2" s="10">
        <v>1993</v>
      </c>
      <c r="W2" s="15">
        <v>1990</v>
      </c>
      <c r="X2" s="15">
        <v>1937</v>
      </c>
      <c r="Y2" s="15">
        <v>1920</v>
      </c>
      <c r="Z2" s="15">
        <v>1888</v>
      </c>
      <c r="AA2" s="15">
        <v>1863</v>
      </c>
      <c r="AB2" s="15">
        <v>1889</v>
      </c>
      <c r="AC2" s="15">
        <v>1850</v>
      </c>
      <c r="AD2" s="15">
        <v>1819</v>
      </c>
      <c r="AE2" s="15">
        <v>1816</v>
      </c>
      <c r="AF2" s="15">
        <v>1806</v>
      </c>
      <c r="AG2" s="15">
        <v>1786</v>
      </c>
      <c r="AH2" s="15">
        <v>1714</v>
      </c>
      <c r="AI2" s="15">
        <v>1696</v>
      </c>
      <c r="AJ2" s="15">
        <v>1690</v>
      </c>
      <c r="AK2" s="15">
        <v>1654</v>
      </c>
      <c r="AL2" s="15">
        <v>1648</v>
      </c>
      <c r="AM2" s="15">
        <v>1659</v>
      </c>
      <c r="AN2" s="15">
        <v>1667</v>
      </c>
      <c r="AO2" s="15">
        <v>1651</v>
      </c>
      <c r="AP2" s="15">
        <v>1645</v>
      </c>
      <c r="AQ2" s="15">
        <v>1638</v>
      </c>
      <c r="AR2" s="15">
        <v>1635</v>
      </c>
      <c r="AS2" s="15">
        <v>1627</v>
      </c>
      <c r="AT2" s="15">
        <v>1623</v>
      </c>
      <c r="AU2" s="15">
        <v>1601</v>
      </c>
      <c r="AV2" s="15">
        <v>1597</v>
      </c>
      <c r="AW2" s="15">
        <v>1596</v>
      </c>
      <c r="AX2" s="15">
        <v>1585</v>
      </c>
      <c r="AY2" s="15">
        <v>1578</v>
      </c>
      <c r="AZ2" s="15">
        <v>1558</v>
      </c>
      <c r="BA2" s="15">
        <v>1538</v>
      </c>
      <c r="BB2" s="15">
        <v>1504</v>
      </c>
      <c r="BC2" s="15">
        <v>1507</v>
      </c>
      <c r="BD2" s="15">
        <v>1531</v>
      </c>
      <c r="BE2" s="15">
        <v>1532</v>
      </c>
      <c r="BF2" s="15">
        <v>1515</v>
      </c>
      <c r="BG2" s="15">
        <v>1537</v>
      </c>
      <c r="BH2" s="15">
        <v>1543</v>
      </c>
      <c r="BI2" s="15">
        <v>1531</v>
      </c>
      <c r="BJ2" s="15">
        <v>1540</v>
      </c>
      <c r="BK2" s="15">
        <v>1546</v>
      </c>
      <c r="BL2" s="15">
        <v>1541</v>
      </c>
      <c r="BM2" s="15">
        <v>1526</v>
      </c>
      <c r="BN2" s="15">
        <v>1518</v>
      </c>
      <c r="BO2" s="15">
        <v>1519</v>
      </c>
      <c r="BP2" s="15">
        <v>1522</v>
      </c>
      <c r="BQ2" s="15">
        <v>1508</v>
      </c>
      <c r="BR2" s="15">
        <v>1514</v>
      </c>
      <c r="BS2" s="15">
        <v>1518</v>
      </c>
      <c r="BT2" s="15">
        <v>1403</v>
      </c>
      <c r="BU2" s="15">
        <v>1484</v>
      </c>
      <c r="BV2" s="15">
        <v>1511</v>
      </c>
    </row>
    <row r="3" spans="1:74">
      <c r="A3" s="1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1">
        <v>1960</v>
      </c>
      <c r="W3" s="15">
        <v>1929</v>
      </c>
      <c r="X3" s="15">
        <v>1906</v>
      </c>
      <c r="Y3" s="15">
        <v>1877</v>
      </c>
      <c r="Z3" s="15">
        <v>1838</v>
      </c>
      <c r="AA3" s="15">
        <v>1801</v>
      </c>
      <c r="AB3" s="15">
        <v>1813</v>
      </c>
      <c r="AC3" s="15">
        <v>1796</v>
      </c>
      <c r="AD3" s="15">
        <v>1777</v>
      </c>
      <c r="AE3" s="15">
        <v>1765</v>
      </c>
      <c r="AF3" s="15">
        <v>1746</v>
      </c>
      <c r="AG3" s="15">
        <v>1724</v>
      </c>
      <c r="AH3" s="15">
        <v>1713</v>
      </c>
      <c r="AI3" s="15">
        <v>1700</v>
      </c>
      <c r="AJ3" s="15">
        <v>1689</v>
      </c>
      <c r="AK3" s="15">
        <v>1666</v>
      </c>
      <c r="AL3" s="15">
        <v>1647</v>
      </c>
      <c r="AM3" s="15">
        <v>1624</v>
      </c>
      <c r="AN3" s="15">
        <v>1619</v>
      </c>
      <c r="AO3" s="15">
        <v>1596</v>
      </c>
      <c r="AP3" s="15">
        <v>1573</v>
      </c>
      <c r="AQ3" s="15">
        <v>1554</v>
      </c>
      <c r="AR3" s="15">
        <v>1565</v>
      </c>
      <c r="AS3" s="15">
        <v>1540</v>
      </c>
      <c r="AT3" s="15">
        <v>1537</v>
      </c>
      <c r="AU3" s="15">
        <v>1531</v>
      </c>
      <c r="AV3" s="15">
        <v>1517</v>
      </c>
      <c r="AW3" s="15">
        <v>1508</v>
      </c>
      <c r="AX3" s="15">
        <v>1505</v>
      </c>
      <c r="AY3" s="15">
        <v>1492</v>
      </c>
      <c r="AZ3" s="15">
        <v>1466</v>
      </c>
      <c r="BA3" s="15">
        <v>1458</v>
      </c>
      <c r="BB3" s="15">
        <v>1449</v>
      </c>
      <c r="BC3" s="15">
        <v>1443</v>
      </c>
      <c r="BD3" s="15">
        <v>1443</v>
      </c>
      <c r="BE3" s="15">
        <v>1432</v>
      </c>
      <c r="BF3" s="15">
        <v>1453</v>
      </c>
      <c r="BG3" s="15">
        <v>1454</v>
      </c>
      <c r="BH3" s="15">
        <v>1447</v>
      </c>
      <c r="BI3" s="15">
        <v>1405</v>
      </c>
      <c r="BJ3" s="15">
        <v>1426</v>
      </c>
      <c r="BK3" s="15">
        <v>1427</v>
      </c>
      <c r="BL3" s="15">
        <v>1408</v>
      </c>
      <c r="BM3" s="15">
        <v>1396</v>
      </c>
      <c r="BN3" s="15">
        <v>1400</v>
      </c>
      <c r="BO3" s="15">
        <v>1401</v>
      </c>
      <c r="BP3" s="15">
        <v>1396</v>
      </c>
      <c r="BQ3" s="15">
        <v>1389</v>
      </c>
      <c r="BR3" s="15">
        <v>1381</v>
      </c>
      <c r="BS3" s="15">
        <v>1372</v>
      </c>
      <c r="BT3" s="15">
        <v>1319</v>
      </c>
      <c r="BU3" s="15">
        <v>1340</v>
      </c>
      <c r="BV3" s="15">
        <v>1341</v>
      </c>
    </row>
    <row r="4" spans="1:74">
      <c r="A4" s="1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1"/>
      <c r="V4" s="15">
        <v>2042</v>
      </c>
      <c r="W4" s="15">
        <v>1990</v>
      </c>
      <c r="X4" s="15">
        <v>1971</v>
      </c>
      <c r="Y4" s="15">
        <v>1955</v>
      </c>
      <c r="Z4" s="15">
        <v>1924</v>
      </c>
      <c r="AA4" s="15">
        <v>1909</v>
      </c>
      <c r="AB4" s="15">
        <v>1907</v>
      </c>
      <c r="AC4" s="15">
        <v>1872</v>
      </c>
      <c r="AD4" s="15">
        <v>1862</v>
      </c>
      <c r="AE4" s="15">
        <v>1855</v>
      </c>
      <c r="AF4" s="15">
        <v>1856</v>
      </c>
      <c r="AG4" s="15">
        <v>1862</v>
      </c>
      <c r="AH4" s="15">
        <v>1874</v>
      </c>
      <c r="AI4" s="15">
        <v>1873</v>
      </c>
      <c r="AJ4" s="15">
        <v>1863</v>
      </c>
      <c r="AK4" s="15">
        <v>1859</v>
      </c>
      <c r="AL4" s="15">
        <v>1868</v>
      </c>
      <c r="AM4" s="15">
        <v>1887</v>
      </c>
      <c r="AN4" s="15">
        <v>1890</v>
      </c>
      <c r="AO4" s="15">
        <v>1875</v>
      </c>
      <c r="AP4" s="15">
        <v>1864</v>
      </c>
      <c r="AQ4" s="15">
        <v>1857</v>
      </c>
      <c r="AR4" s="15">
        <v>1860</v>
      </c>
      <c r="AS4" s="15">
        <v>1860</v>
      </c>
      <c r="AT4" s="15">
        <v>1854</v>
      </c>
      <c r="AU4" s="15">
        <v>1856</v>
      </c>
      <c r="AV4" s="15">
        <v>1866</v>
      </c>
      <c r="AW4" s="15">
        <v>1860</v>
      </c>
      <c r="AX4" s="15">
        <v>1873</v>
      </c>
      <c r="AY4" s="15">
        <v>1870</v>
      </c>
      <c r="AZ4" s="15">
        <v>1850</v>
      </c>
      <c r="BA4" s="15">
        <v>1838</v>
      </c>
      <c r="BB4" s="15">
        <v>1826</v>
      </c>
      <c r="BC4" s="15">
        <v>1815</v>
      </c>
      <c r="BD4" s="15">
        <v>1815</v>
      </c>
      <c r="BE4" s="15">
        <v>1811</v>
      </c>
      <c r="BF4" s="15">
        <v>1812</v>
      </c>
      <c r="BG4" s="15">
        <v>1818</v>
      </c>
      <c r="BH4" s="15">
        <v>1807</v>
      </c>
      <c r="BI4" s="15">
        <v>1775</v>
      </c>
      <c r="BJ4" s="15">
        <v>1777</v>
      </c>
      <c r="BK4" s="15">
        <v>1773</v>
      </c>
      <c r="BL4" s="15">
        <v>1734</v>
      </c>
      <c r="BM4" s="15">
        <v>1719</v>
      </c>
      <c r="BN4" s="15">
        <v>1716</v>
      </c>
      <c r="BO4" s="15">
        <v>1717</v>
      </c>
      <c r="BP4" s="15">
        <v>1722</v>
      </c>
      <c r="BQ4" s="15">
        <v>1719</v>
      </c>
      <c r="BR4" s="15">
        <v>1719</v>
      </c>
      <c r="BS4" s="15">
        <v>1710</v>
      </c>
      <c r="BT4" s="15">
        <v>1543</v>
      </c>
      <c r="BU4" s="15">
        <v>1658</v>
      </c>
      <c r="BV4" s="15">
        <v>1694</v>
      </c>
    </row>
    <row r="5" spans="1:74">
      <c r="A5" s="16" t="s">
        <v>83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5">
        <v>1775</v>
      </c>
      <c r="W5" s="15">
        <v>1740</v>
      </c>
      <c r="X5" s="15">
        <v>1709</v>
      </c>
      <c r="Y5" s="15">
        <v>1761</v>
      </c>
      <c r="Z5" s="15">
        <v>1725</v>
      </c>
      <c r="AA5" s="15">
        <v>1720</v>
      </c>
      <c r="AB5" s="15">
        <v>1705</v>
      </c>
      <c r="AC5" s="15">
        <v>1687</v>
      </c>
      <c r="AD5" s="15">
        <v>1669</v>
      </c>
      <c r="AE5" s="15">
        <v>1662</v>
      </c>
      <c r="AF5" s="15">
        <v>1619</v>
      </c>
      <c r="AG5" s="15">
        <v>1567</v>
      </c>
      <c r="AH5" s="15">
        <v>1581</v>
      </c>
      <c r="AI5" s="15">
        <v>1568</v>
      </c>
      <c r="AJ5" s="15">
        <v>1583</v>
      </c>
      <c r="AK5" s="15">
        <v>1613</v>
      </c>
      <c r="AL5" s="15">
        <v>1616</v>
      </c>
      <c r="AM5" s="15">
        <v>1606</v>
      </c>
      <c r="AN5" s="15">
        <v>1642</v>
      </c>
      <c r="AO5" s="15">
        <v>1631</v>
      </c>
      <c r="AP5" s="15">
        <v>1618</v>
      </c>
      <c r="AQ5" s="15">
        <v>1615</v>
      </c>
      <c r="AR5" s="15">
        <v>1583</v>
      </c>
      <c r="AS5" s="15">
        <v>1577</v>
      </c>
      <c r="AT5" s="15">
        <v>1586</v>
      </c>
      <c r="AU5" s="15">
        <v>1586</v>
      </c>
      <c r="AV5" s="15">
        <v>1586</v>
      </c>
      <c r="AW5" s="15">
        <v>1586</v>
      </c>
      <c r="AX5" s="15">
        <v>1582</v>
      </c>
      <c r="AY5" s="15">
        <v>1573</v>
      </c>
      <c r="AZ5" s="15">
        <v>1558</v>
      </c>
      <c r="BA5" s="15">
        <v>1563</v>
      </c>
      <c r="BB5" s="15">
        <v>1543</v>
      </c>
      <c r="BC5" s="15">
        <v>1534</v>
      </c>
      <c r="BD5" s="15">
        <v>1534</v>
      </c>
      <c r="BE5" s="15">
        <v>1544</v>
      </c>
      <c r="BF5" s="15">
        <v>1536</v>
      </c>
      <c r="BG5" s="15">
        <v>1541</v>
      </c>
      <c r="BH5" s="15">
        <v>1525</v>
      </c>
      <c r="BI5" s="15">
        <v>1516</v>
      </c>
      <c r="BJ5" s="15">
        <v>1507</v>
      </c>
      <c r="BK5" s="15">
        <v>1515</v>
      </c>
      <c r="BL5" s="15">
        <v>1531</v>
      </c>
      <c r="BM5" s="15">
        <v>1534</v>
      </c>
      <c r="BN5" s="15">
        <v>1542</v>
      </c>
      <c r="BO5" s="15">
        <v>1525</v>
      </c>
      <c r="BP5" s="15">
        <v>1541</v>
      </c>
      <c r="BQ5" s="15">
        <v>1536</v>
      </c>
      <c r="BR5" s="15">
        <v>1536</v>
      </c>
      <c r="BS5" s="15">
        <v>1537</v>
      </c>
      <c r="BT5" s="15">
        <v>1364</v>
      </c>
      <c r="BU5" s="15">
        <v>1498</v>
      </c>
      <c r="BV5" s="15">
        <v>1532</v>
      </c>
    </row>
    <row r="6" spans="1:74">
      <c r="A6" s="16" t="s">
        <v>84</v>
      </c>
      <c r="B6" s="15">
        <v>2003</v>
      </c>
      <c r="C6" s="11">
        <v>2022</v>
      </c>
      <c r="D6" s="15">
        <v>2024</v>
      </c>
      <c r="E6" s="15">
        <v>2028</v>
      </c>
      <c r="F6" s="15">
        <v>2020</v>
      </c>
      <c r="G6" s="15">
        <v>2040</v>
      </c>
      <c r="H6" s="15">
        <v>2038</v>
      </c>
      <c r="I6" s="15">
        <v>2010</v>
      </c>
      <c r="J6" s="15">
        <v>1984</v>
      </c>
      <c r="K6" s="15">
        <v>1994</v>
      </c>
      <c r="L6" s="15">
        <v>1989</v>
      </c>
      <c r="M6" s="15">
        <v>1978</v>
      </c>
      <c r="N6" s="15">
        <v>1996</v>
      </c>
      <c r="O6" s="15">
        <v>2010</v>
      </c>
      <c r="P6" s="15">
        <v>2016</v>
      </c>
      <c r="Q6" s="15">
        <v>2026</v>
      </c>
      <c r="R6" s="15">
        <v>2016</v>
      </c>
      <c r="S6" s="15">
        <v>1992</v>
      </c>
      <c r="T6" s="15">
        <v>1981</v>
      </c>
      <c r="U6" s="15">
        <v>1979</v>
      </c>
      <c r="V6" s="15">
        <v>1949</v>
      </c>
      <c r="W6" s="15">
        <v>1936</v>
      </c>
      <c r="X6" s="15">
        <v>1932</v>
      </c>
      <c r="Y6" s="15">
        <v>1933</v>
      </c>
      <c r="Z6" s="15">
        <v>1901</v>
      </c>
      <c r="AA6" s="15">
        <v>1881</v>
      </c>
      <c r="AB6" s="15">
        <v>1884</v>
      </c>
      <c r="AC6" s="15">
        <v>1886</v>
      </c>
      <c r="AD6" s="15">
        <v>1878</v>
      </c>
      <c r="AE6" s="15">
        <v>1876</v>
      </c>
      <c r="AF6" s="15">
        <v>1859</v>
      </c>
      <c r="AG6" s="15">
        <v>1855</v>
      </c>
      <c r="AH6" s="15">
        <v>1846</v>
      </c>
      <c r="AI6" s="15">
        <v>1866</v>
      </c>
      <c r="AJ6" s="15">
        <v>1883</v>
      </c>
      <c r="AK6" s="15">
        <v>1883</v>
      </c>
      <c r="AL6" s="15">
        <v>1874</v>
      </c>
      <c r="AM6" s="15">
        <v>1884</v>
      </c>
      <c r="AN6" s="15">
        <v>1883</v>
      </c>
      <c r="AO6" s="15">
        <v>1894</v>
      </c>
      <c r="AP6" s="15">
        <v>1878</v>
      </c>
      <c r="AQ6" s="15">
        <v>1868</v>
      </c>
      <c r="AR6" s="15">
        <v>1867</v>
      </c>
      <c r="AS6" s="15">
        <v>1875</v>
      </c>
      <c r="AT6" s="15">
        <v>1886</v>
      </c>
      <c r="AU6" s="15">
        <v>1886</v>
      </c>
      <c r="AV6" s="15">
        <v>1887</v>
      </c>
      <c r="AW6" s="15">
        <v>1893</v>
      </c>
      <c r="AX6" s="15">
        <v>1892</v>
      </c>
      <c r="AY6" s="15">
        <v>1888</v>
      </c>
      <c r="AZ6" s="15">
        <v>1880</v>
      </c>
      <c r="BA6" s="15">
        <v>1858</v>
      </c>
      <c r="BB6" s="15">
        <v>1854</v>
      </c>
      <c r="BC6" s="15">
        <v>1843</v>
      </c>
      <c r="BD6" s="15">
        <v>1844</v>
      </c>
      <c r="BE6" s="15">
        <v>1842</v>
      </c>
      <c r="BF6" s="15">
        <v>1844</v>
      </c>
      <c r="BG6" s="15">
        <v>1843</v>
      </c>
      <c r="BH6" s="15">
        <v>1829</v>
      </c>
      <c r="BI6" s="15">
        <v>1799</v>
      </c>
      <c r="BJ6" s="15">
        <v>1810</v>
      </c>
      <c r="BK6" s="15">
        <v>1820</v>
      </c>
      <c r="BL6" s="15">
        <v>1828</v>
      </c>
      <c r="BM6" s="15">
        <v>1826</v>
      </c>
      <c r="BN6" s="15">
        <v>1830</v>
      </c>
      <c r="BO6" s="15">
        <v>1831</v>
      </c>
      <c r="BP6" s="15">
        <v>1823</v>
      </c>
      <c r="BQ6" s="15">
        <v>1821</v>
      </c>
      <c r="BR6" s="15">
        <v>1827</v>
      </c>
      <c r="BS6" s="15">
        <v>1824</v>
      </c>
      <c r="BT6" s="15">
        <v>1800</v>
      </c>
      <c r="BU6" s="15">
        <v>1820</v>
      </c>
      <c r="BV6" s="15">
        <v>1811</v>
      </c>
    </row>
    <row r="7" spans="1:74" ht="15.75">
      <c r="A7" s="17" t="s">
        <v>85</v>
      </c>
      <c r="C7" s="18" t="str">
        <f>SUBSTITUTE(C6, " ", "")</f>
        <v>2022</v>
      </c>
    </row>
    <row r="9" spans="1:74" ht="15.75" thickBot="1">
      <c r="A9" s="13" t="s">
        <v>0</v>
      </c>
      <c r="B9" s="14" t="s">
        <v>6</v>
      </c>
      <c r="C9" s="14" t="s">
        <v>7</v>
      </c>
      <c r="D9" s="14" t="s">
        <v>8</v>
      </c>
      <c r="E9" s="14" t="s">
        <v>9</v>
      </c>
      <c r="F9" s="14" t="s">
        <v>10</v>
      </c>
      <c r="G9" s="14" t="s">
        <v>11</v>
      </c>
      <c r="H9" s="14" t="s">
        <v>12</v>
      </c>
      <c r="I9" s="14" t="s">
        <v>13</v>
      </c>
      <c r="J9" s="14" t="s">
        <v>14</v>
      </c>
      <c r="K9" s="14" t="s">
        <v>15</v>
      </c>
      <c r="L9" s="14" t="s">
        <v>16</v>
      </c>
      <c r="M9" s="14" t="s">
        <v>17</v>
      </c>
      <c r="N9" s="14" t="s">
        <v>18</v>
      </c>
      <c r="O9" s="14" t="s">
        <v>19</v>
      </c>
      <c r="P9" s="14" t="s">
        <v>20</v>
      </c>
      <c r="Q9" s="14" t="s">
        <v>21</v>
      </c>
      <c r="R9" s="14" t="s">
        <v>22</v>
      </c>
      <c r="S9" s="14" t="s">
        <v>23</v>
      </c>
      <c r="T9" s="14" t="s">
        <v>24</v>
      </c>
      <c r="U9" s="14" t="s">
        <v>25</v>
      </c>
      <c r="V9" s="14" t="s">
        <v>26</v>
      </c>
      <c r="W9" s="14" t="s">
        <v>27</v>
      </c>
      <c r="X9" s="14" t="s">
        <v>28</v>
      </c>
      <c r="Y9" s="14" t="s">
        <v>29</v>
      </c>
      <c r="Z9" s="14" t="s">
        <v>30</v>
      </c>
      <c r="AA9" s="14" t="s">
        <v>31</v>
      </c>
      <c r="AB9" s="14" t="s">
        <v>32</v>
      </c>
      <c r="AC9" s="14" t="s">
        <v>33</v>
      </c>
      <c r="AD9" s="14" t="s">
        <v>34</v>
      </c>
      <c r="AE9" s="14" t="s">
        <v>35</v>
      </c>
      <c r="AF9" s="14" t="s">
        <v>36</v>
      </c>
      <c r="AG9" s="14" t="s">
        <v>37</v>
      </c>
      <c r="AH9" s="14" t="s">
        <v>38</v>
      </c>
      <c r="AI9" s="14" t="s">
        <v>39</v>
      </c>
      <c r="AJ9" s="14" t="s">
        <v>40</v>
      </c>
      <c r="AK9" s="14" t="s">
        <v>41</v>
      </c>
      <c r="AL9" s="14" t="s">
        <v>42</v>
      </c>
      <c r="AM9" s="14" t="s">
        <v>43</v>
      </c>
      <c r="AN9" s="14" t="s">
        <v>44</v>
      </c>
      <c r="AO9" s="14" t="s">
        <v>45</v>
      </c>
      <c r="AP9" s="14" t="s">
        <v>46</v>
      </c>
      <c r="AQ9" s="14" t="s">
        <v>47</v>
      </c>
      <c r="AR9" s="14" t="s">
        <v>48</v>
      </c>
      <c r="AS9" s="14" t="s">
        <v>49</v>
      </c>
      <c r="AT9" s="14" t="s">
        <v>50</v>
      </c>
      <c r="AU9" s="14" t="s">
        <v>51</v>
      </c>
      <c r="AV9" s="14" t="s">
        <v>52</v>
      </c>
      <c r="AW9" s="14" t="s">
        <v>53</v>
      </c>
      <c r="AX9" s="14" t="s">
        <v>54</v>
      </c>
      <c r="AY9" s="14" t="s">
        <v>55</v>
      </c>
      <c r="AZ9" s="14" t="s">
        <v>56</v>
      </c>
      <c r="BA9" s="14" t="s">
        <v>57</v>
      </c>
      <c r="BB9" s="14" t="s">
        <v>58</v>
      </c>
      <c r="BC9" s="14" t="s">
        <v>59</v>
      </c>
      <c r="BD9" s="14" t="s">
        <v>60</v>
      </c>
      <c r="BE9" s="14" t="s">
        <v>61</v>
      </c>
      <c r="BF9" s="14" t="s">
        <v>62</v>
      </c>
      <c r="BG9" s="14" t="s">
        <v>63</v>
      </c>
      <c r="BH9" s="14" t="s">
        <v>64</v>
      </c>
      <c r="BI9" s="14" t="s">
        <v>65</v>
      </c>
      <c r="BJ9" s="14" t="s">
        <v>66</v>
      </c>
      <c r="BK9" s="14" t="s">
        <v>67</v>
      </c>
      <c r="BL9" s="14" t="s">
        <v>68</v>
      </c>
      <c r="BM9" s="14" t="s">
        <v>69</v>
      </c>
      <c r="BN9" s="14" t="s">
        <v>70</v>
      </c>
      <c r="BO9" s="14" t="s">
        <v>71</v>
      </c>
      <c r="BP9" s="14" t="s">
        <v>72</v>
      </c>
      <c r="BQ9" s="14" t="s">
        <v>73</v>
      </c>
      <c r="BR9" s="14" t="s">
        <v>74</v>
      </c>
      <c r="BS9" s="14" t="s">
        <v>75</v>
      </c>
      <c r="BT9" s="14" t="s">
        <v>76</v>
      </c>
      <c r="BU9" s="14" t="s">
        <v>77</v>
      </c>
      <c r="BV9" s="14" t="s">
        <v>78</v>
      </c>
    </row>
    <row r="10" spans="1:74">
      <c r="A10" s="4" t="s">
        <v>1</v>
      </c>
      <c r="V10" s="21">
        <v>99429</v>
      </c>
      <c r="W10" s="21">
        <v>109443</v>
      </c>
      <c r="X10" s="21">
        <v>118900</v>
      </c>
      <c r="Y10" s="21">
        <v>132358</v>
      </c>
      <c r="Z10" s="21">
        <v>150170</v>
      </c>
      <c r="AA10" s="21">
        <v>165865</v>
      </c>
      <c r="AB10" s="21">
        <v>184502</v>
      </c>
      <c r="AC10" s="21">
        <v>201528</v>
      </c>
      <c r="AD10" s="21">
        <v>223921</v>
      </c>
      <c r="AE10" s="21">
        <v>252082</v>
      </c>
      <c r="AF10" s="21">
        <v>282554</v>
      </c>
      <c r="AG10" s="21">
        <v>313950</v>
      </c>
      <c r="AH10" s="21">
        <v>342191</v>
      </c>
      <c r="AI10" s="21">
        <v>359705</v>
      </c>
      <c r="AJ10" s="21">
        <v>375714</v>
      </c>
      <c r="AK10" s="21">
        <v>396074</v>
      </c>
      <c r="AL10" s="21">
        <v>419499</v>
      </c>
      <c r="AM10" s="21">
        <v>446603</v>
      </c>
      <c r="AN10" s="21">
        <v>479468</v>
      </c>
      <c r="AO10" s="21">
        <v>516328</v>
      </c>
      <c r="AP10" s="21">
        <v>553011</v>
      </c>
      <c r="AQ10" s="21">
        <v>575234</v>
      </c>
      <c r="AR10" s="21">
        <v>597209</v>
      </c>
      <c r="AS10" s="21">
        <v>611728</v>
      </c>
      <c r="AT10" s="21">
        <v>634954</v>
      </c>
      <c r="AU10" s="21">
        <v>659488</v>
      </c>
      <c r="AV10" s="21">
        <v>688441</v>
      </c>
      <c r="AW10" s="21">
        <v>708469</v>
      </c>
      <c r="AX10" s="21">
        <v>743639</v>
      </c>
      <c r="AY10" s="21">
        <v>777483</v>
      </c>
      <c r="AZ10" s="21">
        <v>851315</v>
      </c>
      <c r="BA10" s="21">
        <v>913465</v>
      </c>
      <c r="BB10" s="21">
        <v>946390</v>
      </c>
      <c r="BC10" s="21">
        <v>941639</v>
      </c>
      <c r="BD10" s="21">
        <v>976570</v>
      </c>
      <c r="BE10" s="21">
        <v>1033830</v>
      </c>
      <c r="BF10" s="21">
        <v>1080575</v>
      </c>
      <c r="BG10" s="21">
        <v>1134449</v>
      </c>
      <c r="BH10" s="21">
        <v>1172904</v>
      </c>
      <c r="BI10" s="21">
        <v>1179986</v>
      </c>
      <c r="BJ10" s="21">
        <v>1230900</v>
      </c>
      <c r="BK10" s="21">
        <v>1282185</v>
      </c>
      <c r="BL10" s="21">
        <v>1289329</v>
      </c>
      <c r="BM10" s="21">
        <v>1343342</v>
      </c>
      <c r="BN10" s="21">
        <v>1358428</v>
      </c>
      <c r="BO10" s="21">
        <v>1362675</v>
      </c>
      <c r="BP10" s="21">
        <v>1431052</v>
      </c>
      <c r="BQ10" s="21">
        <v>1462726</v>
      </c>
      <c r="BR10" s="21">
        <v>1514655</v>
      </c>
      <c r="BS10" s="21">
        <v>1618529</v>
      </c>
      <c r="BT10" s="21">
        <v>1555489</v>
      </c>
      <c r="BU10" s="21">
        <v>1706081</v>
      </c>
      <c r="BV10" s="21">
        <v>1913040</v>
      </c>
    </row>
    <row r="11" spans="1:74">
      <c r="A11" s="4" t="s">
        <v>2</v>
      </c>
      <c r="V11" s="21">
        <v>165958</v>
      </c>
      <c r="W11" s="21">
        <v>182491</v>
      </c>
      <c r="X11" s="21">
        <v>198883</v>
      </c>
      <c r="Y11" s="21">
        <v>215610</v>
      </c>
      <c r="Z11" s="21">
        <v>237623</v>
      </c>
      <c r="AA11" s="21">
        <v>267031</v>
      </c>
      <c r="AB11" s="21">
        <v>293757</v>
      </c>
      <c r="AC11" s="21">
        <v>326168</v>
      </c>
      <c r="AD11" s="21">
        <v>361376</v>
      </c>
      <c r="AE11" s="21">
        <v>406318</v>
      </c>
      <c r="AF11" s="21">
        <v>456867</v>
      </c>
      <c r="AG11" s="21">
        <v>495942</v>
      </c>
      <c r="AH11" s="21">
        <v>518224</v>
      </c>
      <c r="AI11" s="21">
        <v>547868</v>
      </c>
      <c r="AJ11" s="21">
        <v>579661</v>
      </c>
      <c r="AK11" s="21">
        <v>610994</v>
      </c>
      <c r="AL11" s="21">
        <v>648149</v>
      </c>
      <c r="AM11" s="21">
        <v>691934</v>
      </c>
      <c r="AN11" s="21">
        <v>738082</v>
      </c>
      <c r="AO11" s="21">
        <v>793708</v>
      </c>
      <c r="AP11" s="21">
        <v>863521</v>
      </c>
      <c r="AQ11" s="21">
        <v>931322</v>
      </c>
      <c r="AR11" s="21">
        <v>984151</v>
      </c>
      <c r="AS11" s="21">
        <v>1009414</v>
      </c>
      <c r="AT11" s="21">
        <v>1045000</v>
      </c>
      <c r="AU11" s="21">
        <v>1083522</v>
      </c>
      <c r="AV11" s="21">
        <v>1120482</v>
      </c>
      <c r="AW11" s="21">
        <v>1143269</v>
      </c>
      <c r="AX11" s="21">
        <v>1164903</v>
      </c>
      <c r="AY11" s="21">
        <v>1222552</v>
      </c>
      <c r="AZ11" s="21">
        <v>1260172</v>
      </c>
      <c r="BA11" s="21">
        <v>1311256</v>
      </c>
      <c r="BB11" s="21">
        <v>1315862</v>
      </c>
      <c r="BC11" s="21">
        <v>1345266</v>
      </c>
      <c r="BD11" s="21">
        <v>1397568</v>
      </c>
      <c r="BE11" s="21">
        <v>1424914</v>
      </c>
      <c r="BF11" s="21">
        <v>1479199</v>
      </c>
      <c r="BG11" s="21">
        <v>1515712</v>
      </c>
      <c r="BH11" s="21">
        <v>1575509</v>
      </c>
      <c r="BI11" s="21">
        <v>1595772</v>
      </c>
      <c r="BJ11" s="21">
        <v>1658067</v>
      </c>
      <c r="BK11" s="21">
        <v>1763719</v>
      </c>
      <c r="BL11" s="21">
        <v>1814060</v>
      </c>
      <c r="BM11" s="21">
        <v>1854904</v>
      </c>
      <c r="BN11" s="21">
        <v>1908129</v>
      </c>
      <c r="BO11" s="21">
        <v>1924534</v>
      </c>
      <c r="BP11" s="21">
        <v>2049246</v>
      </c>
      <c r="BQ11" s="21">
        <v>2130271</v>
      </c>
      <c r="BR11" s="21">
        <v>2246100</v>
      </c>
      <c r="BS11" s="21">
        <v>2368477</v>
      </c>
      <c r="BT11" s="21">
        <v>2277250</v>
      </c>
      <c r="BU11" s="21">
        <v>2408131</v>
      </c>
      <c r="BV11" s="21">
        <v>2722786</v>
      </c>
    </row>
    <row r="12" spans="1:74">
      <c r="A12" s="19" t="s">
        <v>4</v>
      </c>
      <c r="V12" s="21">
        <v>101965</v>
      </c>
      <c r="W12" s="21">
        <v>109682</v>
      </c>
      <c r="X12" s="21">
        <v>120640</v>
      </c>
      <c r="Y12" s="21">
        <v>134176</v>
      </c>
      <c r="Z12" s="21">
        <v>145740</v>
      </c>
      <c r="AA12" s="21">
        <v>157678</v>
      </c>
      <c r="AB12" s="21">
        <v>167146</v>
      </c>
      <c r="AC12" s="21">
        <v>177311</v>
      </c>
      <c r="AD12" s="21">
        <v>199798</v>
      </c>
      <c r="AE12" s="21">
        <v>227048</v>
      </c>
      <c r="AF12" s="21">
        <v>251285</v>
      </c>
      <c r="AG12" s="21">
        <v>274243</v>
      </c>
      <c r="AH12" s="21">
        <v>292637</v>
      </c>
      <c r="AI12" s="21">
        <v>317887</v>
      </c>
      <c r="AJ12" s="21">
        <v>337531</v>
      </c>
      <c r="AK12" s="21">
        <v>362877</v>
      </c>
      <c r="AL12" s="21">
        <v>394738</v>
      </c>
      <c r="AM12" s="21">
        <v>429302</v>
      </c>
      <c r="AN12" s="21">
        <v>480682</v>
      </c>
      <c r="AO12" s="21">
        <v>519182</v>
      </c>
      <c r="AP12" s="21">
        <v>547260</v>
      </c>
      <c r="AQ12" s="21">
        <v>553888</v>
      </c>
      <c r="AR12" s="21">
        <v>577617</v>
      </c>
      <c r="AS12" s="21">
        <v>617673</v>
      </c>
      <c r="AT12" s="21">
        <v>652753</v>
      </c>
      <c r="AU12" s="21">
        <v>680919</v>
      </c>
      <c r="AV12" s="21">
        <v>738637</v>
      </c>
      <c r="AW12" s="21">
        <v>792556</v>
      </c>
      <c r="AX12" s="21">
        <v>817096</v>
      </c>
      <c r="AY12" s="21">
        <v>858338</v>
      </c>
      <c r="AZ12" s="21">
        <v>936347</v>
      </c>
      <c r="BA12" s="21">
        <v>1003051</v>
      </c>
      <c r="BB12" s="21">
        <v>1027219</v>
      </c>
      <c r="BC12" s="21">
        <v>1082097</v>
      </c>
      <c r="BD12" s="21">
        <v>1160035</v>
      </c>
      <c r="BE12" s="21">
        <v>1183405</v>
      </c>
      <c r="BF12" s="21">
        <v>1251205</v>
      </c>
      <c r="BG12" s="21">
        <v>1295005</v>
      </c>
      <c r="BH12" s="21">
        <v>1329915</v>
      </c>
      <c r="BI12" s="21">
        <v>1271464</v>
      </c>
      <c r="BJ12" s="21">
        <v>1320497</v>
      </c>
      <c r="BK12" s="21">
        <v>1367490</v>
      </c>
      <c r="BL12" s="21">
        <v>1397409</v>
      </c>
      <c r="BM12" s="21">
        <v>1454299</v>
      </c>
      <c r="BN12" s="21">
        <v>1501139</v>
      </c>
      <c r="BO12" s="21">
        <v>1524357</v>
      </c>
      <c r="BP12" s="21">
        <v>1635104</v>
      </c>
      <c r="BQ12" s="21">
        <v>1699223</v>
      </c>
      <c r="BR12" s="21">
        <v>1781683</v>
      </c>
      <c r="BS12" s="21">
        <v>1890024</v>
      </c>
      <c r="BT12" s="21">
        <v>1658613</v>
      </c>
      <c r="BU12" s="21">
        <v>1890888</v>
      </c>
      <c r="BV12" s="21">
        <v>2124789</v>
      </c>
    </row>
    <row r="13" spans="1:74">
      <c r="A13" s="4" t="s">
        <v>3</v>
      </c>
      <c r="V13" s="21">
        <v>103524</v>
      </c>
      <c r="W13" s="21">
        <v>111998</v>
      </c>
      <c r="X13" s="21">
        <v>119653</v>
      </c>
      <c r="Y13" s="21">
        <v>133402</v>
      </c>
      <c r="Z13" s="21">
        <v>151924</v>
      </c>
      <c r="AA13" s="21">
        <v>165097</v>
      </c>
      <c r="AB13" s="21">
        <v>181961</v>
      </c>
      <c r="AC13" s="21">
        <v>199574</v>
      </c>
      <c r="AD13" s="21">
        <v>219059</v>
      </c>
      <c r="AE13" s="21">
        <v>254644</v>
      </c>
      <c r="AF13" s="21">
        <v>298966</v>
      </c>
      <c r="AG13" s="21">
        <v>330988</v>
      </c>
      <c r="AH13" s="21">
        <v>352788</v>
      </c>
      <c r="AI13" s="21">
        <v>367135</v>
      </c>
      <c r="AJ13" s="21">
        <v>392245</v>
      </c>
      <c r="AK13" s="21">
        <v>417567</v>
      </c>
      <c r="AL13" s="21">
        <v>443991</v>
      </c>
      <c r="AM13" s="21">
        <v>474344</v>
      </c>
      <c r="AN13" s="21">
        <v>513031</v>
      </c>
      <c r="AO13" s="21">
        <v>556688</v>
      </c>
      <c r="AP13" s="21">
        <v>593011</v>
      </c>
      <c r="AQ13" s="21">
        <v>629253</v>
      </c>
      <c r="AR13" s="21">
        <v>657173</v>
      </c>
      <c r="AS13" s="21">
        <v>653066</v>
      </c>
      <c r="AT13" s="21">
        <v>676902</v>
      </c>
      <c r="AU13" s="21">
        <v>701709</v>
      </c>
      <c r="AV13" s="21">
        <v>721613</v>
      </c>
      <c r="AW13" s="21">
        <v>765184</v>
      </c>
      <c r="AX13" s="21">
        <v>803341</v>
      </c>
      <c r="AY13" s="21">
        <v>840525</v>
      </c>
      <c r="AZ13" s="21">
        <v>885037</v>
      </c>
      <c r="BA13" s="21">
        <v>898850</v>
      </c>
      <c r="BB13" s="21">
        <v>909510</v>
      </c>
      <c r="BC13" s="21">
        <v>941635</v>
      </c>
      <c r="BD13" s="21">
        <v>962293</v>
      </c>
      <c r="BE13" s="21">
        <v>993980</v>
      </c>
      <c r="BF13" s="21">
        <v>1047135</v>
      </c>
      <c r="BG13" s="21">
        <v>1088853</v>
      </c>
      <c r="BH13" s="21">
        <v>1149026</v>
      </c>
      <c r="BI13" s="21">
        <v>1140353</v>
      </c>
      <c r="BJ13" s="21">
        <v>1195287</v>
      </c>
      <c r="BK13" s="21">
        <v>1229599</v>
      </c>
      <c r="BL13" s="21">
        <v>1200875</v>
      </c>
      <c r="BM13" s="21">
        <v>1198437</v>
      </c>
      <c r="BN13" s="21">
        <v>1195020</v>
      </c>
      <c r="BO13" s="21">
        <v>1214057</v>
      </c>
      <c r="BP13" s="21">
        <v>1296752</v>
      </c>
      <c r="BQ13" s="21">
        <v>1345518</v>
      </c>
      <c r="BR13" s="21">
        <v>1398647</v>
      </c>
      <c r="BS13" s="21">
        <v>1485691</v>
      </c>
      <c r="BT13" s="21">
        <v>1350379</v>
      </c>
      <c r="BU13" s="21">
        <v>1481853</v>
      </c>
      <c r="BV13" s="21">
        <v>1730551</v>
      </c>
    </row>
    <row r="14" spans="1:74">
      <c r="A14" s="19" t="s">
        <v>5</v>
      </c>
      <c r="V14" s="21">
        <v>646724</v>
      </c>
      <c r="W14" s="21">
        <v>699937</v>
      </c>
      <c r="X14" s="21">
        <v>768153</v>
      </c>
      <c r="Y14" s="21">
        <v>849575</v>
      </c>
      <c r="Z14" s="21">
        <v>930161</v>
      </c>
      <c r="AA14" s="21">
        <v>1030547</v>
      </c>
      <c r="AB14" s="21">
        <v>1147666</v>
      </c>
      <c r="AC14" s="21">
        <v>1273975</v>
      </c>
      <c r="AD14" s="21">
        <v>1422252</v>
      </c>
      <c r="AE14" s="21">
        <v>1585420</v>
      </c>
      <c r="AF14" s="21">
        <v>1750667</v>
      </c>
      <c r="AG14" s="21">
        <v>1933951</v>
      </c>
      <c r="AH14" s="21">
        <v>2071256</v>
      </c>
      <c r="AI14" s="21">
        <v>2281605</v>
      </c>
      <c r="AJ14" s="21">
        <v>2492340</v>
      </c>
      <c r="AK14" s="21">
        <v>2712830</v>
      </c>
      <c r="AL14" s="21">
        <v>2886278</v>
      </c>
      <c r="AM14" s="21">
        <v>3076279</v>
      </c>
      <c r="AN14" s="21">
        <v>3330012</v>
      </c>
      <c r="AO14" s="21">
        <v>3576758</v>
      </c>
      <c r="AP14" s="21">
        <v>3808994</v>
      </c>
      <c r="AQ14" s="21">
        <v>3943449</v>
      </c>
      <c r="AR14" s="21">
        <v>4197559</v>
      </c>
      <c r="AS14" s="21">
        <v>4451984</v>
      </c>
      <c r="AT14" s="21">
        <v>4720965</v>
      </c>
      <c r="AU14" s="21">
        <v>4962590</v>
      </c>
      <c r="AV14" s="21">
        <v>5244596</v>
      </c>
      <c r="AW14" s="21">
        <v>5536790</v>
      </c>
      <c r="AX14" s="21">
        <v>5877248</v>
      </c>
      <c r="AY14" s="21">
        <v>6283758</v>
      </c>
      <c r="AZ14" s="21">
        <v>6767179</v>
      </c>
      <c r="BA14" s="21">
        <v>7073801</v>
      </c>
      <c r="BB14" s="21">
        <v>7348941</v>
      </c>
      <c r="BC14" s="21">
        <v>7740749</v>
      </c>
      <c r="BD14" s="21">
        <v>8231960</v>
      </c>
      <c r="BE14" s="21">
        <v>8769066</v>
      </c>
      <c r="BF14" s="21">
        <v>9277236</v>
      </c>
      <c r="BG14" s="21">
        <v>9746594</v>
      </c>
      <c r="BH14" s="21">
        <v>10050083</v>
      </c>
      <c r="BI14" s="21">
        <v>9891218</v>
      </c>
      <c r="BJ14" s="21">
        <v>10260256</v>
      </c>
      <c r="BK14" s="21">
        <v>10698857</v>
      </c>
      <c r="BL14" s="21">
        <v>11047363</v>
      </c>
      <c r="BM14" s="21">
        <v>11363528</v>
      </c>
      <c r="BN14" s="21">
        <v>11847725</v>
      </c>
      <c r="BO14" s="21">
        <v>12263476</v>
      </c>
      <c r="BP14" s="21">
        <v>12693266</v>
      </c>
      <c r="BQ14" s="21">
        <v>13233609</v>
      </c>
      <c r="BR14" s="21">
        <v>13904979</v>
      </c>
      <c r="BS14" s="21">
        <v>14392721</v>
      </c>
      <c r="BT14" s="21">
        <v>14116166</v>
      </c>
      <c r="BU14" s="21">
        <v>15902575</v>
      </c>
      <c r="BV14" s="21"/>
    </row>
    <row r="15" spans="1:74" ht="15.75">
      <c r="A15" s="17" t="s">
        <v>81</v>
      </c>
    </row>
    <row r="17" spans="1:74">
      <c r="A17" s="20" t="s">
        <v>79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</row>
    <row r="18" spans="1:74" ht="15.75" thickBot="1">
      <c r="A18" s="13" t="s">
        <v>0</v>
      </c>
      <c r="B18" s="14" t="s">
        <v>6</v>
      </c>
      <c r="C18" s="14" t="s">
        <v>7</v>
      </c>
      <c r="D18" s="14" t="s">
        <v>8</v>
      </c>
      <c r="E18" s="14" t="s">
        <v>9</v>
      </c>
      <c r="F18" s="14" t="s">
        <v>10</v>
      </c>
      <c r="G18" s="14" t="s">
        <v>11</v>
      </c>
      <c r="H18" s="14" t="s">
        <v>12</v>
      </c>
      <c r="I18" s="14" t="s">
        <v>13</v>
      </c>
      <c r="J18" s="14" t="s">
        <v>14</v>
      </c>
      <c r="K18" s="14" t="s">
        <v>15</v>
      </c>
      <c r="L18" s="14" t="s">
        <v>16</v>
      </c>
      <c r="M18" s="14" t="s">
        <v>17</v>
      </c>
      <c r="N18" s="14" t="s">
        <v>18</v>
      </c>
      <c r="O18" s="14" t="s">
        <v>19</v>
      </c>
      <c r="P18" s="14" t="s">
        <v>20</v>
      </c>
      <c r="Q18" s="14" t="s">
        <v>21</v>
      </c>
      <c r="R18" s="14" t="s">
        <v>22</v>
      </c>
      <c r="S18" s="14" t="s">
        <v>23</v>
      </c>
      <c r="T18" s="14" t="s">
        <v>24</v>
      </c>
      <c r="U18" s="14" t="s">
        <v>25</v>
      </c>
      <c r="V18" s="14" t="s">
        <v>26</v>
      </c>
      <c r="W18" s="14" t="s">
        <v>27</v>
      </c>
      <c r="X18" s="14" t="s">
        <v>28</v>
      </c>
      <c r="Y18" s="14" t="s">
        <v>29</v>
      </c>
      <c r="Z18" s="14" t="s">
        <v>30</v>
      </c>
      <c r="AA18" s="14" t="s">
        <v>31</v>
      </c>
      <c r="AB18" s="14" t="s">
        <v>32</v>
      </c>
      <c r="AC18" s="14" t="s">
        <v>33</v>
      </c>
      <c r="AD18" s="14" t="s">
        <v>34</v>
      </c>
      <c r="AE18" s="14" t="s">
        <v>35</v>
      </c>
      <c r="AF18" s="14" t="s">
        <v>36</v>
      </c>
      <c r="AG18" s="14" t="s">
        <v>37</v>
      </c>
      <c r="AH18" s="14" t="s">
        <v>38</v>
      </c>
      <c r="AI18" s="14" t="s">
        <v>39</v>
      </c>
      <c r="AJ18" s="14" t="s">
        <v>40</v>
      </c>
      <c r="AK18" s="14" t="s">
        <v>41</v>
      </c>
      <c r="AL18" s="14" t="s">
        <v>42</v>
      </c>
      <c r="AM18" s="14" t="s">
        <v>43</v>
      </c>
      <c r="AN18" s="14" t="s">
        <v>44</v>
      </c>
      <c r="AO18" s="14" t="s">
        <v>45</v>
      </c>
      <c r="AP18" s="14" t="s">
        <v>46</v>
      </c>
      <c r="AQ18" s="14" t="s">
        <v>47</v>
      </c>
      <c r="AR18" s="14" t="s">
        <v>48</v>
      </c>
      <c r="AS18" s="14" t="s">
        <v>49</v>
      </c>
      <c r="AT18" s="14" t="s">
        <v>50</v>
      </c>
      <c r="AU18" s="14" t="s">
        <v>51</v>
      </c>
      <c r="AV18" s="14" t="s">
        <v>52</v>
      </c>
      <c r="AW18" s="14" t="s">
        <v>53</v>
      </c>
      <c r="AX18" s="14" t="s">
        <v>54</v>
      </c>
      <c r="AY18" s="14" t="s">
        <v>55</v>
      </c>
      <c r="AZ18" s="14" t="s">
        <v>56</v>
      </c>
      <c r="BA18" s="14" t="s">
        <v>57</v>
      </c>
      <c r="BB18" s="14" t="s">
        <v>58</v>
      </c>
      <c r="BC18" s="14" t="s">
        <v>59</v>
      </c>
      <c r="BD18" s="14" t="s">
        <v>60</v>
      </c>
      <c r="BE18" s="14" t="s">
        <v>61</v>
      </c>
      <c r="BF18" s="14" t="s">
        <v>62</v>
      </c>
      <c r="BG18" s="14" t="s">
        <v>63</v>
      </c>
      <c r="BH18" s="14" t="s">
        <v>64</v>
      </c>
      <c r="BI18" s="14" t="s">
        <v>65</v>
      </c>
      <c r="BJ18" s="14" t="s">
        <v>66</v>
      </c>
      <c r="BK18" s="14" t="s">
        <v>67</v>
      </c>
      <c r="BL18" s="14" t="s">
        <v>68</v>
      </c>
      <c r="BM18" s="14" t="s">
        <v>69</v>
      </c>
      <c r="BN18" s="14" t="s">
        <v>70</v>
      </c>
      <c r="BO18" s="14" t="s">
        <v>71</v>
      </c>
      <c r="BP18" s="14" t="s">
        <v>72</v>
      </c>
      <c r="BQ18" s="14" t="s">
        <v>73</v>
      </c>
      <c r="BR18" s="14" t="s">
        <v>74</v>
      </c>
      <c r="BS18" s="14" t="s">
        <v>75</v>
      </c>
      <c r="BT18" s="14" t="s">
        <v>76</v>
      </c>
      <c r="BU18" s="14" t="s">
        <v>77</v>
      </c>
      <c r="BV18" s="14" t="s">
        <v>78</v>
      </c>
    </row>
    <row r="19" spans="1:74" s="7" customFormat="1">
      <c r="A19" s="6" t="s">
        <v>1</v>
      </c>
      <c r="L19" s="8">
        <v>1807</v>
      </c>
      <c r="M19" s="8">
        <v>1893</v>
      </c>
      <c r="N19" s="22">
        <v>2036</v>
      </c>
      <c r="O19" s="22">
        <v>2139</v>
      </c>
      <c r="P19" s="22">
        <v>2294</v>
      </c>
      <c r="Q19" s="22">
        <v>2456</v>
      </c>
      <c r="R19" s="22">
        <v>2654</v>
      </c>
      <c r="S19" s="22">
        <v>2838</v>
      </c>
      <c r="T19" s="22">
        <v>3091</v>
      </c>
      <c r="U19" s="22">
        <v>3480</v>
      </c>
      <c r="V19" s="22">
        <v>3691</v>
      </c>
      <c r="W19" s="22">
        <v>4046</v>
      </c>
      <c r="X19" s="22">
        <v>4372</v>
      </c>
      <c r="Y19" s="22">
        <v>4865</v>
      </c>
      <c r="Z19" s="22">
        <v>5495</v>
      </c>
      <c r="AA19" s="22">
        <v>5919</v>
      </c>
      <c r="AB19" s="22">
        <v>6490</v>
      </c>
      <c r="AC19" s="22">
        <v>7100</v>
      </c>
      <c r="AD19" s="22">
        <v>7868</v>
      </c>
      <c r="AE19" s="22">
        <v>8784</v>
      </c>
      <c r="AF19" s="22">
        <v>9679</v>
      </c>
      <c r="AG19" s="22">
        <v>10648</v>
      </c>
      <c r="AH19" s="22">
        <v>11519</v>
      </c>
      <c r="AI19" s="22">
        <v>12054</v>
      </c>
      <c r="AJ19" s="22">
        <v>12616</v>
      </c>
      <c r="AK19" s="22">
        <v>13160</v>
      </c>
      <c r="AL19" s="22">
        <v>13669</v>
      </c>
      <c r="AM19" s="22">
        <v>14288</v>
      </c>
      <c r="AN19" s="22">
        <v>15405</v>
      </c>
      <c r="AO19" s="22">
        <v>16605</v>
      </c>
      <c r="AP19" s="22">
        <v>17633</v>
      </c>
      <c r="AQ19" s="22">
        <v>18329</v>
      </c>
      <c r="AR19" s="22">
        <v>18952</v>
      </c>
      <c r="AS19" s="22">
        <v>19196</v>
      </c>
      <c r="AT19" s="22">
        <v>19994</v>
      </c>
      <c r="AU19" s="22">
        <v>20768</v>
      </c>
      <c r="AV19" s="22">
        <v>21355</v>
      </c>
      <c r="AW19" s="22">
        <v>22243</v>
      </c>
      <c r="AX19" s="22">
        <v>23363</v>
      </c>
      <c r="AY19" s="22">
        <v>24311</v>
      </c>
      <c r="AZ19" s="22">
        <v>26098</v>
      </c>
      <c r="BA19" s="22">
        <v>27502</v>
      </c>
      <c r="BB19" s="22">
        <v>28528</v>
      </c>
      <c r="BC19" s="22">
        <v>28179</v>
      </c>
      <c r="BD19" s="22">
        <v>29066</v>
      </c>
      <c r="BE19" s="22">
        <v>30504</v>
      </c>
      <c r="BF19" s="22">
        <v>32474</v>
      </c>
      <c r="BG19" s="22">
        <v>34136</v>
      </c>
      <c r="BH19" s="22">
        <v>35103</v>
      </c>
      <c r="BI19" s="22">
        <v>34685</v>
      </c>
      <c r="BJ19" s="22">
        <v>35906</v>
      </c>
      <c r="BK19" s="22">
        <v>37448</v>
      </c>
      <c r="BL19" s="22">
        <v>37684</v>
      </c>
      <c r="BM19" s="22">
        <v>39528</v>
      </c>
      <c r="BN19" s="22">
        <v>40144</v>
      </c>
      <c r="BO19" s="22">
        <v>40830</v>
      </c>
      <c r="BP19" s="22">
        <v>42856</v>
      </c>
      <c r="BQ19" s="22">
        <v>44445</v>
      </c>
      <c r="BR19" s="22">
        <v>46337</v>
      </c>
      <c r="BS19" s="22">
        <v>50962</v>
      </c>
      <c r="BT19" s="22">
        <v>49181</v>
      </c>
      <c r="BU19" s="22">
        <v>53463</v>
      </c>
      <c r="BV19" s="22">
        <v>57180</v>
      </c>
    </row>
    <row r="20" spans="1:74" s="7" customFormat="1">
      <c r="A20" s="6" t="s">
        <v>2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22">
        <v>4042</v>
      </c>
      <c r="W20" s="22">
        <v>4345</v>
      </c>
      <c r="X20" s="22">
        <v>4705</v>
      </c>
      <c r="Y20" s="22">
        <v>5184</v>
      </c>
      <c r="Z20" s="22">
        <v>5700</v>
      </c>
      <c r="AA20" s="22">
        <v>6197</v>
      </c>
      <c r="AB20" s="22">
        <v>6893</v>
      </c>
      <c r="AC20" s="22">
        <v>7582</v>
      </c>
      <c r="AD20" s="22">
        <v>8368</v>
      </c>
      <c r="AE20" s="22">
        <v>9436</v>
      </c>
      <c r="AF20" s="22">
        <v>10406</v>
      </c>
      <c r="AG20" s="22">
        <v>11434</v>
      </c>
      <c r="AH20" s="22">
        <v>12106</v>
      </c>
      <c r="AI20" s="22">
        <v>12813</v>
      </c>
      <c r="AJ20" s="22">
        <v>13698</v>
      </c>
      <c r="AK20" s="22">
        <v>14493</v>
      </c>
      <c r="AL20" s="22">
        <v>15119</v>
      </c>
      <c r="AM20" s="22">
        <v>15705</v>
      </c>
      <c r="AN20" s="22">
        <v>16776</v>
      </c>
      <c r="AO20" s="22">
        <v>17983</v>
      </c>
      <c r="AP20" s="22">
        <v>19467</v>
      </c>
      <c r="AQ20" s="22">
        <v>20992</v>
      </c>
      <c r="AR20" s="22">
        <v>21740</v>
      </c>
      <c r="AS20" s="22">
        <v>21916</v>
      </c>
      <c r="AT20" s="22">
        <v>22863</v>
      </c>
      <c r="AU20" s="22">
        <v>23656</v>
      </c>
      <c r="AV20" s="22">
        <v>24203</v>
      </c>
      <c r="AW20" s="22">
        <v>24726</v>
      </c>
      <c r="AX20" s="22">
        <v>25532</v>
      </c>
      <c r="AY20" s="22">
        <v>26510</v>
      </c>
      <c r="AZ20" s="22">
        <v>27454</v>
      </c>
      <c r="BA20" s="22">
        <v>28667</v>
      </c>
      <c r="BB20" s="22">
        <v>29504</v>
      </c>
      <c r="BC20" s="22">
        <v>30271</v>
      </c>
      <c r="BD20" s="22">
        <v>31743</v>
      </c>
      <c r="BE20" s="22">
        <v>32237</v>
      </c>
      <c r="BF20" s="22">
        <v>34667</v>
      </c>
      <c r="BG20" s="22">
        <v>36867</v>
      </c>
      <c r="BH20" s="22">
        <v>38432</v>
      </c>
      <c r="BI20" s="22">
        <v>37464</v>
      </c>
      <c r="BJ20" s="22">
        <v>39670</v>
      </c>
      <c r="BK20" s="22">
        <v>42542</v>
      </c>
      <c r="BL20" s="22">
        <v>43360</v>
      </c>
      <c r="BM20" s="22">
        <v>44994</v>
      </c>
      <c r="BN20" s="22">
        <v>47011</v>
      </c>
      <c r="BO20" s="22">
        <v>47610</v>
      </c>
      <c r="BP20" s="22">
        <v>50579</v>
      </c>
      <c r="BQ20" s="22">
        <v>53071</v>
      </c>
      <c r="BR20" s="22">
        <v>55196</v>
      </c>
      <c r="BS20" s="22">
        <v>58252</v>
      </c>
      <c r="BT20" s="22">
        <v>57905</v>
      </c>
      <c r="BU20" s="22">
        <v>61940</v>
      </c>
      <c r="BV20" s="22">
        <v>66616</v>
      </c>
    </row>
    <row r="21" spans="1:74" s="7" customFormat="1">
      <c r="A21" s="6" t="s">
        <v>3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22">
        <v>3630</v>
      </c>
      <c r="W21" s="22">
        <v>3865</v>
      </c>
      <c r="X21" s="22">
        <v>4157</v>
      </c>
      <c r="Y21" s="22">
        <v>4666</v>
      </c>
      <c r="Z21" s="22">
        <v>5330</v>
      </c>
      <c r="AA21" s="22">
        <v>5668</v>
      </c>
      <c r="AB21" s="22">
        <v>6374</v>
      </c>
      <c r="AC21" s="22">
        <v>6914</v>
      </c>
      <c r="AD21" s="22">
        <v>7613</v>
      </c>
      <c r="AE21" s="22">
        <v>8711</v>
      </c>
      <c r="AF21" s="22">
        <v>9804</v>
      </c>
      <c r="AG21" s="22">
        <v>10807</v>
      </c>
      <c r="AH21" s="22">
        <v>11516</v>
      </c>
      <c r="AI21" s="22">
        <v>12102</v>
      </c>
      <c r="AJ21" s="22">
        <v>12940</v>
      </c>
      <c r="AK21" s="22">
        <v>13719</v>
      </c>
      <c r="AL21" s="22">
        <v>14395</v>
      </c>
      <c r="AM21" s="22">
        <v>15220</v>
      </c>
      <c r="AN21" s="22">
        <v>16410</v>
      </c>
      <c r="AO21" s="22">
        <v>17618</v>
      </c>
      <c r="AP21" s="22">
        <v>18625</v>
      </c>
      <c r="AQ21" s="22">
        <v>19532</v>
      </c>
      <c r="AR21" s="22">
        <v>20136</v>
      </c>
      <c r="AS21" s="22">
        <v>20425</v>
      </c>
      <c r="AT21" s="22">
        <v>21305</v>
      </c>
      <c r="AU21" s="22">
        <v>22380</v>
      </c>
      <c r="AV21" s="22">
        <v>23051</v>
      </c>
      <c r="AW21" s="22">
        <v>23871</v>
      </c>
      <c r="AX21" s="22">
        <v>25021</v>
      </c>
      <c r="AY21" s="22">
        <v>25602</v>
      </c>
      <c r="AZ21" s="22">
        <v>27076</v>
      </c>
      <c r="BA21" s="22">
        <v>28039</v>
      </c>
      <c r="BB21" s="22">
        <v>28721</v>
      </c>
      <c r="BC21" s="22">
        <v>29155</v>
      </c>
      <c r="BD21" s="22">
        <v>29483</v>
      </c>
      <c r="BE21" s="22">
        <v>30028</v>
      </c>
      <c r="BF21" s="22">
        <v>32311</v>
      </c>
      <c r="BG21" s="22">
        <v>33964</v>
      </c>
      <c r="BH21" s="22">
        <v>35293</v>
      </c>
      <c r="BI21" s="22">
        <v>34335</v>
      </c>
      <c r="BJ21" s="22">
        <v>34834</v>
      </c>
      <c r="BK21" s="22">
        <v>36203</v>
      </c>
      <c r="BL21" s="22">
        <v>36091</v>
      </c>
      <c r="BM21" s="22">
        <v>36268</v>
      </c>
      <c r="BN21" s="22">
        <v>36476</v>
      </c>
      <c r="BO21" s="22">
        <v>37206</v>
      </c>
      <c r="BP21" s="22">
        <v>40267</v>
      </c>
      <c r="BQ21" s="22">
        <v>41951</v>
      </c>
      <c r="BR21" s="22">
        <v>43428</v>
      </c>
      <c r="BS21" s="22">
        <v>46470</v>
      </c>
      <c r="BT21" s="22">
        <v>44202</v>
      </c>
      <c r="BU21" s="22">
        <v>49913</v>
      </c>
      <c r="BV21" s="22">
        <v>55373</v>
      </c>
    </row>
    <row r="22" spans="1:74" s="7" customFormat="1">
      <c r="A22" s="19" t="s">
        <v>4</v>
      </c>
      <c r="L22" s="8">
        <v>2186</v>
      </c>
      <c r="M22" s="9">
        <v>2248</v>
      </c>
      <c r="N22" s="22">
        <v>2296</v>
      </c>
      <c r="O22" s="22">
        <v>2419</v>
      </c>
      <c r="P22" s="22">
        <v>2563</v>
      </c>
      <c r="Q22" s="22">
        <v>2694</v>
      </c>
      <c r="R22" s="22">
        <v>2835</v>
      </c>
      <c r="S22" s="22">
        <v>2977</v>
      </c>
      <c r="T22" s="22">
        <v>3268</v>
      </c>
      <c r="U22" s="22">
        <v>3507</v>
      </c>
      <c r="V22" s="22">
        <v>3629</v>
      </c>
      <c r="W22" s="22">
        <v>3925</v>
      </c>
      <c r="X22" s="22">
        <v>4259</v>
      </c>
      <c r="Y22" s="22">
        <v>4775</v>
      </c>
      <c r="Z22" s="22">
        <v>5074</v>
      </c>
      <c r="AA22" s="22">
        <v>5463</v>
      </c>
      <c r="AB22" s="22">
        <v>5933</v>
      </c>
      <c r="AC22" s="22">
        <v>6459</v>
      </c>
      <c r="AD22" s="22">
        <v>7206</v>
      </c>
      <c r="AE22" s="22">
        <v>8087</v>
      </c>
      <c r="AF22" s="22">
        <v>8625</v>
      </c>
      <c r="AG22" s="22">
        <v>9362</v>
      </c>
      <c r="AH22" s="22">
        <v>10151</v>
      </c>
      <c r="AI22" s="22">
        <v>10989</v>
      </c>
      <c r="AJ22" s="22">
        <v>11625</v>
      </c>
      <c r="AK22" s="22">
        <v>12457</v>
      </c>
      <c r="AL22" s="22">
        <v>13079</v>
      </c>
      <c r="AM22" s="22">
        <v>14095</v>
      </c>
      <c r="AN22" s="22">
        <v>15398</v>
      </c>
      <c r="AO22" s="22">
        <v>16368</v>
      </c>
      <c r="AP22" s="22">
        <v>17057</v>
      </c>
      <c r="AQ22" s="22">
        <v>17379</v>
      </c>
      <c r="AR22" s="22">
        <v>17801</v>
      </c>
      <c r="AS22" s="22">
        <v>18635</v>
      </c>
      <c r="AT22" s="22">
        <v>19714</v>
      </c>
      <c r="AU22" s="22">
        <v>20579</v>
      </c>
      <c r="AV22" s="22">
        <v>21940</v>
      </c>
      <c r="AW22" s="22">
        <v>23066</v>
      </c>
      <c r="AX22" s="22">
        <v>23693</v>
      </c>
      <c r="AY22" s="22">
        <v>24493</v>
      </c>
      <c r="AZ22" s="22">
        <v>26533</v>
      </c>
      <c r="BA22" s="22">
        <v>27919</v>
      </c>
      <c r="BB22" s="22">
        <v>29091</v>
      </c>
      <c r="BC22" s="22">
        <v>30323</v>
      </c>
      <c r="BD22" s="22">
        <v>32076</v>
      </c>
      <c r="BE22" s="22">
        <v>32720</v>
      </c>
      <c r="BF22" s="22">
        <v>34746</v>
      </c>
      <c r="BG22" s="22">
        <v>35525</v>
      </c>
      <c r="BH22" s="22">
        <v>36735</v>
      </c>
      <c r="BI22" s="22">
        <v>35032</v>
      </c>
      <c r="BJ22" s="22">
        <v>36491</v>
      </c>
      <c r="BK22" s="22">
        <v>37209</v>
      </c>
      <c r="BL22" s="22">
        <v>38340</v>
      </c>
      <c r="BM22" s="22">
        <v>39968</v>
      </c>
      <c r="BN22" s="22">
        <v>41282</v>
      </c>
      <c r="BO22" s="22">
        <v>42501</v>
      </c>
      <c r="BP22" s="22">
        <v>44058</v>
      </c>
      <c r="BQ22" s="22">
        <v>46061</v>
      </c>
      <c r="BR22" s="22">
        <v>47108</v>
      </c>
      <c r="BS22" s="22">
        <v>49941</v>
      </c>
      <c r="BT22" s="22">
        <v>48006</v>
      </c>
      <c r="BU22" s="22">
        <v>52846</v>
      </c>
      <c r="BV22" s="22">
        <v>56766</v>
      </c>
    </row>
    <row r="23" spans="1:74" s="7" customFormat="1">
      <c r="A23" s="19" t="s">
        <v>5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22">
        <v>5233</v>
      </c>
      <c r="W23" s="22">
        <v>5609</v>
      </c>
      <c r="X23" s="22">
        <v>6093</v>
      </c>
      <c r="Y23" s="22">
        <v>6725</v>
      </c>
      <c r="Z23" s="22">
        <v>7224</v>
      </c>
      <c r="AA23" s="22">
        <v>7801</v>
      </c>
      <c r="AB23" s="22">
        <v>8590</v>
      </c>
      <c r="AC23" s="22">
        <v>9450</v>
      </c>
      <c r="AD23" s="22">
        <v>10563</v>
      </c>
      <c r="AE23" s="22">
        <v>11672</v>
      </c>
      <c r="AF23" s="22">
        <v>12547</v>
      </c>
      <c r="AG23" s="22">
        <v>13943</v>
      </c>
      <c r="AH23" s="22">
        <v>14399</v>
      </c>
      <c r="AI23" s="22">
        <v>15508</v>
      </c>
      <c r="AJ23" s="22">
        <v>17080</v>
      </c>
      <c r="AK23" s="22">
        <v>18192</v>
      </c>
      <c r="AL23" s="22">
        <v>19028</v>
      </c>
      <c r="AM23" s="22">
        <v>19993</v>
      </c>
      <c r="AN23" s="22">
        <v>21368</v>
      </c>
      <c r="AO23" s="22">
        <v>22805</v>
      </c>
      <c r="AP23" s="22">
        <v>23835</v>
      </c>
      <c r="AQ23" s="22">
        <v>24290</v>
      </c>
      <c r="AR23" s="22">
        <v>25379</v>
      </c>
      <c r="AS23" s="22">
        <v>26350</v>
      </c>
      <c r="AT23" s="22">
        <v>27660</v>
      </c>
      <c r="AU23" s="22">
        <v>28658</v>
      </c>
      <c r="AV23" s="22">
        <v>29932</v>
      </c>
      <c r="AW23" s="22">
        <v>31424</v>
      </c>
      <c r="AX23" s="22">
        <v>32818</v>
      </c>
      <c r="AY23" s="22">
        <v>34480</v>
      </c>
      <c r="AZ23" s="22">
        <v>36300</v>
      </c>
      <c r="BA23" s="22">
        <v>37100</v>
      </c>
      <c r="BB23" s="22">
        <v>37954</v>
      </c>
      <c r="BC23" s="22">
        <v>39420</v>
      </c>
      <c r="BD23" s="22">
        <v>41660</v>
      </c>
      <c r="BE23" s="22">
        <v>44052</v>
      </c>
      <c r="BF23" s="22">
        <v>46234</v>
      </c>
      <c r="BG23" s="22">
        <v>47976</v>
      </c>
      <c r="BH23" s="22">
        <v>48498</v>
      </c>
      <c r="BI23" s="22">
        <v>47123</v>
      </c>
      <c r="BJ23" s="22">
        <v>48570</v>
      </c>
      <c r="BK23" s="22">
        <v>49952</v>
      </c>
      <c r="BL23" s="22">
        <v>51645</v>
      </c>
      <c r="BM23" s="22">
        <v>53117</v>
      </c>
      <c r="BN23" s="22">
        <v>54914</v>
      </c>
      <c r="BO23" s="22">
        <v>56521</v>
      </c>
      <c r="BP23" s="22">
        <v>57593</v>
      </c>
      <c r="BQ23" s="22">
        <v>59589</v>
      </c>
      <c r="BR23" s="22">
        <v>62450</v>
      </c>
      <c r="BS23" s="22">
        <v>64690</v>
      </c>
      <c r="BT23" s="22">
        <v>63481</v>
      </c>
      <c r="BU23" s="22">
        <v>70181</v>
      </c>
      <c r="BV23" s="22">
        <v>76291</v>
      </c>
    </row>
    <row r="24" spans="1:74" s="7" customFormat="1">
      <c r="A24" s="19" t="s">
        <v>82</v>
      </c>
    </row>
    <row r="26" spans="1:74" ht="15.75" thickBot="1">
      <c r="A26" s="13" t="s">
        <v>0</v>
      </c>
      <c r="B26" s="14" t="s">
        <v>6</v>
      </c>
      <c r="C26" s="14" t="s">
        <v>7</v>
      </c>
      <c r="D26" s="14" t="s">
        <v>8</v>
      </c>
      <c r="E26" s="14" t="s">
        <v>9</v>
      </c>
      <c r="F26" s="14" t="s">
        <v>10</v>
      </c>
      <c r="G26" s="14" t="s">
        <v>11</v>
      </c>
      <c r="H26" s="14" t="s">
        <v>12</v>
      </c>
      <c r="I26" s="14" t="s">
        <v>13</v>
      </c>
      <c r="J26" s="14" t="s">
        <v>14</v>
      </c>
      <c r="K26" s="14" t="s">
        <v>15</v>
      </c>
      <c r="L26" s="14" t="s">
        <v>16</v>
      </c>
      <c r="M26" s="14" t="s">
        <v>17</v>
      </c>
      <c r="N26" s="14" t="s">
        <v>18</v>
      </c>
      <c r="O26" s="14" t="s">
        <v>19</v>
      </c>
      <c r="P26" s="14" t="s">
        <v>20</v>
      </c>
      <c r="Q26" s="14" t="s">
        <v>21</v>
      </c>
      <c r="R26" s="14" t="s">
        <v>22</v>
      </c>
      <c r="S26" s="14" t="s">
        <v>23</v>
      </c>
      <c r="T26" s="14" t="s">
        <v>24</v>
      </c>
      <c r="U26" s="14" t="s">
        <v>25</v>
      </c>
      <c r="V26" s="14" t="s">
        <v>26</v>
      </c>
      <c r="W26" s="14" t="s">
        <v>27</v>
      </c>
      <c r="X26" s="14" t="s">
        <v>28</v>
      </c>
      <c r="Y26" s="14" t="s">
        <v>29</v>
      </c>
      <c r="Z26" s="14" t="s">
        <v>30</v>
      </c>
      <c r="AA26" s="14" t="s">
        <v>31</v>
      </c>
      <c r="AB26" s="14" t="s">
        <v>32</v>
      </c>
      <c r="AC26" s="14" t="s">
        <v>33</v>
      </c>
      <c r="AD26" s="14" t="s">
        <v>34</v>
      </c>
      <c r="AE26" s="14" t="s">
        <v>35</v>
      </c>
      <c r="AF26" s="14" t="s">
        <v>36</v>
      </c>
      <c r="AG26" s="14" t="s">
        <v>37</v>
      </c>
      <c r="AH26" s="14" t="s">
        <v>38</v>
      </c>
      <c r="AI26" s="14" t="s">
        <v>39</v>
      </c>
      <c r="AJ26" s="14" t="s">
        <v>40</v>
      </c>
      <c r="AK26" s="14" t="s">
        <v>41</v>
      </c>
      <c r="AL26" s="14" t="s">
        <v>42</v>
      </c>
      <c r="AM26" s="14" t="s">
        <v>43</v>
      </c>
      <c r="AN26" s="14" t="s">
        <v>44</v>
      </c>
      <c r="AO26" s="14" t="s">
        <v>45</v>
      </c>
      <c r="AP26" s="14" t="s">
        <v>46</v>
      </c>
      <c r="AQ26" s="14" t="s">
        <v>47</v>
      </c>
      <c r="AR26" s="14" t="s">
        <v>48</v>
      </c>
      <c r="AS26" s="14" t="s">
        <v>49</v>
      </c>
      <c r="AT26" s="14" t="s">
        <v>50</v>
      </c>
      <c r="AU26" s="14" t="s">
        <v>51</v>
      </c>
      <c r="AV26" s="14" t="s">
        <v>52</v>
      </c>
      <c r="AW26" s="14" t="s">
        <v>53</v>
      </c>
      <c r="AX26" s="14" t="s">
        <v>54</v>
      </c>
      <c r="AY26" s="14" t="s">
        <v>55</v>
      </c>
      <c r="AZ26" s="14" t="s">
        <v>56</v>
      </c>
      <c r="BA26" s="14" t="s">
        <v>57</v>
      </c>
      <c r="BB26" s="14" t="s">
        <v>58</v>
      </c>
      <c r="BC26" s="14" t="s">
        <v>59</v>
      </c>
      <c r="BD26" s="14" t="s">
        <v>60</v>
      </c>
      <c r="BE26" s="14" t="s">
        <v>61</v>
      </c>
      <c r="BF26" s="14" t="s">
        <v>62</v>
      </c>
      <c r="BG26" s="14" t="s">
        <v>63</v>
      </c>
      <c r="BH26" s="14" t="s">
        <v>64</v>
      </c>
      <c r="BI26" s="14" t="s">
        <v>65</v>
      </c>
      <c r="BJ26" s="14" t="s">
        <v>66</v>
      </c>
      <c r="BK26" s="14" t="s">
        <v>67</v>
      </c>
      <c r="BL26" s="14" t="s">
        <v>68</v>
      </c>
      <c r="BM26" s="14" t="s">
        <v>69</v>
      </c>
      <c r="BN26" s="14" t="s">
        <v>70</v>
      </c>
      <c r="BO26" s="14" t="s">
        <v>71</v>
      </c>
      <c r="BP26" s="14" t="s">
        <v>72</v>
      </c>
      <c r="BQ26" s="14" t="s">
        <v>73</v>
      </c>
      <c r="BR26" s="14" t="s">
        <v>74</v>
      </c>
      <c r="BS26" s="14" t="s">
        <v>75</v>
      </c>
      <c r="BT26" s="14" t="s">
        <v>76</v>
      </c>
      <c r="BU26" s="14" t="s">
        <v>77</v>
      </c>
      <c r="BV26" s="14" t="s">
        <v>78</v>
      </c>
    </row>
    <row r="27" spans="1:74">
      <c r="A27" s="4" t="s">
        <v>1</v>
      </c>
      <c r="K27" s="23"/>
      <c r="L27" s="24">
        <v>84287</v>
      </c>
      <c r="M27" s="24">
        <v>89236</v>
      </c>
      <c r="N27" s="24">
        <v>97735</v>
      </c>
      <c r="O27" s="24">
        <v>104469</v>
      </c>
      <c r="P27" s="24">
        <v>113249</v>
      </c>
      <c r="Q27" s="24">
        <v>122390</v>
      </c>
      <c r="R27" s="24">
        <v>133414</v>
      </c>
      <c r="S27" s="24">
        <v>143803</v>
      </c>
      <c r="T27" s="24">
        <v>157795</v>
      </c>
      <c r="U27" s="24">
        <v>179129</v>
      </c>
      <c r="V27" s="26">
        <v>191729</v>
      </c>
      <c r="W27" s="26">
        <v>212159</v>
      </c>
      <c r="X27" s="26">
        <v>231315</v>
      </c>
      <c r="Y27" s="26">
        <v>259471</v>
      </c>
      <c r="Z27" s="26">
        <v>294984</v>
      </c>
      <c r="AA27" s="26">
        <v>319213</v>
      </c>
      <c r="AB27" s="26">
        <v>351453</v>
      </c>
      <c r="AC27" s="26">
        <v>386222</v>
      </c>
      <c r="AD27" s="26">
        <v>429835</v>
      </c>
      <c r="AE27" s="26">
        <v>482022</v>
      </c>
      <c r="AF27" s="26">
        <v>533861</v>
      </c>
      <c r="AG27" s="26">
        <v>590622</v>
      </c>
      <c r="AH27" s="26">
        <v>642824</v>
      </c>
      <c r="AI27" s="26">
        <v>676291</v>
      </c>
      <c r="AJ27" s="26">
        <v>711297</v>
      </c>
      <c r="AK27" s="26">
        <v>745699</v>
      </c>
      <c r="AL27" s="26">
        <v>778496</v>
      </c>
      <c r="AM27" s="26">
        <v>818185</v>
      </c>
      <c r="AN27" s="26">
        <v>887222</v>
      </c>
      <c r="AO27" s="26">
        <v>962055</v>
      </c>
      <c r="AP27" s="26">
        <v>1027251</v>
      </c>
      <c r="AQ27" s="26">
        <v>1073121</v>
      </c>
      <c r="AR27" s="26">
        <v>1115131</v>
      </c>
      <c r="AS27" s="26">
        <v>1134386</v>
      </c>
      <c r="AT27" s="26">
        <v>1185935</v>
      </c>
      <c r="AU27" s="26">
        <v>1236310</v>
      </c>
      <c r="AV27" s="26">
        <v>1275806</v>
      </c>
      <c r="AW27" s="26">
        <v>1333596</v>
      </c>
      <c r="AX27" s="26">
        <v>1405908</v>
      </c>
      <c r="AY27" s="26">
        <v>1470524</v>
      </c>
      <c r="AZ27" s="26">
        <v>1589447</v>
      </c>
      <c r="BA27" s="26">
        <v>1687217</v>
      </c>
      <c r="BB27" s="26">
        <v>1762926</v>
      </c>
      <c r="BC27" s="26">
        <v>1753702</v>
      </c>
      <c r="BD27" s="26">
        <v>1822285</v>
      </c>
      <c r="BE27" s="26">
        <v>1926880</v>
      </c>
      <c r="BF27" s="26">
        <v>2065681</v>
      </c>
      <c r="BG27" s="26">
        <v>2184815</v>
      </c>
      <c r="BH27" s="26">
        <v>2259256</v>
      </c>
      <c r="BI27" s="26">
        <v>2243849</v>
      </c>
      <c r="BJ27" s="26">
        <v>2334273</v>
      </c>
      <c r="BK27" s="26">
        <v>2446475</v>
      </c>
      <c r="BL27" s="26">
        <v>2474005</v>
      </c>
      <c r="BM27" s="26">
        <v>2608524</v>
      </c>
      <c r="BN27" s="26">
        <v>2662033</v>
      </c>
      <c r="BO27" s="26">
        <v>2718495</v>
      </c>
      <c r="BP27" s="26">
        <v>2864106</v>
      </c>
      <c r="BQ27" s="26">
        <v>2983011</v>
      </c>
      <c r="BR27" s="26">
        <v>3125380</v>
      </c>
      <c r="BS27" s="26">
        <v>3452964</v>
      </c>
      <c r="BT27" s="26">
        <v>3344391</v>
      </c>
      <c r="BU27" s="26">
        <v>3648083</v>
      </c>
      <c r="BV27" s="26">
        <v>3914761</v>
      </c>
    </row>
    <row r="28" spans="1:74">
      <c r="A28" s="4" t="s">
        <v>2</v>
      </c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6">
        <v>314133</v>
      </c>
      <c r="W28" s="26">
        <v>340397</v>
      </c>
      <c r="X28" s="26">
        <v>370382</v>
      </c>
      <c r="Y28" s="26">
        <v>409343</v>
      </c>
      <c r="Z28" s="26">
        <v>450150</v>
      </c>
      <c r="AA28" s="26">
        <v>487583</v>
      </c>
      <c r="AB28" s="26">
        <v>539876</v>
      </c>
      <c r="AC28" s="26">
        <v>592614</v>
      </c>
      <c r="AD28" s="26">
        <v>653381</v>
      </c>
      <c r="AE28" s="26">
        <v>736956</v>
      </c>
      <c r="AF28" s="26">
        <v>814847</v>
      </c>
      <c r="AG28" s="26">
        <v>896669</v>
      </c>
      <c r="AH28" s="26">
        <v>948308</v>
      </c>
      <c r="AI28" s="26">
        <v>1000947</v>
      </c>
      <c r="AJ28" s="26">
        <v>1066334</v>
      </c>
      <c r="AK28" s="26">
        <v>1125665</v>
      </c>
      <c r="AL28" s="26">
        <v>1174601</v>
      </c>
      <c r="AM28" s="26">
        <v>1220523</v>
      </c>
      <c r="AN28" s="26">
        <v>1310420</v>
      </c>
      <c r="AO28" s="26">
        <v>1414856</v>
      </c>
      <c r="AP28" s="26">
        <v>1544953</v>
      </c>
      <c r="AQ28" s="26">
        <v>1678789</v>
      </c>
      <c r="AR28" s="26">
        <v>1750067</v>
      </c>
      <c r="AS28" s="26">
        <v>1774049</v>
      </c>
      <c r="AT28" s="26">
        <v>1855272</v>
      </c>
      <c r="AU28" s="26">
        <v>1923424</v>
      </c>
      <c r="AV28" s="26">
        <v>1971700</v>
      </c>
      <c r="AW28" s="26">
        <v>2015442</v>
      </c>
      <c r="AX28" s="26">
        <v>2079477</v>
      </c>
      <c r="AY28" s="26">
        <v>2158516</v>
      </c>
      <c r="AZ28" s="26">
        <v>2236357</v>
      </c>
      <c r="BA28" s="26">
        <v>2336837</v>
      </c>
      <c r="BB28" s="26">
        <v>2406901</v>
      </c>
      <c r="BC28" s="26">
        <v>2468581</v>
      </c>
      <c r="BD28" s="26">
        <v>2585625</v>
      </c>
      <c r="BE28" s="26">
        <v>2622040</v>
      </c>
      <c r="BF28" s="26">
        <v>2813989</v>
      </c>
      <c r="BG28" s="26">
        <v>2985918</v>
      </c>
      <c r="BH28" s="26">
        <v>3103958</v>
      </c>
      <c r="BI28" s="26">
        <v>3015213</v>
      </c>
      <c r="BJ28" s="26">
        <v>3184880</v>
      </c>
      <c r="BK28" s="26">
        <v>3415020</v>
      </c>
      <c r="BL28" s="26">
        <v>3487234</v>
      </c>
      <c r="BM28" s="26">
        <v>3628559</v>
      </c>
      <c r="BN28" s="26">
        <v>3807115</v>
      </c>
      <c r="BO28" s="26">
        <v>3889082</v>
      </c>
      <c r="BP28" s="26">
        <v>4165170</v>
      </c>
      <c r="BQ28" s="26">
        <v>4386729</v>
      </c>
      <c r="BR28" s="26">
        <v>4576057</v>
      </c>
      <c r="BS28" s="26">
        <v>4840312</v>
      </c>
      <c r="BT28" s="26">
        <v>4815452</v>
      </c>
      <c r="BU28" s="26">
        <v>5153144</v>
      </c>
      <c r="BV28" s="26">
        <v>5582315</v>
      </c>
    </row>
    <row r="29" spans="1:74">
      <c r="A29" s="4" t="s">
        <v>3</v>
      </c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6">
        <v>195357</v>
      </c>
      <c r="W29" s="26">
        <v>208992</v>
      </c>
      <c r="X29" s="26">
        <v>226072</v>
      </c>
      <c r="Y29" s="26">
        <v>255453</v>
      </c>
      <c r="Z29" s="26">
        <v>293755</v>
      </c>
      <c r="AA29" s="26">
        <v>314256</v>
      </c>
      <c r="AB29" s="26">
        <v>355175</v>
      </c>
      <c r="AC29" s="26">
        <v>386902</v>
      </c>
      <c r="AD29" s="26">
        <v>427534</v>
      </c>
      <c r="AE29" s="26">
        <v>490596</v>
      </c>
      <c r="AF29" s="26">
        <v>553260</v>
      </c>
      <c r="AG29" s="26">
        <v>610723</v>
      </c>
      <c r="AH29" s="26">
        <v>651137</v>
      </c>
      <c r="AI29" s="26">
        <v>684552</v>
      </c>
      <c r="AJ29" s="26">
        <v>732128</v>
      </c>
      <c r="AK29" s="26">
        <v>776414</v>
      </c>
      <c r="AL29" s="26">
        <v>814703</v>
      </c>
      <c r="AM29" s="26">
        <v>861497</v>
      </c>
      <c r="AN29" s="26">
        <v>929295</v>
      </c>
      <c r="AO29" s="26">
        <v>998449</v>
      </c>
      <c r="AP29" s="26">
        <v>1056393</v>
      </c>
      <c r="AQ29" s="26">
        <v>1108919</v>
      </c>
      <c r="AR29" s="26">
        <v>1143653</v>
      </c>
      <c r="AS29" s="26">
        <v>1160777</v>
      </c>
      <c r="AT29" s="26">
        <v>1211066</v>
      </c>
      <c r="AU29" s="26">
        <v>1272156</v>
      </c>
      <c r="AV29" s="26">
        <v>1310681</v>
      </c>
      <c r="AW29" s="26">
        <v>1358054</v>
      </c>
      <c r="AX29" s="26">
        <v>1423858</v>
      </c>
      <c r="AY29" s="26">
        <v>1457193</v>
      </c>
      <c r="AZ29" s="26">
        <v>1541757</v>
      </c>
      <c r="BA29" s="26">
        <v>1597669</v>
      </c>
      <c r="BB29" s="26">
        <v>1639681</v>
      </c>
      <c r="BC29" s="26">
        <v>1673462</v>
      </c>
      <c r="BD29" s="26">
        <v>1704921</v>
      </c>
      <c r="BE29" s="26">
        <v>1746658</v>
      </c>
      <c r="BF29" s="26">
        <v>1886970</v>
      </c>
      <c r="BG29" s="26">
        <v>1995608</v>
      </c>
      <c r="BH29" s="26">
        <v>2089717</v>
      </c>
      <c r="BI29" s="26">
        <v>2044812</v>
      </c>
      <c r="BJ29" s="26">
        <v>2083742</v>
      </c>
      <c r="BK29" s="26">
        <v>2173170</v>
      </c>
      <c r="BL29" s="26">
        <v>2172383</v>
      </c>
      <c r="BM29" s="26">
        <v>2187377</v>
      </c>
      <c r="BN29" s="26">
        <v>2200256</v>
      </c>
      <c r="BO29" s="26">
        <v>2240922</v>
      </c>
      <c r="BP29" s="26">
        <v>2420672</v>
      </c>
      <c r="BQ29" s="26">
        <v>2517184</v>
      </c>
      <c r="BR29" s="26">
        <v>2600327</v>
      </c>
      <c r="BS29" s="26">
        <v>2775613</v>
      </c>
      <c r="BT29" s="26">
        <v>2627334</v>
      </c>
      <c r="BU29" s="26">
        <v>2951508</v>
      </c>
      <c r="BV29" s="26">
        <v>3267794</v>
      </c>
    </row>
    <row r="30" spans="1:74">
      <c r="A30" s="19" t="s">
        <v>4</v>
      </c>
      <c r="K30" s="23"/>
      <c r="L30" s="24">
        <v>114501</v>
      </c>
      <c r="M30" s="24">
        <v>118722</v>
      </c>
      <c r="N30" s="24">
        <v>122368</v>
      </c>
      <c r="O30" s="24">
        <v>129723</v>
      </c>
      <c r="P30" s="24">
        <v>138406</v>
      </c>
      <c r="Q30" s="24">
        <v>146427</v>
      </c>
      <c r="R30" s="24">
        <v>154889</v>
      </c>
      <c r="S30" s="24">
        <v>163587</v>
      </c>
      <c r="T30" s="24">
        <v>180450</v>
      </c>
      <c r="U30" s="24">
        <v>194511</v>
      </c>
      <c r="V30" s="26">
        <v>201871</v>
      </c>
      <c r="W30" s="26">
        <v>219538</v>
      </c>
      <c r="X30" s="26">
        <v>238926</v>
      </c>
      <c r="Y30" s="26">
        <v>268460</v>
      </c>
      <c r="Z30" s="26">
        <v>285348</v>
      </c>
      <c r="AA30" s="26">
        <v>307185</v>
      </c>
      <c r="AB30" s="26">
        <v>333522</v>
      </c>
      <c r="AC30" s="26">
        <v>362952</v>
      </c>
      <c r="AD30" s="26">
        <v>404814</v>
      </c>
      <c r="AE30" s="26">
        <v>454835</v>
      </c>
      <c r="AF30" s="26">
        <v>485847</v>
      </c>
      <c r="AG30" s="26">
        <v>527629</v>
      </c>
      <c r="AH30" s="26">
        <v>571403</v>
      </c>
      <c r="AI30" s="26">
        <v>618852</v>
      </c>
      <c r="AJ30" s="26">
        <v>655728</v>
      </c>
      <c r="AK30" s="26">
        <v>704520</v>
      </c>
      <c r="AL30" s="26">
        <v>741351</v>
      </c>
      <c r="AM30" s="26">
        <v>800651</v>
      </c>
      <c r="AN30" s="26">
        <v>876408</v>
      </c>
      <c r="AO30" s="26">
        <v>934243</v>
      </c>
      <c r="AP30" s="26">
        <v>976326</v>
      </c>
      <c r="AQ30" s="26">
        <v>998209</v>
      </c>
      <c r="AR30" s="26">
        <v>1025052</v>
      </c>
      <c r="AS30" s="26">
        <v>1075476</v>
      </c>
      <c r="AT30" s="26">
        <v>1140688</v>
      </c>
      <c r="AU30" s="26">
        <v>1194091</v>
      </c>
      <c r="AV30" s="26">
        <v>1276092</v>
      </c>
      <c r="AW30" s="26">
        <v>1345091</v>
      </c>
      <c r="AX30" s="26">
        <v>1385425</v>
      </c>
      <c r="AY30" s="26">
        <v>1437339</v>
      </c>
      <c r="AZ30" s="26">
        <v>1562409</v>
      </c>
      <c r="BA30" s="26">
        <v>1650357</v>
      </c>
      <c r="BB30" s="26">
        <v>1727032</v>
      </c>
      <c r="BC30" s="26">
        <v>1808368</v>
      </c>
      <c r="BD30" s="26">
        <v>1922941</v>
      </c>
      <c r="BE30" s="26">
        <v>1976698</v>
      </c>
      <c r="BF30" s="26">
        <v>2113504</v>
      </c>
      <c r="BG30" s="26">
        <v>2178375</v>
      </c>
      <c r="BH30" s="26">
        <v>2271085</v>
      </c>
      <c r="BI30" s="26">
        <v>2181121</v>
      </c>
      <c r="BJ30" s="26">
        <v>2290197</v>
      </c>
      <c r="BK30" s="26">
        <v>2354770</v>
      </c>
      <c r="BL30" s="26">
        <v>2442463</v>
      </c>
      <c r="BM30" s="26">
        <v>2562195</v>
      </c>
      <c r="BN30" s="26">
        <v>2666664</v>
      </c>
      <c r="BO30" s="26">
        <v>2767234</v>
      </c>
      <c r="BP30" s="26">
        <v>2892299</v>
      </c>
      <c r="BQ30" s="26">
        <v>3041892</v>
      </c>
      <c r="BR30" s="26">
        <v>3129648</v>
      </c>
      <c r="BS30" s="26">
        <v>3335878</v>
      </c>
      <c r="BT30" s="26">
        <v>3220301</v>
      </c>
      <c r="BU30" s="26">
        <v>3542061</v>
      </c>
      <c r="BV30" s="26">
        <v>3848221</v>
      </c>
    </row>
    <row r="31" spans="1:74">
      <c r="A31" s="19" t="s">
        <v>5</v>
      </c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6">
        <v>1073303</v>
      </c>
      <c r="W31" s="26">
        <v>1164850</v>
      </c>
      <c r="X31" s="26">
        <v>1279110</v>
      </c>
      <c r="Y31" s="26">
        <v>1425376</v>
      </c>
      <c r="Z31" s="26">
        <v>1545243</v>
      </c>
      <c r="AA31" s="26">
        <v>1684904</v>
      </c>
      <c r="AB31" s="26">
        <v>1873412</v>
      </c>
      <c r="AC31" s="26">
        <v>2081826</v>
      </c>
      <c r="AD31" s="26">
        <v>2351599</v>
      </c>
      <c r="AE31" s="26">
        <v>2627333</v>
      </c>
      <c r="AF31" s="26">
        <v>2857307</v>
      </c>
      <c r="AG31" s="26">
        <v>3207041</v>
      </c>
      <c r="AH31" s="26">
        <v>3343789</v>
      </c>
      <c r="AI31" s="26">
        <v>3634038</v>
      </c>
      <c r="AJ31" s="26">
        <v>4037613</v>
      </c>
      <c r="AK31" s="26">
        <v>4338979</v>
      </c>
      <c r="AL31" s="26">
        <v>4579631</v>
      </c>
      <c r="AM31" s="26">
        <v>4855215</v>
      </c>
      <c r="AN31" s="26">
        <v>5236438</v>
      </c>
      <c r="AO31" s="26">
        <v>5641580</v>
      </c>
      <c r="AP31" s="26">
        <v>5963144</v>
      </c>
      <c r="AQ31" s="26">
        <v>6158129</v>
      </c>
      <c r="AR31" s="26">
        <v>6520327</v>
      </c>
      <c r="AS31" s="26">
        <v>6858559</v>
      </c>
      <c r="AT31" s="26">
        <v>7287236</v>
      </c>
      <c r="AU31" s="26">
        <v>7639749</v>
      </c>
      <c r="AV31" s="26">
        <v>8073122</v>
      </c>
      <c r="AW31" s="26">
        <v>8577552</v>
      </c>
      <c r="AX31" s="26">
        <v>9062817</v>
      </c>
      <c r="AY31" s="26">
        <v>9631172</v>
      </c>
      <c r="AZ31" s="26">
        <v>10250952</v>
      </c>
      <c r="BA31" s="26">
        <v>10581929</v>
      </c>
      <c r="BB31" s="26">
        <v>10929108</v>
      </c>
      <c r="BC31" s="26">
        <v>11456450</v>
      </c>
      <c r="BD31" s="26">
        <v>12217196</v>
      </c>
      <c r="BE31" s="26">
        <v>13039197</v>
      </c>
      <c r="BF31" s="26">
        <v>13815583</v>
      </c>
      <c r="BG31" s="26">
        <v>14474228</v>
      </c>
      <c r="BH31" s="26">
        <v>14769862</v>
      </c>
      <c r="BI31" s="26">
        <v>14478067</v>
      </c>
      <c r="BJ31" s="26">
        <v>15048970</v>
      </c>
      <c r="BK31" s="26">
        <v>15599731</v>
      </c>
      <c r="BL31" s="26">
        <v>16253970</v>
      </c>
      <c r="BM31" s="26">
        <v>16843196</v>
      </c>
      <c r="BN31" s="26">
        <v>17550687</v>
      </c>
      <c r="BO31" s="26">
        <v>18206023</v>
      </c>
      <c r="BP31" s="26">
        <v>18695106</v>
      </c>
      <c r="BQ31" s="26">
        <v>19477337</v>
      </c>
      <c r="BR31" s="26">
        <v>20533058</v>
      </c>
      <c r="BS31" s="26">
        <v>21380976</v>
      </c>
      <c r="BT31" s="26">
        <v>21060474</v>
      </c>
      <c r="BU31" s="26">
        <v>23315081</v>
      </c>
      <c r="BV31" s="26">
        <v>25439700</v>
      </c>
    </row>
    <row r="32" spans="1:74" ht="15.75">
      <c r="A32" s="17" t="s">
        <v>80</v>
      </c>
    </row>
    <row r="34" spans="1:74" ht="15.75" thickBot="1">
      <c r="A34" s="13" t="s">
        <v>0</v>
      </c>
      <c r="B34" s="14" t="s">
        <v>6</v>
      </c>
      <c r="C34" s="14" t="s">
        <v>7</v>
      </c>
      <c r="D34" s="14" t="s">
        <v>8</v>
      </c>
      <c r="E34" s="14" t="s">
        <v>9</v>
      </c>
      <c r="F34" s="14" t="s">
        <v>10</v>
      </c>
      <c r="G34" s="14" t="s">
        <v>11</v>
      </c>
      <c r="H34" s="14" t="s">
        <v>12</v>
      </c>
      <c r="I34" s="14" t="s">
        <v>13</v>
      </c>
      <c r="J34" s="14" t="s">
        <v>14</v>
      </c>
      <c r="K34" s="14" t="s">
        <v>15</v>
      </c>
      <c r="L34" s="14" t="s">
        <v>16</v>
      </c>
      <c r="M34" s="14" t="s">
        <v>17</v>
      </c>
      <c r="N34" s="14" t="s">
        <v>18</v>
      </c>
      <c r="O34" s="14" t="s">
        <v>19</v>
      </c>
      <c r="P34" s="14" t="s">
        <v>20</v>
      </c>
      <c r="Q34" s="14" t="s">
        <v>21</v>
      </c>
      <c r="R34" s="14" t="s">
        <v>22</v>
      </c>
      <c r="S34" s="14" t="s">
        <v>23</v>
      </c>
      <c r="T34" s="14" t="s">
        <v>24</v>
      </c>
      <c r="U34" s="14" t="s">
        <v>25</v>
      </c>
      <c r="V34" s="14" t="s">
        <v>26</v>
      </c>
      <c r="W34" s="14" t="s">
        <v>27</v>
      </c>
      <c r="X34" s="14" t="s">
        <v>28</v>
      </c>
      <c r="Y34" s="14" t="s">
        <v>29</v>
      </c>
      <c r="Z34" s="14" t="s">
        <v>30</v>
      </c>
      <c r="AA34" s="14" t="s">
        <v>31</v>
      </c>
      <c r="AB34" s="14" t="s">
        <v>32</v>
      </c>
      <c r="AC34" s="14" t="s">
        <v>33</v>
      </c>
      <c r="AD34" s="14" t="s">
        <v>34</v>
      </c>
      <c r="AE34" s="14" t="s">
        <v>35</v>
      </c>
      <c r="AF34" s="14" t="s">
        <v>36</v>
      </c>
      <c r="AG34" s="14" t="s">
        <v>37</v>
      </c>
      <c r="AH34" s="14" t="s">
        <v>38</v>
      </c>
      <c r="AI34" s="14" t="s">
        <v>39</v>
      </c>
      <c r="AJ34" s="14" t="s">
        <v>40</v>
      </c>
      <c r="AK34" s="14" t="s">
        <v>41</v>
      </c>
      <c r="AL34" s="14" t="s">
        <v>42</v>
      </c>
      <c r="AM34" s="14" t="s">
        <v>43</v>
      </c>
      <c r="AN34" s="14" t="s">
        <v>44</v>
      </c>
      <c r="AO34" s="14" t="s">
        <v>45</v>
      </c>
      <c r="AP34" s="14" t="s">
        <v>46</v>
      </c>
      <c r="AQ34" s="14" t="s">
        <v>47</v>
      </c>
      <c r="AR34" s="14" t="s">
        <v>48</v>
      </c>
      <c r="AS34" s="14" t="s">
        <v>49</v>
      </c>
      <c r="AT34" s="14" t="s">
        <v>50</v>
      </c>
      <c r="AU34" s="14" t="s">
        <v>51</v>
      </c>
      <c r="AV34" s="14" t="s">
        <v>52</v>
      </c>
      <c r="AW34" s="14" t="s">
        <v>53</v>
      </c>
      <c r="AX34" s="14" t="s">
        <v>54</v>
      </c>
      <c r="AY34" s="14" t="s">
        <v>55</v>
      </c>
      <c r="AZ34" s="14" t="s">
        <v>56</v>
      </c>
      <c r="BA34" s="14" t="s">
        <v>57</v>
      </c>
      <c r="BB34" s="14" t="s">
        <v>58</v>
      </c>
      <c r="BC34" s="14" t="s">
        <v>59</v>
      </c>
      <c r="BD34" s="14" t="s">
        <v>60</v>
      </c>
      <c r="BE34" s="14" t="s">
        <v>61</v>
      </c>
      <c r="BF34" s="14" t="s">
        <v>62</v>
      </c>
      <c r="BG34" s="14" t="s">
        <v>63</v>
      </c>
      <c r="BH34" s="14" t="s">
        <v>64</v>
      </c>
      <c r="BI34" s="14" t="s">
        <v>65</v>
      </c>
      <c r="BJ34" s="14" t="s">
        <v>66</v>
      </c>
      <c r="BK34" s="14" t="s">
        <v>67</v>
      </c>
      <c r="BL34" s="14" t="s">
        <v>68</v>
      </c>
      <c r="BM34" s="14" t="s">
        <v>69</v>
      </c>
      <c r="BN34" s="14" t="s">
        <v>70</v>
      </c>
      <c r="BO34" s="14" t="s">
        <v>71</v>
      </c>
      <c r="BP34" s="14" t="s">
        <v>72</v>
      </c>
      <c r="BQ34" s="14" t="s">
        <v>73</v>
      </c>
      <c r="BR34" s="14" t="s">
        <v>74</v>
      </c>
      <c r="BS34" s="14" t="s">
        <v>75</v>
      </c>
      <c r="BT34" s="14" t="s">
        <v>76</v>
      </c>
      <c r="BU34" s="14" t="s">
        <v>77</v>
      </c>
      <c r="BV34" s="14" t="s">
        <v>78</v>
      </c>
    </row>
    <row r="35" spans="1:74">
      <c r="A35" s="4" t="s">
        <v>1</v>
      </c>
      <c r="L35" s="25">
        <f>(L27*1000000)/L19</f>
        <v>46644714.997232981</v>
      </c>
      <c r="M35" s="25">
        <f t="shared" ref="M35:BV39" si="0">(M27*1000000)/M19</f>
        <v>47139989.434759639</v>
      </c>
      <c r="N35" s="25">
        <f t="shared" si="0"/>
        <v>48003438.113948919</v>
      </c>
      <c r="O35" s="25">
        <f t="shared" si="0"/>
        <v>48840112.201963536</v>
      </c>
      <c r="P35" s="25">
        <f t="shared" si="0"/>
        <v>49367480.383609414</v>
      </c>
      <c r="Q35" s="25">
        <f t="shared" si="0"/>
        <v>49833061.889250815</v>
      </c>
      <c r="R35" s="25">
        <f t="shared" si="0"/>
        <v>50269027.882441595</v>
      </c>
      <c r="S35" s="25">
        <f t="shared" si="0"/>
        <v>50670542.635658912</v>
      </c>
      <c r="T35" s="25">
        <f t="shared" si="0"/>
        <v>51049822.06405694</v>
      </c>
      <c r="U35" s="25">
        <f t="shared" si="0"/>
        <v>51473850.574712642</v>
      </c>
      <c r="V35" s="25">
        <f t="shared" si="0"/>
        <v>51945001.354646437</v>
      </c>
      <c r="W35" s="25">
        <f t="shared" si="0"/>
        <v>52436727.632229365</v>
      </c>
      <c r="X35" s="25">
        <f t="shared" si="0"/>
        <v>52908279.963403478</v>
      </c>
      <c r="Y35" s="25">
        <f t="shared" si="0"/>
        <v>53334224.049331963</v>
      </c>
      <c r="Z35" s="25">
        <f t="shared" si="0"/>
        <v>53682256.596906282</v>
      </c>
      <c r="AA35" s="25">
        <f t="shared" si="0"/>
        <v>53930224.700118266</v>
      </c>
      <c r="AB35" s="25">
        <f t="shared" si="0"/>
        <v>54153004.62249615</v>
      </c>
      <c r="AC35" s="25">
        <f t="shared" si="0"/>
        <v>54397464.788732395</v>
      </c>
      <c r="AD35" s="25">
        <f t="shared" si="0"/>
        <v>54630782.918149464</v>
      </c>
      <c r="AE35" s="25">
        <f t="shared" si="0"/>
        <v>54875000</v>
      </c>
      <c r="AF35" s="25">
        <f t="shared" si="0"/>
        <v>55156627.750800699</v>
      </c>
      <c r="AG35" s="25">
        <f t="shared" si="0"/>
        <v>55467881.292261459</v>
      </c>
      <c r="AH35" s="25">
        <f t="shared" si="0"/>
        <v>55805538.675232224</v>
      </c>
      <c r="AI35" s="25">
        <f t="shared" si="0"/>
        <v>56105110.336817652</v>
      </c>
      <c r="AJ35" s="25">
        <f t="shared" si="0"/>
        <v>56380548.509828791</v>
      </c>
      <c r="AK35" s="25">
        <f t="shared" si="0"/>
        <v>56664057.750759877</v>
      </c>
      <c r="AL35" s="25">
        <f t="shared" si="0"/>
        <v>56953398.200307265</v>
      </c>
      <c r="AM35" s="25">
        <f t="shared" si="0"/>
        <v>57263787.793952964</v>
      </c>
      <c r="AN35" s="25">
        <f t="shared" si="0"/>
        <v>57593119.117169753</v>
      </c>
      <c r="AO35" s="25">
        <f t="shared" si="0"/>
        <v>57937669.37669377</v>
      </c>
      <c r="AP35" s="25">
        <f t="shared" si="0"/>
        <v>58257301.650314748</v>
      </c>
      <c r="AQ35" s="25">
        <f t="shared" si="0"/>
        <v>58547711.277210981</v>
      </c>
      <c r="AR35" s="25">
        <f t="shared" si="0"/>
        <v>58839753.060363024</v>
      </c>
      <c r="AS35" s="25">
        <f t="shared" si="0"/>
        <v>59094915.607418209</v>
      </c>
      <c r="AT35" s="25">
        <f t="shared" si="0"/>
        <v>59314544.363308996</v>
      </c>
      <c r="AU35" s="25">
        <f t="shared" si="0"/>
        <v>59529564.714946069</v>
      </c>
      <c r="AV35" s="25">
        <f t="shared" si="0"/>
        <v>59742730.039803326</v>
      </c>
      <c r="AW35" s="25">
        <f t="shared" si="0"/>
        <v>59955761.363125481</v>
      </c>
      <c r="AX35" s="25">
        <f t="shared" si="0"/>
        <v>60176689.63746094</v>
      </c>
      <c r="AY35" s="25">
        <f t="shared" si="0"/>
        <v>60488009.543005221</v>
      </c>
      <c r="AZ35" s="25">
        <f t="shared" si="0"/>
        <v>60903019.388458885</v>
      </c>
      <c r="BA35" s="25">
        <f t="shared" si="0"/>
        <v>61348883.717547812</v>
      </c>
      <c r="BB35" s="25">
        <f t="shared" si="0"/>
        <v>61796340.437464945</v>
      </c>
      <c r="BC35" s="25">
        <f t="shared" si="0"/>
        <v>62234358.919762947</v>
      </c>
      <c r="BD35" s="25">
        <f t="shared" si="0"/>
        <v>62694729.236909106</v>
      </c>
      <c r="BE35" s="25">
        <f t="shared" si="0"/>
        <v>63168109.100445844</v>
      </c>
      <c r="BF35" s="25">
        <f t="shared" si="0"/>
        <v>63610303.627517402</v>
      </c>
      <c r="BG35" s="25">
        <f t="shared" si="0"/>
        <v>64003251.69908601</v>
      </c>
      <c r="BH35" s="25">
        <f t="shared" si="0"/>
        <v>64360766.886021137</v>
      </c>
      <c r="BI35" s="25">
        <f t="shared" si="0"/>
        <v>64692201.239728987</v>
      </c>
      <c r="BJ35" s="25">
        <f t="shared" si="0"/>
        <v>65010666.740934663</v>
      </c>
      <c r="BK35" s="25">
        <f t="shared" si="0"/>
        <v>65329924.161503956</v>
      </c>
      <c r="BL35" s="25">
        <f t="shared" si="0"/>
        <v>65651337.437639318</v>
      </c>
      <c r="BM35" s="25">
        <f t="shared" si="0"/>
        <v>65991803.278688528</v>
      </c>
      <c r="BN35" s="25">
        <f t="shared" si="0"/>
        <v>66312101.434834592</v>
      </c>
      <c r="BO35" s="25">
        <f t="shared" si="0"/>
        <v>66580822.924320355</v>
      </c>
      <c r="BP35" s="25">
        <f t="shared" si="0"/>
        <v>66830922.157924213</v>
      </c>
      <c r="BQ35" s="25">
        <f t="shared" si="0"/>
        <v>67116908.538643271</v>
      </c>
      <c r="BR35" s="25">
        <f t="shared" si="0"/>
        <v>67448906.921035022</v>
      </c>
      <c r="BS35" s="25">
        <f t="shared" si="0"/>
        <v>67755661.080805302</v>
      </c>
      <c r="BT35" s="25">
        <f t="shared" si="0"/>
        <v>68001687.643602207</v>
      </c>
      <c r="BU35" s="25">
        <f t="shared" si="0"/>
        <v>68235658.305744156</v>
      </c>
      <c r="BV35" s="25">
        <f t="shared" si="0"/>
        <v>68463816.019587263</v>
      </c>
    </row>
    <row r="36" spans="1:74">
      <c r="A36" s="4" t="s">
        <v>2</v>
      </c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>
        <f t="shared" ref="L36:AA38" si="1">(V28*1000000)/V20</f>
        <v>77717219.19841662</v>
      </c>
      <c r="W36" s="25">
        <f t="shared" si="1"/>
        <v>78342232.451093212</v>
      </c>
      <c r="X36" s="25">
        <f t="shared" si="1"/>
        <v>78720935.175345376</v>
      </c>
      <c r="Y36" s="25">
        <f t="shared" si="1"/>
        <v>78962770.061728388</v>
      </c>
      <c r="Z36" s="25">
        <f t="shared" si="1"/>
        <v>78973684.210526317</v>
      </c>
      <c r="AA36" s="25">
        <f t="shared" si="1"/>
        <v>78680490.559948355</v>
      </c>
      <c r="AB36" s="25">
        <f t="shared" si="0"/>
        <v>78322356.013346881</v>
      </c>
      <c r="AC36" s="25">
        <f t="shared" si="0"/>
        <v>78160643.629649162</v>
      </c>
      <c r="AD36" s="25">
        <f t="shared" si="0"/>
        <v>78080903.441682607</v>
      </c>
      <c r="AE36" s="25">
        <f t="shared" si="0"/>
        <v>78100466.299279362</v>
      </c>
      <c r="AF36" s="25">
        <f t="shared" si="0"/>
        <v>78305496.828752637</v>
      </c>
      <c r="AG36" s="25">
        <f t="shared" si="0"/>
        <v>78421287.388490468</v>
      </c>
      <c r="AH36" s="25">
        <f t="shared" si="0"/>
        <v>78333718.817115486</v>
      </c>
      <c r="AI36" s="25">
        <f t="shared" si="0"/>
        <v>78119644.111449316</v>
      </c>
      <c r="AJ36" s="25">
        <f t="shared" si="0"/>
        <v>77845962.914294064</v>
      </c>
      <c r="AK36" s="25">
        <f t="shared" si="0"/>
        <v>77669564.61740151</v>
      </c>
      <c r="AL36" s="25">
        <f t="shared" si="0"/>
        <v>77690389.576030165</v>
      </c>
      <c r="AM36" s="25">
        <f t="shared" si="0"/>
        <v>77715568.290353388</v>
      </c>
      <c r="AN36" s="25">
        <f t="shared" si="0"/>
        <v>78112780.162136391</v>
      </c>
      <c r="AO36" s="25">
        <f t="shared" si="0"/>
        <v>78677417.561029866</v>
      </c>
      <c r="AP36" s="25">
        <f t="shared" si="0"/>
        <v>79362665.022859201</v>
      </c>
      <c r="AQ36" s="25">
        <f t="shared" si="0"/>
        <v>79972799.161585361</v>
      </c>
      <c r="AR36" s="25">
        <f t="shared" si="0"/>
        <v>80499862.005519778</v>
      </c>
      <c r="AS36" s="25">
        <f t="shared" si="0"/>
        <v>80947663.807264104</v>
      </c>
      <c r="AT36" s="25">
        <f t="shared" si="0"/>
        <v>81147355.990027562</v>
      </c>
      <c r="AU36" s="25">
        <f t="shared" si="0"/>
        <v>81308082.516063571</v>
      </c>
      <c r="AV36" s="25">
        <f t="shared" si="0"/>
        <v>81465107.631285384</v>
      </c>
      <c r="AW36" s="25">
        <f t="shared" si="0"/>
        <v>81511041.009463727</v>
      </c>
      <c r="AX36" s="25">
        <f t="shared" si="0"/>
        <v>81445911.013629958</v>
      </c>
      <c r="AY36" s="25">
        <f t="shared" si="0"/>
        <v>81422708.411920026</v>
      </c>
      <c r="AZ36" s="25">
        <f t="shared" si="0"/>
        <v>81458330.297952935</v>
      </c>
      <c r="BA36" s="25">
        <f t="shared" si="0"/>
        <v>81516621.899745345</v>
      </c>
      <c r="BB36" s="25">
        <f t="shared" si="0"/>
        <v>81578802.874186546</v>
      </c>
      <c r="BC36" s="25">
        <f t="shared" si="0"/>
        <v>81549370.684813842</v>
      </c>
      <c r="BD36" s="25">
        <f t="shared" si="0"/>
        <v>81454966.449295908</v>
      </c>
      <c r="BE36" s="25">
        <f t="shared" si="0"/>
        <v>81336352.638272792</v>
      </c>
      <c r="BF36" s="25">
        <f t="shared" si="0"/>
        <v>81171979.115585431</v>
      </c>
      <c r="BG36" s="25">
        <f t="shared" si="0"/>
        <v>80991618.520628199</v>
      </c>
      <c r="BH36" s="25">
        <f t="shared" si="0"/>
        <v>80764935.470441297</v>
      </c>
      <c r="BI36" s="25">
        <f t="shared" si="0"/>
        <v>80482943.625880852</v>
      </c>
      <c r="BJ36" s="25">
        <f t="shared" si="0"/>
        <v>80284345.853289634</v>
      </c>
      <c r="BK36" s="25">
        <f t="shared" si="0"/>
        <v>80274082.083587989</v>
      </c>
      <c r="BL36" s="25">
        <f t="shared" si="0"/>
        <v>80425138.376383767</v>
      </c>
      <c r="BM36" s="25">
        <f t="shared" si="0"/>
        <v>80645397.164066315</v>
      </c>
      <c r="BN36" s="25">
        <f t="shared" si="0"/>
        <v>80983493.224989891</v>
      </c>
      <c r="BO36" s="25">
        <f t="shared" si="0"/>
        <v>81686242.386053354</v>
      </c>
      <c r="BP36" s="25">
        <f t="shared" si="0"/>
        <v>82349789.438304439</v>
      </c>
      <c r="BQ36" s="25">
        <f t="shared" si="0"/>
        <v>82657741.516082227</v>
      </c>
      <c r="BR36" s="25">
        <f t="shared" si="0"/>
        <v>82905590.984853968</v>
      </c>
      <c r="BS36" s="25">
        <f t="shared" si="0"/>
        <v>83092632.012634754</v>
      </c>
      <c r="BT36" s="25">
        <f t="shared" si="0"/>
        <v>83161246.869873062</v>
      </c>
      <c r="BU36" s="25">
        <f t="shared" si="0"/>
        <v>83195737.810784623</v>
      </c>
      <c r="BV36" s="25">
        <f t="shared" si="0"/>
        <v>83798411.792962655</v>
      </c>
    </row>
    <row r="37" spans="1:74">
      <c r="A37" s="4" t="s">
        <v>3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>
        <f t="shared" si="0"/>
        <v>53817355.371900827</v>
      </c>
      <c r="W37" s="25">
        <f t="shared" si="0"/>
        <v>54072962.483829238</v>
      </c>
      <c r="X37" s="25">
        <f t="shared" si="0"/>
        <v>54383449.60307914</v>
      </c>
      <c r="Y37" s="25">
        <f t="shared" si="0"/>
        <v>54747749.6785255</v>
      </c>
      <c r="Z37" s="25">
        <f t="shared" si="0"/>
        <v>55113508.442776732</v>
      </c>
      <c r="AA37" s="25">
        <f t="shared" si="0"/>
        <v>55443895.553987294</v>
      </c>
      <c r="AB37" s="25">
        <f t="shared" si="0"/>
        <v>55722466.269218698</v>
      </c>
      <c r="AC37" s="25">
        <f t="shared" si="0"/>
        <v>55959213.190627709</v>
      </c>
      <c r="AD37" s="25">
        <f t="shared" si="0"/>
        <v>56158413.240509652</v>
      </c>
      <c r="AE37" s="25">
        <f t="shared" si="0"/>
        <v>56319136.723682702</v>
      </c>
      <c r="AF37" s="25">
        <f t="shared" si="0"/>
        <v>56432068.543451652</v>
      </c>
      <c r="AG37" s="25">
        <f t="shared" si="0"/>
        <v>56511797.908762842</v>
      </c>
      <c r="AH37" s="25">
        <f t="shared" si="0"/>
        <v>56541941.646405004</v>
      </c>
      <c r="AI37" s="25">
        <f t="shared" si="0"/>
        <v>56565195.835399106</v>
      </c>
      <c r="AJ37" s="25">
        <f t="shared" si="0"/>
        <v>56578670.788253479</v>
      </c>
      <c r="AK37" s="25">
        <f t="shared" si="0"/>
        <v>56594066.622931704</v>
      </c>
      <c r="AL37" s="25">
        <f t="shared" si="0"/>
        <v>56596248.697464399</v>
      </c>
      <c r="AM37" s="25">
        <f t="shared" si="0"/>
        <v>56602956.636005253</v>
      </c>
      <c r="AN37" s="25">
        <f t="shared" si="0"/>
        <v>56629798.903107859</v>
      </c>
      <c r="AO37" s="25">
        <f t="shared" si="0"/>
        <v>56672096.719264388</v>
      </c>
      <c r="AP37" s="25">
        <f t="shared" si="0"/>
        <v>56719087.248322144</v>
      </c>
      <c r="AQ37" s="25">
        <f t="shared" si="0"/>
        <v>56774472.660249844</v>
      </c>
      <c r="AR37" s="25">
        <f t="shared" si="0"/>
        <v>56796434.247119583</v>
      </c>
      <c r="AS37" s="25">
        <f t="shared" si="0"/>
        <v>56831187.270501837</v>
      </c>
      <c r="AT37" s="25">
        <f t="shared" si="0"/>
        <v>56844214.973011032</v>
      </c>
      <c r="AU37" s="25">
        <f t="shared" si="0"/>
        <v>56843431.635388739</v>
      </c>
      <c r="AV37" s="25">
        <f t="shared" si="0"/>
        <v>56860049.455555074</v>
      </c>
      <c r="AW37" s="25">
        <f t="shared" si="0"/>
        <v>56891374.471115582</v>
      </c>
      <c r="AX37" s="25">
        <f t="shared" si="0"/>
        <v>56906518.524439469</v>
      </c>
      <c r="AY37" s="25">
        <f t="shared" si="0"/>
        <v>56917154.909772672</v>
      </c>
      <c r="AZ37" s="25">
        <f t="shared" si="0"/>
        <v>56941830.403309204</v>
      </c>
      <c r="BA37" s="25">
        <f t="shared" si="0"/>
        <v>56980241.806055851</v>
      </c>
      <c r="BB37" s="25">
        <f t="shared" si="0"/>
        <v>57089969.012221023</v>
      </c>
      <c r="BC37" s="25">
        <f t="shared" si="0"/>
        <v>57398799.51980792</v>
      </c>
      <c r="BD37" s="25">
        <f t="shared" si="0"/>
        <v>57827256.385035448</v>
      </c>
      <c r="BE37" s="25">
        <f t="shared" si="0"/>
        <v>58167643.532702811</v>
      </c>
      <c r="BF37" s="25">
        <f t="shared" si="0"/>
        <v>58400235.2140138</v>
      </c>
      <c r="BG37" s="25">
        <f t="shared" si="0"/>
        <v>58756565.77552703</v>
      </c>
      <c r="BH37" s="25">
        <f t="shared" si="0"/>
        <v>59210523.333238885</v>
      </c>
      <c r="BI37" s="25">
        <f t="shared" si="0"/>
        <v>59554740.061162077</v>
      </c>
      <c r="BJ37" s="25">
        <f t="shared" si="0"/>
        <v>59819199.632542916</v>
      </c>
      <c r="BK37" s="25">
        <f t="shared" si="0"/>
        <v>60027345.800071821</v>
      </c>
      <c r="BL37" s="25">
        <f t="shared" si="0"/>
        <v>60191820.675514668</v>
      </c>
      <c r="BM37" s="25">
        <f t="shared" si="0"/>
        <v>60311486.710047424</v>
      </c>
      <c r="BN37" s="25">
        <f t="shared" si="0"/>
        <v>60320649.193990566</v>
      </c>
      <c r="BO37" s="25">
        <f t="shared" si="0"/>
        <v>60230124.173520401</v>
      </c>
      <c r="BP37" s="25">
        <f t="shared" si="0"/>
        <v>60115528.844959892</v>
      </c>
      <c r="BQ37" s="25">
        <f t="shared" si="0"/>
        <v>60002955.829420038</v>
      </c>
      <c r="BR37" s="25">
        <f t="shared" si="0"/>
        <v>59876738.509717233</v>
      </c>
      <c r="BS37" s="25">
        <f t="shared" si="0"/>
        <v>59729137.077684529</v>
      </c>
      <c r="BT37" s="25">
        <f t="shared" si="0"/>
        <v>59439256.142256007</v>
      </c>
      <c r="BU37" s="25">
        <f t="shared" si="0"/>
        <v>59133051.509626754</v>
      </c>
      <c r="BV37" s="25">
        <f t="shared" si="0"/>
        <v>59014212.702941865</v>
      </c>
    </row>
    <row r="38" spans="1:74">
      <c r="A38" s="19" t="s">
        <v>4</v>
      </c>
      <c r="L38" s="25">
        <f t="shared" si="1"/>
        <v>52379231.473010063</v>
      </c>
      <c r="M38" s="25">
        <f t="shared" si="0"/>
        <v>52812277.580071174</v>
      </c>
      <c r="N38" s="25">
        <f t="shared" si="0"/>
        <v>53296167.247386761</v>
      </c>
      <c r="O38" s="25">
        <f t="shared" si="0"/>
        <v>53626705.250103347</v>
      </c>
      <c r="P38" s="25">
        <f t="shared" si="0"/>
        <v>54001560.671088569</v>
      </c>
      <c r="Q38" s="25">
        <f t="shared" si="0"/>
        <v>54353006.681514479</v>
      </c>
      <c r="R38" s="25">
        <f t="shared" si="0"/>
        <v>54634567.901234567</v>
      </c>
      <c r="S38" s="25">
        <f t="shared" si="0"/>
        <v>54950285.522337921</v>
      </c>
      <c r="T38" s="25">
        <f t="shared" si="0"/>
        <v>55217258.261933908</v>
      </c>
      <c r="U38" s="25">
        <f t="shared" si="0"/>
        <v>55463644.140290849</v>
      </c>
      <c r="V38" s="25">
        <f t="shared" si="0"/>
        <v>55627170.019289061</v>
      </c>
      <c r="W38" s="25">
        <f t="shared" si="0"/>
        <v>55933248.407643311</v>
      </c>
      <c r="X38" s="25">
        <f t="shared" si="0"/>
        <v>56099084.292087346</v>
      </c>
      <c r="Y38" s="25">
        <f t="shared" si="0"/>
        <v>56221989.528795809</v>
      </c>
      <c r="Z38" s="25">
        <f t="shared" si="0"/>
        <v>56237288.135593221</v>
      </c>
      <c r="AA38" s="25">
        <f t="shared" si="0"/>
        <v>56230093.355299287</v>
      </c>
      <c r="AB38" s="25">
        <f t="shared" si="0"/>
        <v>56214731.164672174</v>
      </c>
      <c r="AC38" s="25">
        <f t="shared" si="0"/>
        <v>56193218.764514633</v>
      </c>
      <c r="AD38" s="25">
        <f t="shared" si="0"/>
        <v>56177352.206494585</v>
      </c>
      <c r="AE38" s="25">
        <f t="shared" si="0"/>
        <v>56242735.254111536</v>
      </c>
      <c r="AF38" s="25">
        <f t="shared" si="0"/>
        <v>56330086.956521742</v>
      </c>
      <c r="AG38" s="25">
        <f t="shared" si="0"/>
        <v>56358577.227088228</v>
      </c>
      <c r="AH38" s="25">
        <f t="shared" si="0"/>
        <v>56290316.22500246</v>
      </c>
      <c r="AI38" s="25">
        <f t="shared" si="0"/>
        <v>56315588.315588318</v>
      </c>
      <c r="AJ38" s="25">
        <f t="shared" si="0"/>
        <v>56406709.677419357</v>
      </c>
      <c r="AK38" s="25">
        <f t="shared" si="0"/>
        <v>56556153.166894116</v>
      </c>
      <c r="AL38" s="25">
        <f t="shared" si="0"/>
        <v>56682544.537044115</v>
      </c>
      <c r="AM38" s="25">
        <f t="shared" si="0"/>
        <v>56803902.092940763</v>
      </c>
      <c r="AN38" s="25">
        <f t="shared" si="0"/>
        <v>56917002.208078973</v>
      </c>
      <c r="AO38" s="25">
        <f t="shared" si="0"/>
        <v>57077407.135874875</v>
      </c>
      <c r="AP38" s="25">
        <f t="shared" si="0"/>
        <v>57239022.10236267</v>
      </c>
      <c r="AQ38" s="25">
        <f t="shared" si="0"/>
        <v>57437654.640658267</v>
      </c>
      <c r="AR38" s="25">
        <f t="shared" si="0"/>
        <v>57583955.957530476</v>
      </c>
      <c r="AS38" s="25">
        <f t="shared" si="0"/>
        <v>57712691.172524817</v>
      </c>
      <c r="AT38" s="25">
        <f t="shared" si="0"/>
        <v>57861824.084407024</v>
      </c>
      <c r="AU38" s="25">
        <f t="shared" si="0"/>
        <v>58024733.952087082</v>
      </c>
      <c r="AV38" s="25">
        <f t="shared" si="0"/>
        <v>58162807.657247037</v>
      </c>
      <c r="AW38" s="25">
        <f t="shared" si="0"/>
        <v>58314879.042746902</v>
      </c>
      <c r="AX38" s="25">
        <f t="shared" si="0"/>
        <v>58474021.86299751</v>
      </c>
      <c r="AY38" s="25">
        <f t="shared" si="0"/>
        <v>58683664.720532395</v>
      </c>
      <c r="AZ38" s="25">
        <f t="shared" si="0"/>
        <v>58885501.074134097</v>
      </c>
      <c r="BA38" s="25">
        <f t="shared" si="0"/>
        <v>59112324.940005012</v>
      </c>
      <c r="BB38" s="25">
        <f t="shared" si="0"/>
        <v>59366539.479564123</v>
      </c>
      <c r="BC38" s="25">
        <f t="shared" si="0"/>
        <v>59636843.320251957</v>
      </c>
      <c r="BD38" s="25">
        <f t="shared" si="0"/>
        <v>59949526.125452049</v>
      </c>
      <c r="BE38" s="25">
        <f t="shared" si="0"/>
        <v>60412530.562347189</v>
      </c>
      <c r="BF38" s="25">
        <f t="shared" si="0"/>
        <v>60827260.6918782</v>
      </c>
      <c r="BG38" s="25">
        <f t="shared" si="0"/>
        <v>61319493.314567208</v>
      </c>
      <c r="BH38" s="25">
        <f t="shared" si="0"/>
        <v>61823465.360010892</v>
      </c>
      <c r="BI38" s="25">
        <f t="shared" si="0"/>
        <v>62260818.680063941</v>
      </c>
      <c r="BJ38" s="25">
        <f t="shared" si="0"/>
        <v>62760598.503740646</v>
      </c>
      <c r="BK38" s="25">
        <f t="shared" si="0"/>
        <v>63284957.940283261</v>
      </c>
      <c r="BL38" s="25">
        <f t="shared" si="0"/>
        <v>63705346.89619197</v>
      </c>
      <c r="BM38" s="25">
        <f t="shared" si="0"/>
        <v>64106159.927942351</v>
      </c>
      <c r="BN38" s="25">
        <f t="shared" si="0"/>
        <v>64596288.939489365</v>
      </c>
      <c r="BO38" s="25">
        <f t="shared" si="0"/>
        <v>65109856.238676734</v>
      </c>
      <c r="BP38" s="25">
        <f t="shared" si="0"/>
        <v>65647532.797675788</v>
      </c>
      <c r="BQ38" s="25">
        <f t="shared" si="0"/>
        <v>66040511.495625369</v>
      </c>
      <c r="BR38" s="25">
        <f t="shared" si="0"/>
        <v>66435594.803430416</v>
      </c>
      <c r="BS38" s="25">
        <f t="shared" si="0"/>
        <v>66796379.728079133</v>
      </c>
      <c r="BT38" s="25">
        <f t="shared" si="0"/>
        <v>67081219.014289878</v>
      </c>
      <c r="BU38" s="25">
        <f t="shared" si="0"/>
        <v>67026094.690231994</v>
      </c>
      <c r="BV38" s="25">
        <f t="shared" si="0"/>
        <v>67790948.8073847</v>
      </c>
    </row>
    <row r="39" spans="1:74">
      <c r="A39" s="19" t="s">
        <v>5</v>
      </c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>
        <f t="shared" si="0"/>
        <v>205102809.09612077</v>
      </c>
      <c r="W39" s="25">
        <f t="shared" si="0"/>
        <v>207675164.91353181</v>
      </c>
      <c r="X39" s="25">
        <f t="shared" si="0"/>
        <v>209931068.4391925</v>
      </c>
      <c r="Y39" s="25">
        <f t="shared" si="0"/>
        <v>211951821.56133828</v>
      </c>
      <c r="Z39" s="25">
        <f t="shared" si="0"/>
        <v>213904069.76744187</v>
      </c>
      <c r="AA39" s="25">
        <f t="shared" si="0"/>
        <v>215985642.86629918</v>
      </c>
      <c r="AB39" s="25">
        <f t="shared" si="0"/>
        <v>218092200.23282889</v>
      </c>
      <c r="AC39" s="25">
        <f t="shared" si="0"/>
        <v>220299047.61904761</v>
      </c>
      <c r="AD39" s="25">
        <f t="shared" si="0"/>
        <v>222626053.20458204</v>
      </c>
      <c r="AE39" s="25">
        <f t="shared" si="0"/>
        <v>225097069.91089788</v>
      </c>
      <c r="AF39" s="25">
        <f t="shared" si="0"/>
        <v>227728301.5860365</v>
      </c>
      <c r="AG39" s="25">
        <f t="shared" si="0"/>
        <v>230010829.80707166</v>
      </c>
      <c r="AH39" s="25">
        <f t="shared" si="0"/>
        <v>232223696.09000626</v>
      </c>
      <c r="AI39" s="25">
        <f t="shared" ref="AI39:BV39" si="2">(AI31*1000000)/AI23</f>
        <v>234333118.39050812</v>
      </c>
      <c r="AJ39" s="25">
        <f t="shared" si="2"/>
        <v>236394203.74707261</v>
      </c>
      <c r="AK39" s="25">
        <f t="shared" si="2"/>
        <v>238510279.24362358</v>
      </c>
      <c r="AL39" s="25">
        <f t="shared" si="2"/>
        <v>240678526.38217363</v>
      </c>
      <c r="AM39" s="25">
        <f t="shared" si="2"/>
        <v>242845746.0111039</v>
      </c>
      <c r="AN39" s="25">
        <f t="shared" si="2"/>
        <v>245059809.06027704</v>
      </c>
      <c r="AO39" s="25">
        <f t="shared" si="2"/>
        <v>247383468.53760141</v>
      </c>
      <c r="AP39" s="25">
        <f t="shared" si="2"/>
        <v>250184350.74470317</v>
      </c>
      <c r="AQ39" s="25">
        <f t="shared" si="2"/>
        <v>253525277.89213669</v>
      </c>
      <c r="AR39" s="25">
        <f t="shared" si="2"/>
        <v>256918200.08668584</v>
      </c>
      <c r="AS39" s="25">
        <f t="shared" si="2"/>
        <v>260286869.07020873</v>
      </c>
      <c r="AT39" s="25">
        <f t="shared" si="2"/>
        <v>263457556.03759941</v>
      </c>
      <c r="AU39" s="25">
        <f t="shared" si="2"/>
        <v>266583467.09470305</v>
      </c>
      <c r="AV39" s="25">
        <f t="shared" si="2"/>
        <v>269715421.62234396</v>
      </c>
      <c r="AW39" s="25">
        <f t="shared" si="2"/>
        <v>272961812.62729126</v>
      </c>
      <c r="AX39" s="25">
        <f t="shared" si="2"/>
        <v>276153848.49777561</v>
      </c>
      <c r="AY39" s="25">
        <f t="shared" si="2"/>
        <v>279326334.10672855</v>
      </c>
      <c r="AZ39" s="25">
        <f t="shared" si="2"/>
        <v>282395371.90082645</v>
      </c>
      <c r="BA39" s="25">
        <f t="shared" si="2"/>
        <v>285227196.76549864</v>
      </c>
      <c r="BB39" s="25">
        <f t="shared" si="2"/>
        <v>287956684.4074406</v>
      </c>
      <c r="BC39" s="25">
        <f t="shared" si="2"/>
        <v>290625317.09791982</v>
      </c>
      <c r="BD39" s="25">
        <f t="shared" si="2"/>
        <v>293259625.54008639</v>
      </c>
      <c r="BE39" s="25">
        <f t="shared" si="2"/>
        <v>295995573.41323888</v>
      </c>
      <c r="BF39" s="25">
        <f t="shared" si="2"/>
        <v>298818683.22014099</v>
      </c>
      <c r="BG39" s="25">
        <f t="shared" si="2"/>
        <v>301697265.29931635</v>
      </c>
      <c r="BH39" s="25">
        <f t="shared" si="2"/>
        <v>304545795.70291561</v>
      </c>
      <c r="BI39" s="25">
        <f t="shared" si="2"/>
        <v>307239925.30186957</v>
      </c>
      <c r="BJ39" s="25">
        <f t="shared" si="2"/>
        <v>309840848.26024294</v>
      </c>
      <c r="BK39" s="25">
        <f t="shared" si="2"/>
        <v>312294422.64573991</v>
      </c>
      <c r="BL39" s="25">
        <f t="shared" si="2"/>
        <v>314724949.17223352</v>
      </c>
      <c r="BM39" s="25">
        <f t="shared" si="2"/>
        <v>317096146.24319899</v>
      </c>
      <c r="BN39" s="25">
        <f t="shared" si="2"/>
        <v>319603143.0964781</v>
      </c>
      <c r="BO39" s="25">
        <f t="shared" si="2"/>
        <v>322110772.98703134</v>
      </c>
      <c r="BP39" s="25">
        <f t="shared" si="2"/>
        <v>324607261.29911619</v>
      </c>
      <c r="BQ39" s="25">
        <f t="shared" si="2"/>
        <v>326861283.122724</v>
      </c>
      <c r="BR39" s="25">
        <f t="shared" si="2"/>
        <v>328791961.56925541</v>
      </c>
      <c r="BS39" s="25">
        <f t="shared" si="2"/>
        <v>330514391.7143299</v>
      </c>
      <c r="BT39" s="25">
        <f t="shared" si="2"/>
        <v>331760274.72787136</v>
      </c>
      <c r="BU39" s="25">
        <f t="shared" si="2"/>
        <v>332213576.32407629</v>
      </c>
      <c r="BV39" s="25">
        <f t="shared" si="2"/>
        <v>333456108.84639078</v>
      </c>
    </row>
    <row r="40" spans="1:74" ht="45">
      <c r="A40" s="4" t="s">
        <v>86</v>
      </c>
    </row>
  </sheetData>
  <mergeCells count="1">
    <mergeCell ref="A17:BL17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3501-29B2-4EA9-A80F-33449E2FB23D}">
  <dimension ref="A1:Z74"/>
  <sheetViews>
    <sheetView tabSelected="1" workbookViewId="0">
      <selection activeCell="E6" sqref="E6"/>
    </sheetView>
  </sheetViews>
  <sheetFormatPr defaultRowHeight="15"/>
  <cols>
    <col min="1" max="17" width="18.42578125" customWidth="1"/>
    <col min="18" max="18" width="13.7109375" customWidth="1"/>
    <col min="19" max="19" width="13" customWidth="1"/>
    <col min="20" max="20" width="12.7109375" customWidth="1"/>
    <col min="21" max="21" width="12.5703125" customWidth="1"/>
    <col min="22" max="22" width="10.5703125" customWidth="1"/>
    <col min="23" max="23" width="10.7109375" customWidth="1"/>
    <col min="24" max="24" width="10" customWidth="1"/>
    <col min="25" max="25" width="9.7109375" customWidth="1"/>
    <col min="26" max="26" width="9.5703125" customWidth="1"/>
  </cols>
  <sheetData>
    <row r="1" spans="1:26" ht="15.75" thickBot="1">
      <c r="A1" s="28" t="s">
        <v>0</v>
      </c>
      <c r="B1" s="3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95</v>
      </c>
      <c r="K1" s="3" t="s">
        <v>96</v>
      </c>
      <c r="L1" s="3" t="s">
        <v>97</v>
      </c>
      <c r="M1" s="3" t="s">
        <v>98</v>
      </c>
      <c r="N1" s="3" t="s">
        <v>99</v>
      </c>
      <c r="O1" s="3" t="s">
        <v>100</v>
      </c>
      <c r="P1" s="3" t="s">
        <v>101</v>
      </c>
      <c r="Q1" s="3" t="s">
        <v>102</v>
      </c>
      <c r="R1" s="3" t="s">
        <v>103</v>
      </c>
      <c r="S1" s="3" t="s">
        <v>104</v>
      </c>
      <c r="T1" s="3" t="s">
        <v>105</v>
      </c>
      <c r="U1" s="3" t="s">
        <v>106</v>
      </c>
      <c r="V1" s="3" t="s">
        <v>109</v>
      </c>
      <c r="W1" s="3" t="s">
        <v>107</v>
      </c>
      <c r="X1" s="3" t="s">
        <v>108</v>
      </c>
      <c r="Y1" s="3" t="s">
        <v>110</v>
      </c>
      <c r="Z1" s="3" t="s">
        <v>111</v>
      </c>
    </row>
    <row r="2" spans="1:26">
      <c r="A2" s="27" t="s">
        <v>6</v>
      </c>
      <c r="B2" s="3"/>
      <c r="C2" s="3"/>
      <c r="D2" s="3"/>
      <c r="E2" s="3"/>
      <c r="F2" s="3"/>
      <c r="G2" s="3">
        <v>2351</v>
      </c>
      <c r="H2" s="3"/>
      <c r="I2" s="3"/>
      <c r="J2" s="3"/>
      <c r="K2" s="3">
        <v>2003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27" t="s">
        <v>7</v>
      </c>
      <c r="B3" s="3"/>
      <c r="C3" s="3"/>
      <c r="D3" s="3"/>
      <c r="E3" s="3"/>
      <c r="F3" s="3"/>
      <c r="G3" s="3">
        <v>2360</v>
      </c>
      <c r="H3" s="3"/>
      <c r="I3" s="3"/>
      <c r="J3" s="3"/>
      <c r="K3" s="3">
        <v>2022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27" t="s">
        <v>8</v>
      </c>
      <c r="B4" s="3"/>
      <c r="C4" s="3"/>
      <c r="D4" s="3"/>
      <c r="E4" s="3"/>
      <c r="F4" s="3"/>
      <c r="G4" s="3">
        <v>2339</v>
      </c>
      <c r="H4" s="3"/>
      <c r="I4" s="3"/>
      <c r="J4" s="3"/>
      <c r="K4" s="3">
        <v>2024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27" t="s">
        <v>9</v>
      </c>
      <c r="B5" s="3"/>
      <c r="C5" s="3"/>
      <c r="D5" s="3"/>
      <c r="E5" s="3"/>
      <c r="F5" s="3"/>
      <c r="G5" s="3">
        <v>2313</v>
      </c>
      <c r="H5" s="3"/>
      <c r="I5" s="3"/>
      <c r="J5" s="3"/>
      <c r="K5" s="3">
        <v>2028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27" t="s">
        <v>10</v>
      </c>
      <c r="B6" s="3"/>
      <c r="C6" s="3"/>
      <c r="D6" s="3"/>
      <c r="E6" s="3"/>
      <c r="F6" s="3"/>
      <c r="G6" s="3">
        <v>2316</v>
      </c>
      <c r="H6" s="3"/>
      <c r="I6" s="3"/>
      <c r="J6" s="3"/>
      <c r="K6" s="3">
        <v>2020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7" t="s">
        <v>11</v>
      </c>
      <c r="B7" s="3"/>
      <c r="C7" s="3"/>
      <c r="D7" s="3"/>
      <c r="E7" s="3"/>
      <c r="F7" s="3"/>
      <c r="G7" s="3">
        <v>2292</v>
      </c>
      <c r="H7" s="3"/>
      <c r="I7" s="3"/>
      <c r="J7" s="3"/>
      <c r="K7" s="3">
        <v>2040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7" t="s">
        <v>12</v>
      </c>
      <c r="B8" s="3"/>
      <c r="C8" s="3"/>
      <c r="D8" s="3"/>
      <c r="E8" s="3"/>
      <c r="F8" s="3"/>
      <c r="G8" s="3">
        <v>2236</v>
      </c>
      <c r="H8" s="3"/>
      <c r="I8" s="3"/>
      <c r="J8" s="3"/>
      <c r="K8" s="3">
        <v>2038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7" t="s">
        <v>13</v>
      </c>
      <c r="B9" s="3"/>
      <c r="C9" s="3"/>
      <c r="D9" s="3"/>
      <c r="E9" s="3"/>
      <c r="F9" s="3"/>
      <c r="G9" s="3">
        <v>2200</v>
      </c>
      <c r="H9" s="3"/>
      <c r="I9" s="3"/>
      <c r="J9" s="3"/>
      <c r="K9" s="3">
        <v>2010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27" t="s">
        <v>14</v>
      </c>
      <c r="B10" s="3"/>
      <c r="C10" s="3"/>
      <c r="D10" s="3"/>
      <c r="E10" s="3"/>
      <c r="F10" s="3"/>
      <c r="G10" s="3">
        <v>2179</v>
      </c>
      <c r="H10" s="3"/>
      <c r="I10" s="3"/>
      <c r="J10" s="3"/>
      <c r="K10" s="3">
        <v>1984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27" t="s">
        <v>15</v>
      </c>
      <c r="B11" s="3"/>
      <c r="C11" s="3"/>
      <c r="D11" s="3"/>
      <c r="E11" s="3"/>
      <c r="F11" s="3"/>
      <c r="G11" s="3">
        <v>2179</v>
      </c>
      <c r="H11" s="3"/>
      <c r="I11" s="3"/>
      <c r="J11" s="3"/>
      <c r="K11" s="3">
        <v>1994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27" t="s">
        <v>16</v>
      </c>
      <c r="B12" s="3">
        <v>46644714.997232981</v>
      </c>
      <c r="C12" s="3"/>
      <c r="D12" s="3"/>
      <c r="E12" s="3">
        <v>52379231.473010063</v>
      </c>
      <c r="F12" s="3"/>
      <c r="G12" s="3">
        <v>2188</v>
      </c>
      <c r="H12" s="3"/>
      <c r="I12" s="3"/>
      <c r="J12" s="3"/>
      <c r="K12" s="3">
        <v>1989</v>
      </c>
      <c r="L12" s="3"/>
      <c r="M12" s="3"/>
      <c r="N12" s="3"/>
      <c r="O12" s="3"/>
      <c r="P12" s="3"/>
      <c r="Q12" s="3">
        <v>1807</v>
      </c>
      <c r="R12" s="3"/>
      <c r="S12" s="3"/>
      <c r="T12" s="3">
        <v>2186</v>
      </c>
      <c r="U12" s="3"/>
      <c r="V12" s="3">
        <v>84287</v>
      </c>
      <c r="W12" s="3"/>
      <c r="X12" s="3"/>
      <c r="Y12" s="3">
        <v>114501</v>
      </c>
      <c r="Z12" s="3"/>
    </row>
    <row r="13" spans="1:26">
      <c r="A13" s="27" t="s">
        <v>17</v>
      </c>
      <c r="B13" s="3">
        <v>47139989.434759639</v>
      </c>
      <c r="C13" s="3"/>
      <c r="D13" s="3"/>
      <c r="E13" s="3">
        <v>52812277.580071174</v>
      </c>
      <c r="F13" s="3"/>
      <c r="G13" s="3">
        <v>2165</v>
      </c>
      <c r="H13" s="3"/>
      <c r="I13" s="3"/>
      <c r="J13" s="3"/>
      <c r="K13" s="3">
        <v>1978</v>
      </c>
      <c r="L13" s="3"/>
      <c r="M13" s="3"/>
      <c r="N13" s="3"/>
      <c r="O13" s="3"/>
      <c r="P13" s="3"/>
      <c r="Q13" s="3">
        <v>1893</v>
      </c>
      <c r="R13" s="3"/>
      <c r="S13" s="3"/>
      <c r="T13" s="3">
        <v>2248</v>
      </c>
      <c r="U13" s="3"/>
      <c r="V13" s="3">
        <v>89236</v>
      </c>
      <c r="W13" s="3"/>
      <c r="X13" s="3"/>
      <c r="Y13" s="3">
        <v>118722</v>
      </c>
      <c r="Z13" s="3"/>
    </row>
    <row r="14" spans="1:26">
      <c r="A14" s="27" t="s">
        <v>18</v>
      </c>
      <c r="B14" s="3">
        <v>48003438.113948919</v>
      </c>
      <c r="C14" s="3"/>
      <c r="D14" s="3"/>
      <c r="E14" s="3">
        <v>53296167.247386761</v>
      </c>
      <c r="F14" s="3"/>
      <c r="G14" s="3">
        <v>2178</v>
      </c>
      <c r="H14" s="3"/>
      <c r="I14" s="3"/>
      <c r="J14" s="3"/>
      <c r="K14" s="3">
        <v>1996</v>
      </c>
      <c r="L14" s="3"/>
      <c r="M14" s="3"/>
      <c r="N14" s="3"/>
      <c r="O14" s="3"/>
      <c r="P14" s="3"/>
      <c r="Q14" s="3">
        <v>2036</v>
      </c>
      <c r="R14" s="3"/>
      <c r="S14" s="3"/>
      <c r="T14" s="3">
        <v>2296</v>
      </c>
      <c r="U14" s="3"/>
      <c r="V14" s="3">
        <v>97735</v>
      </c>
      <c r="W14" s="3"/>
      <c r="X14" s="3"/>
      <c r="Y14" s="3">
        <v>122368</v>
      </c>
      <c r="Z14" s="3"/>
    </row>
    <row r="15" spans="1:26">
      <c r="A15" s="27" t="s">
        <v>19</v>
      </c>
      <c r="B15" s="3">
        <v>48840112.201963536</v>
      </c>
      <c r="C15" s="3"/>
      <c r="D15" s="3"/>
      <c r="E15" s="3">
        <v>53626705.250103347</v>
      </c>
      <c r="F15" s="3"/>
      <c r="G15" s="3">
        <v>2159</v>
      </c>
      <c r="H15" s="3"/>
      <c r="I15" s="3"/>
      <c r="J15" s="3"/>
      <c r="K15" s="3">
        <v>2010</v>
      </c>
      <c r="L15" s="3"/>
      <c r="M15" s="3"/>
      <c r="N15" s="3"/>
      <c r="O15" s="3"/>
      <c r="P15" s="3"/>
      <c r="Q15" s="3">
        <v>2139</v>
      </c>
      <c r="R15" s="3"/>
      <c r="S15" s="3"/>
      <c r="T15" s="3">
        <v>2419</v>
      </c>
      <c r="U15" s="3"/>
      <c r="V15" s="3">
        <v>104469</v>
      </c>
      <c r="W15" s="3"/>
      <c r="X15" s="3"/>
      <c r="Y15" s="3">
        <v>129723</v>
      </c>
      <c r="Z15" s="3"/>
    </row>
    <row r="16" spans="1:26">
      <c r="A16" s="27" t="s">
        <v>20</v>
      </c>
      <c r="B16" s="3">
        <v>49367480.383609414</v>
      </c>
      <c r="C16" s="3"/>
      <c r="D16" s="3"/>
      <c r="E16" s="3">
        <v>54001560.671088569</v>
      </c>
      <c r="F16" s="3"/>
      <c r="G16" s="3">
        <v>2166</v>
      </c>
      <c r="H16" s="3"/>
      <c r="I16" s="3"/>
      <c r="J16" s="3"/>
      <c r="K16" s="3">
        <v>2016</v>
      </c>
      <c r="L16" s="3"/>
      <c r="M16" s="3"/>
      <c r="N16" s="3"/>
      <c r="O16" s="3"/>
      <c r="P16" s="3"/>
      <c r="Q16" s="3">
        <v>2294</v>
      </c>
      <c r="R16" s="3"/>
      <c r="S16" s="3"/>
      <c r="T16" s="3">
        <v>2563</v>
      </c>
      <c r="U16" s="3"/>
      <c r="V16" s="3">
        <v>113249</v>
      </c>
      <c r="W16" s="3"/>
      <c r="X16" s="3"/>
      <c r="Y16" s="3">
        <v>138406</v>
      </c>
      <c r="Z16" s="3"/>
    </row>
    <row r="17" spans="1:26">
      <c r="A17" s="27" t="s">
        <v>21</v>
      </c>
      <c r="B17" s="3">
        <v>49833061.889250815</v>
      </c>
      <c r="C17" s="3"/>
      <c r="D17" s="3"/>
      <c r="E17" s="3">
        <v>54353006.681514479</v>
      </c>
      <c r="F17" s="3"/>
      <c r="G17" s="3">
        <v>2153</v>
      </c>
      <c r="H17" s="3"/>
      <c r="I17" s="3"/>
      <c r="J17" s="3"/>
      <c r="K17" s="3">
        <v>2026</v>
      </c>
      <c r="L17" s="3"/>
      <c r="M17" s="3"/>
      <c r="N17" s="3"/>
      <c r="O17" s="3"/>
      <c r="P17" s="3"/>
      <c r="Q17" s="3">
        <v>2456</v>
      </c>
      <c r="R17" s="3"/>
      <c r="S17" s="3"/>
      <c r="T17" s="3">
        <v>2694</v>
      </c>
      <c r="U17" s="3"/>
      <c r="V17" s="3">
        <v>122390</v>
      </c>
      <c r="W17" s="3"/>
      <c r="X17" s="3"/>
      <c r="Y17" s="3">
        <v>146427</v>
      </c>
      <c r="Z17" s="3"/>
    </row>
    <row r="18" spans="1:26">
      <c r="A18" s="27" t="s">
        <v>22</v>
      </c>
      <c r="B18" s="3">
        <v>50269027.882441595</v>
      </c>
      <c r="C18" s="3"/>
      <c r="D18" s="3"/>
      <c r="E18" s="3">
        <v>54634567.901234567</v>
      </c>
      <c r="F18" s="3"/>
      <c r="G18" s="3">
        <v>2145</v>
      </c>
      <c r="H18" s="3"/>
      <c r="I18" s="3"/>
      <c r="J18" s="3"/>
      <c r="K18" s="3">
        <v>2016</v>
      </c>
      <c r="L18" s="3"/>
      <c r="M18" s="3"/>
      <c r="N18" s="3"/>
      <c r="O18" s="3"/>
      <c r="P18" s="3"/>
      <c r="Q18" s="3">
        <v>2654</v>
      </c>
      <c r="R18" s="3"/>
      <c r="S18" s="3"/>
      <c r="T18" s="3">
        <v>2835</v>
      </c>
      <c r="U18" s="3"/>
      <c r="V18" s="3">
        <v>133414</v>
      </c>
      <c r="W18" s="3"/>
      <c r="X18" s="3"/>
      <c r="Y18" s="3">
        <v>154889</v>
      </c>
      <c r="Z18" s="3"/>
    </row>
    <row r="19" spans="1:26">
      <c r="A19" s="27" t="s">
        <v>23</v>
      </c>
      <c r="B19" s="3">
        <v>50670542.635658912</v>
      </c>
      <c r="C19" s="3"/>
      <c r="D19" s="3"/>
      <c r="E19" s="3">
        <v>54950285.522337921</v>
      </c>
      <c r="F19" s="3"/>
      <c r="G19" s="3">
        <v>2110</v>
      </c>
      <c r="H19" s="3"/>
      <c r="I19" s="3"/>
      <c r="J19" s="3"/>
      <c r="K19" s="3">
        <v>1992</v>
      </c>
      <c r="L19" s="3"/>
      <c r="M19" s="3"/>
      <c r="N19" s="3"/>
      <c r="O19" s="3"/>
      <c r="P19" s="3"/>
      <c r="Q19" s="3">
        <v>2838</v>
      </c>
      <c r="R19" s="3"/>
      <c r="S19" s="3"/>
      <c r="T19" s="3">
        <v>2977</v>
      </c>
      <c r="U19" s="3"/>
      <c r="V19" s="3">
        <v>143803</v>
      </c>
      <c r="W19" s="3"/>
      <c r="X19" s="3"/>
      <c r="Y19" s="3">
        <v>163587</v>
      </c>
      <c r="Z19" s="3"/>
    </row>
    <row r="20" spans="1:26">
      <c r="A20" s="27" t="s">
        <v>24</v>
      </c>
      <c r="B20" s="3">
        <v>51049822.06405694</v>
      </c>
      <c r="C20" s="3"/>
      <c r="D20" s="3"/>
      <c r="E20" s="3">
        <v>55217258.261933908</v>
      </c>
      <c r="F20" s="3"/>
      <c r="G20" s="3">
        <v>2087</v>
      </c>
      <c r="H20" s="3"/>
      <c r="I20" s="3"/>
      <c r="J20" s="3"/>
      <c r="K20" s="3">
        <v>1981</v>
      </c>
      <c r="L20" s="3"/>
      <c r="M20" s="3"/>
      <c r="N20" s="3"/>
      <c r="O20" s="3"/>
      <c r="P20" s="3"/>
      <c r="Q20" s="3">
        <v>3091</v>
      </c>
      <c r="R20" s="3"/>
      <c r="S20" s="3"/>
      <c r="T20" s="3">
        <v>3268</v>
      </c>
      <c r="U20" s="3"/>
      <c r="V20" s="3">
        <v>157795</v>
      </c>
      <c r="W20" s="3"/>
      <c r="X20" s="3"/>
      <c r="Y20" s="3">
        <v>180450</v>
      </c>
      <c r="Z20" s="3"/>
    </row>
    <row r="21" spans="1:26">
      <c r="A21" s="27" t="s">
        <v>25</v>
      </c>
      <c r="B21" s="3">
        <v>51473850.574712642</v>
      </c>
      <c r="C21" s="3"/>
      <c r="D21" s="3"/>
      <c r="E21" s="3">
        <v>55463644.140290849</v>
      </c>
      <c r="F21" s="3"/>
      <c r="G21" s="3">
        <v>2012</v>
      </c>
      <c r="H21" s="3"/>
      <c r="I21" s="3"/>
      <c r="J21" s="3"/>
      <c r="K21" s="3">
        <v>1979</v>
      </c>
      <c r="L21" s="3"/>
      <c r="M21" s="3"/>
      <c r="N21" s="3"/>
      <c r="O21" s="3"/>
      <c r="P21" s="3"/>
      <c r="Q21" s="3">
        <v>3480</v>
      </c>
      <c r="R21" s="3"/>
      <c r="S21" s="3"/>
      <c r="T21" s="3">
        <v>3507</v>
      </c>
      <c r="U21" s="3"/>
      <c r="V21" s="3">
        <v>179129</v>
      </c>
      <c r="W21" s="3"/>
      <c r="X21" s="3"/>
      <c r="Y21" s="3">
        <v>194511</v>
      </c>
      <c r="Z21" s="3"/>
    </row>
    <row r="22" spans="1:26">
      <c r="A22" s="27" t="s">
        <v>26</v>
      </c>
      <c r="B22" s="3">
        <v>51945001.354646437</v>
      </c>
      <c r="C22" s="3">
        <v>77717219.19841662</v>
      </c>
      <c r="D22" s="3">
        <v>53817355.371900827</v>
      </c>
      <c r="E22" s="3">
        <v>55627170.019289061</v>
      </c>
      <c r="F22" s="3">
        <v>205102809.09612077</v>
      </c>
      <c r="G22" s="3">
        <v>1993</v>
      </c>
      <c r="H22" s="3">
        <v>1960</v>
      </c>
      <c r="I22" s="3">
        <v>2042</v>
      </c>
      <c r="J22" s="3">
        <v>1775</v>
      </c>
      <c r="K22" s="3">
        <v>1949</v>
      </c>
      <c r="L22" s="3">
        <v>99429</v>
      </c>
      <c r="M22" s="3">
        <v>165958</v>
      </c>
      <c r="N22" s="3">
        <v>101965</v>
      </c>
      <c r="O22" s="3">
        <v>103524</v>
      </c>
      <c r="P22" s="3">
        <v>646724</v>
      </c>
      <c r="Q22" s="3">
        <v>3691</v>
      </c>
      <c r="R22" s="3">
        <v>4042</v>
      </c>
      <c r="S22" s="3">
        <v>3630</v>
      </c>
      <c r="T22" s="3">
        <v>3629</v>
      </c>
      <c r="U22" s="3">
        <v>5233</v>
      </c>
      <c r="V22" s="3">
        <v>191729</v>
      </c>
      <c r="W22" s="3">
        <v>314133</v>
      </c>
      <c r="X22" s="3">
        <v>195357</v>
      </c>
      <c r="Y22" s="3">
        <v>201871</v>
      </c>
      <c r="Z22" s="3">
        <v>1073303</v>
      </c>
    </row>
    <row r="23" spans="1:26">
      <c r="A23" s="27" t="s">
        <v>27</v>
      </c>
      <c r="B23" s="3">
        <v>52436727.632229365</v>
      </c>
      <c r="C23" s="3">
        <v>78342232.451093212</v>
      </c>
      <c r="D23" s="3">
        <v>54072962.483829238</v>
      </c>
      <c r="E23" s="3">
        <v>55933248.407643311</v>
      </c>
      <c r="F23" s="3">
        <v>207675164.91353181</v>
      </c>
      <c r="G23" s="3">
        <v>1990</v>
      </c>
      <c r="H23" s="3">
        <v>1929</v>
      </c>
      <c r="I23" s="3">
        <v>1990</v>
      </c>
      <c r="J23" s="3">
        <v>1740</v>
      </c>
      <c r="K23" s="3">
        <v>1936</v>
      </c>
      <c r="L23" s="3">
        <v>109443</v>
      </c>
      <c r="M23" s="3">
        <v>182491</v>
      </c>
      <c r="N23" s="3">
        <v>109682</v>
      </c>
      <c r="O23" s="3">
        <v>111998</v>
      </c>
      <c r="P23" s="3">
        <v>699937</v>
      </c>
      <c r="Q23" s="3">
        <v>4046</v>
      </c>
      <c r="R23" s="3">
        <v>4345</v>
      </c>
      <c r="S23" s="3">
        <v>3865</v>
      </c>
      <c r="T23" s="3">
        <v>3925</v>
      </c>
      <c r="U23" s="3">
        <v>5609</v>
      </c>
      <c r="V23" s="3">
        <v>212159</v>
      </c>
      <c r="W23" s="3">
        <v>340397</v>
      </c>
      <c r="X23" s="3">
        <v>208992</v>
      </c>
      <c r="Y23" s="3">
        <v>219538</v>
      </c>
      <c r="Z23" s="3">
        <v>1164850</v>
      </c>
    </row>
    <row r="24" spans="1:26">
      <c r="A24" s="27" t="s">
        <v>28</v>
      </c>
      <c r="B24" s="3">
        <v>52908279.963403478</v>
      </c>
      <c r="C24" s="3">
        <v>78720935.175345376</v>
      </c>
      <c r="D24" s="3">
        <v>54383449.60307914</v>
      </c>
      <c r="E24" s="3">
        <v>56099084.292087346</v>
      </c>
      <c r="F24" s="3">
        <v>209931068.4391925</v>
      </c>
      <c r="G24" s="3">
        <v>1937</v>
      </c>
      <c r="H24" s="3">
        <v>1906</v>
      </c>
      <c r="I24" s="3">
        <v>1971</v>
      </c>
      <c r="J24" s="3">
        <v>1709</v>
      </c>
      <c r="K24" s="3">
        <v>1932</v>
      </c>
      <c r="L24" s="3">
        <v>118900</v>
      </c>
      <c r="M24" s="3">
        <v>198883</v>
      </c>
      <c r="N24" s="3">
        <v>120640</v>
      </c>
      <c r="O24" s="3">
        <v>119653</v>
      </c>
      <c r="P24" s="3">
        <v>768153</v>
      </c>
      <c r="Q24" s="3">
        <v>4372</v>
      </c>
      <c r="R24" s="3">
        <v>4705</v>
      </c>
      <c r="S24" s="3">
        <v>4157</v>
      </c>
      <c r="T24" s="3">
        <v>4259</v>
      </c>
      <c r="U24" s="3">
        <v>6093</v>
      </c>
      <c r="V24" s="3">
        <v>231315</v>
      </c>
      <c r="W24" s="3">
        <v>370382</v>
      </c>
      <c r="X24" s="3">
        <v>226072</v>
      </c>
      <c r="Y24" s="3">
        <v>238926</v>
      </c>
      <c r="Z24" s="3">
        <v>1279110</v>
      </c>
    </row>
    <row r="25" spans="1:26">
      <c r="A25" s="27" t="s">
        <v>29</v>
      </c>
      <c r="B25" s="3">
        <v>53334224.049331963</v>
      </c>
      <c r="C25" s="3">
        <v>78962770.061728388</v>
      </c>
      <c r="D25" s="3">
        <v>54747749.6785255</v>
      </c>
      <c r="E25" s="3">
        <v>56221989.528795809</v>
      </c>
      <c r="F25" s="3">
        <v>211951821.56133828</v>
      </c>
      <c r="G25" s="3">
        <v>1920</v>
      </c>
      <c r="H25" s="3">
        <v>1877</v>
      </c>
      <c r="I25" s="3">
        <v>1955</v>
      </c>
      <c r="J25" s="3">
        <v>1761</v>
      </c>
      <c r="K25" s="3">
        <v>1933</v>
      </c>
      <c r="L25" s="3">
        <v>132358</v>
      </c>
      <c r="M25" s="3">
        <v>215610</v>
      </c>
      <c r="N25" s="3">
        <v>134176</v>
      </c>
      <c r="O25" s="3">
        <v>133402</v>
      </c>
      <c r="P25" s="3">
        <v>849575</v>
      </c>
      <c r="Q25" s="3">
        <v>4865</v>
      </c>
      <c r="R25" s="3">
        <v>5184</v>
      </c>
      <c r="S25" s="3">
        <v>4666</v>
      </c>
      <c r="T25" s="3">
        <v>4775</v>
      </c>
      <c r="U25" s="3">
        <v>6725</v>
      </c>
      <c r="V25" s="3">
        <v>259471</v>
      </c>
      <c r="W25" s="3">
        <v>409343</v>
      </c>
      <c r="X25" s="3">
        <v>255453</v>
      </c>
      <c r="Y25" s="3">
        <v>268460</v>
      </c>
      <c r="Z25" s="3">
        <v>1425376</v>
      </c>
    </row>
    <row r="26" spans="1:26">
      <c r="A26" s="27" t="s">
        <v>30</v>
      </c>
      <c r="B26" s="3">
        <v>53682256.596906282</v>
      </c>
      <c r="C26" s="3">
        <v>78973684.210526317</v>
      </c>
      <c r="D26" s="3">
        <v>55113508.442776732</v>
      </c>
      <c r="E26" s="3">
        <v>56237288.135593221</v>
      </c>
      <c r="F26" s="3">
        <v>213904069.76744187</v>
      </c>
      <c r="G26" s="3">
        <v>1888</v>
      </c>
      <c r="H26" s="3">
        <v>1838</v>
      </c>
      <c r="I26" s="3">
        <v>1924</v>
      </c>
      <c r="J26" s="3">
        <v>1725</v>
      </c>
      <c r="K26" s="3">
        <v>1901</v>
      </c>
      <c r="L26" s="3">
        <v>150170</v>
      </c>
      <c r="M26" s="3">
        <v>237623</v>
      </c>
      <c r="N26" s="3">
        <v>145740</v>
      </c>
      <c r="O26" s="3">
        <v>151924</v>
      </c>
      <c r="P26" s="3">
        <v>930161</v>
      </c>
      <c r="Q26" s="3">
        <v>5495</v>
      </c>
      <c r="R26" s="3">
        <v>5700</v>
      </c>
      <c r="S26" s="3">
        <v>5330</v>
      </c>
      <c r="T26" s="3">
        <v>5074</v>
      </c>
      <c r="U26" s="3">
        <v>7224</v>
      </c>
      <c r="V26" s="3">
        <v>294984</v>
      </c>
      <c r="W26" s="3">
        <v>450150</v>
      </c>
      <c r="X26" s="3">
        <v>293755</v>
      </c>
      <c r="Y26" s="3">
        <v>285348</v>
      </c>
      <c r="Z26" s="3">
        <v>1545243</v>
      </c>
    </row>
    <row r="27" spans="1:26">
      <c r="A27" s="27" t="s">
        <v>31</v>
      </c>
      <c r="B27" s="3">
        <v>53930224.700118266</v>
      </c>
      <c r="C27" s="3">
        <v>78680490.559948355</v>
      </c>
      <c r="D27" s="3">
        <v>55443895.553987294</v>
      </c>
      <c r="E27" s="3">
        <v>56230093.355299287</v>
      </c>
      <c r="F27" s="3">
        <v>215985642.86629918</v>
      </c>
      <c r="G27" s="3">
        <v>1863</v>
      </c>
      <c r="H27" s="3">
        <v>1801</v>
      </c>
      <c r="I27" s="3">
        <v>1909</v>
      </c>
      <c r="J27" s="3">
        <v>1720</v>
      </c>
      <c r="K27" s="3">
        <v>1881</v>
      </c>
      <c r="L27" s="3">
        <v>165865</v>
      </c>
      <c r="M27" s="3">
        <v>267031</v>
      </c>
      <c r="N27" s="3">
        <v>157678</v>
      </c>
      <c r="O27" s="3">
        <v>165097</v>
      </c>
      <c r="P27" s="3">
        <v>1030547</v>
      </c>
      <c r="Q27" s="3">
        <v>5919</v>
      </c>
      <c r="R27" s="3">
        <v>6197</v>
      </c>
      <c r="S27" s="3">
        <v>5668</v>
      </c>
      <c r="T27" s="3">
        <v>5463</v>
      </c>
      <c r="U27" s="3">
        <v>7801</v>
      </c>
      <c r="V27" s="3">
        <v>319213</v>
      </c>
      <c r="W27" s="3">
        <v>487583</v>
      </c>
      <c r="X27" s="3">
        <v>314256</v>
      </c>
      <c r="Y27" s="3">
        <v>307185</v>
      </c>
      <c r="Z27" s="3">
        <v>1684904</v>
      </c>
    </row>
    <row r="28" spans="1:26">
      <c r="A28" s="27" t="s">
        <v>32</v>
      </c>
      <c r="B28" s="3">
        <v>54153004.62249615</v>
      </c>
      <c r="C28" s="3">
        <v>78322356.013346881</v>
      </c>
      <c r="D28" s="3">
        <v>55722466.269218698</v>
      </c>
      <c r="E28" s="3">
        <v>56214731.164672174</v>
      </c>
      <c r="F28" s="3">
        <v>218092200.23282889</v>
      </c>
      <c r="G28" s="3">
        <v>1889</v>
      </c>
      <c r="H28" s="3">
        <v>1813</v>
      </c>
      <c r="I28" s="3">
        <v>1907</v>
      </c>
      <c r="J28" s="3">
        <v>1705</v>
      </c>
      <c r="K28" s="3">
        <v>1884</v>
      </c>
      <c r="L28" s="3">
        <v>184502</v>
      </c>
      <c r="M28" s="3">
        <v>293757</v>
      </c>
      <c r="N28" s="3">
        <v>167146</v>
      </c>
      <c r="O28" s="3">
        <v>181961</v>
      </c>
      <c r="P28" s="3">
        <v>1147666</v>
      </c>
      <c r="Q28" s="3">
        <v>6490</v>
      </c>
      <c r="R28" s="3">
        <v>6893</v>
      </c>
      <c r="S28" s="3">
        <v>6374</v>
      </c>
      <c r="T28" s="3">
        <v>5933</v>
      </c>
      <c r="U28" s="3">
        <v>8590</v>
      </c>
      <c r="V28" s="3">
        <v>351453</v>
      </c>
      <c r="W28" s="3">
        <v>539876</v>
      </c>
      <c r="X28" s="3">
        <v>355175</v>
      </c>
      <c r="Y28" s="3">
        <v>333522</v>
      </c>
      <c r="Z28" s="3">
        <v>1873412</v>
      </c>
    </row>
    <row r="29" spans="1:26">
      <c r="A29" s="27" t="s">
        <v>33</v>
      </c>
      <c r="B29" s="3">
        <v>54397464.788732395</v>
      </c>
      <c r="C29" s="3">
        <v>78160643.629649162</v>
      </c>
      <c r="D29" s="3">
        <v>55959213.190627709</v>
      </c>
      <c r="E29" s="3">
        <v>56193218.764514633</v>
      </c>
      <c r="F29" s="3">
        <v>220299047.61904761</v>
      </c>
      <c r="G29" s="3">
        <v>1850</v>
      </c>
      <c r="H29" s="3">
        <v>1796</v>
      </c>
      <c r="I29" s="3">
        <v>1872</v>
      </c>
      <c r="J29" s="3">
        <v>1687</v>
      </c>
      <c r="K29" s="3">
        <v>1886</v>
      </c>
      <c r="L29" s="3">
        <v>201528</v>
      </c>
      <c r="M29" s="3">
        <v>326168</v>
      </c>
      <c r="N29" s="3">
        <v>177311</v>
      </c>
      <c r="O29" s="3">
        <v>199574</v>
      </c>
      <c r="P29" s="3">
        <v>1273975</v>
      </c>
      <c r="Q29" s="3">
        <v>7100</v>
      </c>
      <c r="R29" s="3">
        <v>7582</v>
      </c>
      <c r="S29" s="3">
        <v>6914</v>
      </c>
      <c r="T29" s="3">
        <v>6459</v>
      </c>
      <c r="U29" s="3">
        <v>9450</v>
      </c>
      <c r="V29" s="3">
        <v>386222</v>
      </c>
      <c r="W29" s="3">
        <v>592614</v>
      </c>
      <c r="X29" s="3">
        <v>386902</v>
      </c>
      <c r="Y29" s="3">
        <v>362952</v>
      </c>
      <c r="Z29" s="3">
        <v>2081826</v>
      </c>
    </row>
    <row r="30" spans="1:26">
      <c r="A30" s="27" t="s">
        <v>34</v>
      </c>
      <c r="B30" s="3">
        <v>54630782.918149464</v>
      </c>
      <c r="C30" s="3">
        <v>78080903.441682607</v>
      </c>
      <c r="D30" s="3">
        <v>56158413.240509652</v>
      </c>
      <c r="E30" s="3">
        <v>56177352.206494585</v>
      </c>
      <c r="F30" s="3">
        <v>222626053.20458204</v>
      </c>
      <c r="G30" s="3">
        <v>1819</v>
      </c>
      <c r="H30" s="3">
        <v>1777</v>
      </c>
      <c r="I30" s="3">
        <v>1862</v>
      </c>
      <c r="J30" s="3">
        <v>1669</v>
      </c>
      <c r="K30" s="3">
        <v>1878</v>
      </c>
      <c r="L30" s="3">
        <v>223921</v>
      </c>
      <c r="M30" s="3">
        <v>361376</v>
      </c>
      <c r="N30" s="3">
        <v>199798</v>
      </c>
      <c r="O30" s="3">
        <v>219059</v>
      </c>
      <c r="P30" s="3">
        <v>1422252</v>
      </c>
      <c r="Q30" s="3">
        <v>7868</v>
      </c>
      <c r="R30" s="3">
        <v>8368</v>
      </c>
      <c r="S30" s="3">
        <v>7613</v>
      </c>
      <c r="T30" s="3">
        <v>7206</v>
      </c>
      <c r="U30" s="3">
        <v>10563</v>
      </c>
      <c r="V30" s="3">
        <v>429835</v>
      </c>
      <c r="W30" s="3">
        <v>653381</v>
      </c>
      <c r="X30" s="3">
        <v>427534</v>
      </c>
      <c r="Y30" s="3">
        <v>404814</v>
      </c>
      <c r="Z30" s="3">
        <v>2351599</v>
      </c>
    </row>
    <row r="31" spans="1:26">
      <c r="A31" s="27" t="s">
        <v>35</v>
      </c>
      <c r="B31" s="3">
        <v>54875000</v>
      </c>
      <c r="C31" s="3">
        <v>78100466.299279362</v>
      </c>
      <c r="D31" s="3">
        <v>56319136.723682702</v>
      </c>
      <c r="E31" s="3">
        <v>56242735.254111536</v>
      </c>
      <c r="F31" s="3">
        <v>225097069.91089788</v>
      </c>
      <c r="G31" s="3">
        <v>1816</v>
      </c>
      <c r="H31" s="3">
        <v>1765</v>
      </c>
      <c r="I31" s="3">
        <v>1855</v>
      </c>
      <c r="J31" s="3">
        <v>1662</v>
      </c>
      <c r="K31" s="3">
        <v>1876</v>
      </c>
      <c r="L31" s="3">
        <v>252082</v>
      </c>
      <c r="M31" s="3">
        <v>406318</v>
      </c>
      <c r="N31" s="3">
        <v>227048</v>
      </c>
      <c r="O31" s="3">
        <v>254644</v>
      </c>
      <c r="P31" s="3">
        <v>1585420</v>
      </c>
      <c r="Q31" s="3">
        <v>8784</v>
      </c>
      <c r="R31" s="3">
        <v>9436</v>
      </c>
      <c r="S31" s="3">
        <v>8711</v>
      </c>
      <c r="T31" s="3">
        <v>8087</v>
      </c>
      <c r="U31" s="3">
        <v>11672</v>
      </c>
      <c r="V31" s="3">
        <v>482022</v>
      </c>
      <c r="W31" s="3">
        <v>736956</v>
      </c>
      <c r="X31" s="3">
        <v>490596</v>
      </c>
      <c r="Y31" s="3">
        <v>454835</v>
      </c>
      <c r="Z31" s="3">
        <v>2627333</v>
      </c>
    </row>
    <row r="32" spans="1:26">
      <c r="A32" s="27" t="s">
        <v>36</v>
      </c>
      <c r="B32" s="3">
        <v>55156627.750800699</v>
      </c>
      <c r="C32" s="3">
        <v>78305496.828752637</v>
      </c>
      <c r="D32" s="3">
        <v>56432068.543451652</v>
      </c>
      <c r="E32" s="3">
        <v>56330086.956521742</v>
      </c>
      <c r="F32" s="3">
        <v>227728301.5860365</v>
      </c>
      <c r="G32" s="3">
        <v>1806</v>
      </c>
      <c r="H32" s="3">
        <v>1746</v>
      </c>
      <c r="I32" s="3">
        <v>1856</v>
      </c>
      <c r="J32" s="3">
        <v>1619</v>
      </c>
      <c r="K32" s="3">
        <v>1859</v>
      </c>
      <c r="L32" s="3">
        <v>282554</v>
      </c>
      <c r="M32" s="3">
        <v>456867</v>
      </c>
      <c r="N32" s="3">
        <v>251285</v>
      </c>
      <c r="O32" s="3">
        <v>298966</v>
      </c>
      <c r="P32" s="3">
        <v>1750667</v>
      </c>
      <c r="Q32" s="3">
        <v>9679</v>
      </c>
      <c r="R32" s="3">
        <v>10406</v>
      </c>
      <c r="S32" s="3">
        <v>9804</v>
      </c>
      <c r="T32" s="3">
        <v>8625</v>
      </c>
      <c r="U32" s="3">
        <v>12547</v>
      </c>
      <c r="V32" s="3">
        <v>533861</v>
      </c>
      <c r="W32" s="3">
        <v>814847</v>
      </c>
      <c r="X32" s="3">
        <v>553260</v>
      </c>
      <c r="Y32" s="3">
        <v>485847</v>
      </c>
      <c r="Z32" s="3">
        <v>2857307</v>
      </c>
    </row>
    <row r="33" spans="1:26">
      <c r="A33" s="27" t="s">
        <v>37</v>
      </c>
      <c r="B33" s="3">
        <v>55467881.292261459</v>
      </c>
      <c r="C33" s="3">
        <v>78421287.388490468</v>
      </c>
      <c r="D33" s="3">
        <v>56511797.908762842</v>
      </c>
      <c r="E33" s="3">
        <v>56358577.227088228</v>
      </c>
      <c r="F33" s="3">
        <v>230010829.80707166</v>
      </c>
      <c r="G33" s="3">
        <v>1786</v>
      </c>
      <c r="H33" s="3">
        <v>1724</v>
      </c>
      <c r="I33" s="3">
        <v>1862</v>
      </c>
      <c r="J33" s="3">
        <v>1567</v>
      </c>
      <c r="K33" s="3">
        <v>1855</v>
      </c>
      <c r="L33" s="3">
        <v>313950</v>
      </c>
      <c r="M33" s="3">
        <v>495942</v>
      </c>
      <c r="N33" s="3">
        <v>274243</v>
      </c>
      <c r="O33" s="3">
        <v>330988</v>
      </c>
      <c r="P33" s="3">
        <v>1933951</v>
      </c>
      <c r="Q33" s="3">
        <v>10648</v>
      </c>
      <c r="R33" s="3">
        <v>11434</v>
      </c>
      <c r="S33" s="3">
        <v>10807</v>
      </c>
      <c r="T33" s="3">
        <v>9362</v>
      </c>
      <c r="U33" s="3">
        <v>13943</v>
      </c>
      <c r="V33" s="3">
        <v>590622</v>
      </c>
      <c r="W33" s="3">
        <v>896669</v>
      </c>
      <c r="X33" s="3">
        <v>610723</v>
      </c>
      <c r="Y33" s="3">
        <v>527629</v>
      </c>
      <c r="Z33" s="3">
        <v>3207041</v>
      </c>
    </row>
    <row r="34" spans="1:26">
      <c r="A34" s="27" t="s">
        <v>38</v>
      </c>
      <c r="B34" s="3">
        <v>55805538.675232224</v>
      </c>
      <c r="C34" s="3">
        <v>78333718.817115486</v>
      </c>
      <c r="D34" s="3">
        <v>56541941.646405004</v>
      </c>
      <c r="E34" s="3">
        <v>56290316.22500246</v>
      </c>
      <c r="F34" s="3">
        <v>232223696.09000626</v>
      </c>
      <c r="G34" s="3">
        <v>1714</v>
      </c>
      <c r="H34" s="3">
        <v>1713</v>
      </c>
      <c r="I34" s="3">
        <v>1874</v>
      </c>
      <c r="J34" s="3">
        <v>1581</v>
      </c>
      <c r="K34" s="3">
        <v>1846</v>
      </c>
      <c r="L34" s="3">
        <v>342191</v>
      </c>
      <c r="M34" s="3">
        <v>518224</v>
      </c>
      <c r="N34" s="3">
        <v>292637</v>
      </c>
      <c r="O34" s="3">
        <v>352788</v>
      </c>
      <c r="P34" s="3">
        <v>2071256</v>
      </c>
      <c r="Q34" s="3">
        <v>11519</v>
      </c>
      <c r="R34" s="3">
        <v>12106</v>
      </c>
      <c r="S34" s="3">
        <v>11516</v>
      </c>
      <c r="T34" s="3">
        <v>10151</v>
      </c>
      <c r="U34" s="3">
        <v>14399</v>
      </c>
      <c r="V34" s="3">
        <v>642824</v>
      </c>
      <c r="W34" s="3">
        <v>948308</v>
      </c>
      <c r="X34" s="3">
        <v>651137</v>
      </c>
      <c r="Y34" s="3">
        <v>571403</v>
      </c>
      <c r="Z34" s="3">
        <v>3343789</v>
      </c>
    </row>
    <row r="35" spans="1:26">
      <c r="A35" s="27" t="s">
        <v>39</v>
      </c>
      <c r="B35" s="3">
        <v>56105110.336817652</v>
      </c>
      <c r="C35" s="3">
        <v>78119644.111449316</v>
      </c>
      <c r="D35" s="3">
        <v>56565195.835399106</v>
      </c>
      <c r="E35" s="3">
        <v>56315588.315588318</v>
      </c>
      <c r="F35" s="3">
        <v>234333118.39050812</v>
      </c>
      <c r="G35" s="3">
        <v>1696</v>
      </c>
      <c r="H35" s="3">
        <v>1700</v>
      </c>
      <c r="I35" s="3">
        <v>1873</v>
      </c>
      <c r="J35" s="3">
        <v>1568</v>
      </c>
      <c r="K35" s="3">
        <v>1866</v>
      </c>
      <c r="L35" s="3">
        <v>359705</v>
      </c>
      <c r="M35" s="3">
        <v>547868</v>
      </c>
      <c r="N35" s="3">
        <v>317887</v>
      </c>
      <c r="O35" s="3">
        <v>367135</v>
      </c>
      <c r="P35" s="3">
        <v>2281605</v>
      </c>
      <c r="Q35" s="3">
        <v>12054</v>
      </c>
      <c r="R35" s="3">
        <v>12813</v>
      </c>
      <c r="S35" s="3">
        <v>12102</v>
      </c>
      <c r="T35" s="3">
        <v>10989</v>
      </c>
      <c r="U35" s="3">
        <v>15508</v>
      </c>
      <c r="V35" s="3">
        <v>676291</v>
      </c>
      <c r="W35" s="3">
        <v>1000947</v>
      </c>
      <c r="X35" s="3">
        <v>684552</v>
      </c>
      <c r="Y35" s="3">
        <v>618852</v>
      </c>
      <c r="Z35" s="3">
        <v>3634038</v>
      </c>
    </row>
    <row r="36" spans="1:26">
      <c r="A36" s="27" t="s">
        <v>40</v>
      </c>
      <c r="B36" s="3">
        <v>56380548.509828791</v>
      </c>
      <c r="C36" s="3">
        <v>77845962.914294064</v>
      </c>
      <c r="D36" s="3">
        <v>56578670.788253479</v>
      </c>
      <c r="E36" s="3">
        <v>56406709.677419357</v>
      </c>
      <c r="F36" s="3">
        <v>236394203.74707261</v>
      </c>
      <c r="G36" s="3">
        <v>1690</v>
      </c>
      <c r="H36" s="3">
        <v>1689</v>
      </c>
      <c r="I36" s="3">
        <v>1863</v>
      </c>
      <c r="J36" s="3">
        <v>1583</v>
      </c>
      <c r="K36" s="3">
        <v>1883</v>
      </c>
      <c r="L36" s="3">
        <v>375714</v>
      </c>
      <c r="M36" s="3">
        <v>579661</v>
      </c>
      <c r="N36" s="3">
        <v>337531</v>
      </c>
      <c r="O36" s="3">
        <v>392245</v>
      </c>
      <c r="P36" s="3">
        <v>2492340</v>
      </c>
      <c r="Q36" s="3">
        <v>12616</v>
      </c>
      <c r="R36" s="3">
        <v>13698</v>
      </c>
      <c r="S36" s="3">
        <v>12940</v>
      </c>
      <c r="T36" s="3">
        <v>11625</v>
      </c>
      <c r="U36" s="3">
        <v>17080</v>
      </c>
      <c r="V36" s="3">
        <v>711297</v>
      </c>
      <c r="W36" s="3">
        <v>1066334</v>
      </c>
      <c r="X36" s="3">
        <v>732128</v>
      </c>
      <c r="Y36" s="3">
        <v>655728</v>
      </c>
      <c r="Z36" s="3">
        <v>4037613</v>
      </c>
    </row>
    <row r="37" spans="1:26">
      <c r="A37" s="27" t="s">
        <v>41</v>
      </c>
      <c r="B37" s="3">
        <v>56664057.750759877</v>
      </c>
      <c r="C37" s="3">
        <v>77669564.61740151</v>
      </c>
      <c r="D37" s="3">
        <v>56594066.622931704</v>
      </c>
      <c r="E37" s="3">
        <v>56556153.166894116</v>
      </c>
      <c r="F37" s="3">
        <v>238510279.24362358</v>
      </c>
      <c r="G37" s="3">
        <v>1654</v>
      </c>
      <c r="H37" s="3">
        <v>1666</v>
      </c>
      <c r="I37" s="3">
        <v>1859</v>
      </c>
      <c r="J37" s="3">
        <v>1613</v>
      </c>
      <c r="K37" s="3">
        <v>1883</v>
      </c>
      <c r="L37" s="3">
        <v>396074</v>
      </c>
      <c r="M37" s="3">
        <v>610994</v>
      </c>
      <c r="N37" s="3">
        <v>362877</v>
      </c>
      <c r="O37" s="3">
        <v>417567</v>
      </c>
      <c r="P37" s="3">
        <v>2712830</v>
      </c>
      <c r="Q37" s="3">
        <v>13160</v>
      </c>
      <c r="R37" s="3">
        <v>14493</v>
      </c>
      <c r="S37" s="3">
        <v>13719</v>
      </c>
      <c r="T37" s="3">
        <v>12457</v>
      </c>
      <c r="U37" s="3">
        <v>18192</v>
      </c>
      <c r="V37" s="3">
        <v>745699</v>
      </c>
      <c r="W37" s="3">
        <v>1125665</v>
      </c>
      <c r="X37" s="3">
        <v>776414</v>
      </c>
      <c r="Y37" s="3">
        <v>704520</v>
      </c>
      <c r="Z37" s="3">
        <v>4338979</v>
      </c>
    </row>
    <row r="38" spans="1:26">
      <c r="A38" s="27" t="s">
        <v>42</v>
      </c>
      <c r="B38" s="3">
        <v>56953398.200307265</v>
      </c>
      <c r="C38" s="3">
        <v>77690389.576030165</v>
      </c>
      <c r="D38" s="3">
        <v>56596248.697464399</v>
      </c>
      <c r="E38" s="3">
        <v>56682544.537044115</v>
      </c>
      <c r="F38" s="3">
        <v>240678526.38217363</v>
      </c>
      <c r="G38" s="3">
        <v>1648</v>
      </c>
      <c r="H38" s="3">
        <v>1647</v>
      </c>
      <c r="I38" s="3">
        <v>1868</v>
      </c>
      <c r="J38" s="3">
        <v>1616</v>
      </c>
      <c r="K38" s="3">
        <v>1874</v>
      </c>
      <c r="L38" s="3">
        <v>419499</v>
      </c>
      <c r="M38" s="3">
        <v>648149</v>
      </c>
      <c r="N38" s="3">
        <v>394738</v>
      </c>
      <c r="O38" s="3">
        <v>443991</v>
      </c>
      <c r="P38" s="3">
        <v>2886278</v>
      </c>
      <c r="Q38" s="3">
        <v>13669</v>
      </c>
      <c r="R38" s="3">
        <v>15119</v>
      </c>
      <c r="S38" s="3">
        <v>14395</v>
      </c>
      <c r="T38" s="3">
        <v>13079</v>
      </c>
      <c r="U38" s="3">
        <v>19028</v>
      </c>
      <c r="V38" s="3">
        <v>778496</v>
      </c>
      <c r="W38" s="3">
        <v>1174601</v>
      </c>
      <c r="X38" s="3">
        <v>814703</v>
      </c>
      <c r="Y38" s="3">
        <v>741351</v>
      </c>
      <c r="Z38" s="3">
        <v>4579631</v>
      </c>
    </row>
    <row r="39" spans="1:26">
      <c r="A39" s="27" t="s">
        <v>43</v>
      </c>
      <c r="B39" s="3">
        <v>57263787.793952964</v>
      </c>
      <c r="C39" s="3">
        <v>77715568.290353388</v>
      </c>
      <c r="D39" s="3">
        <v>56602956.636005253</v>
      </c>
      <c r="E39" s="3">
        <v>56803902.092940763</v>
      </c>
      <c r="F39" s="3">
        <v>242845746.0111039</v>
      </c>
      <c r="G39" s="3">
        <v>1659</v>
      </c>
      <c r="H39" s="3">
        <v>1624</v>
      </c>
      <c r="I39" s="3">
        <v>1887</v>
      </c>
      <c r="J39" s="3">
        <v>1606</v>
      </c>
      <c r="K39" s="3">
        <v>1884</v>
      </c>
      <c r="L39" s="3">
        <v>446603</v>
      </c>
      <c r="M39" s="3">
        <v>691934</v>
      </c>
      <c r="N39" s="3">
        <v>429302</v>
      </c>
      <c r="O39" s="3">
        <v>474344</v>
      </c>
      <c r="P39" s="3">
        <v>3076279</v>
      </c>
      <c r="Q39" s="3">
        <v>14288</v>
      </c>
      <c r="R39" s="3">
        <v>15705</v>
      </c>
      <c r="S39" s="3">
        <v>15220</v>
      </c>
      <c r="T39" s="3">
        <v>14095</v>
      </c>
      <c r="U39" s="3">
        <v>19993</v>
      </c>
      <c r="V39" s="3">
        <v>818185</v>
      </c>
      <c r="W39" s="3">
        <v>1220523</v>
      </c>
      <c r="X39" s="3">
        <v>861497</v>
      </c>
      <c r="Y39" s="3">
        <v>800651</v>
      </c>
      <c r="Z39" s="3">
        <v>4855215</v>
      </c>
    </row>
    <row r="40" spans="1:26">
      <c r="A40" s="27" t="s">
        <v>44</v>
      </c>
      <c r="B40" s="3">
        <v>57593119.117169753</v>
      </c>
      <c r="C40" s="3">
        <v>78112780.162136391</v>
      </c>
      <c r="D40" s="3">
        <v>56629798.903107859</v>
      </c>
      <c r="E40" s="3">
        <v>56917002.208078973</v>
      </c>
      <c r="F40" s="3">
        <v>245059809.06027704</v>
      </c>
      <c r="G40" s="3">
        <v>1667</v>
      </c>
      <c r="H40" s="3">
        <v>1619</v>
      </c>
      <c r="I40" s="3">
        <v>1890</v>
      </c>
      <c r="J40" s="3">
        <v>1642</v>
      </c>
      <c r="K40" s="3">
        <v>1883</v>
      </c>
      <c r="L40" s="3">
        <v>479468</v>
      </c>
      <c r="M40" s="3">
        <v>738082</v>
      </c>
      <c r="N40" s="3">
        <v>480682</v>
      </c>
      <c r="O40" s="3">
        <v>513031</v>
      </c>
      <c r="P40" s="3">
        <v>3330012</v>
      </c>
      <c r="Q40" s="3">
        <v>15405</v>
      </c>
      <c r="R40" s="3">
        <v>16776</v>
      </c>
      <c r="S40" s="3">
        <v>16410</v>
      </c>
      <c r="T40" s="3">
        <v>15398</v>
      </c>
      <c r="U40" s="3">
        <v>21368</v>
      </c>
      <c r="V40" s="3">
        <v>887222</v>
      </c>
      <c r="W40" s="3">
        <v>1310420</v>
      </c>
      <c r="X40" s="3">
        <v>929295</v>
      </c>
      <c r="Y40" s="3">
        <v>876408</v>
      </c>
      <c r="Z40" s="3">
        <v>5236438</v>
      </c>
    </row>
    <row r="41" spans="1:26">
      <c r="A41" s="27" t="s">
        <v>45</v>
      </c>
      <c r="B41" s="3">
        <v>57937669.37669377</v>
      </c>
      <c r="C41" s="3">
        <v>78677417.561029866</v>
      </c>
      <c r="D41" s="3">
        <v>56672096.719264388</v>
      </c>
      <c r="E41" s="3">
        <v>57077407.135874875</v>
      </c>
      <c r="F41" s="3">
        <v>247383468.53760141</v>
      </c>
      <c r="G41" s="3">
        <v>1651</v>
      </c>
      <c r="H41" s="3">
        <v>1596</v>
      </c>
      <c r="I41" s="3">
        <v>1875</v>
      </c>
      <c r="J41" s="3">
        <v>1631</v>
      </c>
      <c r="K41" s="3">
        <v>1894</v>
      </c>
      <c r="L41" s="3">
        <v>516328</v>
      </c>
      <c r="M41" s="3">
        <v>793708</v>
      </c>
      <c r="N41" s="3">
        <v>519182</v>
      </c>
      <c r="O41" s="3">
        <v>556688</v>
      </c>
      <c r="P41" s="3">
        <v>3576758</v>
      </c>
      <c r="Q41" s="3">
        <v>16605</v>
      </c>
      <c r="R41" s="3">
        <v>17983</v>
      </c>
      <c r="S41" s="3">
        <v>17618</v>
      </c>
      <c r="T41" s="3">
        <v>16368</v>
      </c>
      <c r="U41" s="3">
        <v>22805</v>
      </c>
      <c r="V41" s="3">
        <v>962055</v>
      </c>
      <c r="W41" s="3">
        <v>1414856</v>
      </c>
      <c r="X41" s="3">
        <v>998449</v>
      </c>
      <c r="Y41" s="3">
        <v>934243</v>
      </c>
      <c r="Z41" s="3">
        <v>5641580</v>
      </c>
    </row>
    <row r="42" spans="1:26">
      <c r="A42" s="27" t="s">
        <v>46</v>
      </c>
      <c r="B42" s="3">
        <v>58257301.650314748</v>
      </c>
      <c r="C42" s="3">
        <v>79362665.022859201</v>
      </c>
      <c r="D42" s="3">
        <v>56719087.248322144</v>
      </c>
      <c r="E42" s="3">
        <v>57239022.10236267</v>
      </c>
      <c r="F42" s="3">
        <v>250184350.74470317</v>
      </c>
      <c r="G42" s="3">
        <v>1645</v>
      </c>
      <c r="H42" s="3">
        <v>1573</v>
      </c>
      <c r="I42" s="3">
        <v>1864</v>
      </c>
      <c r="J42" s="3">
        <v>1618</v>
      </c>
      <c r="K42" s="3">
        <v>1878</v>
      </c>
      <c r="L42" s="3">
        <v>553011</v>
      </c>
      <c r="M42" s="3">
        <v>863521</v>
      </c>
      <c r="N42" s="3">
        <v>547260</v>
      </c>
      <c r="O42" s="3">
        <v>593011</v>
      </c>
      <c r="P42" s="3">
        <v>3808994</v>
      </c>
      <c r="Q42" s="3">
        <v>17633</v>
      </c>
      <c r="R42" s="3">
        <v>19467</v>
      </c>
      <c r="S42" s="3">
        <v>18625</v>
      </c>
      <c r="T42" s="3">
        <v>17057</v>
      </c>
      <c r="U42" s="3">
        <v>23835</v>
      </c>
      <c r="V42" s="3">
        <v>1027251</v>
      </c>
      <c r="W42" s="3">
        <v>1544953</v>
      </c>
      <c r="X42" s="3">
        <v>1056393</v>
      </c>
      <c r="Y42" s="3">
        <v>976326</v>
      </c>
      <c r="Z42" s="3">
        <v>5963144</v>
      </c>
    </row>
    <row r="43" spans="1:26">
      <c r="A43" s="27" t="s">
        <v>47</v>
      </c>
      <c r="B43" s="3">
        <v>58547711.277210981</v>
      </c>
      <c r="C43" s="3">
        <v>79972799.161585361</v>
      </c>
      <c r="D43" s="3">
        <v>56774472.660249844</v>
      </c>
      <c r="E43" s="3">
        <v>57437654.640658267</v>
      </c>
      <c r="F43" s="3">
        <v>253525277.89213669</v>
      </c>
      <c r="G43" s="3">
        <v>1638</v>
      </c>
      <c r="H43" s="3">
        <v>1554</v>
      </c>
      <c r="I43" s="3">
        <v>1857</v>
      </c>
      <c r="J43" s="3">
        <v>1615</v>
      </c>
      <c r="K43" s="3">
        <v>1868</v>
      </c>
      <c r="L43" s="3">
        <v>575234</v>
      </c>
      <c r="M43" s="3">
        <v>931322</v>
      </c>
      <c r="N43" s="3">
        <v>553888</v>
      </c>
      <c r="O43" s="3">
        <v>629253</v>
      </c>
      <c r="P43" s="3">
        <v>3943449</v>
      </c>
      <c r="Q43" s="3">
        <v>18329</v>
      </c>
      <c r="R43" s="3">
        <v>20992</v>
      </c>
      <c r="S43" s="3">
        <v>19532</v>
      </c>
      <c r="T43" s="3">
        <v>17379</v>
      </c>
      <c r="U43" s="3">
        <v>24290</v>
      </c>
      <c r="V43" s="3">
        <v>1073121</v>
      </c>
      <c r="W43" s="3">
        <v>1678789</v>
      </c>
      <c r="X43" s="3">
        <v>1108919</v>
      </c>
      <c r="Y43" s="3">
        <v>998209</v>
      </c>
      <c r="Z43" s="3">
        <v>6158129</v>
      </c>
    </row>
    <row r="44" spans="1:26">
      <c r="A44" s="27" t="s">
        <v>48</v>
      </c>
      <c r="B44" s="3">
        <v>58839753.060363024</v>
      </c>
      <c r="C44" s="3">
        <v>80499862.005519778</v>
      </c>
      <c r="D44" s="3">
        <v>56796434.247119583</v>
      </c>
      <c r="E44" s="3">
        <v>57583955.957530476</v>
      </c>
      <c r="F44" s="3">
        <v>256918200.08668584</v>
      </c>
      <c r="G44" s="3">
        <v>1635</v>
      </c>
      <c r="H44" s="3">
        <v>1565</v>
      </c>
      <c r="I44" s="3">
        <v>1860</v>
      </c>
      <c r="J44" s="3">
        <v>1583</v>
      </c>
      <c r="K44" s="3">
        <v>1867</v>
      </c>
      <c r="L44" s="3">
        <v>597209</v>
      </c>
      <c r="M44" s="3">
        <v>984151</v>
      </c>
      <c r="N44" s="3">
        <v>577617</v>
      </c>
      <c r="O44" s="3">
        <v>657173</v>
      </c>
      <c r="P44" s="3">
        <v>4197559</v>
      </c>
      <c r="Q44" s="3">
        <v>18952</v>
      </c>
      <c r="R44" s="3">
        <v>21740</v>
      </c>
      <c r="S44" s="3">
        <v>20136</v>
      </c>
      <c r="T44" s="3">
        <v>17801</v>
      </c>
      <c r="U44" s="3">
        <v>25379</v>
      </c>
      <c r="V44" s="3">
        <v>1115131</v>
      </c>
      <c r="W44" s="3">
        <v>1750067</v>
      </c>
      <c r="X44" s="3">
        <v>1143653</v>
      </c>
      <c r="Y44" s="3">
        <v>1025052</v>
      </c>
      <c r="Z44" s="3">
        <v>6520327</v>
      </c>
    </row>
    <row r="45" spans="1:26">
      <c r="A45" s="27" t="s">
        <v>49</v>
      </c>
      <c r="B45" s="3">
        <v>59094915.607418209</v>
      </c>
      <c r="C45" s="3">
        <v>80947663.807264104</v>
      </c>
      <c r="D45" s="3">
        <v>56831187.270501837</v>
      </c>
      <c r="E45" s="3">
        <v>57712691.172524817</v>
      </c>
      <c r="F45" s="3">
        <v>260286869.07020873</v>
      </c>
      <c r="G45" s="3">
        <v>1627</v>
      </c>
      <c r="H45" s="3">
        <v>1540</v>
      </c>
      <c r="I45" s="3">
        <v>1860</v>
      </c>
      <c r="J45" s="3">
        <v>1577</v>
      </c>
      <c r="K45" s="3">
        <v>1875</v>
      </c>
      <c r="L45" s="3">
        <v>611728</v>
      </c>
      <c r="M45" s="3">
        <v>1009414</v>
      </c>
      <c r="N45" s="3">
        <v>617673</v>
      </c>
      <c r="O45" s="3">
        <v>653066</v>
      </c>
      <c r="P45" s="3">
        <v>4451984</v>
      </c>
      <c r="Q45" s="3">
        <v>19196</v>
      </c>
      <c r="R45" s="3">
        <v>21916</v>
      </c>
      <c r="S45" s="3">
        <v>20425</v>
      </c>
      <c r="T45" s="3">
        <v>18635</v>
      </c>
      <c r="U45" s="3">
        <v>26350</v>
      </c>
      <c r="V45" s="3">
        <v>1134386</v>
      </c>
      <c r="W45" s="3">
        <v>1774049</v>
      </c>
      <c r="X45" s="3">
        <v>1160777</v>
      </c>
      <c r="Y45" s="3">
        <v>1075476</v>
      </c>
      <c r="Z45" s="3">
        <v>6858559</v>
      </c>
    </row>
    <row r="46" spans="1:26">
      <c r="A46" s="27" t="s">
        <v>50</v>
      </c>
      <c r="B46" s="3">
        <v>59314544.363308996</v>
      </c>
      <c r="C46" s="3">
        <v>81147355.990027562</v>
      </c>
      <c r="D46" s="3">
        <v>56844214.973011032</v>
      </c>
      <c r="E46" s="3">
        <v>57861824.084407024</v>
      </c>
      <c r="F46" s="3">
        <v>263457556.03759941</v>
      </c>
      <c r="G46" s="3">
        <v>1623</v>
      </c>
      <c r="H46" s="3">
        <v>1537</v>
      </c>
      <c r="I46" s="3">
        <v>1854</v>
      </c>
      <c r="J46" s="3">
        <v>1586</v>
      </c>
      <c r="K46" s="3">
        <v>1886</v>
      </c>
      <c r="L46" s="3">
        <v>634954</v>
      </c>
      <c r="M46" s="3">
        <v>1045000</v>
      </c>
      <c r="N46" s="3">
        <v>652753</v>
      </c>
      <c r="O46" s="3">
        <v>676902</v>
      </c>
      <c r="P46" s="3">
        <v>4720965</v>
      </c>
      <c r="Q46" s="3">
        <v>19994</v>
      </c>
      <c r="R46" s="3">
        <v>22863</v>
      </c>
      <c r="S46" s="3">
        <v>21305</v>
      </c>
      <c r="T46" s="3">
        <v>19714</v>
      </c>
      <c r="U46" s="3">
        <v>27660</v>
      </c>
      <c r="V46" s="3">
        <v>1185935</v>
      </c>
      <c r="W46" s="3">
        <v>1855272</v>
      </c>
      <c r="X46" s="3">
        <v>1211066</v>
      </c>
      <c r="Y46" s="3">
        <v>1140688</v>
      </c>
      <c r="Z46" s="3">
        <v>7287236</v>
      </c>
    </row>
    <row r="47" spans="1:26">
      <c r="A47" s="27" t="s">
        <v>51</v>
      </c>
      <c r="B47" s="3">
        <v>59529564.714946069</v>
      </c>
      <c r="C47" s="3">
        <v>81308082.516063571</v>
      </c>
      <c r="D47" s="3">
        <v>56843431.635388739</v>
      </c>
      <c r="E47" s="3">
        <v>58024733.952087082</v>
      </c>
      <c r="F47" s="3">
        <v>266583467.09470305</v>
      </c>
      <c r="G47" s="3">
        <v>1601</v>
      </c>
      <c r="H47" s="3">
        <v>1531</v>
      </c>
      <c r="I47" s="3">
        <v>1856</v>
      </c>
      <c r="J47" s="3">
        <v>1586</v>
      </c>
      <c r="K47" s="3">
        <v>1886</v>
      </c>
      <c r="L47" s="3">
        <v>659488</v>
      </c>
      <c r="M47" s="3">
        <v>1083522</v>
      </c>
      <c r="N47" s="3">
        <v>680919</v>
      </c>
      <c r="O47" s="3">
        <v>701709</v>
      </c>
      <c r="P47" s="3">
        <v>4962590</v>
      </c>
      <c r="Q47" s="3">
        <v>20768</v>
      </c>
      <c r="R47" s="3">
        <v>23656</v>
      </c>
      <c r="S47" s="3">
        <v>22380</v>
      </c>
      <c r="T47" s="3">
        <v>20579</v>
      </c>
      <c r="U47" s="3">
        <v>28658</v>
      </c>
      <c r="V47" s="3">
        <v>1236310</v>
      </c>
      <c r="W47" s="3">
        <v>1923424</v>
      </c>
      <c r="X47" s="3">
        <v>1272156</v>
      </c>
      <c r="Y47" s="3">
        <v>1194091</v>
      </c>
      <c r="Z47" s="3">
        <v>7639749</v>
      </c>
    </row>
    <row r="48" spans="1:26">
      <c r="A48" s="27" t="s">
        <v>52</v>
      </c>
      <c r="B48" s="3">
        <v>59742730.039803326</v>
      </c>
      <c r="C48" s="3">
        <v>81465107.631285384</v>
      </c>
      <c r="D48" s="3">
        <v>56860049.455555074</v>
      </c>
      <c r="E48" s="3">
        <v>58162807.657247037</v>
      </c>
      <c r="F48" s="3">
        <v>269715421.62234396</v>
      </c>
      <c r="G48" s="3">
        <v>1597</v>
      </c>
      <c r="H48" s="3">
        <v>1517</v>
      </c>
      <c r="I48" s="3">
        <v>1866</v>
      </c>
      <c r="J48" s="3">
        <v>1586</v>
      </c>
      <c r="K48" s="3">
        <v>1887</v>
      </c>
      <c r="L48" s="3">
        <v>688441</v>
      </c>
      <c r="M48" s="3">
        <v>1120482</v>
      </c>
      <c r="N48" s="3">
        <v>738637</v>
      </c>
      <c r="O48" s="3">
        <v>721613</v>
      </c>
      <c r="P48" s="3">
        <v>5244596</v>
      </c>
      <c r="Q48" s="3">
        <v>21355</v>
      </c>
      <c r="R48" s="3">
        <v>24203</v>
      </c>
      <c r="S48" s="3">
        <v>23051</v>
      </c>
      <c r="T48" s="3">
        <v>21940</v>
      </c>
      <c r="U48" s="3">
        <v>29932</v>
      </c>
      <c r="V48" s="3">
        <v>1275806</v>
      </c>
      <c r="W48" s="3">
        <v>1971700</v>
      </c>
      <c r="X48" s="3">
        <v>1310681</v>
      </c>
      <c r="Y48" s="3">
        <v>1276092</v>
      </c>
      <c r="Z48" s="3">
        <v>8073122</v>
      </c>
    </row>
    <row r="49" spans="1:26">
      <c r="A49" s="27" t="s">
        <v>53</v>
      </c>
      <c r="B49" s="3">
        <v>59955761.363125481</v>
      </c>
      <c r="C49" s="3">
        <v>81511041.009463727</v>
      </c>
      <c r="D49" s="3">
        <v>56891374.471115582</v>
      </c>
      <c r="E49" s="3">
        <v>58314879.042746902</v>
      </c>
      <c r="F49" s="3">
        <v>272961812.62729126</v>
      </c>
      <c r="G49" s="3">
        <v>1596</v>
      </c>
      <c r="H49" s="3">
        <v>1508</v>
      </c>
      <c r="I49" s="3">
        <v>1860</v>
      </c>
      <c r="J49" s="3">
        <v>1586</v>
      </c>
      <c r="K49" s="3">
        <v>1893</v>
      </c>
      <c r="L49" s="3">
        <v>708469</v>
      </c>
      <c r="M49" s="3">
        <v>1143269</v>
      </c>
      <c r="N49" s="3">
        <v>792556</v>
      </c>
      <c r="O49" s="3">
        <v>765184</v>
      </c>
      <c r="P49" s="3">
        <v>5536790</v>
      </c>
      <c r="Q49" s="3">
        <v>22243</v>
      </c>
      <c r="R49" s="3">
        <v>24726</v>
      </c>
      <c r="S49" s="3">
        <v>23871</v>
      </c>
      <c r="T49" s="3">
        <v>23066</v>
      </c>
      <c r="U49" s="3">
        <v>31424</v>
      </c>
      <c r="V49" s="3">
        <v>1333596</v>
      </c>
      <c r="W49" s="3">
        <v>2015442</v>
      </c>
      <c r="X49" s="3">
        <v>1358054</v>
      </c>
      <c r="Y49" s="3">
        <v>1345091</v>
      </c>
      <c r="Z49" s="3">
        <v>8577552</v>
      </c>
    </row>
    <row r="50" spans="1:26">
      <c r="A50" s="27" t="s">
        <v>54</v>
      </c>
      <c r="B50" s="3">
        <v>60176689.63746094</v>
      </c>
      <c r="C50" s="3">
        <v>81445911.013629958</v>
      </c>
      <c r="D50" s="3">
        <v>56906518.524439469</v>
      </c>
      <c r="E50" s="3">
        <v>58474021.86299751</v>
      </c>
      <c r="F50" s="3">
        <v>276153848.49777561</v>
      </c>
      <c r="G50" s="3">
        <v>1585</v>
      </c>
      <c r="H50" s="3">
        <v>1505</v>
      </c>
      <c r="I50" s="3">
        <v>1873</v>
      </c>
      <c r="J50" s="3">
        <v>1582</v>
      </c>
      <c r="K50" s="3">
        <v>1892</v>
      </c>
      <c r="L50" s="3">
        <v>743639</v>
      </c>
      <c r="M50" s="3">
        <v>1164903</v>
      </c>
      <c r="N50" s="3">
        <v>817096</v>
      </c>
      <c r="O50" s="3">
        <v>803341</v>
      </c>
      <c r="P50" s="3">
        <v>5877248</v>
      </c>
      <c r="Q50" s="3">
        <v>23363</v>
      </c>
      <c r="R50" s="3">
        <v>25532</v>
      </c>
      <c r="S50" s="3">
        <v>25021</v>
      </c>
      <c r="T50" s="3">
        <v>23693</v>
      </c>
      <c r="U50" s="3">
        <v>32818</v>
      </c>
      <c r="V50" s="3">
        <v>1405908</v>
      </c>
      <c r="W50" s="3">
        <v>2079477</v>
      </c>
      <c r="X50" s="3">
        <v>1423858</v>
      </c>
      <c r="Y50" s="3">
        <v>1385425</v>
      </c>
      <c r="Z50" s="3">
        <v>9062817</v>
      </c>
    </row>
    <row r="51" spans="1:26">
      <c r="A51" s="27" t="s">
        <v>55</v>
      </c>
      <c r="B51" s="3">
        <v>60488009.543005221</v>
      </c>
      <c r="C51" s="3">
        <v>81422708.411920026</v>
      </c>
      <c r="D51" s="3">
        <v>56917154.909772672</v>
      </c>
      <c r="E51" s="3">
        <v>58683664.720532395</v>
      </c>
      <c r="F51" s="3">
        <v>279326334.10672855</v>
      </c>
      <c r="G51" s="3">
        <v>1578</v>
      </c>
      <c r="H51" s="3">
        <v>1492</v>
      </c>
      <c r="I51" s="3">
        <v>1870</v>
      </c>
      <c r="J51" s="3">
        <v>1573</v>
      </c>
      <c r="K51" s="3">
        <v>1888</v>
      </c>
      <c r="L51" s="3">
        <v>777483</v>
      </c>
      <c r="M51" s="3">
        <v>1222552</v>
      </c>
      <c r="N51" s="3">
        <v>858338</v>
      </c>
      <c r="O51" s="3">
        <v>840525</v>
      </c>
      <c r="P51" s="3">
        <v>6283758</v>
      </c>
      <c r="Q51" s="3">
        <v>24311</v>
      </c>
      <c r="R51" s="3">
        <v>26510</v>
      </c>
      <c r="S51" s="3">
        <v>25602</v>
      </c>
      <c r="T51" s="3">
        <v>24493</v>
      </c>
      <c r="U51" s="3">
        <v>34480</v>
      </c>
      <c r="V51" s="3">
        <v>1470524</v>
      </c>
      <c r="W51" s="3">
        <v>2158516</v>
      </c>
      <c r="X51" s="3">
        <v>1457193</v>
      </c>
      <c r="Y51" s="3">
        <v>1437339</v>
      </c>
      <c r="Z51" s="3">
        <v>9631172</v>
      </c>
    </row>
    <row r="52" spans="1:26">
      <c r="A52" s="27" t="s">
        <v>56</v>
      </c>
      <c r="B52" s="3">
        <v>60903019.388458885</v>
      </c>
      <c r="C52" s="3">
        <v>81458330.297952935</v>
      </c>
      <c r="D52" s="3">
        <v>56941830.403309204</v>
      </c>
      <c r="E52" s="3">
        <v>58885501.074134097</v>
      </c>
      <c r="F52" s="3">
        <v>282395371.90082645</v>
      </c>
      <c r="G52" s="3">
        <v>1558</v>
      </c>
      <c r="H52" s="3">
        <v>1466</v>
      </c>
      <c r="I52" s="3">
        <v>1850</v>
      </c>
      <c r="J52" s="3">
        <v>1558</v>
      </c>
      <c r="K52" s="3">
        <v>1880</v>
      </c>
      <c r="L52" s="3">
        <v>851315</v>
      </c>
      <c r="M52" s="3">
        <v>1260172</v>
      </c>
      <c r="N52" s="3">
        <v>936347</v>
      </c>
      <c r="O52" s="3">
        <v>885037</v>
      </c>
      <c r="P52" s="3">
        <v>6767179</v>
      </c>
      <c r="Q52" s="3">
        <v>26098</v>
      </c>
      <c r="R52" s="3">
        <v>27454</v>
      </c>
      <c r="S52" s="3">
        <v>27076</v>
      </c>
      <c r="T52" s="3">
        <v>26533</v>
      </c>
      <c r="U52" s="3">
        <v>36300</v>
      </c>
      <c r="V52" s="3">
        <v>1589447</v>
      </c>
      <c r="W52" s="3">
        <v>2236357</v>
      </c>
      <c r="X52" s="3">
        <v>1541757</v>
      </c>
      <c r="Y52" s="3">
        <v>1562409</v>
      </c>
      <c r="Z52" s="3">
        <v>10250952</v>
      </c>
    </row>
    <row r="53" spans="1:26">
      <c r="A53" s="27" t="s">
        <v>57</v>
      </c>
      <c r="B53" s="3">
        <v>61348883.717547812</v>
      </c>
      <c r="C53" s="3">
        <v>81516621.899745345</v>
      </c>
      <c r="D53" s="3">
        <v>56980241.806055851</v>
      </c>
      <c r="E53" s="3">
        <v>59112324.940005012</v>
      </c>
      <c r="F53" s="3">
        <v>285227196.76549864</v>
      </c>
      <c r="G53" s="3">
        <v>1538</v>
      </c>
      <c r="H53" s="3">
        <v>1458</v>
      </c>
      <c r="I53" s="3">
        <v>1838</v>
      </c>
      <c r="J53" s="3">
        <v>1563</v>
      </c>
      <c r="K53" s="3">
        <v>1858</v>
      </c>
      <c r="L53" s="3">
        <v>913465</v>
      </c>
      <c r="M53" s="3">
        <v>1311256</v>
      </c>
      <c r="N53" s="3">
        <v>1003051</v>
      </c>
      <c r="O53" s="3">
        <v>898850</v>
      </c>
      <c r="P53" s="3">
        <v>7073801</v>
      </c>
      <c r="Q53" s="3">
        <v>27502</v>
      </c>
      <c r="R53" s="3">
        <v>28667</v>
      </c>
      <c r="S53" s="3">
        <v>28039</v>
      </c>
      <c r="T53" s="3">
        <v>27919</v>
      </c>
      <c r="U53" s="3">
        <v>37100</v>
      </c>
      <c r="V53" s="3">
        <v>1687217</v>
      </c>
      <c r="W53" s="3">
        <v>2336837</v>
      </c>
      <c r="X53" s="3">
        <v>1597669</v>
      </c>
      <c r="Y53" s="3">
        <v>1650357</v>
      </c>
      <c r="Z53" s="3">
        <v>10581929</v>
      </c>
    </row>
    <row r="54" spans="1:26">
      <c r="A54" s="27" t="s">
        <v>58</v>
      </c>
      <c r="B54" s="3">
        <v>61796340.437464945</v>
      </c>
      <c r="C54" s="3">
        <v>81578802.874186546</v>
      </c>
      <c r="D54" s="3">
        <v>57089969.012221023</v>
      </c>
      <c r="E54" s="3">
        <v>59366539.479564123</v>
      </c>
      <c r="F54" s="3">
        <v>287956684.4074406</v>
      </c>
      <c r="G54" s="3">
        <v>1504</v>
      </c>
      <c r="H54" s="3">
        <v>1449</v>
      </c>
      <c r="I54" s="3">
        <v>1826</v>
      </c>
      <c r="J54" s="3">
        <v>1543</v>
      </c>
      <c r="K54" s="3">
        <v>1854</v>
      </c>
      <c r="L54" s="3">
        <v>946390</v>
      </c>
      <c r="M54" s="3">
        <v>1315862</v>
      </c>
      <c r="N54" s="3">
        <v>1027219</v>
      </c>
      <c r="O54" s="3">
        <v>909510</v>
      </c>
      <c r="P54" s="3">
        <v>7348941</v>
      </c>
      <c r="Q54" s="3">
        <v>28528</v>
      </c>
      <c r="R54" s="3">
        <v>29504</v>
      </c>
      <c r="S54" s="3">
        <v>28721</v>
      </c>
      <c r="T54" s="3">
        <v>29091</v>
      </c>
      <c r="U54" s="3">
        <v>37954</v>
      </c>
      <c r="V54" s="3">
        <v>1762926</v>
      </c>
      <c r="W54" s="3">
        <v>2406901</v>
      </c>
      <c r="X54" s="3">
        <v>1639681</v>
      </c>
      <c r="Y54" s="3">
        <v>1727032</v>
      </c>
      <c r="Z54" s="3">
        <v>10929108</v>
      </c>
    </row>
    <row r="55" spans="1:26">
      <c r="A55" s="27" t="s">
        <v>59</v>
      </c>
      <c r="B55" s="3">
        <v>62234358.919762947</v>
      </c>
      <c r="C55" s="3">
        <v>81549370.684813842</v>
      </c>
      <c r="D55" s="3">
        <v>57398799.51980792</v>
      </c>
      <c r="E55" s="3">
        <v>59636843.320251957</v>
      </c>
      <c r="F55" s="3">
        <v>290625317.09791982</v>
      </c>
      <c r="G55" s="3">
        <v>1507</v>
      </c>
      <c r="H55" s="3">
        <v>1443</v>
      </c>
      <c r="I55" s="3">
        <v>1815</v>
      </c>
      <c r="J55" s="3">
        <v>1534</v>
      </c>
      <c r="K55" s="3">
        <v>1843</v>
      </c>
      <c r="L55" s="3">
        <v>941639</v>
      </c>
      <c r="M55" s="3">
        <v>1345266</v>
      </c>
      <c r="N55" s="3">
        <v>1082097</v>
      </c>
      <c r="O55" s="3">
        <v>941635</v>
      </c>
      <c r="P55" s="3">
        <v>7740749</v>
      </c>
      <c r="Q55" s="3">
        <v>28179</v>
      </c>
      <c r="R55" s="3">
        <v>30271</v>
      </c>
      <c r="S55" s="3">
        <v>29155</v>
      </c>
      <c r="T55" s="3">
        <v>30323</v>
      </c>
      <c r="U55" s="3">
        <v>39420</v>
      </c>
      <c r="V55" s="3">
        <v>1753702</v>
      </c>
      <c r="W55" s="3">
        <v>2468581</v>
      </c>
      <c r="X55" s="3">
        <v>1673462</v>
      </c>
      <c r="Y55" s="3">
        <v>1808368</v>
      </c>
      <c r="Z55" s="3">
        <v>11456450</v>
      </c>
    </row>
    <row r="56" spans="1:26">
      <c r="A56" s="27" t="s">
        <v>60</v>
      </c>
      <c r="B56" s="3">
        <v>62694729.236909106</v>
      </c>
      <c r="C56" s="3">
        <v>81454966.449295908</v>
      </c>
      <c r="D56" s="3">
        <v>57827256.385035448</v>
      </c>
      <c r="E56" s="3">
        <v>59949526.125452049</v>
      </c>
      <c r="F56" s="3">
        <v>293259625.54008639</v>
      </c>
      <c r="G56" s="3">
        <v>1531</v>
      </c>
      <c r="H56" s="3">
        <v>1443</v>
      </c>
      <c r="I56" s="3">
        <v>1815</v>
      </c>
      <c r="J56" s="3">
        <v>1534</v>
      </c>
      <c r="K56" s="3">
        <v>1844</v>
      </c>
      <c r="L56" s="3">
        <v>976570</v>
      </c>
      <c r="M56" s="3">
        <v>1397568</v>
      </c>
      <c r="N56" s="3">
        <v>1160035</v>
      </c>
      <c r="O56" s="3">
        <v>962293</v>
      </c>
      <c r="P56" s="3">
        <v>8231960</v>
      </c>
      <c r="Q56" s="3">
        <v>29066</v>
      </c>
      <c r="R56" s="3">
        <v>31743</v>
      </c>
      <c r="S56" s="3">
        <v>29483</v>
      </c>
      <c r="T56" s="3">
        <v>32076</v>
      </c>
      <c r="U56" s="3">
        <v>41660</v>
      </c>
      <c r="V56" s="3">
        <v>1822285</v>
      </c>
      <c r="W56" s="3">
        <v>2585625</v>
      </c>
      <c r="X56" s="3">
        <v>1704921</v>
      </c>
      <c r="Y56" s="3">
        <v>1922941</v>
      </c>
      <c r="Z56" s="3">
        <v>12217196</v>
      </c>
    </row>
    <row r="57" spans="1:26">
      <c r="A57" s="27" t="s">
        <v>61</v>
      </c>
      <c r="B57" s="3">
        <v>63168109.100445844</v>
      </c>
      <c r="C57" s="3">
        <v>81336352.638272792</v>
      </c>
      <c r="D57" s="3">
        <v>58167643.532702811</v>
      </c>
      <c r="E57" s="3">
        <v>60412530.562347189</v>
      </c>
      <c r="F57" s="3">
        <v>295995573.41323888</v>
      </c>
      <c r="G57" s="3">
        <v>1532</v>
      </c>
      <c r="H57" s="3">
        <v>1432</v>
      </c>
      <c r="I57" s="3">
        <v>1811</v>
      </c>
      <c r="J57" s="3">
        <v>1544</v>
      </c>
      <c r="K57" s="3">
        <v>1842</v>
      </c>
      <c r="L57" s="3">
        <v>1033830</v>
      </c>
      <c r="M57" s="3">
        <v>1424914</v>
      </c>
      <c r="N57" s="3">
        <v>1183405</v>
      </c>
      <c r="O57" s="3">
        <v>993980</v>
      </c>
      <c r="P57" s="3">
        <v>8769066</v>
      </c>
      <c r="Q57" s="3">
        <v>30504</v>
      </c>
      <c r="R57" s="3">
        <v>32237</v>
      </c>
      <c r="S57" s="3">
        <v>30028</v>
      </c>
      <c r="T57" s="3">
        <v>32720</v>
      </c>
      <c r="U57" s="3">
        <v>44052</v>
      </c>
      <c r="V57" s="3">
        <v>1926880</v>
      </c>
      <c r="W57" s="3">
        <v>2622040</v>
      </c>
      <c r="X57" s="3">
        <v>1746658</v>
      </c>
      <c r="Y57" s="3">
        <v>1976698</v>
      </c>
      <c r="Z57" s="3">
        <v>13039197</v>
      </c>
    </row>
    <row r="58" spans="1:26">
      <c r="A58" s="27" t="s">
        <v>62</v>
      </c>
      <c r="B58" s="3">
        <v>63610303.627517402</v>
      </c>
      <c r="C58" s="3">
        <v>81171979.115585431</v>
      </c>
      <c r="D58" s="3">
        <v>58400235.2140138</v>
      </c>
      <c r="E58" s="3">
        <v>60827260.6918782</v>
      </c>
      <c r="F58" s="3">
        <v>298818683.22014099</v>
      </c>
      <c r="G58" s="3">
        <v>1515</v>
      </c>
      <c r="H58" s="3">
        <v>1453</v>
      </c>
      <c r="I58" s="3">
        <v>1812</v>
      </c>
      <c r="J58" s="3">
        <v>1536</v>
      </c>
      <c r="K58" s="3">
        <v>1844</v>
      </c>
      <c r="L58" s="3">
        <v>1080575</v>
      </c>
      <c r="M58" s="3">
        <v>1479199</v>
      </c>
      <c r="N58" s="3">
        <v>1251205</v>
      </c>
      <c r="O58" s="3">
        <v>1047135</v>
      </c>
      <c r="P58" s="3">
        <v>9277236</v>
      </c>
      <c r="Q58" s="3">
        <v>32474</v>
      </c>
      <c r="R58" s="3">
        <v>34667</v>
      </c>
      <c r="S58" s="3">
        <v>32311</v>
      </c>
      <c r="T58" s="3">
        <v>34746</v>
      </c>
      <c r="U58" s="3">
        <v>46234</v>
      </c>
      <c r="V58" s="3">
        <v>2065681</v>
      </c>
      <c r="W58" s="3">
        <v>2813989</v>
      </c>
      <c r="X58" s="3">
        <v>1886970</v>
      </c>
      <c r="Y58" s="3">
        <v>2113504</v>
      </c>
      <c r="Z58" s="3">
        <v>13815583</v>
      </c>
    </row>
    <row r="59" spans="1:26">
      <c r="A59" s="27" t="s">
        <v>63</v>
      </c>
      <c r="B59" s="3">
        <v>64003251.69908601</v>
      </c>
      <c r="C59" s="3">
        <v>80991618.520628199</v>
      </c>
      <c r="D59" s="3">
        <v>58756565.77552703</v>
      </c>
      <c r="E59" s="3">
        <v>61319493.314567208</v>
      </c>
      <c r="F59" s="3">
        <v>301697265.29931635</v>
      </c>
      <c r="G59" s="3">
        <v>1537</v>
      </c>
      <c r="H59" s="3">
        <v>1454</v>
      </c>
      <c r="I59" s="3">
        <v>1818</v>
      </c>
      <c r="J59" s="3">
        <v>1541</v>
      </c>
      <c r="K59" s="3">
        <v>1843</v>
      </c>
      <c r="L59" s="3">
        <v>1134449</v>
      </c>
      <c r="M59" s="3">
        <v>1515712</v>
      </c>
      <c r="N59" s="3">
        <v>1295005</v>
      </c>
      <c r="O59" s="3">
        <v>1088853</v>
      </c>
      <c r="P59" s="3">
        <v>9746594</v>
      </c>
      <c r="Q59" s="3">
        <v>34136</v>
      </c>
      <c r="R59" s="3">
        <v>36867</v>
      </c>
      <c r="S59" s="3">
        <v>33964</v>
      </c>
      <c r="T59" s="3">
        <v>35525</v>
      </c>
      <c r="U59" s="3">
        <v>47976</v>
      </c>
      <c r="V59" s="3">
        <v>2184815</v>
      </c>
      <c r="W59" s="3">
        <v>2985918</v>
      </c>
      <c r="X59" s="3">
        <v>1995608</v>
      </c>
      <c r="Y59" s="3">
        <v>2178375</v>
      </c>
      <c r="Z59" s="3">
        <v>14474228</v>
      </c>
    </row>
    <row r="60" spans="1:26">
      <c r="A60" s="27" t="s">
        <v>64</v>
      </c>
      <c r="B60" s="3">
        <v>64360766.886021137</v>
      </c>
      <c r="C60" s="3">
        <v>80764935.470441297</v>
      </c>
      <c r="D60" s="3">
        <v>59210523.333238885</v>
      </c>
      <c r="E60" s="3">
        <v>61823465.360010892</v>
      </c>
      <c r="F60" s="3">
        <v>304545795.70291561</v>
      </c>
      <c r="G60" s="3">
        <v>1543</v>
      </c>
      <c r="H60" s="3">
        <v>1447</v>
      </c>
      <c r="I60" s="3">
        <v>1807</v>
      </c>
      <c r="J60" s="3">
        <v>1525</v>
      </c>
      <c r="K60" s="3">
        <v>1829</v>
      </c>
      <c r="L60" s="3">
        <v>1172904</v>
      </c>
      <c r="M60" s="3">
        <v>1575509</v>
      </c>
      <c r="N60" s="3">
        <v>1329915</v>
      </c>
      <c r="O60" s="3">
        <v>1149026</v>
      </c>
      <c r="P60" s="3">
        <v>10050083</v>
      </c>
      <c r="Q60" s="3">
        <v>35103</v>
      </c>
      <c r="R60" s="3">
        <v>38432</v>
      </c>
      <c r="S60" s="3">
        <v>35293</v>
      </c>
      <c r="T60" s="3">
        <v>36735</v>
      </c>
      <c r="U60" s="3">
        <v>48498</v>
      </c>
      <c r="V60" s="3">
        <v>2259256</v>
      </c>
      <c r="W60" s="3">
        <v>3103958</v>
      </c>
      <c r="X60" s="3">
        <v>2089717</v>
      </c>
      <c r="Y60" s="3">
        <v>2271085</v>
      </c>
      <c r="Z60" s="3">
        <v>14769862</v>
      </c>
    </row>
    <row r="61" spans="1:26">
      <c r="A61" s="27" t="s">
        <v>65</v>
      </c>
      <c r="B61" s="3">
        <v>64692201.239728987</v>
      </c>
      <c r="C61" s="3">
        <v>80482943.625880852</v>
      </c>
      <c r="D61" s="3">
        <v>59554740.061162077</v>
      </c>
      <c r="E61" s="3">
        <v>62260818.680063941</v>
      </c>
      <c r="F61" s="3">
        <v>307239925.30186957</v>
      </c>
      <c r="G61" s="3">
        <v>1531</v>
      </c>
      <c r="H61" s="3">
        <v>1405</v>
      </c>
      <c r="I61" s="3">
        <v>1775</v>
      </c>
      <c r="J61" s="3">
        <v>1516</v>
      </c>
      <c r="K61" s="3">
        <v>1799</v>
      </c>
      <c r="L61" s="3">
        <v>1179986</v>
      </c>
      <c r="M61" s="3">
        <v>1595772</v>
      </c>
      <c r="N61" s="3">
        <v>1271464</v>
      </c>
      <c r="O61" s="3">
        <v>1140353</v>
      </c>
      <c r="P61" s="3">
        <v>9891218</v>
      </c>
      <c r="Q61" s="3">
        <v>34685</v>
      </c>
      <c r="R61" s="3">
        <v>37464</v>
      </c>
      <c r="S61" s="3">
        <v>34335</v>
      </c>
      <c r="T61" s="3">
        <v>35032</v>
      </c>
      <c r="U61" s="3">
        <v>47123</v>
      </c>
      <c r="V61" s="3">
        <v>2243849</v>
      </c>
      <c r="W61" s="3">
        <v>3015213</v>
      </c>
      <c r="X61" s="3">
        <v>2044812</v>
      </c>
      <c r="Y61" s="3">
        <v>2181121</v>
      </c>
      <c r="Z61" s="3">
        <v>14478067</v>
      </c>
    </row>
    <row r="62" spans="1:26">
      <c r="A62" s="27" t="s">
        <v>66</v>
      </c>
      <c r="B62" s="3">
        <v>65010666.740934663</v>
      </c>
      <c r="C62" s="3">
        <v>80284345.853289634</v>
      </c>
      <c r="D62" s="3">
        <v>59819199.632542916</v>
      </c>
      <c r="E62" s="3">
        <v>62760598.503740646</v>
      </c>
      <c r="F62" s="3">
        <v>309840848.26024294</v>
      </c>
      <c r="G62" s="3">
        <v>1540</v>
      </c>
      <c r="H62" s="3">
        <v>1426</v>
      </c>
      <c r="I62" s="3">
        <v>1777</v>
      </c>
      <c r="J62" s="3">
        <v>1507</v>
      </c>
      <c r="K62" s="3">
        <v>1810</v>
      </c>
      <c r="L62" s="3">
        <v>1230900</v>
      </c>
      <c r="M62" s="3">
        <v>1658067</v>
      </c>
      <c r="N62" s="3">
        <v>1320497</v>
      </c>
      <c r="O62" s="3">
        <v>1195287</v>
      </c>
      <c r="P62" s="3">
        <v>10260256</v>
      </c>
      <c r="Q62" s="3">
        <v>35906</v>
      </c>
      <c r="R62" s="3">
        <v>39670</v>
      </c>
      <c r="S62" s="3">
        <v>34834</v>
      </c>
      <c r="T62" s="3">
        <v>36491</v>
      </c>
      <c r="U62" s="3">
        <v>48570</v>
      </c>
      <c r="V62" s="3">
        <v>2334273</v>
      </c>
      <c r="W62" s="3">
        <v>3184880</v>
      </c>
      <c r="X62" s="3">
        <v>2083742</v>
      </c>
      <c r="Y62" s="3">
        <v>2290197</v>
      </c>
      <c r="Z62" s="3">
        <v>15048970</v>
      </c>
    </row>
    <row r="63" spans="1:26">
      <c r="A63" s="27" t="s">
        <v>67</v>
      </c>
      <c r="B63" s="3">
        <v>65329924.161503956</v>
      </c>
      <c r="C63" s="3">
        <v>80274082.083587989</v>
      </c>
      <c r="D63" s="3">
        <v>60027345.800071821</v>
      </c>
      <c r="E63" s="3">
        <v>63284957.940283261</v>
      </c>
      <c r="F63" s="3">
        <v>312294422.64573991</v>
      </c>
      <c r="G63" s="3">
        <v>1546</v>
      </c>
      <c r="H63" s="3">
        <v>1427</v>
      </c>
      <c r="I63" s="3">
        <v>1773</v>
      </c>
      <c r="J63" s="3">
        <v>1515</v>
      </c>
      <c r="K63" s="3">
        <v>1820</v>
      </c>
      <c r="L63" s="3">
        <v>1282185</v>
      </c>
      <c r="M63" s="3">
        <v>1763719</v>
      </c>
      <c r="N63" s="3">
        <v>1367490</v>
      </c>
      <c r="O63" s="3">
        <v>1229599</v>
      </c>
      <c r="P63" s="3">
        <v>10698857</v>
      </c>
      <c r="Q63" s="3">
        <v>37448</v>
      </c>
      <c r="R63" s="3">
        <v>42542</v>
      </c>
      <c r="S63" s="3">
        <v>36203</v>
      </c>
      <c r="T63" s="3">
        <v>37209</v>
      </c>
      <c r="U63" s="3">
        <v>49952</v>
      </c>
      <c r="V63" s="3">
        <v>2446475</v>
      </c>
      <c r="W63" s="3">
        <v>3415020</v>
      </c>
      <c r="X63" s="3">
        <v>2173170</v>
      </c>
      <c r="Y63" s="3">
        <v>2354770</v>
      </c>
      <c r="Z63" s="3">
        <v>15599731</v>
      </c>
    </row>
    <row r="64" spans="1:26">
      <c r="A64" s="27" t="s">
        <v>68</v>
      </c>
      <c r="B64" s="3">
        <v>65651337.437639318</v>
      </c>
      <c r="C64" s="3">
        <v>80425138.376383767</v>
      </c>
      <c r="D64" s="3">
        <v>60191820.675514668</v>
      </c>
      <c r="E64" s="3">
        <v>63705346.89619197</v>
      </c>
      <c r="F64" s="3">
        <v>314724949.17223352</v>
      </c>
      <c r="G64" s="3">
        <v>1541</v>
      </c>
      <c r="H64" s="3">
        <v>1408</v>
      </c>
      <c r="I64" s="3">
        <v>1734</v>
      </c>
      <c r="J64" s="3">
        <v>1531</v>
      </c>
      <c r="K64" s="3">
        <v>1828</v>
      </c>
      <c r="L64" s="3">
        <v>1289329</v>
      </c>
      <c r="M64" s="3">
        <v>1814060</v>
      </c>
      <c r="N64" s="3">
        <v>1397409</v>
      </c>
      <c r="O64" s="3">
        <v>1200875</v>
      </c>
      <c r="P64" s="3">
        <v>11047363</v>
      </c>
      <c r="Q64" s="3">
        <v>37684</v>
      </c>
      <c r="R64" s="3">
        <v>43360</v>
      </c>
      <c r="S64" s="3">
        <v>36091</v>
      </c>
      <c r="T64" s="3">
        <v>38340</v>
      </c>
      <c r="U64" s="3">
        <v>51645</v>
      </c>
      <c r="V64" s="3">
        <v>2474005</v>
      </c>
      <c r="W64" s="3">
        <v>3487234</v>
      </c>
      <c r="X64" s="3">
        <v>2172383</v>
      </c>
      <c r="Y64" s="3">
        <v>2442463</v>
      </c>
      <c r="Z64" s="3">
        <v>16253970</v>
      </c>
    </row>
    <row r="65" spans="1:26">
      <c r="A65" s="27" t="s">
        <v>69</v>
      </c>
      <c r="B65" s="3">
        <v>65991803.278688528</v>
      </c>
      <c r="C65" s="3">
        <v>80645397.164066315</v>
      </c>
      <c r="D65" s="3">
        <v>60311486.710047424</v>
      </c>
      <c r="E65" s="3">
        <v>64106159.927942351</v>
      </c>
      <c r="F65" s="3">
        <v>317096146.24319899</v>
      </c>
      <c r="G65" s="3">
        <v>1526</v>
      </c>
      <c r="H65" s="3">
        <v>1396</v>
      </c>
      <c r="I65" s="3">
        <v>1719</v>
      </c>
      <c r="J65" s="3">
        <v>1534</v>
      </c>
      <c r="K65" s="3">
        <v>1826</v>
      </c>
      <c r="L65" s="3">
        <v>1343342</v>
      </c>
      <c r="M65" s="3">
        <v>1854904</v>
      </c>
      <c r="N65" s="3">
        <v>1454299</v>
      </c>
      <c r="O65" s="3">
        <v>1198437</v>
      </c>
      <c r="P65" s="3">
        <v>11363528</v>
      </c>
      <c r="Q65" s="3">
        <v>39528</v>
      </c>
      <c r="R65" s="3">
        <v>44994</v>
      </c>
      <c r="S65" s="3">
        <v>36268</v>
      </c>
      <c r="T65" s="3">
        <v>39968</v>
      </c>
      <c r="U65" s="3">
        <v>53117</v>
      </c>
      <c r="V65" s="3">
        <v>2608524</v>
      </c>
      <c r="W65" s="3">
        <v>3628559</v>
      </c>
      <c r="X65" s="3">
        <v>2187377</v>
      </c>
      <c r="Y65" s="3">
        <v>2562195</v>
      </c>
      <c r="Z65" s="3">
        <v>16843196</v>
      </c>
    </row>
    <row r="66" spans="1:26">
      <c r="A66" s="27" t="s">
        <v>70</v>
      </c>
      <c r="B66" s="3">
        <v>66312101.434834592</v>
      </c>
      <c r="C66" s="3">
        <v>80983493.224989891</v>
      </c>
      <c r="D66" s="3">
        <v>60320649.193990566</v>
      </c>
      <c r="E66" s="3">
        <v>64596288.939489365</v>
      </c>
      <c r="F66" s="3">
        <v>319603143.0964781</v>
      </c>
      <c r="G66" s="3">
        <v>1518</v>
      </c>
      <c r="H66" s="3">
        <v>1400</v>
      </c>
      <c r="I66" s="3">
        <v>1716</v>
      </c>
      <c r="J66" s="3">
        <v>1542</v>
      </c>
      <c r="K66" s="3">
        <v>1830</v>
      </c>
      <c r="L66" s="3">
        <v>1358428</v>
      </c>
      <c r="M66" s="3">
        <v>1908129</v>
      </c>
      <c r="N66" s="3">
        <v>1501139</v>
      </c>
      <c r="O66" s="3">
        <v>1195020</v>
      </c>
      <c r="P66" s="3">
        <v>11847725</v>
      </c>
      <c r="Q66" s="3">
        <v>40144</v>
      </c>
      <c r="R66" s="3">
        <v>47011</v>
      </c>
      <c r="S66" s="3">
        <v>36476</v>
      </c>
      <c r="T66" s="3">
        <v>41282</v>
      </c>
      <c r="U66" s="3">
        <v>54914</v>
      </c>
      <c r="V66" s="3">
        <v>2662033</v>
      </c>
      <c r="W66" s="3">
        <v>3807115</v>
      </c>
      <c r="X66" s="3">
        <v>2200256</v>
      </c>
      <c r="Y66" s="3">
        <v>2666664</v>
      </c>
      <c r="Z66" s="3">
        <v>17550687</v>
      </c>
    </row>
    <row r="67" spans="1:26">
      <c r="A67" s="27" t="s">
        <v>71</v>
      </c>
      <c r="B67" s="3">
        <v>66580822.924320355</v>
      </c>
      <c r="C67" s="3">
        <v>81686242.386053354</v>
      </c>
      <c r="D67" s="3">
        <v>60230124.173520401</v>
      </c>
      <c r="E67" s="3">
        <v>65109856.238676734</v>
      </c>
      <c r="F67" s="3">
        <v>322110772.98703134</v>
      </c>
      <c r="G67" s="3">
        <v>1519</v>
      </c>
      <c r="H67" s="3">
        <v>1401</v>
      </c>
      <c r="I67" s="3">
        <v>1717</v>
      </c>
      <c r="J67" s="3">
        <v>1525</v>
      </c>
      <c r="K67" s="3">
        <v>1831</v>
      </c>
      <c r="L67" s="3">
        <v>1362675</v>
      </c>
      <c r="M67" s="3">
        <v>1924534</v>
      </c>
      <c r="N67" s="3">
        <v>1524357</v>
      </c>
      <c r="O67" s="3">
        <v>1214057</v>
      </c>
      <c r="P67" s="3">
        <v>12263476</v>
      </c>
      <c r="Q67" s="3">
        <v>40830</v>
      </c>
      <c r="R67" s="3">
        <v>47610</v>
      </c>
      <c r="S67" s="3">
        <v>37206</v>
      </c>
      <c r="T67" s="3">
        <v>42501</v>
      </c>
      <c r="U67" s="3">
        <v>56521</v>
      </c>
      <c r="V67" s="3">
        <v>2718495</v>
      </c>
      <c r="W67" s="3">
        <v>3889082</v>
      </c>
      <c r="X67" s="3">
        <v>2240922</v>
      </c>
      <c r="Y67" s="3">
        <v>2767234</v>
      </c>
      <c r="Z67" s="3">
        <v>18206023</v>
      </c>
    </row>
    <row r="68" spans="1:26">
      <c r="A68" s="27" t="s">
        <v>72</v>
      </c>
      <c r="B68" s="3">
        <v>66830922.157924213</v>
      </c>
      <c r="C68" s="3">
        <v>82349789.438304439</v>
      </c>
      <c r="D68" s="3">
        <v>60115528.844959892</v>
      </c>
      <c r="E68" s="3">
        <v>65647532.797675788</v>
      </c>
      <c r="F68" s="3">
        <v>324607261.29911619</v>
      </c>
      <c r="G68" s="3">
        <v>1522</v>
      </c>
      <c r="H68" s="3">
        <v>1396</v>
      </c>
      <c r="I68" s="3">
        <v>1722</v>
      </c>
      <c r="J68" s="3">
        <v>1541</v>
      </c>
      <c r="K68" s="3">
        <v>1823</v>
      </c>
      <c r="L68" s="3">
        <v>1431052</v>
      </c>
      <c r="M68" s="3">
        <v>2049246</v>
      </c>
      <c r="N68" s="3">
        <v>1635104</v>
      </c>
      <c r="O68" s="3">
        <v>1296752</v>
      </c>
      <c r="P68" s="3">
        <v>12693266</v>
      </c>
      <c r="Q68" s="3">
        <v>42856</v>
      </c>
      <c r="R68" s="3">
        <v>50579</v>
      </c>
      <c r="S68" s="3">
        <v>40267</v>
      </c>
      <c r="T68" s="3">
        <v>44058</v>
      </c>
      <c r="U68" s="3">
        <v>57593</v>
      </c>
      <c r="V68" s="3">
        <v>2864106</v>
      </c>
      <c r="W68" s="3">
        <v>4165170</v>
      </c>
      <c r="X68" s="3">
        <v>2420672</v>
      </c>
      <c r="Y68" s="3">
        <v>2892299</v>
      </c>
      <c r="Z68" s="3">
        <v>18695106</v>
      </c>
    </row>
    <row r="69" spans="1:26">
      <c r="A69" s="27" t="s">
        <v>73</v>
      </c>
      <c r="B69" s="3">
        <v>67116908.538643271</v>
      </c>
      <c r="C69" s="3">
        <v>82657741.516082227</v>
      </c>
      <c r="D69" s="3">
        <v>60002955.829420038</v>
      </c>
      <c r="E69" s="3">
        <v>66040511.495625369</v>
      </c>
      <c r="F69" s="3">
        <v>326861283.122724</v>
      </c>
      <c r="G69" s="3">
        <v>1508</v>
      </c>
      <c r="H69" s="3">
        <v>1389</v>
      </c>
      <c r="I69" s="3">
        <v>1719</v>
      </c>
      <c r="J69" s="3">
        <v>1536</v>
      </c>
      <c r="K69" s="3">
        <v>1821</v>
      </c>
      <c r="L69" s="3">
        <v>1462726</v>
      </c>
      <c r="M69" s="3">
        <v>2130271</v>
      </c>
      <c r="N69" s="3">
        <v>1699223</v>
      </c>
      <c r="O69" s="3">
        <v>1345518</v>
      </c>
      <c r="P69" s="3">
        <v>13233609</v>
      </c>
      <c r="Q69" s="3">
        <v>44445</v>
      </c>
      <c r="R69" s="3">
        <v>53071</v>
      </c>
      <c r="S69" s="3">
        <v>41951</v>
      </c>
      <c r="T69" s="3">
        <v>46061</v>
      </c>
      <c r="U69" s="3">
        <v>59589</v>
      </c>
      <c r="V69" s="3">
        <v>2983011</v>
      </c>
      <c r="W69" s="3">
        <v>4386729</v>
      </c>
      <c r="X69" s="3">
        <v>2517184</v>
      </c>
      <c r="Y69" s="3">
        <v>3041892</v>
      </c>
      <c r="Z69" s="3">
        <v>19477337</v>
      </c>
    </row>
    <row r="70" spans="1:26">
      <c r="A70" s="27" t="s">
        <v>74</v>
      </c>
      <c r="B70" s="3">
        <v>67448906.921035022</v>
      </c>
      <c r="C70" s="3">
        <v>82905590.984853968</v>
      </c>
      <c r="D70" s="3">
        <v>59876738.509717233</v>
      </c>
      <c r="E70" s="3">
        <v>66435594.803430416</v>
      </c>
      <c r="F70" s="3">
        <v>328791961.56925541</v>
      </c>
      <c r="G70" s="3">
        <v>1514</v>
      </c>
      <c r="H70" s="3">
        <v>1381</v>
      </c>
      <c r="I70" s="3">
        <v>1719</v>
      </c>
      <c r="J70" s="3">
        <v>1536</v>
      </c>
      <c r="K70" s="3">
        <v>1827</v>
      </c>
      <c r="L70" s="3">
        <v>1514655</v>
      </c>
      <c r="M70" s="3">
        <v>2246100</v>
      </c>
      <c r="N70" s="3">
        <v>1781683</v>
      </c>
      <c r="O70" s="3">
        <v>1398647</v>
      </c>
      <c r="P70" s="3">
        <v>13904979</v>
      </c>
      <c r="Q70" s="3">
        <v>46337</v>
      </c>
      <c r="R70" s="3">
        <v>55196</v>
      </c>
      <c r="S70" s="3">
        <v>43428</v>
      </c>
      <c r="T70" s="3">
        <v>47108</v>
      </c>
      <c r="U70" s="3">
        <v>62450</v>
      </c>
      <c r="V70" s="3">
        <v>3125380</v>
      </c>
      <c r="W70" s="3">
        <v>4576057</v>
      </c>
      <c r="X70" s="3">
        <v>2600327</v>
      </c>
      <c r="Y70" s="3">
        <v>3129648</v>
      </c>
      <c r="Z70" s="3">
        <v>20533058</v>
      </c>
    </row>
    <row r="71" spans="1:26">
      <c r="A71" s="27" t="s">
        <v>75</v>
      </c>
      <c r="B71" s="3">
        <v>67755661.080805302</v>
      </c>
      <c r="C71" s="3">
        <v>83092632.012634754</v>
      </c>
      <c r="D71" s="3">
        <v>59729137.077684529</v>
      </c>
      <c r="E71" s="3">
        <v>66796379.728079133</v>
      </c>
      <c r="F71" s="3">
        <v>330514391.7143299</v>
      </c>
      <c r="G71" s="3">
        <v>1518</v>
      </c>
      <c r="H71" s="3">
        <v>1372</v>
      </c>
      <c r="I71" s="3">
        <v>1710</v>
      </c>
      <c r="J71" s="3">
        <v>1537</v>
      </c>
      <c r="K71" s="3">
        <v>1824</v>
      </c>
      <c r="L71" s="3">
        <v>1618529</v>
      </c>
      <c r="M71" s="3">
        <v>2368477</v>
      </c>
      <c r="N71" s="3">
        <v>1890024</v>
      </c>
      <c r="O71" s="3">
        <v>1485691</v>
      </c>
      <c r="P71" s="3">
        <v>14392721</v>
      </c>
      <c r="Q71" s="3">
        <v>50962</v>
      </c>
      <c r="R71" s="3">
        <v>58252</v>
      </c>
      <c r="S71" s="3">
        <v>46470</v>
      </c>
      <c r="T71" s="3">
        <v>49941</v>
      </c>
      <c r="U71" s="3">
        <v>64690</v>
      </c>
      <c r="V71" s="3">
        <v>3452964</v>
      </c>
      <c r="W71" s="3">
        <v>4840312</v>
      </c>
      <c r="X71" s="3">
        <v>2775613</v>
      </c>
      <c r="Y71" s="3">
        <v>3335878</v>
      </c>
      <c r="Z71" s="3">
        <v>21380976</v>
      </c>
    </row>
    <row r="72" spans="1:26">
      <c r="A72" s="27" t="s">
        <v>76</v>
      </c>
      <c r="B72" s="3">
        <v>68001687.643602207</v>
      </c>
      <c r="C72" s="3">
        <v>83161246.869873062</v>
      </c>
      <c r="D72" s="3">
        <v>59439256.142256007</v>
      </c>
      <c r="E72" s="3">
        <v>67081219.014289878</v>
      </c>
      <c r="F72" s="3">
        <v>331760274.72787136</v>
      </c>
      <c r="G72" s="3">
        <v>1403</v>
      </c>
      <c r="H72" s="3">
        <v>1319</v>
      </c>
      <c r="I72" s="3">
        <v>1543</v>
      </c>
      <c r="J72" s="3">
        <v>1364</v>
      </c>
      <c r="K72" s="3">
        <v>1800</v>
      </c>
      <c r="L72" s="3">
        <v>1555489</v>
      </c>
      <c r="M72" s="3">
        <v>2277250</v>
      </c>
      <c r="N72" s="3">
        <v>1658613</v>
      </c>
      <c r="O72" s="3">
        <v>1350379</v>
      </c>
      <c r="P72" s="3">
        <v>14116166</v>
      </c>
      <c r="Q72" s="3">
        <v>49181</v>
      </c>
      <c r="R72" s="3">
        <v>57905</v>
      </c>
      <c r="S72" s="3">
        <v>44202</v>
      </c>
      <c r="T72" s="3">
        <v>48006</v>
      </c>
      <c r="U72" s="3">
        <v>63481</v>
      </c>
      <c r="V72" s="3">
        <v>3344391</v>
      </c>
      <c r="W72" s="3">
        <v>4815452</v>
      </c>
      <c r="X72" s="3">
        <v>2627334</v>
      </c>
      <c r="Y72" s="3">
        <v>3220301</v>
      </c>
      <c r="Z72" s="3">
        <v>21060474</v>
      </c>
    </row>
    <row r="73" spans="1:26">
      <c r="A73" s="27" t="s">
        <v>77</v>
      </c>
      <c r="B73" s="3">
        <v>68235658.305744156</v>
      </c>
      <c r="C73" s="3">
        <v>83195737.810784623</v>
      </c>
      <c r="D73" s="3">
        <v>59133051.509626754</v>
      </c>
      <c r="E73" s="3">
        <v>67026094.690231994</v>
      </c>
      <c r="F73" s="3">
        <v>332213576.32407629</v>
      </c>
      <c r="G73" s="3">
        <v>1484</v>
      </c>
      <c r="H73" s="3">
        <v>1340</v>
      </c>
      <c r="I73" s="3">
        <v>1658</v>
      </c>
      <c r="J73" s="3">
        <v>1498</v>
      </c>
      <c r="K73" s="3">
        <v>1820</v>
      </c>
      <c r="L73" s="3">
        <v>1706081</v>
      </c>
      <c r="M73" s="3">
        <v>2408131</v>
      </c>
      <c r="N73" s="3">
        <v>1890888</v>
      </c>
      <c r="O73" s="3">
        <v>1481853</v>
      </c>
      <c r="P73" s="3">
        <v>15902575</v>
      </c>
      <c r="Q73" s="3">
        <v>53463</v>
      </c>
      <c r="R73" s="3">
        <v>61940</v>
      </c>
      <c r="S73" s="3">
        <v>49913</v>
      </c>
      <c r="T73" s="3">
        <v>52846</v>
      </c>
      <c r="U73" s="3">
        <v>70181</v>
      </c>
      <c r="V73" s="3">
        <v>3648083</v>
      </c>
      <c r="W73" s="3">
        <v>5153144</v>
      </c>
      <c r="X73" s="3">
        <v>2951508</v>
      </c>
      <c r="Y73" s="3">
        <v>3542061</v>
      </c>
      <c r="Z73" s="3">
        <v>23315081</v>
      </c>
    </row>
    <row r="74" spans="1:26">
      <c r="A74" s="27" t="s">
        <v>78</v>
      </c>
      <c r="B74" s="3">
        <v>68463816.019587263</v>
      </c>
      <c r="C74" s="3">
        <v>83798411.792962655</v>
      </c>
      <c r="D74" s="3">
        <v>59014212.702941865</v>
      </c>
      <c r="E74" s="3">
        <v>67790948.8073847</v>
      </c>
      <c r="F74" s="3">
        <v>333456108.84639078</v>
      </c>
      <c r="G74" s="3">
        <v>1511</v>
      </c>
      <c r="H74" s="3">
        <v>1341</v>
      </c>
      <c r="I74" s="3">
        <v>1694</v>
      </c>
      <c r="J74" s="3">
        <v>1532</v>
      </c>
      <c r="K74" s="3">
        <v>1811</v>
      </c>
      <c r="L74" s="3">
        <v>1913040</v>
      </c>
      <c r="M74" s="3">
        <v>2722786</v>
      </c>
      <c r="N74" s="3">
        <v>2124789</v>
      </c>
      <c r="O74" s="3">
        <v>1730551</v>
      </c>
      <c r="P74" s="3"/>
      <c r="Q74" s="3">
        <v>57180</v>
      </c>
      <c r="R74" s="3">
        <v>66616</v>
      </c>
      <c r="S74" s="3">
        <v>55373</v>
      </c>
      <c r="T74" s="3">
        <v>56766</v>
      </c>
      <c r="U74" s="3">
        <v>76291</v>
      </c>
      <c r="V74" s="3">
        <v>3914761</v>
      </c>
      <c r="W74" s="3">
        <v>5582315</v>
      </c>
      <c r="X74" s="3">
        <v>3267794</v>
      </c>
      <c r="Y74" s="3">
        <v>3848221</v>
      </c>
      <c r="Z74" s="3">
        <v>25439700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Davies-Biletta</dc:creator>
  <cp:lastModifiedBy>Davide Davies-Biletta</cp:lastModifiedBy>
  <dcterms:created xsi:type="dcterms:W3CDTF">2024-04-14T14:27:33Z</dcterms:created>
  <dcterms:modified xsi:type="dcterms:W3CDTF">2024-04-16T12:25:38Z</dcterms:modified>
</cp:coreProperties>
</file>