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mor\Desktop\coral\clones\"/>
    </mc:Choice>
  </mc:AlternateContent>
  <xr:revisionPtr revIDLastSave="0" documentId="13_ncr:1_{0457A1E5-6E88-4CF8-AD6A-270EAC602CC7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C3_workingtable" sheetId="1" r:id="rId1"/>
    <sheet name="island_stats" sheetId="2" r:id="rId2"/>
    <sheet name="group_stats" sheetId="3" r:id="rId3"/>
  </sheets>
  <externalReferences>
    <externalReference r:id="rId4"/>
  </externalReferences>
  <definedNames>
    <definedName name="_xlchart.v1.0" hidden="1">[1]group_stats!$B$2:$B$23</definedName>
    <definedName name="_xlchart.v1.1" hidden="1">group_stats!$B$2:$B$54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H2" i="3"/>
  <c r="BO5" i="1" l="1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BP374" i="1" l="1"/>
  <c r="BP368" i="1"/>
  <c r="BP353" i="1"/>
  <c r="BP336" i="1"/>
  <c r="BO312" i="1"/>
  <c r="BO299" i="1"/>
  <c r="BO291" i="1"/>
  <c r="BO279" i="1"/>
  <c r="BO271" i="1"/>
  <c r="BO263" i="1"/>
  <c r="BO44" i="1"/>
  <c r="BO342" i="1"/>
  <c r="BO310" i="1"/>
  <c r="BO220" i="1"/>
  <c r="BO170" i="1"/>
  <c r="BO124" i="1"/>
  <c r="BO104" i="1"/>
  <c r="BO78" i="1"/>
</calcChain>
</file>

<file path=xl/sharedStrings.xml><?xml version="1.0" encoding="utf-8"?>
<sst xmlns="http://schemas.openxmlformats.org/spreadsheetml/2006/main" count="1643" uniqueCount="127">
  <si>
    <t>spp</t>
  </si>
  <si>
    <t>island</t>
  </si>
  <si>
    <t>site</t>
  </si>
  <si>
    <t>X92</t>
  </si>
  <si>
    <t>X96</t>
  </si>
  <si>
    <t>X99</t>
  </si>
  <si>
    <t>X102</t>
  </si>
  <si>
    <t>X105</t>
  </si>
  <si>
    <t>X108</t>
  </si>
  <si>
    <t>X111</t>
  </si>
  <si>
    <t>X112</t>
  </si>
  <si>
    <t>X114</t>
  </si>
  <si>
    <t>X117</t>
  </si>
  <si>
    <t>X120</t>
  </si>
  <si>
    <t>X123</t>
  </si>
  <si>
    <t>X124</t>
  </si>
  <si>
    <t>X126</t>
  </si>
  <si>
    <t>X128</t>
  </si>
  <si>
    <t>X129</t>
  </si>
  <si>
    <t>X136</t>
  </si>
  <si>
    <t>X138</t>
  </si>
  <si>
    <t>X140</t>
  </si>
  <si>
    <t>X144</t>
  </si>
  <si>
    <t>X148</t>
  </si>
  <si>
    <t>X152</t>
  </si>
  <si>
    <t>X162</t>
  </si>
  <si>
    <t>X164</t>
  </si>
  <si>
    <t>X166</t>
  </si>
  <si>
    <t>X168</t>
  </si>
  <si>
    <t>X170</t>
  </si>
  <si>
    <t>X172</t>
  </si>
  <si>
    <t>X174</t>
  </si>
  <si>
    <t>X176</t>
  </si>
  <si>
    <t>X178</t>
  </si>
  <si>
    <t>X180</t>
  </si>
  <si>
    <t>X182</t>
  </si>
  <si>
    <t>X183</t>
  </si>
  <si>
    <t>X184</t>
  </si>
  <si>
    <t>X186</t>
  </si>
  <si>
    <t>X188</t>
  </si>
  <si>
    <t>X190</t>
  </si>
  <si>
    <t>X192</t>
  </si>
  <si>
    <t>X196</t>
  </si>
  <si>
    <t>X198</t>
  </si>
  <si>
    <t>X201</t>
  </si>
  <si>
    <t>X204</t>
  </si>
  <si>
    <t>X207</t>
  </si>
  <si>
    <t>X210</t>
  </si>
  <si>
    <t>X213</t>
  </si>
  <si>
    <t>X214</t>
  </si>
  <si>
    <t>X216</t>
  </si>
  <si>
    <t>X219</t>
  </si>
  <si>
    <t>X222</t>
  </si>
  <si>
    <t>X264</t>
  </si>
  <si>
    <t>X267</t>
  </si>
  <si>
    <t>X270</t>
  </si>
  <si>
    <t>X273</t>
  </si>
  <si>
    <t>X276</t>
  </si>
  <si>
    <t>X279</t>
  </si>
  <si>
    <t>A. hyacinthus</t>
  </si>
  <si>
    <t>Palau</t>
  </si>
  <si>
    <t>West Channel</t>
  </si>
  <si>
    <t>A. digitifera</t>
  </si>
  <si>
    <t>Yap</t>
  </si>
  <si>
    <t>South Tip</t>
  </si>
  <si>
    <t>Goofnuw Channel</t>
  </si>
  <si>
    <t>Guam</t>
  </si>
  <si>
    <t>Pago Bay</t>
  </si>
  <si>
    <t>Tanguisson</t>
  </si>
  <si>
    <t>Chuuk</t>
  </si>
  <si>
    <t>West Polle</t>
  </si>
  <si>
    <t>South East Pass</t>
  </si>
  <si>
    <t>Pohnpei</t>
  </si>
  <si>
    <t>Ant Atoll</t>
  </si>
  <si>
    <t>Roj</t>
  </si>
  <si>
    <t>Kosrae</t>
  </si>
  <si>
    <t>Coral Garden</t>
  </si>
  <si>
    <t>Hiroshi Point</t>
  </si>
  <si>
    <t>individual</t>
  </si>
  <si>
    <t>group</t>
  </si>
  <si>
    <t>repeating</t>
  </si>
  <si>
    <t>site_match</t>
  </si>
  <si>
    <t>spp_match</t>
  </si>
  <si>
    <t>island_match</t>
  </si>
  <si>
    <t>no</t>
  </si>
  <si>
    <t>num_spp</t>
  </si>
  <si>
    <t>num_groups</t>
  </si>
  <si>
    <t>num_repeating</t>
  </si>
  <si>
    <t>repeating_group</t>
  </si>
  <si>
    <t>count</t>
  </si>
  <si>
    <t>non-repeating</t>
  </si>
  <si>
    <t>NA</t>
  </si>
  <si>
    <t>probability</t>
  </si>
  <si>
    <t>probability2</t>
  </si>
  <si>
    <t>100000_artificalmatch</t>
  </si>
  <si>
    <t>10000_artificalmatch</t>
  </si>
  <si>
    <t>r_100000_match</t>
  </si>
  <si>
    <t>probability3</t>
  </si>
  <si>
    <t>above 0.001 threshold</t>
  </si>
  <si>
    <t>num_nonrepeating</t>
  </si>
  <si>
    <t>yes</t>
  </si>
  <si>
    <t>gd</t>
  </si>
  <si>
    <t>lat</t>
  </si>
  <si>
    <t>long</t>
  </si>
  <si>
    <t>7°140'60.3"N</t>
  </si>
  <si>
    <t xml:space="preserve"> 152°010'29.1"E</t>
  </si>
  <si>
    <t>7°190'69.7"N</t>
  </si>
  <si>
    <t>13°250'66.6"N</t>
  </si>
  <si>
    <t>13°320'61.1"N</t>
  </si>
  <si>
    <t>5°180'47.2"N</t>
  </si>
  <si>
    <t>5°150'88.0"N</t>
  </si>
  <si>
    <t>7°310'55.7"N</t>
  </si>
  <si>
    <t>6°470'42.3"N</t>
  </si>
  <si>
    <t>6°460'37.7"N</t>
  </si>
  <si>
    <t>9°340'26.4"N</t>
  </si>
  <si>
    <t>9°260'05.4"N</t>
  </si>
  <si>
    <t xml:space="preserve"> 151°330'21.1"E</t>
  </si>
  <si>
    <t xml:space="preserve"> 144°470'94.3"E</t>
  </si>
  <si>
    <t xml:space="preserve"> 144°480'52.6"E</t>
  </si>
  <si>
    <t xml:space="preserve"> 162°530'01.8"E</t>
  </si>
  <si>
    <t xml:space="preserve"> 162°590'01.8"E</t>
  </si>
  <si>
    <t xml:space="preserve"> 134°290'42.8"E</t>
  </si>
  <si>
    <t xml:space="preserve"> 158°010'20.7"E</t>
  </si>
  <si>
    <t xml:space="preserve"> 158°120'24.1"E</t>
  </si>
  <si>
    <t xml:space="preserve"> 138°120'19.2"E</t>
  </si>
  <si>
    <t xml:space="preserve"> 138°020'10.4"E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</si>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</sst>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Lucida Console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33" borderId="0" xfId="0" applyFill="1"/>
    <xf numFmtId="0" fontId="0" fillId="33" borderId="0" xfId="0" applyFont="1" applyFill="1"/>
    <xf numFmtId="0" fontId="0" fillId="34" borderId="0" xfId="0" applyFill="1"/>
    <xf numFmtId="0" fontId="0" fillId="35" borderId="0" xfId="0" applyFill="1"/>
    <xf numFmtId="0" fontId="0" fillId="0" borderId="0" xfId="0" applyAlignment="1">
      <alignment wrapText="1"/>
    </xf>
    <xf numFmtId="49" fontId="0" fillId="0" borderId="0" xfId="0" applyNumberFormat="1"/>
    <xf numFmtId="0" fontId="0" fillId="36" borderId="0" xfId="0" applyFill="1"/>
    <xf numFmtId="0" fontId="19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island_stats!$C$1</c:f>
              <c:strCache>
                <c:ptCount val="1"/>
                <c:pt idx="0">
                  <c:v>lat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island_stats!$A$2:$B$12</c15:sqref>
                  </c15:fullRef>
                  <c15:levelRef>
                    <c15:sqref>island_stats!$B$2:$B$12</c15:sqref>
                  </c15:levelRef>
                </c:ext>
              </c:extLst>
              <c:f>island_stats!$B$2:$B$12</c:f>
              <c:strCache>
                <c:ptCount val="11"/>
                <c:pt idx="0">
                  <c:v>South East Pass</c:v>
                </c:pt>
                <c:pt idx="1">
                  <c:v>West Polle</c:v>
                </c:pt>
                <c:pt idx="2">
                  <c:v>Pago Bay</c:v>
                </c:pt>
                <c:pt idx="3">
                  <c:v>Tanguisson</c:v>
                </c:pt>
                <c:pt idx="4">
                  <c:v>Coral Garden</c:v>
                </c:pt>
                <c:pt idx="5">
                  <c:v>Hiroshi Point</c:v>
                </c:pt>
                <c:pt idx="6">
                  <c:v>West Channel</c:v>
                </c:pt>
                <c:pt idx="7">
                  <c:v>Ant Atoll</c:v>
                </c:pt>
                <c:pt idx="8">
                  <c:v>Roj</c:v>
                </c:pt>
                <c:pt idx="9">
                  <c:v>Goofnuw Channel</c:v>
                </c:pt>
                <c:pt idx="10">
                  <c:v>South Tip</c:v>
                </c:pt>
              </c:strCache>
            </c:strRef>
          </c:cat>
          <c:val>
            <c:numRef>
              <c:f>island_stats!$C$2:$C$12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4-4C87-82E8-60576A5F01D1}"/>
            </c:ext>
          </c:extLst>
        </c:ser>
        <c:ser>
          <c:idx val="1"/>
          <c:order val="1"/>
          <c:tx>
            <c:strRef>
              <c:f>island_stats!$D$1</c:f>
              <c:strCache>
                <c:ptCount val="1"/>
                <c:pt idx="0">
                  <c:v>long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island_stats!$A$2:$B$12</c15:sqref>
                  </c15:fullRef>
                  <c15:levelRef>
                    <c15:sqref>island_stats!$B$2:$B$12</c15:sqref>
                  </c15:levelRef>
                </c:ext>
              </c:extLst>
              <c:f>island_stats!$B$2:$B$12</c:f>
              <c:strCache>
                <c:ptCount val="11"/>
                <c:pt idx="0">
                  <c:v>South East Pass</c:v>
                </c:pt>
                <c:pt idx="1">
                  <c:v>West Polle</c:v>
                </c:pt>
                <c:pt idx="2">
                  <c:v>Pago Bay</c:v>
                </c:pt>
                <c:pt idx="3">
                  <c:v>Tanguisson</c:v>
                </c:pt>
                <c:pt idx="4">
                  <c:v>Coral Garden</c:v>
                </c:pt>
                <c:pt idx="5">
                  <c:v>Hiroshi Point</c:v>
                </c:pt>
                <c:pt idx="6">
                  <c:v>West Channel</c:v>
                </c:pt>
                <c:pt idx="7">
                  <c:v>Ant Atoll</c:v>
                </c:pt>
                <c:pt idx="8">
                  <c:v>Roj</c:v>
                </c:pt>
                <c:pt idx="9">
                  <c:v>Goofnuw Channel</c:v>
                </c:pt>
                <c:pt idx="10">
                  <c:v>South Tip</c:v>
                </c:pt>
              </c:strCache>
            </c:strRef>
          </c:cat>
          <c:val>
            <c:numRef>
              <c:f>island_stats!$D$2:$D$12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4-4C87-82E8-60576A5F01D1}"/>
            </c:ext>
          </c:extLst>
        </c:ser>
        <c:ser>
          <c:idx val="2"/>
          <c:order val="2"/>
          <c:tx>
            <c:strRef>
              <c:f>island_stats!$E$1</c:f>
              <c:strCache>
                <c:ptCount val="1"/>
                <c:pt idx="0">
                  <c:v>num_groups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island_stats!$A$2:$B$12</c15:sqref>
                  </c15:fullRef>
                  <c15:levelRef>
                    <c15:sqref>island_stats!$B$2:$B$12</c15:sqref>
                  </c15:levelRef>
                </c:ext>
              </c:extLst>
              <c:f>island_stats!$B$2:$B$12</c:f>
              <c:strCache>
                <c:ptCount val="11"/>
                <c:pt idx="0">
                  <c:v>South East Pass</c:v>
                </c:pt>
                <c:pt idx="1">
                  <c:v>West Polle</c:v>
                </c:pt>
                <c:pt idx="2">
                  <c:v>Pago Bay</c:v>
                </c:pt>
                <c:pt idx="3">
                  <c:v>Tanguisson</c:v>
                </c:pt>
                <c:pt idx="4">
                  <c:v>Coral Garden</c:v>
                </c:pt>
                <c:pt idx="5">
                  <c:v>Hiroshi Point</c:v>
                </c:pt>
                <c:pt idx="6">
                  <c:v>West Channel</c:v>
                </c:pt>
                <c:pt idx="7">
                  <c:v>Ant Atoll</c:v>
                </c:pt>
                <c:pt idx="8">
                  <c:v>Roj</c:v>
                </c:pt>
                <c:pt idx="9">
                  <c:v>Goofnuw Channel</c:v>
                </c:pt>
                <c:pt idx="10">
                  <c:v>South Tip</c:v>
                </c:pt>
              </c:strCache>
            </c:strRef>
          </c:cat>
          <c:val>
            <c:numRef>
              <c:f>island_stats!$E$2:$E$12</c:f>
              <c:numCache>
                <c:formatCode>General</c:formatCode>
                <c:ptCount val="11"/>
                <c:pt idx="0">
                  <c:v>32</c:v>
                </c:pt>
                <c:pt idx="1">
                  <c:v>32</c:v>
                </c:pt>
                <c:pt idx="2">
                  <c:v>20</c:v>
                </c:pt>
                <c:pt idx="3">
                  <c:v>17</c:v>
                </c:pt>
                <c:pt idx="4">
                  <c:v>39</c:v>
                </c:pt>
                <c:pt idx="5">
                  <c:v>34</c:v>
                </c:pt>
                <c:pt idx="6">
                  <c:v>1</c:v>
                </c:pt>
                <c:pt idx="7">
                  <c:v>35</c:v>
                </c:pt>
                <c:pt idx="8">
                  <c:v>41</c:v>
                </c:pt>
                <c:pt idx="9">
                  <c:v>29</c:v>
                </c:pt>
                <c:pt idx="1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4-4C87-82E8-60576A5F01D1}"/>
            </c:ext>
          </c:extLst>
        </c:ser>
        <c:ser>
          <c:idx val="3"/>
          <c:order val="3"/>
          <c:tx>
            <c:strRef>
              <c:f>island_stats!$F$1</c:f>
              <c:strCache>
                <c:ptCount val="1"/>
                <c:pt idx="0">
                  <c:v>num_spp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island_stats!$A$2:$B$12</c15:sqref>
                  </c15:fullRef>
                  <c15:levelRef>
                    <c15:sqref>island_stats!$B$2:$B$12</c15:sqref>
                  </c15:levelRef>
                </c:ext>
              </c:extLst>
              <c:f>island_stats!$B$2:$B$12</c:f>
              <c:strCache>
                <c:ptCount val="11"/>
                <c:pt idx="0">
                  <c:v>South East Pass</c:v>
                </c:pt>
                <c:pt idx="1">
                  <c:v>West Polle</c:v>
                </c:pt>
                <c:pt idx="2">
                  <c:v>Pago Bay</c:v>
                </c:pt>
                <c:pt idx="3">
                  <c:v>Tanguisson</c:v>
                </c:pt>
                <c:pt idx="4">
                  <c:v>Coral Garden</c:v>
                </c:pt>
                <c:pt idx="5">
                  <c:v>Hiroshi Point</c:v>
                </c:pt>
                <c:pt idx="6">
                  <c:v>West Channel</c:v>
                </c:pt>
                <c:pt idx="7">
                  <c:v>Ant Atoll</c:v>
                </c:pt>
                <c:pt idx="8">
                  <c:v>Roj</c:v>
                </c:pt>
                <c:pt idx="9">
                  <c:v>Goofnuw Channel</c:v>
                </c:pt>
                <c:pt idx="10">
                  <c:v>South Tip</c:v>
                </c:pt>
              </c:strCache>
            </c:strRef>
          </c:cat>
          <c:val>
            <c:numRef>
              <c:f>island_stats!$F$2:$F$12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B-4986-AE48-EF841641457F}"/>
            </c:ext>
          </c:extLst>
        </c:ser>
        <c:ser>
          <c:idx val="4"/>
          <c:order val="4"/>
          <c:tx>
            <c:strRef>
              <c:f>island_stats!$G$1</c:f>
              <c:strCache>
                <c:ptCount val="1"/>
                <c:pt idx="0">
                  <c:v>num_repeating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island_stats!$A$2:$B$12</c15:sqref>
                  </c15:fullRef>
                  <c15:levelRef>
                    <c15:sqref>island_stats!$B$2:$B$12</c15:sqref>
                  </c15:levelRef>
                </c:ext>
              </c:extLst>
              <c:f>island_stats!$B$2:$B$12</c:f>
              <c:strCache>
                <c:ptCount val="11"/>
                <c:pt idx="0">
                  <c:v>South East Pass</c:v>
                </c:pt>
                <c:pt idx="1">
                  <c:v>West Polle</c:v>
                </c:pt>
                <c:pt idx="2">
                  <c:v>Pago Bay</c:v>
                </c:pt>
                <c:pt idx="3">
                  <c:v>Tanguisson</c:v>
                </c:pt>
                <c:pt idx="4">
                  <c:v>Coral Garden</c:v>
                </c:pt>
                <c:pt idx="5">
                  <c:v>Hiroshi Point</c:v>
                </c:pt>
                <c:pt idx="6">
                  <c:v>West Channel</c:v>
                </c:pt>
                <c:pt idx="7">
                  <c:v>Ant Atoll</c:v>
                </c:pt>
                <c:pt idx="8">
                  <c:v>Roj</c:v>
                </c:pt>
                <c:pt idx="9">
                  <c:v>Goofnuw Channel</c:v>
                </c:pt>
                <c:pt idx="10">
                  <c:v>South Tip</c:v>
                </c:pt>
              </c:strCache>
            </c:strRef>
          </c:cat>
          <c:val>
            <c:numRef>
              <c:f>island_stats!$G$2:$G$12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</c:v>
                </c:pt>
                <c:pt idx="7">
                  <c:v>8</c:v>
                </c:pt>
                <c:pt idx="8">
                  <c:v>9</c:v>
                </c:pt>
                <c:pt idx="9">
                  <c:v>3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5-4260-87B7-58060E9769BA}"/>
            </c:ext>
          </c:extLst>
        </c:ser>
        <c:ser>
          <c:idx val="5"/>
          <c:order val="5"/>
          <c:tx>
            <c:strRef>
              <c:f>island_stats!$H$1</c:f>
              <c:strCache>
                <c:ptCount val="1"/>
                <c:pt idx="0">
                  <c:v>num_nonrepeating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island_stats!$A$2:$B$12</c15:sqref>
                  </c15:fullRef>
                  <c15:levelRef>
                    <c15:sqref>island_stats!$B$2:$B$12</c15:sqref>
                  </c15:levelRef>
                </c:ext>
              </c:extLst>
              <c:f>island_stats!$B$2:$B$12</c:f>
              <c:strCache>
                <c:ptCount val="11"/>
                <c:pt idx="0">
                  <c:v>South East Pass</c:v>
                </c:pt>
                <c:pt idx="1">
                  <c:v>West Polle</c:v>
                </c:pt>
                <c:pt idx="2">
                  <c:v>Pago Bay</c:v>
                </c:pt>
                <c:pt idx="3">
                  <c:v>Tanguisson</c:v>
                </c:pt>
                <c:pt idx="4">
                  <c:v>Coral Garden</c:v>
                </c:pt>
                <c:pt idx="5">
                  <c:v>Hiroshi Point</c:v>
                </c:pt>
                <c:pt idx="6">
                  <c:v>West Channel</c:v>
                </c:pt>
                <c:pt idx="7">
                  <c:v>Ant Atoll</c:v>
                </c:pt>
                <c:pt idx="8">
                  <c:v>Roj</c:v>
                </c:pt>
                <c:pt idx="9">
                  <c:v>Goofnuw Channel</c:v>
                </c:pt>
                <c:pt idx="10">
                  <c:v>South Tip</c:v>
                </c:pt>
              </c:strCache>
            </c:strRef>
          </c:cat>
          <c:val>
            <c:numRef>
              <c:f>island_stats!$H$2:$H$12</c:f>
              <c:numCache>
                <c:formatCode>General</c:formatCode>
                <c:ptCount val="11"/>
                <c:pt idx="0">
                  <c:v>27</c:v>
                </c:pt>
                <c:pt idx="1">
                  <c:v>27</c:v>
                </c:pt>
                <c:pt idx="2">
                  <c:v>14</c:v>
                </c:pt>
                <c:pt idx="3">
                  <c:v>12</c:v>
                </c:pt>
                <c:pt idx="4">
                  <c:v>33</c:v>
                </c:pt>
                <c:pt idx="5">
                  <c:v>24</c:v>
                </c:pt>
                <c:pt idx="6">
                  <c:v>1</c:v>
                </c:pt>
                <c:pt idx="7">
                  <c:v>27</c:v>
                </c:pt>
                <c:pt idx="8">
                  <c:v>32</c:v>
                </c:pt>
                <c:pt idx="9">
                  <c:v>26</c:v>
                </c:pt>
                <c:pt idx="1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7-433C-B19C-1DEE45817151}"/>
            </c:ext>
          </c:extLst>
        </c:ser>
        <c:ser>
          <c:idx val="6"/>
          <c:order val="6"/>
          <c:tx>
            <c:strRef>
              <c:f>island_stats!$I$1</c:f>
              <c:strCache>
                <c:ptCount val="1"/>
                <c:pt idx="0">
                  <c:v>gd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island_stats!$A$2:$B$12</c15:sqref>
                  </c15:fullRef>
                  <c15:levelRef>
                    <c15:sqref>island_stats!$B$2:$B$12</c15:sqref>
                  </c15:levelRef>
                </c:ext>
              </c:extLst>
              <c:f>island_stats!$B$2:$B$12</c:f>
              <c:strCache>
                <c:ptCount val="11"/>
                <c:pt idx="0">
                  <c:v>South East Pass</c:v>
                </c:pt>
                <c:pt idx="1">
                  <c:v>West Polle</c:v>
                </c:pt>
                <c:pt idx="2">
                  <c:v>Pago Bay</c:v>
                </c:pt>
                <c:pt idx="3">
                  <c:v>Tanguisson</c:v>
                </c:pt>
                <c:pt idx="4">
                  <c:v>Coral Garden</c:v>
                </c:pt>
                <c:pt idx="5">
                  <c:v>Hiroshi Point</c:v>
                </c:pt>
                <c:pt idx="6">
                  <c:v>West Channel</c:v>
                </c:pt>
                <c:pt idx="7">
                  <c:v>Ant Atoll</c:v>
                </c:pt>
                <c:pt idx="8">
                  <c:v>Roj</c:v>
                </c:pt>
                <c:pt idx="9">
                  <c:v>Goofnuw Channel</c:v>
                </c:pt>
                <c:pt idx="10">
                  <c:v>South Tip</c:v>
                </c:pt>
              </c:strCache>
            </c:strRef>
          </c:cat>
          <c:val>
            <c:numRef>
              <c:f>island_stats!$I$2:$I$12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4473-4593-AEC5-5DAF562FA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1597992"/>
        <c:axId val="401602584"/>
      </c:barChart>
      <c:catAx>
        <c:axId val="401597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02584"/>
        <c:crosses val="autoZero"/>
        <c:auto val="1"/>
        <c:lblAlgn val="ctr"/>
        <c:lblOffset val="100"/>
        <c:noMultiLvlLbl val="0"/>
      </c:catAx>
      <c:valAx>
        <c:axId val="40160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9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group_stats!$O$15:$O$18</c:f>
              <c:numCache>
                <c:formatCode>@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group_stats!$P$15:$P$18</c:f>
              <c:numCache>
                <c:formatCode>General</c:formatCode>
                <c:ptCount val="4"/>
                <c:pt idx="0">
                  <c:v>8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D-47B5-BE7A-D643E086334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group_stats!$O$15:$O$18</c:f>
              <c:numCache>
                <c:formatCode>@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group_stats!$Q$15:$Q$18</c:f>
              <c:numCache>
                <c:formatCode>General</c:formatCode>
                <c:ptCount val="4"/>
                <c:pt idx="0">
                  <c:v>24</c:v>
                </c:pt>
                <c:pt idx="1">
                  <c:v>14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D-47B5-BE7A-D643E0863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5956368"/>
        <c:axId val="525957680"/>
      </c:barChart>
      <c:catAx>
        <c:axId val="52595636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57680"/>
        <c:crosses val="autoZero"/>
        <c:auto val="1"/>
        <c:lblAlgn val="ctr"/>
        <c:lblOffset val="100"/>
        <c:noMultiLvlLbl val="0"/>
      </c:catAx>
      <c:valAx>
        <c:axId val="5259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5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4F7C64AE-7984-46EE-B07A-397D4E17B6AF}">
          <cx:spPr>
            <a:solidFill>
              <a:schemeClr val="tx1">
                <a:lumMod val="65000"/>
                <a:lumOff val="35000"/>
              </a:schemeClr>
            </a:solidFill>
          </cx:spPr>
          <cx:dataId val="0"/>
          <cx:layoutPr>
            <cx:binning intervalClosed="r">
              <cx:binSize val="0.98999999999999999"/>
            </cx:binning>
          </cx:layoutPr>
        </cx:series>
      </cx:plotAreaRegion>
      <cx:axis id="0" hidden="1">
        <cx:catScaling gapWidth="0"/>
        <cx:tickLabels/>
      </cx:axis>
      <cx:axis id="1">
        <cx:valScaling/>
        <cx:title>
          <cx:tx>
            <cx:txData>
              <cx:v>Counts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Counts</a:t>
              </a:r>
            </a:p>
          </cx:txPr>
        </cx:title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2D312BAD-9E62-402F-BD12-7708337A7F3B}">
          <cx:spPr>
            <a:solidFill>
              <a:schemeClr val="tx2">
                <a:lumMod val="20000"/>
                <a:lumOff val="80000"/>
              </a:schemeClr>
            </a:solidFill>
          </cx:spPr>
          <cx:dataId val="0"/>
          <cx:layoutPr>
            <cx:binning intervalClosed="r" underflow="auto">
              <cx:binSize val="0.999"/>
            </cx:binning>
          </cx:layoutPr>
        </cx:series>
      </cx:plotAreaRegion>
      <cx:axis id="0" hidden="1">
        <cx:catScaling gapWidth="0"/>
        <cx:tickLabels/>
        <cx:numFmt formatCode="General" sourceLinked="0"/>
      </cx:axis>
      <cx:axis id="1">
        <cx:valScaling max="35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390524</xdr:colOff>
      <xdr:row>2</xdr:row>
      <xdr:rowOff>28574</xdr:rowOff>
    </xdr:from>
    <xdr:to>
      <xdr:col>18</xdr:col>
      <xdr:colOff>342899</xdr:colOff>
      <xdr:row>18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DA504-F426-4249-8C36-716C9CCA6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347738</xdr:colOff>
      <xdr:row>58</xdr:row>
      <xdr:rowOff>80019</xdr:rowOff>
    </xdr:from>
    <xdr:to>
      <xdr:col>7</xdr:col>
      <xdr:colOff>525519</xdr:colOff>
      <xdr:row>73</xdr:row>
      <xdr:rowOff>86150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8575BB9-DE21-423C-9C59-E5A5087289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9938" y="10760719"/>
              <a:ext cx="1625581" cy="27683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335741</xdr:colOff>
      <xdr:row>58</xdr:row>
      <xdr:rowOff>80288</xdr:rowOff>
    </xdr:from>
    <xdr:to>
      <xdr:col>13</xdr:col>
      <xdr:colOff>561497</xdr:colOff>
      <xdr:row>73</xdr:row>
      <xdr:rowOff>86419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EF570BD-30F1-47FB-9A49-15E852E44F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25341" y="10760988"/>
              <a:ext cx="3521406" cy="27683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232548</xdr:colOff>
      <xdr:row>20</xdr:row>
      <xdr:rowOff>57150</xdr:rowOff>
    </xdr:from>
    <xdr:to>
      <xdr:col>20</xdr:col>
      <xdr:colOff>539750</xdr:colOff>
      <xdr:row>35</xdr:row>
      <xdr:rowOff>97309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A97124-4DA1-413F-98D2-A2AF56F35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40_working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40_workingtable"/>
      <sheetName val="island_stats"/>
      <sheetName val="group_stats"/>
    </sheetNames>
    <sheetDataSet>
      <sheetData sheetId="0"/>
      <sheetData sheetId="1"/>
      <sheetData sheetId="2">
        <row r="2">
          <cell r="B2">
            <v>2</v>
          </cell>
        </row>
        <row r="3">
          <cell r="B3">
            <v>5</v>
          </cell>
        </row>
        <row r="4">
          <cell r="B4">
            <v>10</v>
          </cell>
        </row>
        <row r="5">
          <cell r="B5">
            <v>2</v>
          </cell>
        </row>
        <row r="6">
          <cell r="B6">
            <v>11</v>
          </cell>
        </row>
        <row r="7">
          <cell r="B7">
            <v>14</v>
          </cell>
        </row>
        <row r="8">
          <cell r="B8">
            <v>2</v>
          </cell>
        </row>
        <row r="9">
          <cell r="B9">
            <v>2</v>
          </cell>
        </row>
        <row r="10">
          <cell r="B10">
            <v>2</v>
          </cell>
        </row>
        <row r="11">
          <cell r="B11">
            <v>2</v>
          </cell>
        </row>
        <row r="12">
          <cell r="B12">
            <v>4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3</v>
          </cell>
        </row>
        <row r="16">
          <cell r="B16">
            <v>3</v>
          </cell>
        </row>
        <row r="17">
          <cell r="B17">
            <v>4</v>
          </cell>
        </row>
        <row r="18">
          <cell r="B18">
            <v>7</v>
          </cell>
        </row>
        <row r="19">
          <cell r="B19">
            <v>3</v>
          </cell>
        </row>
        <row r="20">
          <cell r="B20">
            <v>3</v>
          </cell>
        </row>
        <row r="21">
          <cell r="B21">
            <v>2</v>
          </cell>
        </row>
        <row r="22">
          <cell r="B22">
            <v>2</v>
          </cell>
        </row>
        <row r="23">
          <cell r="B23">
            <v>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M389" totalsRowShown="0">
  <autoFilter ref="A1:BM389" xr:uid="{00000000-0009-0000-0100-000001000000}"/>
  <sortState xmlns:xlrd2="http://schemas.microsoft.com/office/spreadsheetml/2017/richdata2" ref="A2:BM389">
    <sortCondition ref="E1:E389"/>
  </sortState>
  <tableColumns count="65">
    <tableColumn id="1" xr3:uid="{00000000-0010-0000-0000-000001000000}" name="individual"/>
    <tableColumn id="2" xr3:uid="{00000000-0010-0000-0000-000002000000}" name="spp"/>
    <tableColumn id="3" xr3:uid="{00000000-0010-0000-0000-000003000000}" name="island"/>
    <tableColumn id="4" xr3:uid="{00000000-0010-0000-0000-000004000000}" name="site"/>
    <tableColumn id="5" xr3:uid="{00000000-0010-0000-0000-000005000000}" name="group"/>
    <tableColumn id="66" xr3:uid="{00000000-0010-0000-0000-000042000000}" name="repeating"/>
    <tableColumn id="67" xr3:uid="{00000000-0010-0000-0000-000043000000}" name="island_match"/>
    <tableColumn id="65" xr3:uid="{00000000-0010-0000-0000-000041000000}" name="site_match"/>
    <tableColumn id="64" xr3:uid="{00000000-0010-0000-0000-000040000000}" name="spp_match"/>
    <tableColumn id="6" xr3:uid="{00000000-0010-0000-0000-000006000000}" name="X92"/>
    <tableColumn id="7" xr3:uid="{00000000-0010-0000-0000-000007000000}" name="X96"/>
    <tableColumn id="8" xr3:uid="{00000000-0010-0000-0000-000008000000}" name="X99"/>
    <tableColumn id="9" xr3:uid="{00000000-0010-0000-0000-000009000000}" name="X102"/>
    <tableColumn id="10" xr3:uid="{00000000-0010-0000-0000-00000A000000}" name="X105"/>
    <tableColumn id="11" xr3:uid="{00000000-0010-0000-0000-00000B000000}" name="X108"/>
    <tableColumn id="12" xr3:uid="{00000000-0010-0000-0000-00000C000000}" name="X111"/>
    <tableColumn id="13" xr3:uid="{00000000-0010-0000-0000-00000D000000}" name="X112"/>
    <tableColumn id="14" xr3:uid="{00000000-0010-0000-0000-00000E000000}" name="X114"/>
    <tableColumn id="15" xr3:uid="{00000000-0010-0000-0000-00000F000000}" name="X117"/>
    <tableColumn id="16" xr3:uid="{00000000-0010-0000-0000-000010000000}" name="X120"/>
    <tableColumn id="17" xr3:uid="{00000000-0010-0000-0000-000011000000}" name="X123"/>
    <tableColumn id="18" xr3:uid="{00000000-0010-0000-0000-000012000000}" name="X124"/>
    <tableColumn id="19" xr3:uid="{00000000-0010-0000-0000-000013000000}" name="X126"/>
    <tableColumn id="20" xr3:uid="{00000000-0010-0000-0000-000014000000}" name="X128"/>
    <tableColumn id="21" xr3:uid="{00000000-0010-0000-0000-000015000000}" name="X129"/>
    <tableColumn id="22" xr3:uid="{00000000-0010-0000-0000-000016000000}" name="X136"/>
    <tableColumn id="23" xr3:uid="{00000000-0010-0000-0000-000017000000}" name="X138"/>
    <tableColumn id="24" xr3:uid="{00000000-0010-0000-0000-000018000000}" name="X140"/>
    <tableColumn id="25" xr3:uid="{00000000-0010-0000-0000-000019000000}" name="X144"/>
    <tableColumn id="26" xr3:uid="{00000000-0010-0000-0000-00001A000000}" name="X148"/>
    <tableColumn id="27" xr3:uid="{00000000-0010-0000-0000-00001B000000}" name="X152"/>
    <tableColumn id="28" xr3:uid="{00000000-0010-0000-0000-00001C000000}" name="X162"/>
    <tableColumn id="29" xr3:uid="{00000000-0010-0000-0000-00001D000000}" name="X164"/>
    <tableColumn id="30" xr3:uid="{00000000-0010-0000-0000-00001E000000}" name="X166"/>
    <tableColumn id="31" xr3:uid="{00000000-0010-0000-0000-00001F000000}" name="X168"/>
    <tableColumn id="32" xr3:uid="{00000000-0010-0000-0000-000020000000}" name="X170"/>
    <tableColumn id="33" xr3:uid="{00000000-0010-0000-0000-000021000000}" name="X172"/>
    <tableColumn id="34" xr3:uid="{00000000-0010-0000-0000-000022000000}" name="X174"/>
    <tableColumn id="35" xr3:uid="{00000000-0010-0000-0000-000023000000}" name="X176"/>
    <tableColumn id="36" xr3:uid="{00000000-0010-0000-0000-000024000000}" name="X178"/>
    <tableColumn id="37" xr3:uid="{00000000-0010-0000-0000-000025000000}" name="X180"/>
    <tableColumn id="38" xr3:uid="{00000000-0010-0000-0000-000026000000}" name="X182"/>
    <tableColumn id="39" xr3:uid="{00000000-0010-0000-0000-000027000000}" name="X183"/>
    <tableColumn id="40" xr3:uid="{00000000-0010-0000-0000-000028000000}" name="X184"/>
    <tableColumn id="41" xr3:uid="{00000000-0010-0000-0000-000029000000}" name="X186"/>
    <tableColumn id="42" xr3:uid="{00000000-0010-0000-0000-00002A000000}" name="X188"/>
    <tableColumn id="43" xr3:uid="{00000000-0010-0000-0000-00002B000000}" name="X190"/>
    <tableColumn id="44" xr3:uid="{00000000-0010-0000-0000-00002C000000}" name="X192"/>
    <tableColumn id="45" xr3:uid="{00000000-0010-0000-0000-00002D000000}" name="X196"/>
    <tableColumn id="46" xr3:uid="{00000000-0010-0000-0000-00002E000000}" name="X198"/>
    <tableColumn id="47" xr3:uid="{00000000-0010-0000-0000-00002F000000}" name="X201"/>
    <tableColumn id="48" xr3:uid="{00000000-0010-0000-0000-000030000000}" name="X204"/>
    <tableColumn id="49" xr3:uid="{00000000-0010-0000-0000-000031000000}" name="X207"/>
    <tableColumn id="50" xr3:uid="{00000000-0010-0000-0000-000032000000}" name="X210"/>
    <tableColumn id="51" xr3:uid="{00000000-0010-0000-0000-000033000000}" name="X213"/>
    <tableColumn id="52" xr3:uid="{00000000-0010-0000-0000-000034000000}" name="X214"/>
    <tableColumn id="53" xr3:uid="{00000000-0010-0000-0000-000035000000}" name="X216"/>
    <tableColumn id="54" xr3:uid="{00000000-0010-0000-0000-000036000000}" name="X219"/>
    <tableColumn id="55" xr3:uid="{00000000-0010-0000-0000-000037000000}" name="X222"/>
    <tableColumn id="56" xr3:uid="{00000000-0010-0000-0000-000038000000}" name="X264"/>
    <tableColumn id="57" xr3:uid="{00000000-0010-0000-0000-000039000000}" name="X267"/>
    <tableColumn id="58" xr3:uid="{00000000-0010-0000-0000-00003A000000}" name="X270"/>
    <tableColumn id="59" xr3:uid="{00000000-0010-0000-0000-00003B000000}" name="X273"/>
    <tableColumn id="60" xr3:uid="{00000000-0010-0000-0000-00003C000000}" name="X276"/>
    <tableColumn id="61" xr3:uid="{00000000-0010-0000-0000-00003D000000}" name="X27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I12" totalsRowShown="0" headerRowDxfId="23" dataDxfId="22">
  <autoFilter ref="A1:I12" xr:uid="{00000000-0009-0000-0100-000002000000}"/>
  <sortState xmlns:xlrd2="http://schemas.microsoft.com/office/spreadsheetml/2017/richdata2" ref="A2:H12">
    <sortCondition ref="A1:A12"/>
  </sortState>
  <tableColumns count="9">
    <tableColumn id="1" xr3:uid="{00000000-0010-0000-0100-000001000000}" name="island" dataDxfId="21"/>
    <tableColumn id="2" xr3:uid="{00000000-0010-0000-0100-000002000000}" name="site" dataDxfId="20"/>
    <tableColumn id="7" xr3:uid="{8C503B5A-8607-4777-813D-21ED9079101C}" name="lat" dataDxfId="19"/>
    <tableColumn id="10" xr3:uid="{5626053D-0C9A-4966-9B14-4B31636F7B84}" name="long"/>
    <tableColumn id="3" xr3:uid="{00000000-0010-0000-0100-000003000000}" name="num_groups" dataDxfId="18"/>
    <tableColumn id="4" xr3:uid="{00000000-0010-0000-0100-000004000000}" name="num_spp" dataDxfId="17"/>
    <tableColumn id="5" xr3:uid="{00000000-0010-0000-0100-000005000000}" name="num_repeating" dataDxfId="16"/>
    <tableColumn id="6" xr3:uid="{C286B000-0FA7-43DB-B2CC-BD4A277805C1}" name="num_nonrepeating" dataDxfId="15">
      <calculatedColumnFormula>Table2[[#This Row],[num_groups]]-Table2[[#This Row],[num_repeating]]</calculatedColumnFormula>
    </tableColumn>
    <tableColumn id="8" xr3:uid="{B2EE1CC7-08E5-4CCA-85AA-0B852C138405}" name="gd" dataDxfId="1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L55" totalsRowShown="0" headerRowDxfId="13" dataDxfId="12">
  <autoFilter ref="A1:L55" xr:uid="{00000000-0009-0000-0100-000003000000}"/>
  <sortState xmlns:xlrd2="http://schemas.microsoft.com/office/spreadsheetml/2017/richdata2" ref="A2:L55">
    <sortCondition ref="A1:A55"/>
  </sortState>
  <tableColumns count="12">
    <tableColumn id="1" xr3:uid="{00000000-0010-0000-0200-000001000000}" name="repeating_group" dataDxfId="11"/>
    <tableColumn id="6" xr3:uid="{00000000-0010-0000-0200-000006000000}" name="count" dataDxfId="10"/>
    <tableColumn id="12" xr3:uid="{BE5A7320-8970-4F16-93B6-7F0FC096F0D7}" name="dist" dataDxfId="9"/>
    <tableColumn id="2" xr3:uid="{00000000-0010-0000-0200-000002000000}" name="island_match" dataDxfId="8"/>
    <tableColumn id="3" xr3:uid="{00000000-0010-0000-0200-000003000000}" name="site_match" dataDxfId="7"/>
    <tableColumn id="4" xr3:uid="{00000000-0010-0000-0200-000004000000}" name="spp_match" dataDxfId="6"/>
    <tableColumn id="5" xr3:uid="{00000000-0010-0000-0200-000005000000}" name="10000_artificalmatch" dataDxfId="5"/>
    <tableColumn id="7" xr3:uid="{00000000-0010-0000-0200-000007000000}" name="probability" dataDxfId="4">
      <calculatedColumnFormula>(Table3[[#This Row],[10000_artificalmatch]]/10000)^(Table3[[#This Row],[count]]-1)</calculatedColumnFormula>
    </tableColumn>
    <tableColumn id="8" xr3:uid="{00000000-0010-0000-0200-000008000000}" name="100000_artificalmatch" dataDxfId="3"/>
    <tableColumn id="9" xr3:uid="{EC991AEE-AFC5-4ECC-91BB-0AFB092BEB8E}" name="probability2" dataDxfId="2">
      <calculatedColumnFormula>(Table3[[#This Row],[100000_artificalmatch]]/100000)^(Table3[[#This Row],[count]]-1)</calculatedColumnFormula>
    </tableColumn>
    <tableColumn id="10" xr3:uid="{42838EAC-34A1-428B-AA26-C1C9AA6B2F08}" name="r_100000_match" dataDxfId="1"/>
    <tableColumn id="11" xr3:uid="{35AF8B08-97FF-40FE-A4EC-F45F050E3936}" name="probability3" dataDxfId="0">
      <calculatedColumnFormula>(Table3[[#This Row],[r_100000_match]]/100000)^(Table3[[#This Row],[count]]-1)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89"/>
  <sheetViews>
    <sheetView topLeftCell="A371" workbookViewId="0">
      <selection activeCell="F390" sqref="F390"/>
    </sheetView>
  </sheetViews>
  <sheetFormatPr defaultRowHeight="14.5" x14ac:dyDescent="0.35"/>
  <cols>
    <col min="1" max="1" width="10.90625" customWidth="1"/>
    <col min="10" max="66" width="8.7265625" customWidth="1"/>
  </cols>
  <sheetData>
    <row r="1" spans="1:67" x14ac:dyDescent="0.35">
      <c r="A1" t="s">
        <v>78</v>
      </c>
      <c r="B1" t="s">
        <v>0</v>
      </c>
      <c r="C1" t="s">
        <v>1</v>
      </c>
      <c r="D1" t="s">
        <v>2</v>
      </c>
      <c r="E1" t="s">
        <v>79</v>
      </c>
      <c r="F1" t="s">
        <v>80</v>
      </c>
      <c r="G1" t="s">
        <v>83</v>
      </c>
      <c r="H1" t="s">
        <v>81</v>
      </c>
      <c r="I1" t="s">
        <v>82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</row>
    <row r="2" spans="1:67" x14ac:dyDescent="0.35">
      <c r="A2">
        <v>1</v>
      </c>
      <c r="B2" t="s">
        <v>59</v>
      </c>
      <c r="C2" t="s">
        <v>60</v>
      </c>
      <c r="D2" t="s">
        <v>61</v>
      </c>
      <c r="E2">
        <v>1</v>
      </c>
      <c r="F2" t="s">
        <v>84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1</v>
      </c>
      <c r="AK2">
        <v>0</v>
      </c>
      <c r="AL2">
        <v>1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0</v>
      </c>
      <c r="BD2">
        <v>0</v>
      </c>
      <c r="BE2">
        <v>1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</row>
    <row r="3" spans="1:67" x14ac:dyDescent="0.35">
      <c r="A3">
        <v>2</v>
      </c>
      <c r="B3" t="s">
        <v>62</v>
      </c>
      <c r="C3" t="s">
        <v>63</v>
      </c>
      <c r="D3" t="s">
        <v>64</v>
      </c>
      <c r="E3">
        <v>2</v>
      </c>
      <c r="F3" t="s">
        <v>84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</row>
    <row r="4" spans="1:67" x14ac:dyDescent="0.35">
      <c r="A4">
        <v>129</v>
      </c>
      <c r="B4" t="s">
        <v>62</v>
      </c>
      <c r="C4" s="9" t="s">
        <v>69</v>
      </c>
      <c r="D4" t="s">
        <v>70</v>
      </c>
      <c r="E4">
        <v>3</v>
      </c>
      <c r="G4" t="s">
        <v>84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  <c r="BM4">
        <v>0</v>
      </c>
    </row>
    <row r="5" spans="1:67" x14ac:dyDescent="0.35">
      <c r="A5">
        <v>3</v>
      </c>
      <c r="B5" t="s">
        <v>62</v>
      </c>
      <c r="C5" s="9" t="s">
        <v>63</v>
      </c>
      <c r="D5" t="s">
        <v>64</v>
      </c>
      <c r="E5">
        <v>3</v>
      </c>
      <c r="G5" t="s">
        <v>84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  <c r="BO5">
        <f>SUM(IF( FREQUENCY(E2:E42,E2:E42)&gt;0,1))</f>
        <v>31</v>
      </c>
    </row>
    <row r="6" spans="1:67" x14ac:dyDescent="0.35">
      <c r="A6">
        <v>4</v>
      </c>
      <c r="B6" t="s">
        <v>62</v>
      </c>
      <c r="C6" t="s">
        <v>63</v>
      </c>
      <c r="D6" t="s">
        <v>64</v>
      </c>
      <c r="E6">
        <v>4</v>
      </c>
      <c r="F6" t="s">
        <v>84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0</v>
      </c>
      <c r="BM6">
        <v>0</v>
      </c>
    </row>
    <row r="7" spans="1:67" x14ac:dyDescent="0.35">
      <c r="A7">
        <v>5</v>
      </c>
      <c r="B7" t="s">
        <v>62</v>
      </c>
      <c r="C7" t="s">
        <v>63</v>
      </c>
      <c r="D7" t="s">
        <v>64</v>
      </c>
      <c r="E7">
        <v>5</v>
      </c>
      <c r="F7" t="s">
        <v>84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1</v>
      </c>
      <c r="AM7">
        <v>0</v>
      </c>
      <c r="AN7">
        <v>1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1</v>
      </c>
      <c r="BL7">
        <v>0</v>
      </c>
      <c r="BM7">
        <v>0</v>
      </c>
    </row>
    <row r="8" spans="1:67" x14ac:dyDescent="0.35">
      <c r="A8">
        <v>373</v>
      </c>
      <c r="B8" t="s">
        <v>59</v>
      </c>
      <c r="C8" s="6" t="s">
        <v>75</v>
      </c>
      <c r="D8" t="s">
        <v>77</v>
      </c>
      <c r="E8">
        <v>6</v>
      </c>
      <c r="G8" t="s">
        <v>84</v>
      </c>
      <c r="I8" t="s">
        <v>84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1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  <c r="BL8">
        <v>0</v>
      </c>
      <c r="BM8">
        <v>0</v>
      </c>
    </row>
    <row r="9" spans="1:67" x14ac:dyDescent="0.35">
      <c r="A9">
        <v>6</v>
      </c>
      <c r="B9" t="s">
        <v>62</v>
      </c>
      <c r="C9" s="6" t="s">
        <v>63</v>
      </c>
      <c r="D9" t="s">
        <v>64</v>
      </c>
      <c r="E9">
        <v>6</v>
      </c>
      <c r="G9" t="s">
        <v>84</v>
      </c>
      <c r="I9" t="s">
        <v>84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  <c r="BL9">
        <v>0</v>
      </c>
      <c r="BM9">
        <v>0</v>
      </c>
    </row>
    <row r="10" spans="1:67" x14ac:dyDescent="0.35">
      <c r="A10">
        <v>7</v>
      </c>
      <c r="B10" t="s">
        <v>62</v>
      </c>
      <c r="C10" t="s">
        <v>63</v>
      </c>
      <c r="D10" t="s">
        <v>64</v>
      </c>
      <c r="E10">
        <v>7</v>
      </c>
      <c r="F10" t="s">
        <v>84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0</v>
      </c>
      <c r="AR10">
        <v>1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0</v>
      </c>
    </row>
    <row r="11" spans="1:67" x14ac:dyDescent="0.35">
      <c r="A11">
        <v>8</v>
      </c>
      <c r="B11" t="s">
        <v>62</v>
      </c>
      <c r="C11" t="s">
        <v>63</v>
      </c>
      <c r="D11" t="s">
        <v>64</v>
      </c>
      <c r="E11">
        <v>8</v>
      </c>
      <c r="F11" t="s">
        <v>84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1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0</v>
      </c>
      <c r="BM11">
        <v>0</v>
      </c>
    </row>
    <row r="12" spans="1:67" x14ac:dyDescent="0.35">
      <c r="A12">
        <v>9</v>
      </c>
      <c r="B12" t="s">
        <v>62</v>
      </c>
      <c r="C12" t="s">
        <v>63</v>
      </c>
      <c r="D12" t="s">
        <v>64</v>
      </c>
      <c r="E12">
        <v>9</v>
      </c>
      <c r="F12" t="s">
        <v>84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0</v>
      </c>
      <c r="BM12">
        <v>0</v>
      </c>
    </row>
    <row r="13" spans="1:67" x14ac:dyDescent="0.35">
      <c r="A13">
        <v>10</v>
      </c>
      <c r="B13" t="s">
        <v>62</v>
      </c>
      <c r="C13" t="s">
        <v>63</v>
      </c>
      <c r="D13" t="s">
        <v>64</v>
      </c>
      <c r="E13">
        <v>10</v>
      </c>
      <c r="F13" t="s">
        <v>84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0</v>
      </c>
      <c r="AR13">
        <v>0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0</v>
      </c>
      <c r="BM13">
        <v>0</v>
      </c>
    </row>
    <row r="14" spans="1:67" x14ac:dyDescent="0.35">
      <c r="A14">
        <v>11</v>
      </c>
      <c r="B14" t="s">
        <v>62</v>
      </c>
      <c r="C14" t="s">
        <v>63</v>
      </c>
      <c r="D14" t="s">
        <v>64</v>
      </c>
      <c r="E14">
        <v>11</v>
      </c>
      <c r="F14" t="s">
        <v>84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1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0</v>
      </c>
    </row>
    <row r="15" spans="1:67" x14ac:dyDescent="0.35">
      <c r="A15">
        <v>110</v>
      </c>
      <c r="B15" t="s">
        <v>62</v>
      </c>
      <c r="C15" s="9" t="s">
        <v>66</v>
      </c>
      <c r="D15" t="s">
        <v>68</v>
      </c>
      <c r="E15">
        <v>12</v>
      </c>
      <c r="G15" t="s">
        <v>84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0</v>
      </c>
      <c r="BM15">
        <v>0</v>
      </c>
    </row>
    <row r="16" spans="1:67" x14ac:dyDescent="0.35">
      <c r="A16">
        <v>123</v>
      </c>
      <c r="B16" t="s">
        <v>62</v>
      </c>
      <c r="C16" s="9" t="s">
        <v>66</v>
      </c>
      <c r="D16" t="s">
        <v>68</v>
      </c>
      <c r="E16">
        <v>12</v>
      </c>
      <c r="G16" t="s">
        <v>84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1</v>
      </c>
      <c r="BL16">
        <v>0</v>
      </c>
      <c r="BM16">
        <v>0</v>
      </c>
    </row>
    <row r="17" spans="1:65" x14ac:dyDescent="0.35">
      <c r="A17">
        <v>12</v>
      </c>
      <c r="B17" t="s">
        <v>62</v>
      </c>
      <c r="C17" s="9" t="s">
        <v>63</v>
      </c>
      <c r="D17" t="s">
        <v>64</v>
      </c>
      <c r="E17">
        <v>12</v>
      </c>
      <c r="G17" t="s">
        <v>84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</row>
    <row r="18" spans="1:65" x14ac:dyDescent="0.35">
      <c r="A18">
        <v>13</v>
      </c>
      <c r="B18" t="s">
        <v>62</v>
      </c>
      <c r="C18" t="s">
        <v>63</v>
      </c>
      <c r="D18" t="s">
        <v>64</v>
      </c>
      <c r="E18">
        <v>13</v>
      </c>
      <c r="F18" t="s">
        <v>84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1</v>
      </c>
      <c r="AP18">
        <v>1</v>
      </c>
      <c r="AQ18">
        <v>0</v>
      </c>
      <c r="AR18">
        <v>1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0</v>
      </c>
      <c r="BM18">
        <v>0</v>
      </c>
    </row>
    <row r="19" spans="1:65" x14ac:dyDescent="0.35">
      <c r="A19">
        <v>14</v>
      </c>
      <c r="B19" t="s">
        <v>62</v>
      </c>
      <c r="C19" t="s">
        <v>63</v>
      </c>
      <c r="D19" t="s">
        <v>64</v>
      </c>
      <c r="E19">
        <v>14</v>
      </c>
      <c r="F19" t="s">
        <v>84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1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0</v>
      </c>
    </row>
    <row r="20" spans="1:65" x14ac:dyDescent="0.35">
      <c r="A20">
        <v>15</v>
      </c>
      <c r="B20" t="s">
        <v>62</v>
      </c>
      <c r="C20" t="s">
        <v>63</v>
      </c>
      <c r="D20" t="s">
        <v>64</v>
      </c>
      <c r="E20">
        <v>15</v>
      </c>
      <c r="I20" t="s">
        <v>84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1</v>
      </c>
      <c r="AL20">
        <v>0</v>
      </c>
      <c r="AM20">
        <v>0</v>
      </c>
      <c r="AN20">
        <v>1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</row>
    <row r="21" spans="1:65" x14ac:dyDescent="0.35">
      <c r="A21">
        <v>31</v>
      </c>
      <c r="B21" t="s">
        <v>59</v>
      </c>
      <c r="C21" t="s">
        <v>63</v>
      </c>
      <c r="D21" t="s">
        <v>64</v>
      </c>
      <c r="E21">
        <v>15</v>
      </c>
      <c r="I21" t="s">
        <v>84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1</v>
      </c>
      <c r="AL21">
        <v>0</v>
      </c>
      <c r="AM21">
        <v>0</v>
      </c>
      <c r="AN21">
        <v>1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0</v>
      </c>
      <c r="BM21">
        <v>0</v>
      </c>
    </row>
    <row r="22" spans="1:65" x14ac:dyDescent="0.35">
      <c r="A22">
        <v>36</v>
      </c>
      <c r="B22" t="s">
        <v>59</v>
      </c>
      <c r="C22" t="s">
        <v>63</v>
      </c>
      <c r="D22" t="s">
        <v>64</v>
      </c>
      <c r="E22">
        <v>15</v>
      </c>
      <c r="I22" t="s">
        <v>84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1</v>
      </c>
      <c r="AL22">
        <v>0</v>
      </c>
      <c r="AM22">
        <v>0</v>
      </c>
      <c r="AN22">
        <v>1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1</v>
      </c>
      <c r="BL22">
        <v>0</v>
      </c>
      <c r="BM22">
        <v>0</v>
      </c>
    </row>
    <row r="23" spans="1:65" x14ac:dyDescent="0.35">
      <c r="A23">
        <v>16</v>
      </c>
      <c r="B23" t="s">
        <v>62</v>
      </c>
      <c r="C23" t="s">
        <v>63</v>
      </c>
      <c r="D23" t="s">
        <v>64</v>
      </c>
      <c r="E23">
        <v>16</v>
      </c>
      <c r="F23" t="s">
        <v>84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1</v>
      </c>
      <c r="AO23">
        <v>1</v>
      </c>
      <c r="AP23">
        <v>1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0</v>
      </c>
      <c r="BM23">
        <v>0</v>
      </c>
    </row>
    <row r="24" spans="1:65" x14ac:dyDescent="0.35">
      <c r="A24">
        <v>17</v>
      </c>
      <c r="B24" t="s">
        <v>62</v>
      </c>
      <c r="C24" t="s">
        <v>63</v>
      </c>
      <c r="D24" t="s">
        <v>64</v>
      </c>
      <c r="E24">
        <v>17</v>
      </c>
      <c r="F24" t="s">
        <v>84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1</v>
      </c>
      <c r="Q24">
        <v>0</v>
      </c>
      <c r="R24">
        <v>0</v>
      </c>
      <c r="S24">
        <v>1</v>
      </c>
      <c r="T24">
        <v>1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0</v>
      </c>
    </row>
    <row r="25" spans="1:65" x14ac:dyDescent="0.35">
      <c r="A25">
        <v>281</v>
      </c>
      <c r="B25" t="s">
        <v>59</v>
      </c>
      <c r="C25" s="6" t="s">
        <v>72</v>
      </c>
      <c r="D25" t="s">
        <v>74</v>
      </c>
      <c r="E25">
        <v>18</v>
      </c>
      <c r="G25" t="s">
        <v>84</v>
      </c>
      <c r="I25" t="s">
        <v>84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1</v>
      </c>
      <c r="AL25">
        <v>0</v>
      </c>
      <c r="AM25">
        <v>1</v>
      </c>
      <c r="AN25">
        <v>1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1</v>
      </c>
      <c r="BL25">
        <v>0</v>
      </c>
      <c r="BM25">
        <v>0</v>
      </c>
    </row>
    <row r="26" spans="1:65" x14ac:dyDescent="0.35">
      <c r="A26">
        <v>18</v>
      </c>
      <c r="B26" t="s">
        <v>62</v>
      </c>
      <c r="C26" s="6" t="s">
        <v>63</v>
      </c>
      <c r="D26" t="s">
        <v>64</v>
      </c>
      <c r="E26">
        <v>18</v>
      </c>
      <c r="G26" t="s">
        <v>84</v>
      </c>
      <c r="I26" t="s">
        <v>84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1</v>
      </c>
      <c r="AL26">
        <v>0</v>
      </c>
      <c r="AM26">
        <v>1</v>
      </c>
      <c r="AN26">
        <v>1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0</v>
      </c>
      <c r="BM26">
        <v>0</v>
      </c>
    </row>
    <row r="27" spans="1:65" x14ac:dyDescent="0.35">
      <c r="A27">
        <v>19</v>
      </c>
      <c r="B27" t="s">
        <v>62</v>
      </c>
      <c r="C27" t="s">
        <v>63</v>
      </c>
      <c r="D27" t="s">
        <v>64</v>
      </c>
      <c r="E27">
        <v>19</v>
      </c>
      <c r="F27" t="s">
        <v>84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1</v>
      </c>
    </row>
    <row r="28" spans="1:65" x14ac:dyDescent="0.35">
      <c r="A28">
        <v>20</v>
      </c>
      <c r="B28" t="s">
        <v>62</v>
      </c>
      <c r="C28" t="s">
        <v>63</v>
      </c>
      <c r="D28" t="s">
        <v>64</v>
      </c>
      <c r="E28">
        <v>20</v>
      </c>
      <c r="F28" t="s">
        <v>84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1</v>
      </c>
      <c r="AL28">
        <v>0</v>
      </c>
      <c r="AM28">
        <v>0</v>
      </c>
      <c r="AN28">
        <v>1</v>
      </c>
      <c r="AO28">
        <v>0</v>
      </c>
      <c r="AP28">
        <v>1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</v>
      </c>
      <c r="BL28">
        <v>0</v>
      </c>
      <c r="BM28">
        <v>0</v>
      </c>
    </row>
    <row r="29" spans="1:65" x14ac:dyDescent="0.35">
      <c r="A29">
        <v>21</v>
      </c>
      <c r="B29" t="s">
        <v>62</v>
      </c>
      <c r="C29" t="s">
        <v>63</v>
      </c>
      <c r="D29" t="s">
        <v>64</v>
      </c>
      <c r="E29">
        <v>21</v>
      </c>
      <c r="F29" t="s">
        <v>84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1</v>
      </c>
      <c r="AO29">
        <v>0</v>
      </c>
      <c r="AP29">
        <v>1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</v>
      </c>
      <c r="BL29">
        <v>0</v>
      </c>
      <c r="BM29">
        <v>0</v>
      </c>
    </row>
    <row r="30" spans="1:65" x14ac:dyDescent="0.35">
      <c r="A30">
        <v>22</v>
      </c>
      <c r="B30" t="s">
        <v>62</v>
      </c>
      <c r="C30" t="s">
        <v>63</v>
      </c>
      <c r="D30" t="s">
        <v>64</v>
      </c>
      <c r="E30">
        <v>22</v>
      </c>
      <c r="F30" t="s">
        <v>84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1</v>
      </c>
      <c r="AQ30">
        <v>0</v>
      </c>
      <c r="AR30">
        <v>0</v>
      </c>
      <c r="AS30">
        <v>1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</v>
      </c>
      <c r="BL30">
        <v>0</v>
      </c>
      <c r="BM30">
        <v>0</v>
      </c>
    </row>
    <row r="31" spans="1:65" x14ac:dyDescent="0.35">
      <c r="A31">
        <v>23</v>
      </c>
      <c r="B31" t="s">
        <v>62</v>
      </c>
      <c r="C31" t="s">
        <v>63</v>
      </c>
      <c r="D31" t="s">
        <v>64</v>
      </c>
      <c r="E31">
        <v>23</v>
      </c>
      <c r="F31" t="s">
        <v>84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1</v>
      </c>
      <c r="AP31">
        <v>1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0</v>
      </c>
    </row>
    <row r="32" spans="1:65" x14ac:dyDescent="0.35">
      <c r="A32">
        <v>24</v>
      </c>
      <c r="B32" t="s">
        <v>62</v>
      </c>
      <c r="C32" t="s">
        <v>63</v>
      </c>
      <c r="D32" t="s">
        <v>64</v>
      </c>
      <c r="E32">
        <v>24</v>
      </c>
      <c r="F32" t="s">
        <v>84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1</v>
      </c>
      <c r="AO32">
        <v>0</v>
      </c>
      <c r="AP32">
        <v>1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1</v>
      </c>
      <c r="BL32">
        <v>0</v>
      </c>
      <c r="BM32">
        <v>0</v>
      </c>
    </row>
    <row r="33" spans="1:67" x14ac:dyDescent="0.35">
      <c r="A33">
        <v>25</v>
      </c>
      <c r="B33" t="s">
        <v>59</v>
      </c>
      <c r="C33" t="s">
        <v>63</v>
      </c>
      <c r="D33" t="s">
        <v>64</v>
      </c>
      <c r="E33">
        <v>25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1</v>
      </c>
      <c r="Q33">
        <v>0</v>
      </c>
      <c r="R33">
        <v>0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1</v>
      </c>
      <c r="AL33">
        <v>0</v>
      </c>
      <c r="AM33">
        <v>0</v>
      </c>
      <c r="AN33">
        <v>1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0</v>
      </c>
    </row>
    <row r="34" spans="1:67" x14ac:dyDescent="0.35">
      <c r="A34">
        <v>43</v>
      </c>
      <c r="B34" t="s">
        <v>59</v>
      </c>
      <c r="C34" t="s">
        <v>63</v>
      </c>
      <c r="D34" t="s">
        <v>64</v>
      </c>
      <c r="E34">
        <v>25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1</v>
      </c>
      <c r="Q34">
        <v>0</v>
      </c>
      <c r="R34">
        <v>0</v>
      </c>
      <c r="S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1</v>
      </c>
      <c r="AL34">
        <v>0</v>
      </c>
      <c r="AM34">
        <v>0</v>
      </c>
      <c r="AN34">
        <v>1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0</v>
      </c>
      <c r="BL34">
        <v>0</v>
      </c>
      <c r="BM34">
        <v>0</v>
      </c>
    </row>
    <row r="35" spans="1:67" x14ac:dyDescent="0.35">
      <c r="A35">
        <v>26</v>
      </c>
      <c r="B35" t="s">
        <v>59</v>
      </c>
      <c r="C35" t="s">
        <v>63</v>
      </c>
      <c r="D35" t="s">
        <v>64</v>
      </c>
      <c r="E35">
        <v>26</v>
      </c>
      <c r="F35" t="s">
        <v>84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1</v>
      </c>
      <c r="AL35">
        <v>0</v>
      </c>
      <c r="AM35">
        <v>0</v>
      </c>
      <c r="AN35">
        <v>1</v>
      </c>
      <c r="AO35">
        <v>0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0</v>
      </c>
      <c r="BM35">
        <v>0</v>
      </c>
    </row>
    <row r="36" spans="1:67" x14ac:dyDescent="0.35">
      <c r="A36">
        <v>27</v>
      </c>
      <c r="B36" t="s">
        <v>59</v>
      </c>
      <c r="C36" t="s">
        <v>63</v>
      </c>
      <c r="D36" t="s">
        <v>64</v>
      </c>
      <c r="E36">
        <v>27</v>
      </c>
      <c r="F36" t="s">
        <v>84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1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</v>
      </c>
      <c r="BL36">
        <v>0</v>
      </c>
      <c r="BM36">
        <v>0</v>
      </c>
    </row>
    <row r="37" spans="1:67" x14ac:dyDescent="0.35">
      <c r="A37">
        <v>28</v>
      </c>
      <c r="B37" t="s">
        <v>59</v>
      </c>
      <c r="C37" t="s">
        <v>63</v>
      </c>
      <c r="D37" t="s">
        <v>64</v>
      </c>
      <c r="E37">
        <v>28</v>
      </c>
      <c r="F37" t="s">
        <v>84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1</v>
      </c>
      <c r="Q37">
        <v>0</v>
      </c>
      <c r="R37">
        <v>0</v>
      </c>
      <c r="S37">
        <v>0</v>
      </c>
      <c r="T37">
        <v>1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1</v>
      </c>
      <c r="AL37">
        <v>0</v>
      </c>
      <c r="AM37">
        <v>1</v>
      </c>
      <c r="AN37">
        <v>1</v>
      </c>
      <c r="AO37">
        <v>0</v>
      </c>
      <c r="AP37">
        <v>1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0</v>
      </c>
    </row>
    <row r="38" spans="1:67" x14ac:dyDescent="0.35">
      <c r="A38">
        <v>29</v>
      </c>
      <c r="B38" t="s">
        <v>59</v>
      </c>
      <c r="C38" t="s">
        <v>63</v>
      </c>
      <c r="D38" t="s">
        <v>64</v>
      </c>
      <c r="E38">
        <v>29</v>
      </c>
      <c r="F38" t="s">
        <v>84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1</v>
      </c>
      <c r="Q38">
        <v>0</v>
      </c>
      <c r="R38">
        <v>0</v>
      </c>
      <c r="S38">
        <v>0</v>
      </c>
      <c r="T38">
        <v>1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1</v>
      </c>
      <c r="AL38">
        <v>0</v>
      </c>
      <c r="AM38">
        <v>0</v>
      </c>
      <c r="AN38">
        <v>1</v>
      </c>
      <c r="AO38">
        <v>0</v>
      </c>
      <c r="AP38">
        <v>1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</row>
    <row r="39" spans="1:67" x14ac:dyDescent="0.35">
      <c r="A39">
        <v>124</v>
      </c>
      <c r="B39" t="s">
        <v>62</v>
      </c>
      <c r="C39" s="9" t="s">
        <v>66</v>
      </c>
      <c r="D39" t="s">
        <v>68</v>
      </c>
      <c r="E39">
        <v>30</v>
      </c>
      <c r="G39" t="s">
        <v>84</v>
      </c>
      <c r="I39" t="s">
        <v>84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1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0</v>
      </c>
      <c r="BM39">
        <v>0</v>
      </c>
    </row>
    <row r="40" spans="1:67" x14ac:dyDescent="0.35">
      <c r="A40">
        <v>268</v>
      </c>
      <c r="B40" t="s">
        <v>62</v>
      </c>
      <c r="C40" s="9" t="s">
        <v>72</v>
      </c>
      <c r="D40" t="s">
        <v>74</v>
      </c>
      <c r="E40">
        <v>30</v>
      </c>
      <c r="G40" t="s">
        <v>84</v>
      </c>
      <c r="I40" t="s">
        <v>84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1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</v>
      </c>
      <c r="BL40">
        <v>0</v>
      </c>
      <c r="BM40">
        <v>0</v>
      </c>
    </row>
    <row r="41" spans="1:67" x14ac:dyDescent="0.35">
      <c r="A41">
        <v>30</v>
      </c>
      <c r="B41" t="s">
        <v>59</v>
      </c>
      <c r="C41" s="9" t="s">
        <v>63</v>
      </c>
      <c r="D41" t="s">
        <v>64</v>
      </c>
      <c r="E41">
        <v>30</v>
      </c>
      <c r="G41" t="s">
        <v>84</v>
      </c>
      <c r="I41" t="s">
        <v>84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1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0</v>
      </c>
    </row>
    <row r="42" spans="1:67" x14ac:dyDescent="0.35">
      <c r="A42">
        <v>32</v>
      </c>
      <c r="B42" t="s">
        <v>59</v>
      </c>
      <c r="C42" t="s">
        <v>63</v>
      </c>
      <c r="D42" t="s">
        <v>64</v>
      </c>
      <c r="E42">
        <v>31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1</v>
      </c>
      <c r="Q42">
        <v>0</v>
      </c>
      <c r="R42">
        <v>0</v>
      </c>
      <c r="S42">
        <v>0</v>
      </c>
      <c r="T42">
        <v>1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1</v>
      </c>
      <c r="AL42">
        <v>0</v>
      </c>
      <c r="AM42">
        <v>0</v>
      </c>
      <c r="AN42">
        <v>1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0</v>
      </c>
    </row>
    <row r="43" spans="1:67" x14ac:dyDescent="0.35">
      <c r="A43">
        <v>46</v>
      </c>
      <c r="B43" t="s">
        <v>59</v>
      </c>
      <c r="C43" t="s">
        <v>63</v>
      </c>
      <c r="D43" t="s">
        <v>64</v>
      </c>
      <c r="E43">
        <v>31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1</v>
      </c>
      <c r="Q43">
        <v>0</v>
      </c>
      <c r="R43">
        <v>0</v>
      </c>
      <c r="S43">
        <v>0</v>
      </c>
      <c r="T43">
        <v>1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1</v>
      </c>
      <c r="AL43">
        <v>0</v>
      </c>
      <c r="AM43">
        <v>0</v>
      </c>
      <c r="AN43">
        <v>1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0</v>
      </c>
    </row>
    <row r="44" spans="1:67" x14ac:dyDescent="0.35">
      <c r="A44">
        <v>49</v>
      </c>
      <c r="B44" t="s">
        <v>59</v>
      </c>
      <c r="C44" t="s">
        <v>63</v>
      </c>
      <c r="D44" t="s">
        <v>64</v>
      </c>
      <c r="E44">
        <v>31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1</v>
      </c>
      <c r="Q44">
        <v>0</v>
      </c>
      <c r="R44">
        <v>0</v>
      </c>
      <c r="S44">
        <v>0</v>
      </c>
      <c r="T44">
        <v>1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1</v>
      </c>
      <c r="AL44">
        <v>0</v>
      </c>
      <c r="AM44">
        <v>0</v>
      </c>
      <c r="AN44">
        <v>1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0</v>
      </c>
      <c r="BO44">
        <f>SUM(IF( FREQUENCY(E43:E77,E43:E77)&gt;0,1))</f>
        <v>28</v>
      </c>
    </row>
    <row r="45" spans="1:67" x14ac:dyDescent="0.35">
      <c r="A45">
        <v>33</v>
      </c>
      <c r="B45" t="s">
        <v>59</v>
      </c>
      <c r="C45" t="s">
        <v>63</v>
      </c>
      <c r="D45" t="s">
        <v>64</v>
      </c>
      <c r="E45">
        <v>32</v>
      </c>
      <c r="F45" t="s">
        <v>84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1</v>
      </c>
      <c r="Q45">
        <v>0</v>
      </c>
      <c r="R45">
        <v>0</v>
      </c>
      <c r="S45">
        <v>0</v>
      </c>
      <c r="T45">
        <v>1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1</v>
      </c>
      <c r="AM45">
        <v>0</v>
      </c>
      <c r="AN45">
        <v>1</v>
      </c>
      <c r="AO45">
        <v>1</v>
      </c>
      <c r="AP45">
        <v>1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1</v>
      </c>
      <c r="BL45">
        <v>0</v>
      </c>
      <c r="BM45">
        <v>0</v>
      </c>
    </row>
    <row r="46" spans="1:67" x14ac:dyDescent="0.35">
      <c r="A46">
        <v>34</v>
      </c>
      <c r="B46" t="s">
        <v>59</v>
      </c>
      <c r="C46" t="s">
        <v>63</v>
      </c>
      <c r="D46" t="s">
        <v>64</v>
      </c>
      <c r="E46">
        <v>33</v>
      </c>
      <c r="F46" t="s">
        <v>84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1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1</v>
      </c>
      <c r="AL46">
        <v>0</v>
      </c>
      <c r="AM46">
        <v>0</v>
      </c>
      <c r="AN46">
        <v>1</v>
      </c>
      <c r="AO46">
        <v>0</v>
      </c>
      <c r="AP46">
        <v>1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0</v>
      </c>
      <c r="BM46">
        <v>0</v>
      </c>
    </row>
    <row r="47" spans="1:67" x14ac:dyDescent="0.35">
      <c r="A47">
        <v>365</v>
      </c>
      <c r="B47" t="s">
        <v>59</v>
      </c>
      <c r="C47" s="6" t="s">
        <v>75</v>
      </c>
      <c r="D47" t="s">
        <v>77</v>
      </c>
      <c r="E47">
        <v>34</v>
      </c>
      <c r="G47" t="s">
        <v>84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1</v>
      </c>
      <c r="Q47">
        <v>0</v>
      </c>
      <c r="R47">
        <v>0</v>
      </c>
      <c r="S47">
        <v>0</v>
      </c>
      <c r="T47">
        <v>1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0</v>
      </c>
    </row>
    <row r="48" spans="1:67" x14ac:dyDescent="0.35">
      <c r="A48">
        <v>375</v>
      </c>
      <c r="B48" t="s">
        <v>59</v>
      </c>
      <c r="C48" s="6" t="s">
        <v>75</v>
      </c>
      <c r="D48" t="s">
        <v>77</v>
      </c>
      <c r="E48">
        <v>34</v>
      </c>
      <c r="G48" t="s">
        <v>84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1</v>
      </c>
      <c r="Q48">
        <v>0</v>
      </c>
      <c r="R48">
        <v>0</v>
      </c>
      <c r="S48">
        <v>0</v>
      </c>
      <c r="T48">
        <v>1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0</v>
      </c>
    </row>
    <row r="49" spans="1:65" x14ac:dyDescent="0.35">
      <c r="A49">
        <v>35</v>
      </c>
      <c r="B49" t="s">
        <v>59</v>
      </c>
      <c r="C49" s="6" t="s">
        <v>63</v>
      </c>
      <c r="D49" t="s">
        <v>64</v>
      </c>
      <c r="E49">
        <v>34</v>
      </c>
      <c r="G49" t="s">
        <v>84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1</v>
      </c>
      <c r="Q49">
        <v>0</v>
      </c>
      <c r="R49">
        <v>0</v>
      </c>
      <c r="S49">
        <v>0</v>
      </c>
      <c r="T49">
        <v>1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1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0</v>
      </c>
    </row>
    <row r="50" spans="1:65" x14ac:dyDescent="0.35">
      <c r="A50">
        <v>37</v>
      </c>
      <c r="B50" t="s">
        <v>59</v>
      </c>
      <c r="C50" t="s">
        <v>63</v>
      </c>
      <c r="D50" t="s">
        <v>64</v>
      </c>
      <c r="E50">
        <v>35</v>
      </c>
      <c r="F50" t="s">
        <v>84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1</v>
      </c>
      <c r="Q50">
        <v>0</v>
      </c>
      <c r="R50">
        <v>0</v>
      </c>
      <c r="S50">
        <v>0</v>
      </c>
      <c r="T50">
        <v>1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1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1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0</v>
      </c>
      <c r="BM50">
        <v>0</v>
      </c>
    </row>
    <row r="51" spans="1:65" x14ac:dyDescent="0.35">
      <c r="A51">
        <v>38</v>
      </c>
      <c r="B51" t="s">
        <v>59</v>
      </c>
      <c r="C51" t="s">
        <v>63</v>
      </c>
      <c r="D51" t="s">
        <v>64</v>
      </c>
      <c r="E51">
        <v>36</v>
      </c>
      <c r="F51" t="s">
        <v>84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1</v>
      </c>
      <c r="Q51">
        <v>0</v>
      </c>
      <c r="R51">
        <v>0</v>
      </c>
      <c r="S51">
        <v>0</v>
      </c>
      <c r="T51">
        <v>1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1</v>
      </c>
      <c r="AK51">
        <v>0</v>
      </c>
      <c r="AL51">
        <v>1</v>
      </c>
      <c r="AM51">
        <v>0</v>
      </c>
      <c r="AN51">
        <v>1</v>
      </c>
      <c r="AO51">
        <v>0</v>
      </c>
      <c r="AP51">
        <v>1</v>
      </c>
      <c r="AQ51">
        <v>0</v>
      </c>
      <c r="AR51">
        <v>1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  <c r="BL51">
        <v>0</v>
      </c>
      <c r="BM51">
        <v>0</v>
      </c>
    </row>
    <row r="52" spans="1:65" x14ac:dyDescent="0.35">
      <c r="A52">
        <v>39</v>
      </c>
      <c r="B52" t="s">
        <v>59</v>
      </c>
      <c r="C52" t="s">
        <v>63</v>
      </c>
      <c r="D52" t="s">
        <v>64</v>
      </c>
      <c r="E52">
        <v>37</v>
      </c>
      <c r="F52" t="s">
        <v>84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1</v>
      </c>
      <c r="Q52">
        <v>0</v>
      </c>
      <c r="R52">
        <v>0</v>
      </c>
      <c r="S52">
        <v>0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1</v>
      </c>
      <c r="AK52">
        <v>0</v>
      </c>
      <c r="AL52">
        <v>0</v>
      </c>
      <c r="AM52">
        <v>1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1</v>
      </c>
      <c r="BL52">
        <v>0</v>
      </c>
      <c r="BM52">
        <v>0</v>
      </c>
    </row>
    <row r="53" spans="1:65" x14ac:dyDescent="0.35">
      <c r="A53">
        <v>40</v>
      </c>
      <c r="B53" t="s">
        <v>59</v>
      </c>
      <c r="C53" t="s">
        <v>63</v>
      </c>
      <c r="D53" t="s">
        <v>64</v>
      </c>
      <c r="E53">
        <v>38</v>
      </c>
      <c r="F53" t="s">
        <v>84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1</v>
      </c>
      <c r="Q53">
        <v>0</v>
      </c>
      <c r="R53">
        <v>0</v>
      </c>
      <c r="S53">
        <v>0</v>
      </c>
      <c r="T53">
        <v>1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1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0</v>
      </c>
      <c r="BM53">
        <v>0</v>
      </c>
    </row>
    <row r="54" spans="1:65" x14ac:dyDescent="0.35">
      <c r="A54">
        <v>41</v>
      </c>
      <c r="B54" t="s">
        <v>59</v>
      </c>
      <c r="C54" t="s">
        <v>63</v>
      </c>
      <c r="D54" t="s">
        <v>64</v>
      </c>
      <c r="E54">
        <v>39</v>
      </c>
      <c r="F54" t="s">
        <v>84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1</v>
      </c>
      <c r="AL54">
        <v>0</v>
      </c>
      <c r="AM54">
        <v>0</v>
      </c>
      <c r="AN54">
        <v>1</v>
      </c>
      <c r="AO54">
        <v>0</v>
      </c>
      <c r="AP54">
        <v>1</v>
      </c>
      <c r="AQ54">
        <v>0</v>
      </c>
      <c r="AR54">
        <v>1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0</v>
      </c>
    </row>
    <row r="55" spans="1:65" x14ac:dyDescent="0.35">
      <c r="A55">
        <v>42</v>
      </c>
      <c r="B55" t="s">
        <v>59</v>
      </c>
      <c r="C55" t="s">
        <v>63</v>
      </c>
      <c r="D55" t="s">
        <v>64</v>
      </c>
      <c r="E55">
        <v>40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1</v>
      </c>
      <c r="Q55">
        <v>0</v>
      </c>
      <c r="R55">
        <v>0</v>
      </c>
      <c r="S55">
        <v>0</v>
      </c>
      <c r="T55">
        <v>1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1</v>
      </c>
      <c r="AL55">
        <v>0</v>
      </c>
      <c r="AM55">
        <v>0</v>
      </c>
      <c r="AN55">
        <v>1</v>
      </c>
      <c r="AO55">
        <v>0</v>
      </c>
      <c r="AP55">
        <v>1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0</v>
      </c>
    </row>
    <row r="56" spans="1:65" x14ac:dyDescent="0.35">
      <c r="A56">
        <v>47</v>
      </c>
      <c r="B56" t="s">
        <v>59</v>
      </c>
      <c r="C56" t="s">
        <v>63</v>
      </c>
      <c r="D56" t="s">
        <v>64</v>
      </c>
      <c r="E56">
        <v>40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1</v>
      </c>
      <c r="Q56">
        <v>0</v>
      </c>
      <c r="R56">
        <v>0</v>
      </c>
      <c r="S56">
        <v>0</v>
      </c>
      <c r="T56">
        <v>1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1</v>
      </c>
      <c r="AL56">
        <v>0</v>
      </c>
      <c r="AM56">
        <v>0</v>
      </c>
      <c r="AN56">
        <v>1</v>
      </c>
      <c r="AO56">
        <v>0</v>
      </c>
      <c r="AP56">
        <v>1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0</v>
      </c>
      <c r="BM56">
        <v>0</v>
      </c>
    </row>
    <row r="57" spans="1:65" x14ac:dyDescent="0.35">
      <c r="A57">
        <v>44</v>
      </c>
      <c r="B57" t="s">
        <v>59</v>
      </c>
      <c r="C57" t="s">
        <v>63</v>
      </c>
      <c r="D57" t="s">
        <v>64</v>
      </c>
      <c r="E57">
        <v>41</v>
      </c>
      <c r="F57" t="s">
        <v>84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1</v>
      </c>
      <c r="Q57">
        <v>0</v>
      </c>
      <c r="R57">
        <v>0</v>
      </c>
      <c r="S57">
        <v>0</v>
      </c>
      <c r="T57">
        <v>1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1</v>
      </c>
      <c r="AL57">
        <v>0</v>
      </c>
      <c r="AM57">
        <v>1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0</v>
      </c>
      <c r="BM57">
        <v>0</v>
      </c>
    </row>
    <row r="58" spans="1:65" x14ac:dyDescent="0.35">
      <c r="A58">
        <v>45</v>
      </c>
      <c r="B58" t="s">
        <v>59</v>
      </c>
      <c r="C58" t="s">
        <v>63</v>
      </c>
      <c r="D58" t="s">
        <v>64</v>
      </c>
      <c r="E58">
        <v>42</v>
      </c>
      <c r="F58" t="s">
        <v>84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1</v>
      </c>
      <c r="Q58">
        <v>0</v>
      </c>
      <c r="R58">
        <v>0</v>
      </c>
      <c r="S58">
        <v>0</v>
      </c>
      <c r="T58">
        <v>1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1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</v>
      </c>
      <c r="BK58">
        <v>0</v>
      </c>
      <c r="BL58">
        <v>0</v>
      </c>
      <c r="BM58">
        <v>0</v>
      </c>
    </row>
    <row r="59" spans="1:65" x14ac:dyDescent="0.35">
      <c r="A59">
        <v>48</v>
      </c>
      <c r="B59" t="s">
        <v>59</v>
      </c>
      <c r="C59" t="s">
        <v>63</v>
      </c>
      <c r="D59" t="s">
        <v>64</v>
      </c>
      <c r="E59">
        <v>43</v>
      </c>
      <c r="F59" t="s">
        <v>84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1</v>
      </c>
      <c r="Q59">
        <v>0</v>
      </c>
      <c r="R59">
        <v>0</v>
      </c>
      <c r="S59">
        <v>0</v>
      </c>
      <c r="T59">
        <v>1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1</v>
      </c>
      <c r="AK59">
        <v>1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1</v>
      </c>
      <c r="BL59">
        <v>0</v>
      </c>
      <c r="BM59">
        <v>0</v>
      </c>
    </row>
    <row r="60" spans="1:65" x14ac:dyDescent="0.35">
      <c r="A60">
        <v>50</v>
      </c>
      <c r="B60" t="s">
        <v>62</v>
      </c>
      <c r="C60" t="s">
        <v>63</v>
      </c>
      <c r="D60" t="s">
        <v>65</v>
      </c>
      <c r="E60">
        <v>44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1</v>
      </c>
      <c r="AM60">
        <v>0</v>
      </c>
      <c r="AN60">
        <v>1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0</v>
      </c>
    </row>
    <row r="61" spans="1:65" x14ac:dyDescent="0.35">
      <c r="A61">
        <v>51</v>
      </c>
      <c r="B61" t="s">
        <v>62</v>
      </c>
      <c r="C61" t="s">
        <v>63</v>
      </c>
      <c r="D61" t="s">
        <v>65</v>
      </c>
      <c r="E61">
        <v>44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1</v>
      </c>
      <c r="AM61">
        <v>0</v>
      </c>
      <c r="AN61">
        <v>1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1</v>
      </c>
      <c r="BL61">
        <v>0</v>
      </c>
      <c r="BM61">
        <v>0</v>
      </c>
    </row>
    <row r="62" spans="1:65" x14ac:dyDescent="0.35">
      <c r="A62">
        <v>52</v>
      </c>
      <c r="B62" t="s">
        <v>62</v>
      </c>
      <c r="C62" t="s">
        <v>63</v>
      </c>
      <c r="D62" t="s">
        <v>65</v>
      </c>
      <c r="E62">
        <v>44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1</v>
      </c>
      <c r="AM62">
        <v>0</v>
      </c>
      <c r="AN62">
        <v>1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</row>
    <row r="63" spans="1:65" x14ac:dyDescent="0.35">
      <c r="A63">
        <v>53</v>
      </c>
      <c r="B63" t="s">
        <v>62</v>
      </c>
      <c r="C63" t="s">
        <v>63</v>
      </c>
      <c r="D63" t="s">
        <v>65</v>
      </c>
      <c r="E63">
        <v>45</v>
      </c>
      <c r="F63" t="s">
        <v>84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1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1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</row>
    <row r="64" spans="1:65" x14ac:dyDescent="0.35">
      <c r="A64">
        <v>54</v>
      </c>
      <c r="B64" t="s">
        <v>62</v>
      </c>
      <c r="C64" t="s">
        <v>63</v>
      </c>
      <c r="D64" t="s">
        <v>65</v>
      </c>
      <c r="E64">
        <v>46</v>
      </c>
      <c r="F64" t="s">
        <v>84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0</v>
      </c>
    </row>
    <row r="65" spans="1:67" x14ac:dyDescent="0.35">
      <c r="A65">
        <v>55</v>
      </c>
      <c r="B65" t="s">
        <v>62</v>
      </c>
      <c r="C65" t="s">
        <v>63</v>
      </c>
      <c r="D65" t="s">
        <v>65</v>
      </c>
      <c r="E65">
        <v>47</v>
      </c>
      <c r="F65" t="s">
        <v>84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0</v>
      </c>
      <c r="BM65">
        <v>0</v>
      </c>
    </row>
    <row r="66" spans="1:67" x14ac:dyDescent="0.35">
      <c r="A66">
        <v>56</v>
      </c>
      <c r="B66" t="s">
        <v>62</v>
      </c>
      <c r="C66" t="s">
        <v>63</v>
      </c>
      <c r="D66" t="s">
        <v>65</v>
      </c>
      <c r="E66">
        <v>48</v>
      </c>
      <c r="F66" t="s">
        <v>84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1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1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0</v>
      </c>
      <c r="BL66">
        <v>0</v>
      </c>
      <c r="BM66">
        <v>0</v>
      </c>
    </row>
    <row r="67" spans="1:67" x14ac:dyDescent="0.35">
      <c r="A67">
        <v>57</v>
      </c>
      <c r="B67" t="s">
        <v>59</v>
      </c>
      <c r="C67" t="s">
        <v>63</v>
      </c>
      <c r="D67" t="s">
        <v>65</v>
      </c>
      <c r="E67">
        <v>49</v>
      </c>
      <c r="F67" t="s">
        <v>84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1</v>
      </c>
      <c r="Q67">
        <v>0</v>
      </c>
      <c r="R67">
        <v>0</v>
      </c>
      <c r="S67">
        <v>0</v>
      </c>
      <c r="T67">
        <v>1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1</v>
      </c>
      <c r="BL67">
        <v>0</v>
      </c>
      <c r="BM67">
        <v>0</v>
      </c>
    </row>
    <row r="68" spans="1:67" x14ac:dyDescent="0.35">
      <c r="A68">
        <v>58</v>
      </c>
      <c r="B68" t="s">
        <v>59</v>
      </c>
      <c r="C68" t="s">
        <v>63</v>
      </c>
      <c r="D68" t="s">
        <v>65</v>
      </c>
      <c r="E68">
        <v>50</v>
      </c>
      <c r="F68" t="s">
        <v>84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1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1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0</v>
      </c>
      <c r="BL68">
        <v>0</v>
      </c>
      <c r="BM68">
        <v>0</v>
      </c>
    </row>
    <row r="69" spans="1:67" x14ac:dyDescent="0.35">
      <c r="A69">
        <v>209</v>
      </c>
      <c r="B69" t="s">
        <v>62</v>
      </c>
      <c r="C69" s="9" t="s">
        <v>72</v>
      </c>
      <c r="D69" t="s">
        <v>73</v>
      </c>
      <c r="E69">
        <v>51</v>
      </c>
      <c r="G69" t="s">
        <v>84</v>
      </c>
      <c r="I69" t="s">
        <v>84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1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0</v>
      </c>
      <c r="BL69">
        <v>0</v>
      </c>
      <c r="BM69">
        <v>0</v>
      </c>
    </row>
    <row r="70" spans="1:67" x14ac:dyDescent="0.35">
      <c r="A70">
        <v>59</v>
      </c>
      <c r="B70" t="s">
        <v>59</v>
      </c>
      <c r="C70" s="9" t="s">
        <v>63</v>
      </c>
      <c r="D70" t="s">
        <v>65</v>
      </c>
      <c r="E70">
        <v>51</v>
      </c>
      <c r="G70" t="s">
        <v>84</v>
      </c>
      <c r="I70" t="s">
        <v>84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1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1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0</v>
      </c>
      <c r="BM70">
        <v>0</v>
      </c>
    </row>
    <row r="71" spans="1:67" x14ac:dyDescent="0.35">
      <c r="A71">
        <v>60</v>
      </c>
      <c r="B71" t="s">
        <v>59</v>
      </c>
      <c r="C71" t="s">
        <v>63</v>
      </c>
      <c r="D71" t="s">
        <v>65</v>
      </c>
      <c r="E71">
        <v>52</v>
      </c>
      <c r="F71" t="s">
        <v>84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</v>
      </c>
      <c r="AK71">
        <v>1</v>
      </c>
      <c r="AL71">
        <v>0</v>
      </c>
      <c r="AM71">
        <v>0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0</v>
      </c>
    </row>
    <row r="72" spans="1:67" x14ac:dyDescent="0.35">
      <c r="A72">
        <v>61</v>
      </c>
      <c r="B72" t="s">
        <v>59</v>
      </c>
      <c r="C72" t="s">
        <v>63</v>
      </c>
      <c r="D72" t="s">
        <v>65</v>
      </c>
      <c r="E72">
        <v>53</v>
      </c>
      <c r="F72" t="s">
        <v>84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1</v>
      </c>
      <c r="Q72">
        <v>0</v>
      </c>
      <c r="R72">
        <v>0</v>
      </c>
      <c r="S72">
        <v>0</v>
      </c>
      <c r="T72">
        <v>1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1</v>
      </c>
      <c r="AM72">
        <v>0</v>
      </c>
      <c r="AN72">
        <v>1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1</v>
      </c>
      <c r="BL72">
        <v>0</v>
      </c>
      <c r="BM72">
        <v>0</v>
      </c>
    </row>
    <row r="73" spans="1:67" x14ac:dyDescent="0.35">
      <c r="A73">
        <v>62</v>
      </c>
      <c r="B73" t="s">
        <v>59</v>
      </c>
      <c r="C73" t="s">
        <v>63</v>
      </c>
      <c r="D73" t="s">
        <v>65</v>
      </c>
      <c r="E73">
        <v>54</v>
      </c>
      <c r="F73" t="s">
        <v>84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1</v>
      </c>
      <c r="Q73">
        <v>0</v>
      </c>
      <c r="R73">
        <v>0</v>
      </c>
      <c r="S73">
        <v>0</v>
      </c>
      <c r="T73">
        <v>1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</v>
      </c>
      <c r="AK73">
        <v>0</v>
      </c>
      <c r="AL73">
        <v>0</v>
      </c>
      <c r="AM73">
        <v>1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1</v>
      </c>
      <c r="BL73">
        <v>1</v>
      </c>
      <c r="BM73">
        <v>0</v>
      </c>
    </row>
    <row r="74" spans="1:67" x14ac:dyDescent="0.35">
      <c r="A74">
        <v>63</v>
      </c>
      <c r="B74" t="s">
        <v>59</v>
      </c>
      <c r="C74" t="s">
        <v>63</v>
      </c>
      <c r="D74" t="s">
        <v>65</v>
      </c>
      <c r="E74">
        <v>55</v>
      </c>
      <c r="F74" t="s">
        <v>84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1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1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1</v>
      </c>
      <c r="BL74">
        <v>0</v>
      </c>
      <c r="BM74">
        <v>0</v>
      </c>
    </row>
    <row r="75" spans="1:67" x14ac:dyDescent="0.35">
      <c r="A75">
        <v>64</v>
      </c>
      <c r="B75" t="s">
        <v>59</v>
      </c>
      <c r="C75" t="s">
        <v>63</v>
      </c>
      <c r="D75" t="s">
        <v>65</v>
      </c>
      <c r="E75">
        <v>56</v>
      </c>
      <c r="F75" t="s">
        <v>84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1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1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1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0</v>
      </c>
      <c r="BM75">
        <v>0</v>
      </c>
    </row>
    <row r="76" spans="1:67" x14ac:dyDescent="0.35">
      <c r="A76">
        <v>65</v>
      </c>
      <c r="B76" t="s">
        <v>59</v>
      </c>
      <c r="C76" t="s">
        <v>63</v>
      </c>
      <c r="D76" t="s">
        <v>65</v>
      </c>
      <c r="E76">
        <v>57</v>
      </c>
      <c r="F76" t="s">
        <v>84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1</v>
      </c>
      <c r="Q76">
        <v>0</v>
      </c>
      <c r="R76">
        <v>0</v>
      </c>
      <c r="S76">
        <v>0</v>
      </c>
      <c r="T76">
        <v>1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0</v>
      </c>
      <c r="AL76">
        <v>1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  <c r="BM76">
        <v>0</v>
      </c>
    </row>
    <row r="77" spans="1:67" x14ac:dyDescent="0.35">
      <c r="A77">
        <v>66</v>
      </c>
      <c r="B77" t="s">
        <v>59</v>
      </c>
      <c r="C77" t="s">
        <v>63</v>
      </c>
      <c r="D77" t="s">
        <v>65</v>
      </c>
      <c r="E77">
        <v>58</v>
      </c>
      <c r="F77" t="s">
        <v>84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1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  <c r="BL77">
        <v>0</v>
      </c>
      <c r="BM77">
        <v>0</v>
      </c>
    </row>
    <row r="78" spans="1:67" x14ac:dyDescent="0.35">
      <c r="A78">
        <v>67</v>
      </c>
      <c r="B78" t="s">
        <v>59</v>
      </c>
      <c r="C78" t="s">
        <v>63</v>
      </c>
      <c r="D78" t="s">
        <v>65</v>
      </c>
      <c r="E78">
        <v>59</v>
      </c>
      <c r="F78" t="s">
        <v>84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1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</v>
      </c>
      <c r="BK78">
        <v>0</v>
      </c>
      <c r="BL78">
        <v>0</v>
      </c>
      <c r="BM78">
        <v>0</v>
      </c>
      <c r="BO78">
        <f>SUM(IF( FREQUENCY(E78:E103,E78:E103)&gt;0,1))</f>
        <v>19</v>
      </c>
    </row>
    <row r="79" spans="1:67" x14ac:dyDescent="0.35">
      <c r="A79">
        <v>68</v>
      </c>
      <c r="B79" t="s">
        <v>59</v>
      </c>
      <c r="C79" t="s">
        <v>63</v>
      </c>
      <c r="D79" t="s">
        <v>65</v>
      </c>
      <c r="E79">
        <v>60</v>
      </c>
      <c r="F79" t="s">
        <v>84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1</v>
      </c>
      <c r="Q79">
        <v>0</v>
      </c>
      <c r="R79">
        <v>0</v>
      </c>
      <c r="S79">
        <v>0</v>
      </c>
      <c r="T79">
        <v>1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1</v>
      </c>
      <c r="BL79">
        <v>1</v>
      </c>
      <c r="BM79">
        <v>0</v>
      </c>
    </row>
    <row r="80" spans="1:67" x14ac:dyDescent="0.35">
      <c r="A80">
        <v>69</v>
      </c>
      <c r="B80" t="s">
        <v>59</v>
      </c>
      <c r="C80" t="s">
        <v>63</v>
      </c>
      <c r="D80" t="s">
        <v>65</v>
      </c>
      <c r="E80">
        <v>61</v>
      </c>
      <c r="F80" t="s">
        <v>84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1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1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  <c r="BK80">
        <v>0</v>
      </c>
      <c r="BL80">
        <v>0</v>
      </c>
      <c r="BM80">
        <v>0</v>
      </c>
    </row>
    <row r="81" spans="1:65" x14ac:dyDescent="0.35">
      <c r="A81">
        <v>70</v>
      </c>
      <c r="B81" t="s">
        <v>59</v>
      </c>
      <c r="C81" t="s">
        <v>63</v>
      </c>
      <c r="D81" t="s">
        <v>65</v>
      </c>
      <c r="E81">
        <v>62</v>
      </c>
      <c r="F81" t="s">
        <v>84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1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</v>
      </c>
      <c r="BJ81">
        <v>1</v>
      </c>
      <c r="BK81">
        <v>0</v>
      </c>
      <c r="BL81">
        <v>0</v>
      </c>
      <c r="BM81">
        <v>0</v>
      </c>
    </row>
    <row r="82" spans="1:65" x14ac:dyDescent="0.35">
      <c r="A82">
        <v>71</v>
      </c>
      <c r="B82" t="s">
        <v>59</v>
      </c>
      <c r="C82" t="s">
        <v>63</v>
      </c>
      <c r="D82" t="s">
        <v>65</v>
      </c>
      <c r="E82">
        <v>63</v>
      </c>
      <c r="F82" t="s">
        <v>84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1</v>
      </c>
      <c r="AL82">
        <v>1</v>
      </c>
      <c r="AM82">
        <v>0</v>
      </c>
      <c r="AN82">
        <v>1</v>
      </c>
      <c r="AO82">
        <v>0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1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</v>
      </c>
      <c r="BL82">
        <v>1</v>
      </c>
      <c r="BM82">
        <v>0</v>
      </c>
    </row>
    <row r="83" spans="1:65" x14ac:dyDescent="0.35">
      <c r="A83">
        <v>72</v>
      </c>
      <c r="B83" t="s">
        <v>59</v>
      </c>
      <c r="C83" t="s">
        <v>63</v>
      </c>
      <c r="D83" t="s">
        <v>65</v>
      </c>
      <c r="E83">
        <v>64</v>
      </c>
      <c r="F83" t="s">
        <v>84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1</v>
      </c>
      <c r="Q83">
        <v>0</v>
      </c>
      <c r="R83">
        <v>0</v>
      </c>
      <c r="S83">
        <v>0</v>
      </c>
      <c r="T83">
        <v>1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0</v>
      </c>
      <c r="BL83">
        <v>0</v>
      </c>
      <c r="BM83">
        <v>0</v>
      </c>
    </row>
    <row r="84" spans="1:65" x14ac:dyDescent="0.35">
      <c r="A84">
        <v>73</v>
      </c>
      <c r="B84" t="s">
        <v>59</v>
      </c>
      <c r="C84" t="s">
        <v>63</v>
      </c>
      <c r="D84" t="s">
        <v>65</v>
      </c>
      <c r="E84">
        <v>65</v>
      </c>
      <c r="F84" t="s">
        <v>84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1</v>
      </c>
      <c r="Q84">
        <v>0</v>
      </c>
      <c r="R84">
        <v>0</v>
      </c>
      <c r="S84">
        <v>0</v>
      </c>
      <c r="T84">
        <v>1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0</v>
      </c>
    </row>
    <row r="85" spans="1:65" x14ac:dyDescent="0.35">
      <c r="A85">
        <v>74</v>
      </c>
      <c r="B85" t="s">
        <v>59</v>
      </c>
      <c r="C85" t="s">
        <v>63</v>
      </c>
      <c r="D85" t="s">
        <v>65</v>
      </c>
      <c r="E85">
        <v>66</v>
      </c>
      <c r="F85" t="s">
        <v>84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1</v>
      </c>
      <c r="Q85">
        <v>0</v>
      </c>
      <c r="R85">
        <v>0</v>
      </c>
      <c r="S85">
        <v>0</v>
      </c>
      <c r="T85">
        <v>1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0</v>
      </c>
      <c r="AM85">
        <v>0</v>
      </c>
      <c r="AN85">
        <v>1</v>
      </c>
      <c r="AO85">
        <v>1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1</v>
      </c>
      <c r="BL85">
        <v>0</v>
      </c>
      <c r="BM85">
        <v>1</v>
      </c>
    </row>
    <row r="86" spans="1:65" x14ac:dyDescent="0.35">
      <c r="A86">
        <v>259</v>
      </c>
      <c r="B86" t="s">
        <v>62</v>
      </c>
      <c r="C86" s="6" t="s">
        <v>72</v>
      </c>
      <c r="D86" t="s">
        <v>74</v>
      </c>
      <c r="E86">
        <v>67</v>
      </c>
      <c r="G86" t="s">
        <v>84</v>
      </c>
      <c r="I86" t="s">
        <v>84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1</v>
      </c>
      <c r="AL86">
        <v>1</v>
      </c>
      <c r="AM86">
        <v>0</v>
      </c>
      <c r="AN86">
        <v>1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1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1</v>
      </c>
      <c r="BL86">
        <v>0</v>
      </c>
      <c r="BM86">
        <v>0</v>
      </c>
    </row>
    <row r="87" spans="1:65" x14ac:dyDescent="0.35">
      <c r="A87">
        <v>75</v>
      </c>
      <c r="B87" t="s">
        <v>59</v>
      </c>
      <c r="C87" s="6" t="s">
        <v>63</v>
      </c>
      <c r="D87" t="s">
        <v>65</v>
      </c>
      <c r="E87">
        <v>67</v>
      </c>
      <c r="G87" t="s">
        <v>84</v>
      </c>
      <c r="I87" t="s">
        <v>84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1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1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</v>
      </c>
      <c r="BL87">
        <v>0</v>
      </c>
      <c r="BM87">
        <v>0</v>
      </c>
    </row>
    <row r="88" spans="1:65" x14ac:dyDescent="0.35">
      <c r="A88">
        <v>79</v>
      </c>
      <c r="B88" t="s">
        <v>59</v>
      </c>
      <c r="C88" s="6" t="s">
        <v>63</v>
      </c>
      <c r="D88" t="s">
        <v>65</v>
      </c>
      <c r="E88">
        <v>67</v>
      </c>
      <c r="G88" t="s">
        <v>84</v>
      </c>
      <c r="I88" t="s">
        <v>84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1</v>
      </c>
      <c r="AL88">
        <v>1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1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1</v>
      </c>
      <c r="BL88">
        <v>0</v>
      </c>
      <c r="BM88">
        <v>0</v>
      </c>
    </row>
    <row r="89" spans="1:65" x14ac:dyDescent="0.35">
      <c r="A89">
        <v>76</v>
      </c>
      <c r="B89" t="s">
        <v>59</v>
      </c>
      <c r="C89" t="s">
        <v>63</v>
      </c>
      <c r="D89" t="s">
        <v>65</v>
      </c>
      <c r="E89">
        <v>68</v>
      </c>
      <c r="F89" t="s">
        <v>84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1</v>
      </c>
      <c r="Q89">
        <v>0</v>
      </c>
      <c r="R89">
        <v>0</v>
      </c>
      <c r="S89">
        <v>0</v>
      </c>
      <c r="T89">
        <v>1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1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1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1</v>
      </c>
      <c r="BL89">
        <v>0</v>
      </c>
      <c r="BM89">
        <v>0</v>
      </c>
    </row>
    <row r="90" spans="1:65" x14ac:dyDescent="0.35">
      <c r="A90">
        <v>77</v>
      </c>
      <c r="B90" t="s">
        <v>59</v>
      </c>
      <c r="C90" t="s">
        <v>63</v>
      </c>
      <c r="D90" t="s">
        <v>65</v>
      </c>
      <c r="E90">
        <v>69</v>
      </c>
      <c r="F90" t="s">
        <v>84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1</v>
      </c>
      <c r="Q90">
        <v>0</v>
      </c>
      <c r="R90">
        <v>0</v>
      </c>
      <c r="S90">
        <v>0</v>
      </c>
      <c r="T90">
        <v>1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1</v>
      </c>
      <c r="AL90">
        <v>1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1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1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1</v>
      </c>
      <c r="BL90">
        <v>0</v>
      </c>
      <c r="BM90">
        <v>0</v>
      </c>
    </row>
    <row r="91" spans="1:65" x14ac:dyDescent="0.35">
      <c r="A91">
        <v>78</v>
      </c>
      <c r="B91" t="s">
        <v>59</v>
      </c>
      <c r="C91" t="s">
        <v>63</v>
      </c>
      <c r="D91" t="s">
        <v>65</v>
      </c>
      <c r="E91">
        <v>70</v>
      </c>
      <c r="F91" t="s">
        <v>84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1</v>
      </c>
      <c r="AL91">
        <v>0</v>
      </c>
      <c r="AM91">
        <v>0</v>
      </c>
      <c r="AN91">
        <v>1</v>
      </c>
      <c r="AO91">
        <v>0</v>
      </c>
      <c r="AP91">
        <v>0</v>
      </c>
      <c r="AQ91">
        <v>0</v>
      </c>
      <c r="AR91">
        <v>1</v>
      </c>
      <c r="AS91">
        <v>0</v>
      </c>
      <c r="AT91">
        <v>1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1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1</v>
      </c>
      <c r="BL91">
        <v>0</v>
      </c>
      <c r="BM91">
        <v>0</v>
      </c>
    </row>
    <row r="92" spans="1:65" x14ac:dyDescent="0.35">
      <c r="A92">
        <v>80</v>
      </c>
      <c r="B92" t="s">
        <v>59</v>
      </c>
      <c r="C92" t="s">
        <v>63</v>
      </c>
      <c r="D92" t="s">
        <v>65</v>
      </c>
      <c r="E92">
        <v>71</v>
      </c>
      <c r="F92" t="s">
        <v>84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1</v>
      </c>
      <c r="Q92">
        <v>0</v>
      </c>
      <c r="R92">
        <v>0</v>
      </c>
      <c r="S92">
        <v>0</v>
      </c>
      <c r="T92">
        <v>1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1</v>
      </c>
      <c r="AM92">
        <v>1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1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1</v>
      </c>
      <c r="BL92">
        <v>1</v>
      </c>
      <c r="BM92">
        <v>0</v>
      </c>
    </row>
    <row r="93" spans="1:65" x14ac:dyDescent="0.35">
      <c r="A93">
        <v>81</v>
      </c>
      <c r="B93" t="s">
        <v>59</v>
      </c>
      <c r="C93" t="s">
        <v>63</v>
      </c>
      <c r="D93" t="s">
        <v>65</v>
      </c>
      <c r="E93">
        <v>72</v>
      </c>
      <c r="F93" t="s">
        <v>84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1</v>
      </c>
      <c r="AL93">
        <v>0</v>
      </c>
      <c r="AM93">
        <v>1</v>
      </c>
      <c r="AN93">
        <v>0</v>
      </c>
      <c r="AO93">
        <v>0</v>
      </c>
      <c r="AP93">
        <v>1</v>
      </c>
      <c r="AQ93">
        <v>0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1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1</v>
      </c>
      <c r="BL93">
        <v>0</v>
      </c>
      <c r="BM93">
        <v>0</v>
      </c>
    </row>
    <row r="94" spans="1:65" x14ac:dyDescent="0.35">
      <c r="A94">
        <v>82</v>
      </c>
      <c r="B94" t="s">
        <v>62</v>
      </c>
      <c r="C94" t="s">
        <v>66</v>
      </c>
      <c r="D94" t="s">
        <v>67</v>
      </c>
      <c r="E94">
        <v>73</v>
      </c>
      <c r="F94" t="s">
        <v>84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1</v>
      </c>
      <c r="AL94">
        <v>0</v>
      </c>
      <c r="AM94">
        <v>0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0</v>
      </c>
      <c r="BM94">
        <v>0</v>
      </c>
    </row>
    <row r="95" spans="1:65" x14ac:dyDescent="0.35">
      <c r="A95">
        <v>195</v>
      </c>
      <c r="B95" t="s">
        <v>59</v>
      </c>
      <c r="C95" s="9" t="s">
        <v>69</v>
      </c>
      <c r="D95" t="s">
        <v>71</v>
      </c>
      <c r="E95">
        <v>74</v>
      </c>
      <c r="G95" t="s">
        <v>84</v>
      </c>
      <c r="I95" t="s">
        <v>84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0</v>
      </c>
      <c r="BM95">
        <v>0</v>
      </c>
    </row>
    <row r="96" spans="1:65" x14ac:dyDescent="0.35">
      <c r="A96">
        <v>83</v>
      </c>
      <c r="B96" t="s">
        <v>62</v>
      </c>
      <c r="C96" s="9" t="s">
        <v>66</v>
      </c>
      <c r="D96" t="s">
        <v>67</v>
      </c>
      <c r="E96">
        <v>74</v>
      </c>
      <c r="G96" t="s">
        <v>84</v>
      </c>
      <c r="I96" t="s">
        <v>84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1</v>
      </c>
      <c r="BL96">
        <v>0</v>
      </c>
      <c r="BM96">
        <v>0</v>
      </c>
    </row>
    <row r="97" spans="1:67" x14ac:dyDescent="0.35">
      <c r="A97">
        <v>84</v>
      </c>
      <c r="B97" t="s">
        <v>62</v>
      </c>
      <c r="C97" t="s">
        <v>66</v>
      </c>
      <c r="D97" t="s">
        <v>67</v>
      </c>
      <c r="E97">
        <v>75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0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1</v>
      </c>
      <c r="BL97">
        <v>0</v>
      </c>
      <c r="BM97">
        <v>0</v>
      </c>
    </row>
    <row r="98" spans="1:67" x14ac:dyDescent="0.35">
      <c r="A98">
        <v>85</v>
      </c>
      <c r="B98" t="s">
        <v>62</v>
      </c>
      <c r="C98" t="s">
        <v>66</v>
      </c>
      <c r="D98" t="s">
        <v>67</v>
      </c>
      <c r="E98">
        <v>75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1</v>
      </c>
      <c r="BL98">
        <v>0</v>
      </c>
      <c r="BM98">
        <v>0</v>
      </c>
    </row>
    <row r="99" spans="1:67" x14ac:dyDescent="0.35">
      <c r="A99">
        <v>89</v>
      </c>
      <c r="B99" t="s">
        <v>62</v>
      </c>
      <c r="C99" t="s">
        <v>66</v>
      </c>
      <c r="D99" t="s">
        <v>67</v>
      </c>
      <c r="E99">
        <v>75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1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1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</v>
      </c>
      <c r="BL99">
        <v>0</v>
      </c>
      <c r="BM99">
        <v>0</v>
      </c>
    </row>
    <row r="100" spans="1:67" x14ac:dyDescent="0.35">
      <c r="A100">
        <v>86</v>
      </c>
      <c r="B100" t="s">
        <v>62</v>
      </c>
      <c r="C100" t="s">
        <v>66</v>
      </c>
      <c r="D100" t="s">
        <v>67</v>
      </c>
      <c r="E100">
        <v>76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0</v>
      </c>
      <c r="AL100">
        <v>0</v>
      </c>
      <c r="AM100">
        <v>1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1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1</v>
      </c>
      <c r="BL100">
        <v>0</v>
      </c>
      <c r="BM100">
        <v>0</v>
      </c>
    </row>
    <row r="101" spans="1:67" x14ac:dyDescent="0.35">
      <c r="A101">
        <v>106</v>
      </c>
      <c r="B101" t="s">
        <v>62</v>
      </c>
      <c r="C101" t="s">
        <v>66</v>
      </c>
      <c r="D101" t="s">
        <v>67</v>
      </c>
      <c r="E101">
        <v>76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1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1</v>
      </c>
      <c r="BL101">
        <v>0</v>
      </c>
      <c r="BM101">
        <v>0</v>
      </c>
    </row>
    <row r="102" spans="1:67" x14ac:dyDescent="0.35">
      <c r="A102">
        <v>107</v>
      </c>
      <c r="B102" t="s">
        <v>62</v>
      </c>
      <c r="C102" t="s">
        <v>66</v>
      </c>
      <c r="D102" t="s">
        <v>67</v>
      </c>
      <c r="E102">
        <v>76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1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1</v>
      </c>
      <c r="BL102">
        <v>0</v>
      </c>
      <c r="BM102">
        <v>0</v>
      </c>
    </row>
    <row r="103" spans="1:67" x14ac:dyDescent="0.35">
      <c r="A103">
        <v>87</v>
      </c>
      <c r="B103" t="s">
        <v>62</v>
      </c>
      <c r="C103" t="s">
        <v>66</v>
      </c>
      <c r="D103" t="s">
        <v>67</v>
      </c>
      <c r="E103">
        <v>77</v>
      </c>
      <c r="F103" t="s">
        <v>84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1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1</v>
      </c>
      <c r="BL103">
        <v>0</v>
      </c>
      <c r="BM103">
        <v>0</v>
      </c>
    </row>
    <row r="104" spans="1:67" x14ac:dyDescent="0.35">
      <c r="A104">
        <v>88</v>
      </c>
      <c r="B104" t="s">
        <v>62</v>
      </c>
      <c r="C104" t="s">
        <v>66</v>
      </c>
      <c r="D104" t="s">
        <v>67</v>
      </c>
      <c r="E104">
        <v>78</v>
      </c>
      <c r="F104" t="s">
        <v>84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0</v>
      </c>
      <c r="AL104">
        <v>1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1</v>
      </c>
      <c r="BK104">
        <v>0</v>
      </c>
      <c r="BL104">
        <v>0</v>
      </c>
      <c r="BM104">
        <v>0</v>
      </c>
      <c r="BO104">
        <f>SUM(IF( FREQUENCY(E104:E123,E104:E123)&gt;0,1))</f>
        <v>18</v>
      </c>
    </row>
    <row r="105" spans="1:67" x14ac:dyDescent="0.35">
      <c r="A105">
        <v>90</v>
      </c>
      <c r="B105" t="s">
        <v>62</v>
      </c>
      <c r="C105" t="s">
        <v>66</v>
      </c>
      <c r="D105" t="s">
        <v>67</v>
      </c>
      <c r="E105">
        <v>79</v>
      </c>
      <c r="F105" t="s">
        <v>84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1</v>
      </c>
      <c r="BL105">
        <v>0</v>
      </c>
      <c r="BM105">
        <v>0</v>
      </c>
    </row>
    <row r="106" spans="1:67" x14ac:dyDescent="0.35">
      <c r="A106">
        <v>91</v>
      </c>
      <c r="B106" t="s">
        <v>62</v>
      </c>
      <c r="C106" t="s">
        <v>66</v>
      </c>
      <c r="D106" t="s">
        <v>67</v>
      </c>
      <c r="E106">
        <v>80</v>
      </c>
      <c r="F106" t="s">
        <v>84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0</v>
      </c>
      <c r="BE106">
        <v>0</v>
      </c>
      <c r="BF106">
        <v>0</v>
      </c>
      <c r="BG106">
        <v>0</v>
      </c>
      <c r="BH106">
        <v>1</v>
      </c>
      <c r="BI106">
        <v>0</v>
      </c>
      <c r="BJ106">
        <v>1</v>
      </c>
      <c r="BK106">
        <v>0</v>
      </c>
      <c r="BL106">
        <v>0</v>
      </c>
      <c r="BM106">
        <v>0</v>
      </c>
    </row>
    <row r="107" spans="1:67" x14ac:dyDescent="0.35">
      <c r="A107">
        <v>92</v>
      </c>
      <c r="B107" t="s">
        <v>62</v>
      </c>
      <c r="C107" t="s">
        <v>66</v>
      </c>
      <c r="D107" t="s">
        <v>67</v>
      </c>
      <c r="E107">
        <v>81</v>
      </c>
      <c r="F107" t="s">
        <v>84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0</v>
      </c>
      <c r="BM107">
        <v>0</v>
      </c>
    </row>
    <row r="108" spans="1:67" x14ac:dyDescent="0.35">
      <c r="A108">
        <v>93</v>
      </c>
      <c r="B108" t="s">
        <v>62</v>
      </c>
      <c r="C108" t="s">
        <v>66</v>
      </c>
      <c r="D108" t="s">
        <v>67</v>
      </c>
      <c r="E108">
        <v>82</v>
      </c>
      <c r="F108" t="s">
        <v>84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1</v>
      </c>
      <c r="BM108">
        <v>0</v>
      </c>
    </row>
    <row r="109" spans="1:67" x14ac:dyDescent="0.35">
      <c r="A109">
        <v>94</v>
      </c>
      <c r="B109" t="s">
        <v>62</v>
      </c>
      <c r="C109" t="s">
        <v>66</v>
      </c>
      <c r="D109" t="s">
        <v>67</v>
      </c>
      <c r="E109">
        <v>83</v>
      </c>
      <c r="F109" t="s">
        <v>84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1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1</v>
      </c>
      <c r="BL109">
        <v>0</v>
      </c>
      <c r="BM109">
        <v>0</v>
      </c>
    </row>
    <row r="110" spans="1:67" x14ac:dyDescent="0.35">
      <c r="A110">
        <v>95</v>
      </c>
      <c r="B110" t="s">
        <v>62</v>
      </c>
      <c r="C110" t="s">
        <v>66</v>
      </c>
      <c r="D110" t="s">
        <v>67</v>
      </c>
      <c r="E110">
        <v>84</v>
      </c>
      <c r="F110" t="s">
        <v>84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0</v>
      </c>
      <c r="BL110">
        <v>1</v>
      </c>
      <c r="BM110">
        <v>0</v>
      </c>
    </row>
    <row r="111" spans="1:67" x14ac:dyDescent="0.35">
      <c r="A111">
        <v>96</v>
      </c>
      <c r="B111" t="s">
        <v>62</v>
      </c>
      <c r="C111" t="s">
        <v>66</v>
      </c>
      <c r="D111" t="s">
        <v>67</v>
      </c>
      <c r="E111">
        <v>85</v>
      </c>
      <c r="F111" t="s">
        <v>84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0</v>
      </c>
      <c r="AK111">
        <v>1</v>
      </c>
      <c r="AL111">
        <v>0</v>
      </c>
      <c r="AM111">
        <v>0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1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1</v>
      </c>
      <c r="BK111">
        <v>0</v>
      </c>
      <c r="BL111">
        <v>0</v>
      </c>
      <c r="BM111">
        <v>0</v>
      </c>
    </row>
    <row r="112" spans="1:67" x14ac:dyDescent="0.35">
      <c r="A112">
        <v>97</v>
      </c>
      <c r="B112" t="s">
        <v>62</v>
      </c>
      <c r="C112" t="s">
        <v>66</v>
      </c>
      <c r="D112" t="s">
        <v>67</v>
      </c>
      <c r="E112">
        <v>86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</v>
      </c>
      <c r="AJ112">
        <v>0</v>
      </c>
      <c r="AK112">
        <v>1</v>
      </c>
      <c r="AL112">
        <v>0</v>
      </c>
      <c r="AM112">
        <v>0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1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1</v>
      </c>
      <c r="BL112">
        <v>0</v>
      </c>
      <c r="BM112">
        <v>0</v>
      </c>
    </row>
    <row r="113" spans="1:67" x14ac:dyDescent="0.35">
      <c r="A113">
        <v>102</v>
      </c>
      <c r="B113" t="s">
        <v>62</v>
      </c>
      <c r="C113" t="s">
        <v>66</v>
      </c>
      <c r="D113" t="s">
        <v>67</v>
      </c>
      <c r="E113">
        <v>86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1</v>
      </c>
      <c r="AL113">
        <v>0</v>
      </c>
      <c r="AM113">
        <v>0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1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1</v>
      </c>
      <c r="BL113">
        <v>0</v>
      </c>
      <c r="BM113">
        <v>0</v>
      </c>
    </row>
    <row r="114" spans="1:67" x14ac:dyDescent="0.35">
      <c r="A114">
        <v>98</v>
      </c>
      <c r="B114" t="s">
        <v>62</v>
      </c>
      <c r="C114" t="s">
        <v>66</v>
      </c>
      <c r="D114" t="s">
        <v>67</v>
      </c>
      <c r="E114">
        <v>87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1</v>
      </c>
      <c r="AM114">
        <v>0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1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1</v>
      </c>
      <c r="BK114">
        <v>1</v>
      </c>
      <c r="BL114">
        <v>0</v>
      </c>
      <c r="BM114">
        <v>0</v>
      </c>
    </row>
    <row r="115" spans="1:67" x14ac:dyDescent="0.35">
      <c r="A115">
        <v>99</v>
      </c>
      <c r="B115" t="s">
        <v>62</v>
      </c>
      <c r="C115" t="s">
        <v>66</v>
      </c>
      <c r="D115" t="s">
        <v>67</v>
      </c>
      <c r="E115">
        <v>87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</v>
      </c>
      <c r="AK115">
        <v>0</v>
      </c>
      <c r="AL115">
        <v>1</v>
      </c>
      <c r="AM115">
        <v>0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1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</v>
      </c>
      <c r="BK115">
        <v>1</v>
      </c>
      <c r="BL115">
        <v>0</v>
      </c>
      <c r="BM115">
        <v>0</v>
      </c>
    </row>
    <row r="116" spans="1:67" x14ac:dyDescent="0.35">
      <c r="A116">
        <v>100</v>
      </c>
      <c r="B116" t="s">
        <v>62</v>
      </c>
      <c r="C116" t="s">
        <v>66</v>
      </c>
      <c r="D116" t="s">
        <v>67</v>
      </c>
      <c r="E116">
        <v>88</v>
      </c>
      <c r="F116" t="s">
        <v>84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1</v>
      </c>
      <c r="AG116">
        <v>0</v>
      </c>
      <c r="AH116">
        <v>0</v>
      </c>
      <c r="AI116">
        <v>0</v>
      </c>
      <c r="AJ116">
        <v>1</v>
      </c>
      <c r="AK116">
        <v>1</v>
      </c>
      <c r="AL116">
        <v>0</v>
      </c>
      <c r="AM116">
        <v>0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1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1</v>
      </c>
      <c r="BL116">
        <v>0</v>
      </c>
      <c r="BM116">
        <v>0</v>
      </c>
    </row>
    <row r="117" spans="1:67" x14ac:dyDescent="0.35">
      <c r="A117">
        <v>101</v>
      </c>
      <c r="B117" t="s">
        <v>62</v>
      </c>
      <c r="C117" t="s">
        <v>66</v>
      </c>
      <c r="D117" t="s">
        <v>67</v>
      </c>
      <c r="E117">
        <v>89</v>
      </c>
      <c r="F117" t="s">
        <v>84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1</v>
      </c>
      <c r="BL117">
        <v>0</v>
      </c>
      <c r="BM117">
        <v>0</v>
      </c>
    </row>
    <row r="118" spans="1:67" x14ac:dyDescent="0.35">
      <c r="A118">
        <v>103</v>
      </c>
      <c r="B118" t="s">
        <v>62</v>
      </c>
      <c r="C118" t="s">
        <v>66</v>
      </c>
      <c r="D118" t="s">
        <v>67</v>
      </c>
      <c r="E118">
        <v>90</v>
      </c>
      <c r="F118" t="s">
        <v>84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1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1</v>
      </c>
      <c r="BK118">
        <v>0</v>
      </c>
      <c r="BL118">
        <v>0</v>
      </c>
      <c r="BM118">
        <v>0</v>
      </c>
    </row>
    <row r="119" spans="1:67" x14ac:dyDescent="0.35">
      <c r="A119">
        <v>104</v>
      </c>
      <c r="B119" t="s">
        <v>62</v>
      </c>
      <c r="C119" t="s">
        <v>66</v>
      </c>
      <c r="D119" t="s">
        <v>67</v>
      </c>
      <c r="E119">
        <v>91</v>
      </c>
      <c r="F119" t="s">
        <v>84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0</v>
      </c>
    </row>
    <row r="120" spans="1:67" s="6" customFormat="1" x14ac:dyDescent="0.35">
      <c r="A120" s="6">
        <v>105</v>
      </c>
      <c r="B120" s="6" t="s">
        <v>62</v>
      </c>
      <c r="C120" s="6" t="s">
        <v>66</v>
      </c>
      <c r="D120" s="6" t="s">
        <v>67</v>
      </c>
      <c r="E120" s="6">
        <v>92</v>
      </c>
      <c r="H120" s="6" t="s">
        <v>84</v>
      </c>
      <c r="J120" s="6">
        <v>0</v>
      </c>
      <c r="K120" s="6">
        <v>0</v>
      </c>
      <c r="L120" s="6">
        <v>0</v>
      </c>
      <c r="M120" s="6">
        <v>0</v>
      </c>
      <c r="N120" s="6">
        <v>1</v>
      </c>
      <c r="O120" s="6">
        <v>0</v>
      </c>
      <c r="P120" s="6">
        <v>1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1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1</v>
      </c>
      <c r="AO120" s="6">
        <v>1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1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1</v>
      </c>
      <c r="BK120" s="6">
        <v>0</v>
      </c>
      <c r="BL120" s="6">
        <v>0</v>
      </c>
      <c r="BM120" s="6">
        <v>0</v>
      </c>
    </row>
    <row r="121" spans="1:67" s="6" customFormat="1" x14ac:dyDescent="0.35">
      <c r="A121">
        <v>108</v>
      </c>
      <c r="B121" t="s">
        <v>62</v>
      </c>
      <c r="C121" t="s">
        <v>66</v>
      </c>
      <c r="D121" t="s">
        <v>68</v>
      </c>
      <c r="E121">
        <v>93</v>
      </c>
      <c r="F121" t="s">
        <v>84</v>
      </c>
      <c r="G121"/>
      <c r="H121"/>
      <c r="I121"/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1</v>
      </c>
      <c r="AP121">
        <v>1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1</v>
      </c>
      <c r="BL121">
        <v>0</v>
      </c>
      <c r="BM121">
        <v>0</v>
      </c>
    </row>
    <row r="122" spans="1:67" x14ac:dyDescent="0.35">
      <c r="A122">
        <v>109</v>
      </c>
      <c r="B122" t="s">
        <v>62</v>
      </c>
      <c r="C122" t="s">
        <v>66</v>
      </c>
      <c r="D122" t="s">
        <v>68</v>
      </c>
      <c r="E122">
        <v>94</v>
      </c>
      <c r="F122" t="s">
        <v>84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0</v>
      </c>
      <c r="AL122">
        <v>0</v>
      </c>
      <c r="AM122">
        <v>1</v>
      </c>
      <c r="AN122">
        <v>0</v>
      </c>
      <c r="AO122">
        <v>1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1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1</v>
      </c>
      <c r="BL122">
        <v>0</v>
      </c>
      <c r="BM122">
        <v>0</v>
      </c>
    </row>
    <row r="123" spans="1:67" x14ac:dyDescent="0.35">
      <c r="A123">
        <v>111</v>
      </c>
      <c r="B123" t="s">
        <v>62</v>
      </c>
      <c r="C123" t="s">
        <v>66</v>
      </c>
      <c r="D123" t="s">
        <v>68</v>
      </c>
      <c r="E123">
        <v>95</v>
      </c>
      <c r="F123" t="s">
        <v>84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1</v>
      </c>
      <c r="AO123">
        <v>1</v>
      </c>
      <c r="AP123">
        <v>0</v>
      </c>
      <c r="AQ123">
        <v>0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1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1</v>
      </c>
      <c r="BK123">
        <v>0</v>
      </c>
      <c r="BL123">
        <v>0</v>
      </c>
      <c r="BM123">
        <v>0</v>
      </c>
    </row>
    <row r="124" spans="1:67" x14ac:dyDescent="0.35">
      <c r="A124">
        <v>113</v>
      </c>
      <c r="B124" t="s">
        <v>62</v>
      </c>
      <c r="C124" t="s">
        <v>66</v>
      </c>
      <c r="D124" t="s">
        <v>68</v>
      </c>
      <c r="E124">
        <v>96</v>
      </c>
      <c r="F124" t="s">
        <v>84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1</v>
      </c>
      <c r="BK124">
        <v>0</v>
      </c>
      <c r="BL124">
        <v>1</v>
      </c>
      <c r="BM124">
        <v>0</v>
      </c>
      <c r="BO124">
        <f>SUM(IF( FREQUENCY(E124:E169,E124:E169)&gt;0,1))</f>
        <v>39</v>
      </c>
    </row>
    <row r="125" spans="1:67" x14ac:dyDescent="0.35">
      <c r="A125">
        <v>114</v>
      </c>
      <c r="B125" t="s">
        <v>62</v>
      </c>
      <c r="C125" t="s">
        <v>66</v>
      </c>
      <c r="D125" t="s">
        <v>68</v>
      </c>
      <c r="E125">
        <v>97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0</v>
      </c>
      <c r="AN125">
        <v>1</v>
      </c>
      <c r="AO125">
        <v>0</v>
      </c>
      <c r="AP125">
        <v>0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1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</v>
      </c>
      <c r="BK125">
        <v>0</v>
      </c>
      <c r="BL125">
        <v>0</v>
      </c>
      <c r="BM125">
        <v>0</v>
      </c>
    </row>
    <row r="126" spans="1:67" x14ac:dyDescent="0.35">
      <c r="A126">
        <v>119</v>
      </c>
      <c r="B126" t="s">
        <v>62</v>
      </c>
      <c r="C126" t="s">
        <v>66</v>
      </c>
      <c r="D126" t="s">
        <v>68</v>
      </c>
      <c r="E126">
        <v>97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</v>
      </c>
      <c r="AK126">
        <v>0</v>
      </c>
      <c r="AL126">
        <v>0</v>
      </c>
      <c r="AM126">
        <v>0</v>
      </c>
      <c r="AN126">
        <v>1</v>
      </c>
      <c r="AO126">
        <v>0</v>
      </c>
      <c r="AP126">
        <v>0</v>
      </c>
      <c r="AQ126">
        <v>0</v>
      </c>
      <c r="AR126">
        <v>1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1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1</v>
      </c>
      <c r="BK126">
        <v>0</v>
      </c>
      <c r="BL126">
        <v>0</v>
      </c>
      <c r="BM126">
        <v>0</v>
      </c>
    </row>
    <row r="127" spans="1:67" x14ac:dyDescent="0.35">
      <c r="A127">
        <v>115</v>
      </c>
      <c r="B127" t="s">
        <v>62</v>
      </c>
      <c r="C127" t="s">
        <v>66</v>
      </c>
      <c r="D127" t="s">
        <v>68</v>
      </c>
      <c r="E127">
        <v>98</v>
      </c>
      <c r="F127" t="s">
        <v>84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1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1</v>
      </c>
      <c r="BL127">
        <v>0</v>
      </c>
      <c r="BM127">
        <v>0</v>
      </c>
    </row>
    <row r="128" spans="1:67" x14ac:dyDescent="0.35">
      <c r="A128">
        <v>116</v>
      </c>
      <c r="B128" t="s">
        <v>62</v>
      </c>
      <c r="C128" t="s">
        <v>66</v>
      </c>
      <c r="D128" t="s">
        <v>68</v>
      </c>
      <c r="E128">
        <v>99</v>
      </c>
      <c r="F128" t="s">
        <v>84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1</v>
      </c>
      <c r="BK128">
        <v>0</v>
      </c>
      <c r="BL128">
        <v>0</v>
      </c>
      <c r="BM128">
        <v>0</v>
      </c>
    </row>
    <row r="129" spans="1:65" x14ac:dyDescent="0.35">
      <c r="A129">
        <v>117</v>
      </c>
      <c r="B129" t="s">
        <v>62</v>
      </c>
      <c r="C129" t="s">
        <v>66</v>
      </c>
      <c r="D129" t="s">
        <v>68</v>
      </c>
      <c r="E129">
        <v>100</v>
      </c>
      <c r="F129" t="s">
        <v>84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1</v>
      </c>
      <c r="AK129">
        <v>1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1</v>
      </c>
      <c r="BK129">
        <v>0</v>
      </c>
      <c r="BL129">
        <v>0</v>
      </c>
      <c r="BM129">
        <v>0</v>
      </c>
    </row>
    <row r="130" spans="1:65" x14ac:dyDescent="0.35">
      <c r="A130">
        <v>118</v>
      </c>
      <c r="B130" t="s">
        <v>62</v>
      </c>
      <c r="C130" t="s">
        <v>66</v>
      </c>
      <c r="D130" t="s">
        <v>68</v>
      </c>
      <c r="E130">
        <v>101</v>
      </c>
      <c r="F130" t="s">
        <v>84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</v>
      </c>
      <c r="AO130">
        <v>0</v>
      </c>
      <c r="AP130">
        <v>0</v>
      </c>
      <c r="AQ130">
        <v>0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1</v>
      </c>
      <c r="BL130">
        <v>0</v>
      </c>
      <c r="BM130">
        <v>0</v>
      </c>
    </row>
    <row r="131" spans="1:65" x14ac:dyDescent="0.35">
      <c r="A131">
        <v>120</v>
      </c>
      <c r="B131" t="s">
        <v>62</v>
      </c>
      <c r="C131" t="s">
        <v>66</v>
      </c>
      <c r="D131" t="s">
        <v>68</v>
      </c>
      <c r="E131">
        <v>102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1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1</v>
      </c>
      <c r="BK131">
        <v>0</v>
      </c>
      <c r="BL131">
        <v>0</v>
      </c>
      <c r="BM131">
        <v>0</v>
      </c>
    </row>
    <row r="132" spans="1:65" x14ac:dyDescent="0.35">
      <c r="A132">
        <v>122</v>
      </c>
      <c r="B132" t="s">
        <v>62</v>
      </c>
      <c r="C132" t="s">
        <v>66</v>
      </c>
      <c r="D132" t="s">
        <v>68</v>
      </c>
      <c r="E132">
        <v>102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0</v>
      </c>
      <c r="AM132">
        <v>1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1</v>
      </c>
      <c r="BK132">
        <v>0</v>
      </c>
      <c r="BL132">
        <v>0</v>
      </c>
      <c r="BM132">
        <v>0</v>
      </c>
    </row>
    <row r="133" spans="1:65" x14ac:dyDescent="0.35">
      <c r="A133">
        <v>121</v>
      </c>
      <c r="B133" t="s">
        <v>62</v>
      </c>
      <c r="C133" t="s">
        <v>66</v>
      </c>
      <c r="D133" t="s">
        <v>68</v>
      </c>
      <c r="E133">
        <v>103</v>
      </c>
      <c r="F133" t="s">
        <v>84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1</v>
      </c>
      <c r="AO133">
        <v>1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1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1</v>
      </c>
      <c r="BL133">
        <v>0</v>
      </c>
      <c r="BM133">
        <v>0</v>
      </c>
    </row>
    <row r="134" spans="1:65" x14ac:dyDescent="0.35">
      <c r="A134">
        <v>125</v>
      </c>
      <c r="B134" t="s">
        <v>62</v>
      </c>
      <c r="C134" t="s">
        <v>66</v>
      </c>
      <c r="D134" t="s">
        <v>68</v>
      </c>
      <c r="E134">
        <v>104</v>
      </c>
      <c r="F134" t="s">
        <v>84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0</v>
      </c>
      <c r="AL134">
        <v>0</v>
      </c>
      <c r="AM134">
        <v>0</v>
      </c>
      <c r="AN134">
        <v>1</v>
      </c>
      <c r="AO134">
        <v>0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1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1</v>
      </c>
      <c r="BK134">
        <v>0</v>
      </c>
      <c r="BL134">
        <v>0</v>
      </c>
      <c r="BM134">
        <v>0</v>
      </c>
    </row>
    <row r="135" spans="1:65" x14ac:dyDescent="0.35">
      <c r="A135">
        <v>126</v>
      </c>
      <c r="B135" t="s">
        <v>62</v>
      </c>
      <c r="C135" t="s">
        <v>66</v>
      </c>
      <c r="D135" t="s">
        <v>68</v>
      </c>
      <c r="E135">
        <v>105</v>
      </c>
      <c r="F135" t="s">
        <v>84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1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1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1</v>
      </c>
      <c r="BL135">
        <v>0</v>
      </c>
      <c r="BM135">
        <v>0</v>
      </c>
    </row>
    <row r="136" spans="1:65" x14ac:dyDescent="0.35">
      <c r="A136">
        <v>127</v>
      </c>
      <c r="B136" t="s">
        <v>62</v>
      </c>
      <c r="C136" t="s">
        <v>66</v>
      </c>
      <c r="D136" t="s">
        <v>68</v>
      </c>
      <c r="E136">
        <v>106</v>
      </c>
      <c r="F136" t="s">
        <v>84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1</v>
      </c>
      <c r="BK136">
        <v>0</v>
      </c>
      <c r="BL136">
        <v>1</v>
      </c>
      <c r="BM136">
        <v>0</v>
      </c>
    </row>
    <row r="137" spans="1:65" x14ac:dyDescent="0.35">
      <c r="A137">
        <v>128</v>
      </c>
      <c r="B137" t="s">
        <v>62</v>
      </c>
      <c r="C137" t="s">
        <v>69</v>
      </c>
      <c r="D137" t="s">
        <v>70</v>
      </c>
      <c r="E137">
        <v>107</v>
      </c>
      <c r="F137" t="s">
        <v>84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1</v>
      </c>
      <c r="BF137">
        <v>0</v>
      </c>
      <c r="BG137">
        <v>0</v>
      </c>
      <c r="BH137">
        <v>0</v>
      </c>
      <c r="BI137">
        <v>0</v>
      </c>
      <c r="BJ137">
        <v>1</v>
      </c>
      <c r="BK137">
        <v>0</v>
      </c>
      <c r="BL137">
        <v>0</v>
      </c>
      <c r="BM137">
        <v>0</v>
      </c>
    </row>
    <row r="138" spans="1:65" x14ac:dyDescent="0.35">
      <c r="A138">
        <v>130</v>
      </c>
      <c r="B138" t="s">
        <v>62</v>
      </c>
      <c r="C138" t="s">
        <v>69</v>
      </c>
      <c r="D138" t="s">
        <v>70</v>
      </c>
      <c r="E138">
        <v>108</v>
      </c>
      <c r="I138" t="s">
        <v>84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1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1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1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1</v>
      </c>
      <c r="BL138">
        <v>0</v>
      </c>
      <c r="BM138">
        <v>0</v>
      </c>
    </row>
    <row r="139" spans="1:65" x14ac:dyDescent="0.35">
      <c r="A139">
        <v>152</v>
      </c>
      <c r="B139" t="s">
        <v>59</v>
      </c>
      <c r="C139" t="s">
        <v>69</v>
      </c>
      <c r="D139" t="s">
        <v>70</v>
      </c>
      <c r="E139">
        <v>108</v>
      </c>
      <c r="I139" t="s">
        <v>84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1</v>
      </c>
      <c r="AL139">
        <v>1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1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1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1</v>
      </c>
      <c r="BL139">
        <v>0</v>
      </c>
      <c r="BM139">
        <v>0</v>
      </c>
    </row>
    <row r="140" spans="1:65" x14ac:dyDescent="0.35">
      <c r="A140">
        <v>131</v>
      </c>
      <c r="B140" t="s">
        <v>62</v>
      </c>
      <c r="C140" t="s">
        <v>69</v>
      </c>
      <c r="D140" t="s">
        <v>70</v>
      </c>
      <c r="E140">
        <v>109</v>
      </c>
      <c r="F140" t="s">
        <v>84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</v>
      </c>
      <c r="AL140">
        <v>0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0</v>
      </c>
      <c r="BL140">
        <v>0</v>
      </c>
      <c r="BM140">
        <v>0</v>
      </c>
    </row>
    <row r="141" spans="1:65" x14ac:dyDescent="0.35">
      <c r="A141">
        <v>132</v>
      </c>
      <c r="B141" t="s">
        <v>62</v>
      </c>
      <c r="C141" t="s">
        <v>69</v>
      </c>
      <c r="D141" t="s">
        <v>70</v>
      </c>
      <c r="E141">
        <v>110</v>
      </c>
      <c r="F141" t="s">
        <v>84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1</v>
      </c>
      <c r="AN141">
        <v>0</v>
      </c>
      <c r="AO141">
        <v>1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1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0</v>
      </c>
      <c r="BM141">
        <v>0</v>
      </c>
    </row>
    <row r="142" spans="1:65" x14ac:dyDescent="0.35">
      <c r="A142">
        <v>133</v>
      </c>
      <c r="B142" t="s">
        <v>62</v>
      </c>
      <c r="C142" t="s">
        <v>69</v>
      </c>
      <c r="D142" t="s">
        <v>70</v>
      </c>
      <c r="E142">
        <v>111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1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1</v>
      </c>
      <c r="BL142">
        <v>0</v>
      </c>
      <c r="BM142">
        <v>0</v>
      </c>
    </row>
    <row r="143" spans="1:65" x14ac:dyDescent="0.35">
      <c r="A143">
        <v>140</v>
      </c>
      <c r="B143" t="s">
        <v>62</v>
      </c>
      <c r="C143" t="s">
        <v>69</v>
      </c>
      <c r="D143" t="s">
        <v>70</v>
      </c>
      <c r="E143">
        <v>111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1</v>
      </c>
      <c r="BL143">
        <v>0</v>
      </c>
      <c r="BM143">
        <v>0</v>
      </c>
    </row>
    <row r="144" spans="1:65" x14ac:dyDescent="0.35">
      <c r="A144">
        <v>134</v>
      </c>
      <c r="B144" t="s">
        <v>62</v>
      </c>
      <c r="C144" t="s">
        <v>69</v>
      </c>
      <c r="D144" t="s">
        <v>70</v>
      </c>
      <c r="E144">
        <v>112</v>
      </c>
      <c r="F144" t="s">
        <v>84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1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1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0</v>
      </c>
      <c r="BM144">
        <v>0</v>
      </c>
    </row>
    <row r="145" spans="1:65" x14ac:dyDescent="0.35">
      <c r="A145">
        <v>135</v>
      </c>
      <c r="B145" t="s">
        <v>62</v>
      </c>
      <c r="C145" t="s">
        <v>69</v>
      </c>
      <c r="D145" t="s">
        <v>70</v>
      </c>
      <c r="E145">
        <v>113</v>
      </c>
      <c r="F145" t="s">
        <v>84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1</v>
      </c>
      <c r="AN145">
        <v>1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1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0</v>
      </c>
      <c r="BM145">
        <v>0</v>
      </c>
    </row>
    <row r="146" spans="1:65" x14ac:dyDescent="0.35">
      <c r="A146">
        <v>136</v>
      </c>
      <c r="B146" t="s">
        <v>62</v>
      </c>
      <c r="C146" s="6" t="s">
        <v>69</v>
      </c>
      <c r="D146" t="s">
        <v>70</v>
      </c>
      <c r="E146">
        <v>114</v>
      </c>
      <c r="G146" t="s">
        <v>84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1</v>
      </c>
      <c r="AL146">
        <v>0</v>
      </c>
      <c r="AM146">
        <v>0</v>
      </c>
      <c r="AN146">
        <v>1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1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1</v>
      </c>
      <c r="BL146">
        <v>0</v>
      </c>
      <c r="BM146">
        <v>0</v>
      </c>
    </row>
    <row r="147" spans="1:65" x14ac:dyDescent="0.35">
      <c r="A147">
        <v>137</v>
      </c>
      <c r="B147" t="s">
        <v>62</v>
      </c>
      <c r="C147" s="6" t="s">
        <v>69</v>
      </c>
      <c r="D147" t="s">
        <v>70</v>
      </c>
      <c r="E147">
        <v>114</v>
      </c>
      <c r="G147" t="s">
        <v>84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1</v>
      </c>
      <c r="AL147">
        <v>0</v>
      </c>
      <c r="AM147">
        <v>0</v>
      </c>
      <c r="AN147">
        <v>1</v>
      </c>
      <c r="AO147">
        <v>0</v>
      </c>
      <c r="AP147">
        <v>0</v>
      </c>
      <c r="AQ147">
        <v>0</v>
      </c>
      <c r="AR147">
        <v>1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1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1</v>
      </c>
      <c r="BL147">
        <v>0</v>
      </c>
      <c r="BM147">
        <v>0</v>
      </c>
    </row>
    <row r="148" spans="1:65" x14ac:dyDescent="0.35">
      <c r="A148">
        <v>256</v>
      </c>
      <c r="B148" t="s">
        <v>62</v>
      </c>
      <c r="C148" s="6" t="s">
        <v>72</v>
      </c>
      <c r="D148" t="s">
        <v>74</v>
      </c>
      <c r="E148">
        <v>114</v>
      </c>
      <c r="G148" t="s">
        <v>84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0</v>
      </c>
      <c r="AM148">
        <v>0</v>
      </c>
      <c r="AN148">
        <v>1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1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1</v>
      </c>
      <c r="BL148">
        <v>0</v>
      </c>
      <c r="BM148">
        <v>0</v>
      </c>
    </row>
    <row r="149" spans="1:65" x14ac:dyDescent="0.35">
      <c r="A149">
        <v>138</v>
      </c>
      <c r="B149" t="s">
        <v>62</v>
      </c>
      <c r="C149" t="s">
        <v>69</v>
      </c>
      <c r="D149" t="s">
        <v>70</v>
      </c>
      <c r="E149">
        <v>115</v>
      </c>
      <c r="F149" t="s">
        <v>84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1</v>
      </c>
      <c r="BK149">
        <v>0</v>
      </c>
      <c r="BL149">
        <v>0</v>
      </c>
      <c r="BM149">
        <v>0</v>
      </c>
    </row>
    <row r="150" spans="1:65" x14ac:dyDescent="0.35">
      <c r="A150">
        <v>139</v>
      </c>
      <c r="B150" t="s">
        <v>62</v>
      </c>
      <c r="C150" t="s">
        <v>69</v>
      </c>
      <c r="D150" t="s">
        <v>70</v>
      </c>
      <c r="E150">
        <v>116</v>
      </c>
      <c r="F150" t="s">
        <v>84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1</v>
      </c>
      <c r="BL150">
        <v>0</v>
      </c>
      <c r="BM150">
        <v>0</v>
      </c>
    </row>
    <row r="151" spans="1:65" x14ac:dyDescent="0.35">
      <c r="A151">
        <v>141</v>
      </c>
      <c r="B151" t="s">
        <v>59</v>
      </c>
      <c r="C151" s="9" t="s">
        <v>69</v>
      </c>
      <c r="D151" t="s">
        <v>70</v>
      </c>
      <c r="E151">
        <v>117</v>
      </c>
      <c r="G151" t="s">
        <v>84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1</v>
      </c>
      <c r="AL151">
        <v>1</v>
      </c>
      <c r="AM151">
        <v>0</v>
      </c>
      <c r="AN151">
        <v>1</v>
      </c>
      <c r="AO151">
        <v>0</v>
      </c>
      <c r="AP151">
        <v>0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1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1</v>
      </c>
      <c r="BK151">
        <v>1</v>
      </c>
      <c r="BL151">
        <v>0</v>
      </c>
      <c r="BM151">
        <v>0</v>
      </c>
    </row>
    <row r="152" spans="1:65" x14ac:dyDescent="0.35">
      <c r="A152">
        <v>230</v>
      </c>
      <c r="B152" t="s">
        <v>59</v>
      </c>
      <c r="C152" s="9" t="s">
        <v>72</v>
      </c>
      <c r="D152" t="s">
        <v>73</v>
      </c>
      <c r="E152">
        <v>117</v>
      </c>
      <c r="G152" t="s">
        <v>84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1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</v>
      </c>
      <c r="AL152">
        <v>1</v>
      </c>
      <c r="AM152">
        <v>0</v>
      </c>
      <c r="AN152">
        <v>1</v>
      </c>
      <c r="AO152">
        <v>0</v>
      </c>
      <c r="AP152">
        <v>0</v>
      </c>
      <c r="AQ152">
        <v>0</v>
      </c>
      <c r="AR152">
        <v>1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1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1</v>
      </c>
      <c r="BK152">
        <v>1</v>
      </c>
      <c r="BL152">
        <v>0</v>
      </c>
      <c r="BM152">
        <v>0</v>
      </c>
    </row>
    <row r="153" spans="1:65" x14ac:dyDescent="0.35">
      <c r="A153">
        <v>142</v>
      </c>
      <c r="B153" t="s">
        <v>59</v>
      </c>
      <c r="C153" t="s">
        <v>69</v>
      </c>
      <c r="D153" t="s">
        <v>70</v>
      </c>
      <c r="E153">
        <v>118</v>
      </c>
      <c r="F153" t="s">
        <v>84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1</v>
      </c>
      <c r="AL153">
        <v>1</v>
      </c>
      <c r="AM153">
        <v>0</v>
      </c>
      <c r="AN153">
        <v>1</v>
      </c>
      <c r="AO153">
        <v>0</v>
      </c>
      <c r="AP153">
        <v>1</v>
      </c>
      <c r="AQ153">
        <v>0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1</v>
      </c>
      <c r="BK153">
        <v>1</v>
      </c>
      <c r="BL153">
        <v>0</v>
      </c>
      <c r="BM153">
        <v>0</v>
      </c>
    </row>
    <row r="154" spans="1:65" x14ac:dyDescent="0.35">
      <c r="A154">
        <v>143</v>
      </c>
      <c r="B154" t="s">
        <v>59</v>
      </c>
      <c r="C154" t="s">
        <v>69</v>
      </c>
      <c r="D154" t="s">
        <v>70</v>
      </c>
      <c r="E154">
        <v>119</v>
      </c>
      <c r="F154" t="s">
        <v>84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1</v>
      </c>
      <c r="AL154">
        <v>0</v>
      </c>
      <c r="AM154">
        <v>0</v>
      </c>
      <c r="AN154">
        <v>1</v>
      </c>
      <c r="AO154">
        <v>0</v>
      </c>
      <c r="AP154">
        <v>0</v>
      </c>
      <c r="AQ154">
        <v>0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1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0</v>
      </c>
      <c r="BL154">
        <v>0</v>
      </c>
      <c r="BM154">
        <v>0</v>
      </c>
    </row>
    <row r="155" spans="1:65" x14ac:dyDescent="0.35">
      <c r="A155">
        <v>144</v>
      </c>
      <c r="B155" t="s">
        <v>59</v>
      </c>
      <c r="C155" t="s">
        <v>69</v>
      </c>
      <c r="D155" t="s">
        <v>70</v>
      </c>
      <c r="E155">
        <v>120</v>
      </c>
      <c r="F155" t="s">
        <v>84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0</v>
      </c>
      <c r="AK155">
        <v>1</v>
      </c>
      <c r="AL155">
        <v>1</v>
      </c>
      <c r="AM155">
        <v>1</v>
      </c>
      <c r="AN155">
        <v>0</v>
      </c>
      <c r="AO155">
        <v>0</v>
      </c>
      <c r="AP155">
        <v>1</v>
      </c>
      <c r="AQ155">
        <v>0</v>
      </c>
      <c r="AR155">
        <v>1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1</v>
      </c>
      <c r="BB155">
        <v>0</v>
      </c>
      <c r="BC155">
        <v>0</v>
      </c>
      <c r="BD155">
        <v>0</v>
      </c>
      <c r="BE155">
        <v>1</v>
      </c>
      <c r="BF155">
        <v>0</v>
      </c>
      <c r="BG155">
        <v>0</v>
      </c>
      <c r="BH155">
        <v>0</v>
      </c>
      <c r="BI155">
        <v>0</v>
      </c>
      <c r="BJ155">
        <v>1</v>
      </c>
      <c r="BK155">
        <v>1</v>
      </c>
      <c r="BL155">
        <v>0</v>
      </c>
      <c r="BM155">
        <v>0</v>
      </c>
    </row>
    <row r="156" spans="1:65" x14ac:dyDescent="0.35">
      <c r="A156">
        <v>145</v>
      </c>
      <c r="B156" t="s">
        <v>59</v>
      </c>
      <c r="C156" t="s">
        <v>69</v>
      </c>
      <c r="D156" t="s">
        <v>70</v>
      </c>
      <c r="E156">
        <v>121</v>
      </c>
      <c r="F156" t="s">
        <v>84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1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0</v>
      </c>
      <c r="AL156">
        <v>0</v>
      </c>
      <c r="AM156">
        <v>0</v>
      </c>
      <c r="AN156">
        <v>1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1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1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1</v>
      </c>
      <c r="BK156">
        <v>0</v>
      </c>
      <c r="BL156">
        <v>0</v>
      </c>
      <c r="BM156">
        <v>0</v>
      </c>
    </row>
    <row r="157" spans="1:65" x14ac:dyDescent="0.35">
      <c r="A157">
        <v>146</v>
      </c>
      <c r="B157" t="s">
        <v>59</v>
      </c>
      <c r="C157" t="s">
        <v>69</v>
      </c>
      <c r="D157" t="s">
        <v>70</v>
      </c>
      <c r="E157">
        <v>122</v>
      </c>
      <c r="F157" t="s">
        <v>84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1</v>
      </c>
      <c r="AL157">
        <v>1</v>
      </c>
      <c r="AM157">
        <v>1</v>
      </c>
      <c r="AN157">
        <v>0</v>
      </c>
      <c r="AO157">
        <v>0</v>
      </c>
      <c r="AP157">
        <v>1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1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1</v>
      </c>
      <c r="BK157">
        <v>0</v>
      </c>
      <c r="BL157">
        <v>0</v>
      </c>
      <c r="BM157">
        <v>0</v>
      </c>
    </row>
    <row r="158" spans="1:65" x14ac:dyDescent="0.35">
      <c r="A158">
        <v>147</v>
      </c>
      <c r="B158" t="s">
        <v>59</v>
      </c>
      <c r="C158" t="s">
        <v>69</v>
      </c>
      <c r="D158" t="s">
        <v>70</v>
      </c>
      <c r="E158">
        <v>123</v>
      </c>
      <c r="F158" t="s">
        <v>84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1</v>
      </c>
      <c r="AL158">
        <v>0</v>
      </c>
      <c r="AM158">
        <v>1</v>
      </c>
      <c r="AN158">
        <v>1</v>
      </c>
      <c r="AO158">
        <v>1</v>
      </c>
      <c r="AP158">
        <v>0</v>
      </c>
      <c r="AQ158">
        <v>0</v>
      </c>
      <c r="AR158">
        <v>1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1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1</v>
      </c>
      <c r="BK158">
        <v>0</v>
      </c>
      <c r="BL158">
        <v>0</v>
      </c>
      <c r="BM158">
        <v>0</v>
      </c>
    </row>
    <row r="159" spans="1:65" x14ac:dyDescent="0.35">
      <c r="A159">
        <v>148</v>
      </c>
      <c r="B159" t="s">
        <v>59</v>
      </c>
      <c r="C159" t="s">
        <v>69</v>
      </c>
      <c r="D159" t="s">
        <v>70</v>
      </c>
      <c r="E159">
        <v>124</v>
      </c>
      <c r="F159" t="s">
        <v>84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1</v>
      </c>
      <c r="AL159">
        <v>1</v>
      </c>
      <c r="AM159">
        <v>1</v>
      </c>
      <c r="AN159">
        <v>0</v>
      </c>
      <c r="AO159">
        <v>0</v>
      </c>
      <c r="AP159">
        <v>0</v>
      </c>
      <c r="AQ159">
        <v>0</v>
      </c>
      <c r="AR159">
        <v>1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1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1</v>
      </c>
      <c r="BL159">
        <v>0</v>
      </c>
      <c r="BM159">
        <v>0</v>
      </c>
    </row>
    <row r="160" spans="1:65" x14ac:dyDescent="0.35">
      <c r="A160">
        <v>149</v>
      </c>
      <c r="B160" t="s">
        <v>59</v>
      </c>
      <c r="C160" t="s">
        <v>69</v>
      </c>
      <c r="D160" t="s">
        <v>70</v>
      </c>
      <c r="E160">
        <v>125</v>
      </c>
      <c r="F160" t="s">
        <v>84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1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1</v>
      </c>
      <c r="AL160">
        <v>1</v>
      </c>
      <c r="AM160">
        <v>0</v>
      </c>
      <c r="AN160">
        <v>1</v>
      </c>
      <c r="AO160">
        <v>0</v>
      </c>
      <c r="AP160">
        <v>1</v>
      </c>
      <c r="AQ160">
        <v>0</v>
      </c>
      <c r="AR160">
        <v>0</v>
      </c>
      <c r="AS160">
        <v>1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1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1</v>
      </c>
      <c r="BL160">
        <v>0</v>
      </c>
      <c r="BM160">
        <v>0</v>
      </c>
    </row>
    <row r="161" spans="1:67" x14ac:dyDescent="0.35">
      <c r="A161">
        <v>150</v>
      </c>
      <c r="B161" t="s">
        <v>59</v>
      </c>
      <c r="C161" t="s">
        <v>69</v>
      </c>
      <c r="D161" t="s">
        <v>70</v>
      </c>
      <c r="E161">
        <v>126</v>
      </c>
      <c r="F161" t="s">
        <v>84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1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1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1</v>
      </c>
      <c r="BM161">
        <v>0</v>
      </c>
    </row>
    <row r="162" spans="1:67" x14ac:dyDescent="0.35">
      <c r="A162">
        <v>151</v>
      </c>
      <c r="B162" t="s">
        <v>59</v>
      </c>
      <c r="C162" t="s">
        <v>69</v>
      </c>
      <c r="D162" t="s">
        <v>70</v>
      </c>
      <c r="E162">
        <v>127</v>
      </c>
      <c r="F162" t="s">
        <v>84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1</v>
      </c>
      <c r="AM162">
        <v>1</v>
      </c>
      <c r="AN162">
        <v>0</v>
      </c>
      <c r="AO162">
        <v>1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1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1</v>
      </c>
      <c r="BK162">
        <v>1</v>
      </c>
      <c r="BL162">
        <v>0</v>
      </c>
      <c r="BM162">
        <v>0</v>
      </c>
    </row>
    <row r="163" spans="1:67" x14ac:dyDescent="0.35">
      <c r="A163">
        <v>153</v>
      </c>
      <c r="B163" t="s">
        <v>59</v>
      </c>
      <c r="C163" t="s">
        <v>69</v>
      </c>
      <c r="D163" t="s">
        <v>70</v>
      </c>
      <c r="E163">
        <v>128</v>
      </c>
      <c r="F163" t="s">
        <v>84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1</v>
      </c>
      <c r="AM163">
        <v>1</v>
      </c>
      <c r="AN163">
        <v>0</v>
      </c>
      <c r="AO163">
        <v>0</v>
      </c>
      <c r="AP163">
        <v>1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1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1</v>
      </c>
      <c r="BL163">
        <v>0</v>
      </c>
      <c r="BM163">
        <v>0</v>
      </c>
    </row>
    <row r="164" spans="1:67" x14ac:dyDescent="0.35">
      <c r="A164">
        <v>154</v>
      </c>
      <c r="B164" t="s">
        <v>59</v>
      </c>
      <c r="C164" t="s">
        <v>69</v>
      </c>
      <c r="D164" t="s">
        <v>70</v>
      </c>
      <c r="E164">
        <v>129</v>
      </c>
      <c r="F164" t="s">
        <v>84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1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1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1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1</v>
      </c>
      <c r="BL164">
        <v>0</v>
      </c>
      <c r="BM164">
        <v>0</v>
      </c>
    </row>
    <row r="165" spans="1:67" x14ac:dyDescent="0.35">
      <c r="A165">
        <v>155</v>
      </c>
      <c r="B165" t="s">
        <v>59</v>
      </c>
      <c r="C165" t="s">
        <v>69</v>
      </c>
      <c r="D165" t="s">
        <v>70</v>
      </c>
      <c r="E165">
        <v>130</v>
      </c>
      <c r="F165" t="s">
        <v>84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</v>
      </c>
      <c r="AI165">
        <v>0</v>
      </c>
      <c r="AJ165">
        <v>0</v>
      </c>
      <c r="AK165">
        <v>1</v>
      </c>
      <c r="AL165">
        <v>0</v>
      </c>
      <c r="AM165">
        <v>0</v>
      </c>
      <c r="AN165">
        <v>0</v>
      </c>
      <c r="AO165">
        <v>0</v>
      </c>
      <c r="AP165">
        <v>1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1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1</v>
      </c>
      <c r="BM165">
        <v>0</v>
      </c>
    </row>
    <row r="166" spans="1:67" x14ac:dyDescent="0.35">
      <c r="A166">
        <v>156</v>
      </c>
      <c r="B166" t="s">
        <v>59</v>
      </c>
      <c r="C166" t="s">
        <v>69</v>
      </c>
      <c r="D166" t="s">
        <v>70</v>
      </c>
      <c r="E166">
        <v>131</v>
      </c>
      <c r="F166" t="s">
        <v>84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1</v>
      </c>
      <c r="AL166">
        <v>0</v>
      </c>
      <c r="AM166">
        <v>1</v>
      </c>
      <c r="AN166">
        <v>1</v>
      </c>
      <c r="AO166">
        <v>0</v>
      </c>
      <c r="AP166">
        <v>0</v>
      </c>
      <c r="AQ166">
        <v>0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1</v>
      </c>
      <c r="BL166">
        <v>0</v>
      </c>
      <c r="BM166">
        <v>0</v>
      </c>
    </row>
    <row r="167" spans="1:67" x14ac:dyDescent="0.35">
      <c r="A167">
        <v>157</v>
      </c>
      <c r="B167" t="s">
        <v>59</v>
      </c>
      <c r="C167" t="s">
        <v>69</v>
      </c>
      <c r="D167" t="s">
        <v>70</v>
      </c>
      <c r="E167">
        <v>132</v>
      </c>
      <c r="F167" t="s">
        <v>84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1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1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1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1</v>
      </c>
      <c r="BK167">
        <v>0</v>
      </c>
      <c r="BL167">
        <v>0</v>
      </c>
      <c r="BM167">
        <v>0</v>
      </c>
    </row>
    <row r="168" spans="1:67" x14ac:dyDescent="0.35">
      <c r="A168">
        <v>158</v>
      </c>
      <c r="B168" t="s">
        <v>59</v>
      </c>
      <c r="C168" t="s">
        <v>69</v>
      </c>
      <c r="D168" t="s">
        <v>70</v>
      </c>
      <c r="E168">
        <v>133</v>
      </c>
      <c r="F168" t="s">
        <v>84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1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1</v>
      </c>
      <c r="BK168">
        <v>0</v>
      </c>
      <c r="BL168">
        <v>0</v>
      </c>
      <c r="BM168">
        <v>0</v>
      </c>
    </row>
    <row r="169" spans="1:67" x14ac:dyDescent="0.35">
      <c r="A169">
        <v>159</v>
      </c>
      <c r="B169" t="s">
        <v>59</v>
      </c>
      <c r="C169" t="s">
        <v>69</v>
      </c>
      <c r="D169" t="s">
        <v>70</v>
      </c>
      <c r="E169">
        <v>134</v>
      </c>
      <c r="F169" t="s">
        <v>84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1</v>
      </c>
      <c r="AL169">
        <v>1</v>
      </c>
      <c r="AM169">
        <v>0</v>
      </c>
      <c r="AN169">
        <v>1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</v>
      </c>
      <c r="BK169">
        <v>0</v>
      </c>
      <c r="BL169">
        <v>0</v>
      </c>
      <c r="BM169">
        <v>0</v>
      </c>
    </row>
    <row r="170" spans="1:67" x14ac:dyDescent="0.35">
      <c r="A170">
        <v>160</v>
      </c>
      <c r="B170" t="s">
        <v>59</v>
      </c>
      <c r="C170" t="s">
        <v>69</v>
      </c>
      <c r="D170" t="s">
        <v>70</v>
      </c>
      <c r="E170">
        <v>135</v>
      </c>
      <c r="F170" t="s">
        <v>84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0</v>
      </c>
      <c r="BL170">
        <v>0</v>
      </c>
      <c r="BM170">
        <v>0</v>
      </c>
      <c r="BO170">
        <f>SUM(IF( FREQUENCY(E170:E217,E170:E217)&gt;0,1))</f>
        <v>37</v>
      </c>
    </row>
    <row r="171" spans="1:67" x14ac:dyDescent="0.35">
      <c r="A171">
        <v>161</v>
      </c>
      <c r="B171" t="s">
        <v>59</v>
      </c>
      <c r="C171" t="s">
        <v>69</v>
      </c>
      <c r="D171" t="s">
        <v>70</v>
      </c>
      <c r="E171">
        <v>136</v>
      </c>
      <c r="F171" t="s">
        <v>84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1</v>
      </c>
      <c r="AL171">
        <v>1</v>
      </c>
      <c r="AM171">
        <v>0</v>
      </c>
      <c r="AN171">
        <v>1</v>
      </c>
      <c r="AO171">
        <v>0</v>
      </c>
      <c r="AP171">
        <v>0</v>
      </c>
      <c r="AQ171">
        <v>0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1</v>
      </c>
      <c r="BK171">
        <v>1</v>
      </c>
      <c r="BL171">
        <v>0</v>
      </c>
      <c r="BM171">
        <v>0</v>
      </c>
    </row>
    <row r="172" spans="1:67" x14ac:dyDescent="0.35">
      <c r="A172">
        <v>162</v>
      </c>
      <c r="B172" t="s">
        <v>59</v>
      </c>
      <c r="C172" t="s">
        <v>69</v>
      </c>
      <c r="D172" t="s">
        <v>70</v>
      </c>
      <c r="E172">
        <v>137</v>
      </c>
      <c r="F172" t="s">
        <v>84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</v>
      </c>
      <c r="W172">
        <v>0</v>
      </c>
      <c r="X172">
        <v>0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1</v>
      </c>
      <c r="AL172">
        <v>0</v>
      </c>
      <c r="AM172">
        <v>1</v>
      </c>
      <c r="AN172">
        <v>1</v>
      </c>
      <c r="AO172">
        <v>0</v>
      </c>
      <c r="AP172">
        <v>0</v>
      </c>
      <c r="AQ172">
        <v>0</v>
      </c>
      <c r="AR172">
        <v>0</v>
      </c>
      <c r="AS172">
        <v>1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1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</v>
      </c>
      <c r="BK172">
        <v>0</v>
      </c>
      <c r="BL172">
        <v>0</v>
      </c>
      <c r="BM172">
        <v>0</v>
      </c>
    </row>
    <row r="173" spans="1:67" x14ac:dyDescent="0.35">
      <c r="A173">
        <v>163</v>
      </c>
      <c r="B173" t="s">
        <v>62</v>
      </c>
      <c r="C173" t="s">
        <v>69</v>
      </c>
      <c r="D173" t="s">
        <v>71</v>
      </c>
      <c r="E173">
        <v>138</v>
      </c>
      <c r="F173" t="s">
        <v>84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0</v>
      </c>
      <c r="AL173">
        <v>1</v>
      </c>
      <c r="AM173">
        <v>0</v>
      </c>
      <c r="AN173">
        <v>0</v>
      </c>
      <c r="AO173">
        <v>1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1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1</v>
      </c>
      <c r="BL173">
        <v>0</v>
      </c>
      <c r="BM173">
        <v>0</v>
      </c>
    </row>
    <row r="174" spans="1:67" x14ac:dyDescent="0.35">
      <c r="A174">
        <v>164</v>
      </c>
      <c r="B174" t="s">
        <v>62</v>
      </c>
      <c r="C174" t="s">
        <v>69</v>
      </c>
      <c r="D174" t="s">
        <v>71</v>
      </c>
      <c r="E174">
        <v>139</v>
      </c>
      <c r="F174" t="s">
        <v>84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</v>
      </c>
      <c r="AK174">
        <v>0</v>
      </c>
      <c r="AL174">
        <v>0</v>
      </c>
      <c r="AM174">
        <v>0</v>
      </c>
      <c r="AN174">
        <v>0</v>
      </c>
      <c r="AO174">
        <v>1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1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0</v>
      </c>
      <c r="BL174">
        <v>0</v>
      </c>
      <c r="BM174">
        <v>0</v>
      </c>
    </row>
    <row r="175" spans="1:67" x14ac:dyDescent="0.35">
      <c r="A175">
        <v>165</v>
      </c>
      <c r="B175" t="s">
        <v>62</v>
      </c>
      <c r="C175" t="s">
        <v>69</v>
      </c>
      <c r="D175" t="s">
        <v>71</v>
      </c>
      <c r="E175">
        <v>140</v>
      </c>
      <c r="F175" t="s">
        <v>84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1</v>
      </c>
      <c r="AL175">
        <v>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1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0</v>
      </c>
      <c r="BM175">
        <v>0</v>
      </c>
    </row>
    <row r="176" spans="1:67" x14ac:dyDescent="0.35">
      <c r="A176">
        <v>166</v>
      </c>
      <c r="B176" t="s">
        <v>62</v>
      </c>
      <c r="C176" t="s">
        <v>69</v>
      </c>
      <c r="D176" t="s">
        <v>71</v>
      </c>
      <c r="E176">
        <v>141</v>
      </c>
      <c r="F176" t="s">
        <v>84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1</v>
      </c>
      <c r="AP176">
        <v>1</v>
      </c>
      <c r="AQ176">
        <v>0</v>
      </c>
      <c r="AR176">
        <v>1</v>
      </c>
      <c r="AS176">
        <v>1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1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1</v>
      </c>
      <c r="BL176">
        <v>0</v>
      </c>
      <c r="BM176">
        <v>0</v>
      </c>
    </row>
    <row r="177" spans="1:65" x14ac:dyDescent="0.35">
      <c r="A177">
        <v>167</v>
      </c>
      <c r="B177" t="s">
        <v>62</v>
      </c>
      <c r="C177" t="s">
        <v>69</v>
      </c>
      <c r="D177" t="s">
        <v>71</v>
      </c>
      <c r="E177">
        <v>142</v>
      </c>
      <c r="F177" t="s">
        <v>84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</v>
      </c>
      <c r="AS177">
        <v>1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1</v>
      </c>
      <c r="BF177">
        <v>0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0</v>
      </c>
      <c r="BM177">
        <v>0</v>
      </c>
    </row>
    <row r="178" spans="1:65" x14ac:dyDescent="0.35">
      <c r="A178">
        <v>168</v>
      </c>
      <c r="B178" t="s">
        <v>62</v>
      </c>
      <c r="C178" t="s">
        <v>69</v>
      </c>
      <c r="D178" t="s">
        <v>71</v>
      </c>
      <c r="E178">
        <v>143</v>
      </c>
      <c r="F178" t="s">
        <v>84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1</v>
      </c>
      <c r="AM178">
        <v>0</v>
      </c>
      <c r="AN178">
        <v>0</v>
      </c>
      <c r="AO178">
        <v>1</v>
      </c>
      <c r="AP178">
        <v>1</v>
      </c>
      <c r="AQ178">
        <v>0</v>
      </c>
      <c r="AR178">
        <v>1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1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1</v>
      </c>
      <c r="BL178">
        <v>0</v>
      </c>
      <c r="BM178">
        <v>0</v>
      </c>
    </row>
    <row r="179" spans="1:65" x14ac:dyDescent="0.35">
      <c r="A179">
        <v>169</v>
      </c>
      <c r="B179" t="s">
        <v>62</v>
      </c>
      <c r="C179" t="s">
        <v>69</v>
      </c>
      <c r="D179" t="s">
        <v>71</v>
      </c>
      <c r="E179">
        <v>144</v>
      </c>
      <c r="F179" t="s">
        <v>84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0</v>
      </c>
      <c r="AL179">
        <v>0</v>
      </c>
      <c r="AM179">
        <v>0</v>
      </c>
      <c r="AN179">
        <v>1</v>
      </c>
      <c r="AO179">
        <v>0</v>
      </c>
      <c r="AP179">
        <v>1</v>
      </c>
      <c r="AQ179">
        <v>0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1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1</v>
      </c>
      <c r="BL179">
        <v>0</v>
      </c>
      <c r="BM179">
        <v>0</v>
      </c>
    </row>
    <row r="180" spans="1:65" x14ac:dyDescent="0.35">
      <c r="A180">
        <v>170</v>
      </c>
      <c r="B180" t="s">
        <v>62</v>
      </c>
      <c r="C180" t="s">
        <v>69</v>
      </c>
      <c r="D180" t="s">
        <v>71</v>
      </c>
      <c r="E180">
        <v>145</v>
      </c>
      <c r="F180" t="s">
        <v>84</v>
      </c>
      <c r="J180">
        <v>1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1</v>
      </c>
      <c r="AM180">
        <v>0</v>
      </c>
      <c r="AN180">
        <v>0</v>
      </c>
      <c r="AO180">
        <v>1</v>
      </c>
      <c r="AP180">
        <v>1</v>
      </c>
      <c r="AQ180">
        <v>0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1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1</v>
      </c>
      <c r="BL180">
        <v>0</v>
      </c>
      <c r="BM180">
        <v>0</v>
      </c>
    </row>
    <row r="181" spans="1:65" x14ac:dyDescent="0.35">
      <c r="A181">
        <v>171</v>
      </c>
      <c r="B181" t="s">
        <v>62</v>
      </c>
      <c r="C181" t="s">
        <v>69</v>
      </c>
      <c r="D181" t="s">
        <v>71</v>
      </c>
      <c r="E181">
        <v>146</v>
      </c>
      <c r="F181" t="s">
        <v>84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1</v>
      </c>
      <c r="Q181">
        <v>1</v>
      </c>
      <c r="R181">
        <v>0</v>
      </c>
      <c r="S181">
        <v>1</v>
      </c>
      <c r="T181">
        <v>1</v>
      </c>
      <c r="U181">
        <v>0</v>
      </c>
      <c r="V181">
        <v>1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1</v>
      </c>
      <c r="AO181">
        <v>0</v>
      </c>
      <c r="AP181">
        <v>1</v>
      </c>
      <c r="AQ181">
        <v>0</v>
      </c>
      <c r="AR181">
        <v>1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1</v>
      </c>
      <c r="BA181">
        <v>1</v>
      </c>
      <c r="BB181">
        <v>0</v>
      </c>
      <c r="BC181">
        <v>0</v>
      </c>
      <c r="BD181">
        <v>0</v>
      </c>
      <c r="BE181">
        <v>1</v>
      </c>
      <c r="BF181">
        <v>0</v>
      </c>
      <c r="BG181">
        <v>0</v>
      </c>
      <c r="BH181">
        <v>0</v>
      </c>
      <c r="BI181">
        <v>0</v>
      </c>
      <c r="BJ181">
        <v>1</v>
      </c>
      <c r="BK181">
        <v>0</v>
      </c>
      <c r="BL181">
        <v>0</v>
      </c>
      <c r="BM181">
        <v>0</v>
      </c>
    </row>
    <row r="182" spans="1:65" x14ac:dyDescent="0.35">
      <c r="A182">
        <v>172</v>
      </c>
      <c r="B182" t="s">
        <v>62</v>
      </c>
      <c r="C182" t="s">
        <v>69</v>
      </c>
      <c r="D182" t="s">
        <v>71</v>
      </c>
      <c r="E182">
        <v>147</v>
      </c>
      <c r="F182" t="s">
        <v>84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1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1</v>
      </c>
      <c r="AK182">
        <v>0</v>
      </c>
      <c r="AL182">
        <v>0</v>
      </c>
      <c r="AM182">
        <v>0</v>
      </c>
      <c r="AN182">
        <v>1</v>
      </c>
      <c r="AO182">
        <v>0</v>
      </c>
      <c r="AP182">
        <v>1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1</v>
      </c>
      <c r="BD182">
        <v>0</v>
      </c>
      <c r="BE182">
        <v>1</v>
      </c>
      <c r="BF182">
        <v>0</v>
      </c>
      <c r="BG182">
        <v>0</v>
      </c>
      <c r="BH182">
        <v>0</v>
      </c>
      <c r="BI182">
        <v>0</v>
      </c>
      <c r="BJ182">
        <v>1</v>
      </c>
      <c r="BK182">
        <v>0</v>
      </c>
      <c r="BL182">
        <v>0</v>
      </c>
      <c r="BM182">
        <v>0</v>
      </c>
    </row>
    <row r="183" spans="1:65" x14ac:dyDescent="0.35">
      <c r="A183">
        <v>173</v>
      </c>
      <c r="B183" t="s">
        <v>62</v>
      </c>
      <c r="C183" t="s">
        <v>69</v>
      </c>
      <c r="D183" t="s">
        <v>71</v>
      </c>
      <c r="E183">
        <v>148</v>
      </c>
      <c r="F183" t="s">
        <v>84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1</v>
      </c>
      <c r="AL183">
        <v>0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1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1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1</v>
      </c>
      <c r="BL183">
        <v>0</v>
      </c>
      <c r="BM183">
        <v>0</v>
      </c>
    </row>
    <row r="184" spans="1:65" x14ac:dyDescent="0.35">
      <c r="A184">
        <v>180</v>
      </c>
      <c r="B184" t="s">
        <v>62</v>
      </c>
      <c r="C184" t="s">
        <v>69</v>
      </c>
      <c r="D184" t="s">
        <v>71</v>
      </c>
      <c r="E184">
        <v>148</v>
      </c>
      <c r="F184" t="s">
        <v>84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1</v>
      </c>
      <c r="AL184">
        <v>0</v>
      </c>
      <c r="AM184">
        <v>1</v>
      </c>
      <c r="AN184">
        <v>0</v>
      </c>
      <c r="AO184">
        <v>0</v>
      </c>
      <c r="AP184">
        <v>0</v>
      </c>
      <c r="AQ184">
        <v>0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1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1</v>
      </c>
      <c r="BL184">
        <v>0</v>
      </c>
      <c r="BM184">
        <v>0</v>
      </c>
    </row>
    <row r="185" spans="1:65" x14ac:dyDescent="0.35">
      <c r="A185">
        <v>174</v>
      </c>
      <c r="B185" t="s">
        <v>62</v>
      </c>
      <c r="C185" t="s">
        <v>69</v>
      </c>
      <c r="D185" t="s">
        <v>71</v>
      </c>
      <c r="E185">
        <v>149</v>
      </c>
      <c r="F185" t="s">
        <v>84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1</v>
      </c>
      <c r="AL185">
        <v>1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</v>
      </c>
      <c r="AS185">
        <v>0</v>
      </c>
      <c r="AT185">
        <v>0</v>
      </c>
      <c r="AU185">
        <v>0</v>
      </c>
      <c r="AV185">
        <v>1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1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0</v>
      </c>
      <c r="BL185">
        <v>1</v>
      </c>
      <c r="BM185">
        <v>0</v>
      </c>
    </row>
    <row r="186" spans="1:65" x14ac:dyDescent="0.35">
      <c r="A186">
        <v>175</v>
      </c>
      <c r="B186" t="s">
        <v>62</v>
      </c>
      <c r="C186" t="s">
        <v>69</v>
      </c>
      <c r="D186" t="s">
        <v>71</v>
      </c>
      <c r="E186">
        <v>150</v>
      </c>
      <c r="F186" t="s">
        <v>84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1</v>
      </c>
      <c r="BL186">
        <v>0</v>
      </c>
      <c r="BM186">
        <v>0</v>
      </c>
    </row>
    <row r="187" spans="1:65" x14ac:dyDescent="0.35">
      <c r="A187">
        <v>176</v>
      </c>
      <c r="B187" t="s">
        <v>62</v>
      </c>
      <c r="C187" t="s">
        <v>69</v>
      </c>
      <c r="D187" t="s">
        <v>71</v>
      </c>
      <c r="E187">
        <v>151</v>
      </c>
      <c r="F187" t="s">
        <v>84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1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1</v>
      </c>
      <c r="AL187">
        <v>0</v>
      </c>
      <c r="AM187">
        <v>0</v>
      </c>
      <c r="AN187">
        <v>1</v>
      </c>
      <c r="AO187">
        <v>0</v>
      </c>
      <c r="AP187">
        <v>0</v>
      </c>
      <c r="AQ187">
        <v>0</v>
      </c>
      <c r="AR187">
        <v>1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1</v>
      </c>
      <c r="BF187">
        <v>0</v>
      </c>
      <c r="BG187">
        <v>0</v>
      </c>
      <c r="BH187">
        <v>0</v>
      </c>
      <c r="BI187">
        <v>0</v>
      </c>
      <c r="BJ187">
        <v>1</v>
      </c>
      <c r="BK187">
        <v>0</v>
      </c>
      <c r="BL187">
        <v>0</v>
      </c>
      <c r="BM187">
        <v>0</v>
      </c>
    </row>
    <row r="188" spans="1:65" x14ac:dyDescent="0.35">
      <c r="A188">
        <v>177</v>
      </c>
      <c r="B188" t="s">
        <v>62</v>
      </c>
      <c r="C188" t="s">
        <v>69</v>
      </c>
      <c r="D188" t="s">
        <v>71</v>
      </c>
      <c r="E188">
        <v>152</v>
      </c>
      <c r="F188" t="s">
        <v>84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0</v>
      </c>
      <c r="AP188">
        <v>1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1</v>
      </c>
      <c r="BD188">
        <v>0</v>
      </c>
      <c r="BE188">
        <v>1</v>
      </c>
      <c r="BF188">
        <v>0</v>
      </c>
      <c r="BG188">
        <v>0</v>
      </c>
      <c r="BH188">
        <v>0</v>
      </c>
      <c r="BI188">
        <v>0</v>
      </c>
      <c r="BJ188">
        <v>1</v>
      </c>
      <c r="BK188">
        <v>1</v>
      </c>
      <c r="BL188">
        <v>0</v>
      </c>
      <c r="BM188">
        <v>0</v>
      </c>
    </row>
    <row r="189" spans="1:65" x14ac:dyDescent="0.35">
      <c r="A189">
        <v>178</v>
      </c>
      <c r="B189" t="s">
        <v>62</v>
      </c>
      <c r="C189" t="s">
        <v>69</v>
      </c>
      <c r="D189" t="s">
        <v>71</v>
      </c>
      <c r="E189">
        <v>153</v>
      </c>
      <c r="F189" t="s">
        <v>84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1</v>
      </c>
      <c r="AL189">
        <v>0</v>
      </c>
      <c r="AM189">
        <v>1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1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1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1</v>
      </c>
      <c r="BL189">
        <v>0</v>
      </c>
      <c r="BM189">
        <v>0</v>
      </c>
    </row>
    <row r="190" spans="1:65" x14ac:dyDescent="0.35">
      <c r="A190">
        <v>179</v>
      </c>
      <c r="B190" t="s">
        <v>62</v>
      </c>
      <c r="C190" t="s">
        <v>69</v>
      </c>
      <c r="D190" t="s">
        <v>71</v>
      </c>
      <c r="E190">
        <v>154</v>
      </c>
      <c r="F190" t="s">
        <v>84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1</v>
      </c>
      <c r="AP190">
        <v>1</v>
      </c>
      <c r="AQ190">
        <v>0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1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0</v>
      </c>
      <c r="BL190">
        <v>0</v>
      </c>
      <c r="BM190">
        <v>0</v>
      </c>
    </row>
    <row r="191" spans="1:65" x14ac:dyDescent="0.35">
      <c r="A191">
        <v>181</v>
      </c>
      <c r="B191" t="s">
        <v>62</v>
      </c>
      <c r="C191" t="s">
        <v>69</v>
      </c>
      <c r="D191" t="s">
        <v>71</v>
      </c>
      <c r="E191">
        <v>155</v>
      </c>
      <c r="F191" t="s">
        <v>84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1</v>
      </c>
      <c r="AL191">
        <v>0</v>
      </c>
      <c r="AM191">
        <v>1</v>
      </c>
      <c r="AN191">
        <v>0</v>
      </c>
      <c r="AO191">
        <v>0</v>
      </c>
      <c r="AP191">
        <v>0</v>
      </c>
      <c r="AQ191">
        <v>0</v>
      </c>
      <c r="AR191">
        <v>1</v>
      </c>
      <c r="AS191">
        <v>1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0</v>
      </c>
      <c r="BG191">
        <v>0</v>
      </c>
      <c r="BH191">
        <v>0</v>
      </c>
      <c r="BI191">
        <v>0</v>
      </c>
      <c r="BJ191">
        <v>1</v>
      </c>
      <c r="BK191">
        <v>0</v>
      </c>
      <c r="BL191">
        <v>0</v>
      </c>
      <c r="BM191">
        <v>0</v>
      </c>
    </row>
    <row r="192" spans="1:65" x14ac:dyDescent="0.35">
      <c r="A192">
        <v>182</v>
      </c>
      <c r="B192" t="s">
        <v>62</v>
      </c>
      <c r="C192" t="s">
        <v>69</v>
      </c>
      <c r="D192" t="s">
        <v>71</v>
      </c>
      <c r="E192">
        <v>156</v>
      </c>
      <c r="F192" t="s">
        <v>84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1</v>
      </c>
      <c r="AN192">
        <v>0</v>
      </c>
      <c r="AO192">
        <v>1</v>
      </c>
      <c r="AP192">
        <v>1</v>
      </c>
      <c r="AQ192">
        <v>0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0</v>
      </c>
      <c r="BG192">
        <v>0</v>
      </c>
      <c r="BH192">
        <v>0</v>
      </c>
      <c r="BI192">
        <v>0</v>
      </c>
      <c r="BJ192">
        <v>1</v>
      </c>
      <c r="BK192">
        <v>0</v>
      </c>
      <c r="BL192">
        <v>0</v>
      </c>
      <c r="BM192">
        <v>0</v>
      </c>
    </row>
    <row r="193" spans="1:65" x14ac:dyDescent="0.35">
      <c r="A193">
        <v>183</v>
      </c>
      <c r="B193" t="s">
        <v>59</v>
      </c>
      <c r="C193" t="s">
        <v>69</v>
      </c>
      <c r="D193" t="s">
        <v>71</v>
      </c>
      <c r="E193">
        <v>157</v>
      </c>
      <c r="F193" t="s">
        <v>84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1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1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</v>
      </c>
      <c r="BK193">
        <v>1</v>
      </c>
      <c r="BL193">
        <v>0</v>
      </c>
      <c r="BM193">
        <v>0</v>
      </c>
    </row>
    <row r="194" spans="1:65" x14ac:dyDescent="0.35">
      <c r="A194">
        <v>184</v>
      </c>
      <c r="B194" t="s">
        <v>59</v>
      </c>
      <c r="C194" t="s">
        <v>69</v>
      </c>
      <c r="D194" t="s">
        <v>71</v>
      </c>
      <c r="E194">
        <v>158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0</v>
      </c>
      <c r="AL194">
        <v>1</v>
      </c>
      <c r="AM194">
        <v>0</v>
      </c>
      <c r="AN194">
        <v>0</v>
      </c>
      <c r="AO194">
        <v>1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1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1</v>
      </c>
      <c r="BL194">
        <v>0</v>
      </c>
      <c r="BM194">
        <v>0</v>
      </c>
    </row>
    <row r="195" spans="1:65" x14ac:dyDescent="0.35">
      <c r="A195">
        <v>186</v>
      </c>
      <c r="B195" t="s">
        <v>59</v>
      </c>
      <c r="C195" t="s">
        <v>69</v>
      </c>
      <c r="D195" t="s">
        <v>71</v>
      </c>
      <c r="E195">
        <v>158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1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</v>
      </c>
      <c r="AK195">
        <v>0</v>
      </c>
      <c r="AL195">
        <v>1</v>
      </c>
      <c r="AM195">
        <v>0</v>
      </c>
      <c r="AN195">
        <v>0</v>
      </c>
      <c r="AO195">
        <v>1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1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1</v>
      </c>
      <c r="BL195">
        <v>0</v>
      </c>
      <c r="BM195">
        <v>0</v>
      </c>
    </row>
    <row r="196" spans="1:65" x14ac:dyDescent="0.35">
      <c r="A196">
        <v>200</v>
      </c>
      <c r="B196" t="s">
        <v>59</v>
      </c>
      <c r="C196" t="s">
        <v>69</v>
      </c>
      <c r="D196" t="s">
        <v>71</v>
      </c>
      <c r="E196">
        <v>158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1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0</v>
      </c>
      <c r="AL196">
        <v>1</v>
      </c>
      <c r="AM196">
        <v>0</v>
      </c>
      <c r="AN196">
        <v>0</v>
      </c>
      <c r="AO196">
        <v>1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1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1</v>
      </c>
      <c r="BL196">
        <v>0</v>
      </c>
      <c r="BM196">
        <v>0</v>
      </c>
    </row>
    <row r="197" spans="1:65" x14ac:dyDescent="0.35">
      <c r="A197">
        <v>185</v>
      </c>
      <c r="B197" t="s">
        <v>59</v>
      </c>
      <c r="C197" t="s">
        <v>69</v>
      </c>
      <c r="D197" t="s">
        <v>71</v>
      </c>
      <c r="E197">
        <v>159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1</v>
      </c>
      <c r="AK197">
        <v>0</v>
      </c>
      <c r="AL197">
        <v>1</v>
      </c>
      <c r="AM197">
        <v>0</v>
      </c>
      <c r="AN197">
        <v>0</v>
      </c>
      <c r="AO197">
        <v>1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1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0</v>
      </c>
      <c r="BM197">
        <v>0</v>
      </c>
    </row>
    <row r="198" spans="1:65" x14ac:dyDescent="0.35">
      <c r="A198">
        <v>201</v>
      </c>
      <c r="B198" t="s">
        <v>59</v>
      </c>
      <c r="C198" t="s">
        <v>69</v>
      </c>
      <c r="D198" t="s">
        <v>71</v>
      </c>
      <c r="E198">
        <v>159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1</v>
      </c>
      <c r="AK198">
        <v>0</v>
      </c>
      <c r="AL198">
        <v>1</v>
      </c>
      <c r="AM198">
        <v>0</v>
      </c>
      <c r="AN198">
        <v>0</v>
      </c>
      <c r="AO198">
        <v>1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1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0</v>
      </c>
      <c r="BM198">
        <v>0</v>
      </c>
    </row>
    <row r="199" spans="1:65" x14ac:dyDescent="0.35">
      <c r="A199">
        <v>203</v>
      </c>
      <c r="B199" t="s">
        <v>59</v>
      </c>
      <c r="C199" t="s">
        <v>69</v>
      </c>
      <c r="D199" t="s">
        <v>71</v>
      </c>
      <c r="E199">
        <v>159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1</v>
      </c>
      <c r="U199">
        <v>0</v>
      </c>
      <c r="V199">
        <v>1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</v>
      </c>
      <c r="AK199">
        <v>0</v>
      </c>
      <c r="AL199">
        <v>1</v>
      </c>
      <c r="AM199">
        <v>0</v>
      </c>
      <c r="AN199">
        <v>0</v>
      </c>
      <c r="AO199">
        <v>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1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0</v>
      </c>
      <c r="BM199">
        <v>0</v>
      </c>
    </row>
    <row r="200" spans="1:65" x14ac:dyDescent="0.35">
      <c r="A200">
        <v>187</v>
      </c>
      <c r="B200" t="s">
        <v>59</v>
      </c>
      <c r="C200" t="s">
        <v>69</v>
      </c>
      <c r="D200" t="s">
        <v>71</v>
      </c>
      <c r="E200">
        <v>160</v>
      </c>
      <c r="F200" t="s">
        <v>84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0</v>
      </c>
      <c r="AL200">
        <v>1</v>
      </c>
      <c r="AM200">
        <v>0</v>
      </c>
      <c r="AN200">
        <v>0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1</v>
      </c>
      <c r="BK200">
        <v>0</v>
      </c>
      <c r="BL200">
        <v>0</v>
      </c>
      <c r="BM200">
        <v>0</v>
      </c>
    </row>
    <row r="201" spans="1:65" x14ac:dyDescent="0.35">
      <c r="A201">
        <v>188</v>
      </c>
      <c r="B201" t="s">
        <v>59</v>
      </c>
      <c r="C201" t="s">
        <v>69</v>
      </c>
      <c r="D201" t="s">
        <v>71</v>
      </c>
      <c r="E201">
        <v>161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1</v>
      </c>
      <c r="AK201">
        <v>0</v>
      </c>
      <c r="AL201">
        <v>1</v>
      </c>
      <c r="AM201">
        <v>0</v>
      </c>
      <c r="AN201">
        <v>0</v>
      </c>
      <c r="AO201">
        <v>1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1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1</v>
      </c>
      <c r="BK201">
        <v>1</v>
      </c>
      <c r="BL201">
        <v>0</v>
      </c>
      <c r="BM201">
        <v>0</v>
      </c>
    </row>
    <row r="202" spans="1:65" x14ac:dyDescent="0.35">
      <c r="A202">
        <v>189</v>
      </c>
      <c r="B202" t="s">
        <v>59</v>
      </c>
      <c r="C202" t="s">
        <v>69</v>
      </c>
      <c r="D202" t="s">
        <v>71</v>
      </c>
      <c r="E202">
        <v>161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1</v>
      </c>
      <c r="AK202">
        <v>0</v>
      </c>
      <c r="AL202">
        <v>1</v>
      </c>
      <c r="AM202">
        <v>0</v>
      </c>
      <c r="AN202">
        <v>0</v>
      </c>
      <c r="AO202">
        <v>1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1</v>
      </c>
      <c r="BK202">
        <v>1</v>
      </c>
      <c r="BL202">
        <v>0</v>
      </c>
      <c r="BM202">
        <v>0</v>
      </c>
    </row>
    <row r="203" spans="1:65" x14ac:dyDescent="0.35">
      <c r="A203">
        <v>190</v>
      </c>
      <c r="B203" t="s">
        <v>59</v>
      </c>
      <c r="C203" t="s">
        <v>69</v>
      </c>
      <c r="D203" t="s">
        <v>71</v>
      </c>
      <c r="E203">
        <v>161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1</v>
      </c>
      <c r="AK203">
        <v>0</v>
      </c>
      <c r="AL203">
        <v>1</v>
      </c>
      <c r="AM203">
        <v>0</v>
      </c>
      <c r="AN203">
        <v>0</v>
      </c>
      <c r="AO203">
        <v>1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1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1</v>
      </c>
      <c r="BK203">
        <v>1</v>
      </c>
      <c r="BL203">
        <v>0</v>
      </c>
      <c r="BM203">
        <v>0</v>
      </c>
    </row>
    <row r="204" spans="1:65" x14ac:dyDescent="0.35">
      <c r="A204">
        <v>191</v>
      </c>
      <c r="B204" t="s">
        <v>59</v>
      </c>
      <c r="C204" t="s">
        <v>69</v>
      </c>
      <c r="D204" t="s">
        <v>71</v>
      </c>
      <c r="E204">
        <v>162</v>
      </c>
      <c r="F204" t="s">
        <v>84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1</v>
      </c>
      <c r="AK204">
        <v>0</v>
      </c>
      <c r="AL204">
        <v>1</v>
      </c>
      <c r="AM204">
        <v>0</v>
      </c>
      <c r="AN204">
        <v>1</v>
      </c>
      <c r="AO204">
        <v>1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1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1</v>
      </c>
      <c r="BL204">
        <v>0</v>
      </c>
      <c r="BM204">
        <v>0</v>
      </c>
    </row>
    <row r="205" spans="1:65" x14ac:dyDescent="0.35">
      <c r="A205">
        <v>192</v>
      </c>
      <c r="B205" t="s">
        <v>59</v>
      </c>
      <c r="C205" t="s">
        <v>69</v>
      </c>
      <c r="D205" t="s">
        <v>71</v>
      </c>
      <c r="E205">
        <v>163</v>
      </c>
      <c r="F205" t="s">
        <v>84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0</v>
      </c>
      <c r="R205">
        <v>0</v>
      </c>
      <c r="S205">
        <v>0</v>
      </c>
      <c r="T205">
        <v>1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1</v>
      </c>
      <c r="AM205">
        <v>0</v>
      </c>
      <c r="AN205">
        <v>0</v>
      </c>
      <c r="AO205">
        <v>1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1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1</v>
      </c>
      <c r="BK205">
        <v>1</v>
      </c>
      <c r="BL205">
        <v>0</v>
      </c>
      <c r="BM205">
        <v>0</v>
      </c>
    </row>
    <row r="206" spans="1:65" x14ac:dyDescent="0.35">
      <c r="A206">
        <v>193</v>
      </c>
      <c r="B206" t="s">
        <v>59</v>
      </c>
      <c r="C206" t="s">
        <v>69</v>
      </c>
      <c r="D206" t="s">
        <v>71</v>
      </c>
      <c r="E206">
        <v>164</v>
      </c>
      <c r="F206" t="s">
        <v>84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1</v>
      </c>
      <c r="AK206">
        <v>0</v>
      </c>
      <c r="AL206">
        <v>1</v>
      </c>
      <c r="AM206">
        <v>0</v>
      </c>
      <c r="AN206">
        <v>0</v>
      </c>
      <c r="AO206">
        <v>1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1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1</v>
      </c>
      <c r="BK206">
        <v>1</v>
      </c>
      <c r="BL206">
        <v>0</v>
      </c>
      <c r="BM206">
        <v>0</v>
      </c>
    </row>
    <row r="207" spans="1:65" x14ac:dyDescent="0.35">
      <c r="A207">
        <v>194</v>
      </c>
      <c r="B207" t="s">
        <v>59</v>
      </c>
      <c r="C207" t="s">
        <v>69</v>
      </c>
      <c r="D207" t="s">
        <v>71</v>
      </c>
      <c r="E207">
        <v>165</v>
      </c>
      <c r="F207" t="s">
        <v>84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1</v>
      </c>
      <c r="U207">
        <v>0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</v>
      </c>
      <c r="AK207">
        <v>0</v>
      </c>
      <c r="AL207">
        <v>1</v>
      </c>
      <c r="AM207">
        <v>0</v>
      </c>
      <c r="AN207">
        <v>1</v>
      </c>
      <c r="AO207">
        <v>0</v>
      </c>
      <c r="AP207">
        <v>1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1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1</v>
      </c>
      <c r="BK207">
        <v>1</v>
      </c>
      <c r="BL207">
        <v>0</v>
      </c>
      <c r="BM207">
        <v>0</v>
      </c>
    </row>
    <row r="208" spans="1:65" x14ac:dyDescent="0.35">
      <c r="A208">
        <v>196</v>
      </c>
      <c r="B208" t="s">
        <v>59</v>
      </c>
      <c r="C208" t="s">
        <v>69</v>
      </c>
      <c r="D208" t="s">
        <v>71</v>
      </c>
      <c r="E208">
        <v>166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</v>
      </c>
      <c r="AK208">
        <v>0</v>
      </c>
      <c r="AL208">
        <v>1</v>
      </c>
      <c r="AM208">
        <v>0</v>
      </c>
      <c r="AN208">
        <v>0</v>
      </c>
      <c r="AO208">
        <v>1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1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1</v>
      </c>
      <c r="BL208">
        <v>0</v>
      </c>
      <c r="BM208">
        <v>0</v>
      </c>
    </row>
    <row r="209" spans="1:67" x14ac:dyDescent="0.35">
      <c r="A209">
        <v>199</v>
      </c>
      <c r="B209" t="s">
        <v>59</v>
      </c>
      <c r="C209" t="s">
        <v>69</v>
      </c>
      <c r="D209" t="s">
        <v>71</v>
      </c>
      <c r="E209">
        <v>166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</v>
      </c>
      <c r="AK209">
        <v>0</v>
      </c>
      <c r="AL209">
        <v>1</v>
      </c>
      <c r="AM209">
        <v>0</v>
      </c>
      <c r="AN209">
        <v>0</v>
      </c>
      <c r="AO209">
        <v>1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1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1</v>
      </c>
      <c r="BL209">
        <v>0</v>
      </c>
      <c r="BM209">
        <v>0</v>
      </c>
    </row>
    <row r="210" spans="1:67" x14ac:dyDescent="0.35">
      <c r="A210">
        <v>202</v>
      </c>
      <c r="B210" t="s">
        <v>59</v>
      </c>
      <c r="C210" t="s">
        <v>69</v>
      </c>
      <c r="D210" t="s">
        <v>71</v>
      </c>
      <c r="E210">
        <v>166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1</v>
      </c>
      <c r="AK210">
        <v>0</v>
      </c>
      <c r="AL210">
        <v>1</v>
      </c>
      <c r="AM210">
        <v>0</v>
      </c>
      <c r="AN210">
        <v>0</v>
      </c>
      <c r="AO210">
        <v>1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1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1</v>
      </c>
      <c r="BL210">
        <v>0</v>
      </c>
      <c r="BM210">
        <v>0</v>
      </c>
    </row>
    <row r="211" spans="1:67" x14ac:dyDescent="0.35">
      <c r="A211">
        <v>197</v>
      </c>
      <c r="B211" t="s">
        <v>59</v>
      </c>
      <c r="C211" t="s">
        <v>69</v>
      </c>
      <c r="D211" t="s">
        <v>71</v>
      </c>
      <c r="E211">
        <v>167</v>
      </c>
      <c r="F211" t="s">
        <v>84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1</v>
      </c>
      <c r="U211">
        <v>0</v>
      </c>
      <c r="V211">
        <v>1</v>
      </c>
      <c r="W211">
        <v>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1</v>
      </c>
      <c r="AO211">
        <v>1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</v>
      </c>
      <c r="BK211">
        <v>1</v>
      </c>
      <c r="BL211">
        <v>0</v>
      </c>
      <c r="BM211">
        <v>0</v>
      </c>
    </row>
    <row r="212" spans="1:67" x14ac:dyDescent="0.35">
      <c r="A212">
        <v>198</v>
      </c>
      <c r="B212" t="s">
        <v>59</v>
      </c>
      <c r="C212" t="s">
        <v>69</v>
      </c>
      <c r="D212" t="s">
        <v>71</v>
      </c>
      <c r="E212">
        <v>168</v>
      </c>
      <c r="F212" t="s">
        <v>84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1</v>
      </c>
      <c r="AK212">
        <v>0</v>
      </c>
      <c r="AL212">
        <v>0</v>
      </c>
      <c r="AM212">
        <v>1</v>
      </c>
      <c r="AN212">
        <v>0</v>
      </c>
      <c r="AO212">
        <v>1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1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1</v>
      </c>
      <c r="BK212">
        <v>0</v>
      </c>
      <c r="BL212">
        <v>0</v>
      </c>
      <c r="BM212">
        <v>0</v>
      </c>
    </row>
    <row r="213" spans="1:67" x14ac:dyDescent="0.35">
      <c r="A213">
        <v>204</v>
      </c>
      <c r="B213" t="s">
        <v>62</v>
      </c>
      <c r="C213" t="s">
        <v>72</v>
      </c>
      <c r="D213" t="s">
        <v>73</v>
      </c>
      <c r="E213">
        <v>169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1</v>
      </c>
      <c r="AL213">
        <v>1</v>
      </c>
      <c r="AM213">
        <v>0</v>
      </c>
      <c r="AN213">
        <v>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1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1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0</v>
      </c>
      <c r="BM213">
        <v>0</v>
      </c>
    </row>
    <row r="214" spans="1:67" x14ac:dyDescent="0.35">
      <c r="A214">
        <v>208</v>
      </c>
      <c r="B214" t="s">
        <v>62</v>
      </c>
      <c r="C214" t="s">
        <v>72</v>
      </c>
      <c r="D214" t="s">
        <v>73</v>
      </c>
      <c r="E214">
        <v>169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1</v>
      </c>
      <c r="AM214">
        <v>0</v>
      </c>
      <c r="AN214">
        <v>1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1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1</v>
      </c>
      <c r="BL214">
        <v>0</v>
      </c>
      <c r="BM214">
        <v>0</v>
      </c>
    </row>
    <row r="215" spans="1:67" x14ac:dyDescent="0.35">
      <c r="A215">
        <v>226</v>
      </c>
      <c r="B215" t="s">
        <v>62</v>
      </c>
      <c r="C215" t="s">
        <v>72</v>
      </c>
      <c r="D215" t="s">
        <v>73</v>
      </c>
      <c r="E215">
        <v>169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1</v>
      </c>
      <c r="AL215">
        <v>1</v>
      </c>
      <c r="AM215">
        <v>0</v>
      </c>
      <c r="AN215">
        <v>1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1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1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1</v>
      </c>
      <c r="BL215">
        <v>0</v>
      </c>
      <c r="BM215">
        <v>0</v>
      </c>
    </row>
    <row r="216" spans="1:67" x14ac:dyDescent="0.35">
      <c r="A216">
        <v>205</v>
      </c>
      <c r="B216" t="s">
        <v>62</v>
      </c>
      <c r="C216" t="s">
        <v>72</v>
      </c>
      <c r="D216" t="s">
        <v>73</v>
      </c>
      <c r="E216">
        <v>170</v>
      </c>
      <c r="F216" t="s">
        <v>84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</v>
      </c>
      <c r="AL216">
        <v>1</v>
      </c>
      <c r="AM216">
        <v>0</v>
      </c>
      <c r="AN216">
        <v>1</v>
      </c>
      <c r="AO216">
        <v>0</v>
      </c>
      <c r="AP216">
        <v>0</v>
      </c>
      <c r="AQ216">
        <v>0</v>
      </c>
      <c r="AR216">
        <v>0</v>
      </c>
      <c r="AS216">
        <v>1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1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1</v>
      </c>
      <c r="BK216">
        <v>0</v>
      </c>
      <c r="BL216">
        <v>0</v>
      </c>
      <c r="BM216">
        <v>0</v>
      </c>
    </row>
    <row r="217" spans="1:67" x14ac:dyDescent="0.35">
      <c r="A217">
        <v>206</v>
      </c>
      <c r="B217" t="s">
        <v>62</v>
      </c>
      <c r="C217" t="s">
        <v>72</v>
      </c>
      <c r="D217" t="s">
        <v>73</v>
      </c>
      <c r="E217">
        <v>171</v>
      </c>
      <c r="F217" t="s">
        <v>84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1</v>
      </c>
      <c r="AL217">
        <v>0</v>
      </c>
      <c r="AM217">
        <v>0</v>
      </c>
      <c r="AN217">
        <v>1</v>
      </c>
      <c r="AO217">
        <v>0</v>
      </c>
      <c r="AP217">
        <v>0</v>
      </c>
      <c r="AQ217">
        <v>0</v>
      </c>
      <c r="AR217">
        <v>0</v>
      </c>
      <c r="AS217">
        <v>1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1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1</v>
      </c>
      <c r="BL217">
        <v>0</v>
      </c>
      <c r="BM217">
        <v>0</v>
      </c>
    </row>
    <row r="218" spans="1:67" x14ac:dyDescent="0.35">
      <c r="A218">
        <v>207</v>
      </c>
      <c r="B218" t="s">
        <v>62</v>
      </c>
      <c r="C218" t="s">
        <v>72</v>
      </c>
      <c r="D218" t="s">
        <v>73</v>
      </c>
      <c r="E218">
        <v>172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1</v>
      </c>
      <c r="AL218">
        <v>1</v>
      </c>
      <c r="AM218">
        <v>0</v>
      </c>
      <c r="AN218">
        <v>1</v>
      </c>
      <c r="AO218">
        <v>0</v>
      </c>
      <c r="AP218">
        <v>0</v>
      </c>
      <c r="AQ218">
        <v>0</v>
      </c>
      <c r="AR218">
        <v>0</v>
      </c>
      <c r="AS218">
        <v>1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1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1</v>
      </c>
      <c r="BL218">
        <v>0</v>
      </c>
      <c r="BM218">
        <v>0</v>
      </c>
      <c r="BO218">
        <v>1</v>
      </c>
    </row>
    <row r="219" spans="1:67" x14ac:dyDescent="0.35">
      <c r="A219">
        <v>211</v>
      </c>
      <c r="B219" t="s">
        <v>62</v>
      </c>
      <c r="C219" t="s">
        <v>72</v>
      </c>
      <c r="D219" t="s">
        <v>73</v>
      </c>
      <c r="E219">
        <v>172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1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</v>
      </c>
      <c r="AL219">
        <v>1</v>
      </c>
      <c r="AM219">
        <v>0</v>
      </c>
      <c r="AN219">
        <v>1</v>
      </c>
      <c r="AO219">
        <v>0</v>
      </c>
      <c r="AP219">
        <v>0</v>
      </c>
      <c r="AQ219">
        <v>0</v>
      </c>
      <c r="AR219">
        <v>0</v>
      </c>
      <c r="AS219">
        <v>1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1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1</v>
      </c>
      <c r="BL219">
        <v>0</v>
      </c>
      <c r="BM219">
        <v>0</v>
      </c>
    </row>
    <row r="220" spans="1:67" x14ac:dyDescent="0.35">
      <c r="A220">
        <v>220</v>
      </c>
      <c r="B220" t="s">
        <v>62</v>
      </c>
      <c r="C220" t="s">
        <v>72</v>
      </c>
      <c r="D220" t="s">
        <v>73</v>
      </c>
      <c r="E220">
        <v>172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1</v>
      </c>
      <c r="AL220">
        <v>1</v>
      </c>
      <c r="AM220">
        <v>0</v>
      </c>
      <c r="AN220">
        <v>1</v>
      </c>
      <c r="AO220">
        <v>0</v>
      </c>
      <c r="AP220">
        <v>0</v>
      </c>
      <c r="AQ220">
        <v>0</v>
      </c>
      <c r="AR220">
        <v>0</v>
      </c>
      <c r="AS220">
        <v>1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1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1</v>
      </c>
      <c r="BL220">
        <v>0</v>
      </c>
      <c r="BM220">
        <v>0</v>
      </c>
      <c r="BO220">
        <f>SUM(IF( FREQUENCY(E219:E262,E219:E262)&gt;0,1))</f>
        <v>37</v>
      </c>
    </row>
    <row r="221" spans="1:67" x14ac:dyDescent="0.35">
      <c r="A221">
        <v>221</v>
      </c>
      <c r="B221" t="s">
        <v>62</v>
      </c>
      <c r="C221" t="s">
        <v>72</v>
      </c>
      <c r="D221" t="s">
        <v>73</v>
      </c>
      <c r="E221">
        <v>172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1</v>
      </c>
      <c r="AL221">
        <v>1</v>
      </c>
      <c r="AM221">
        <v>0</v>
      </c>
      <c r="AN221">
        <v>1</v>
      </c>
      <c r="AO221">
        <v>0</v>
      </c>
      <c r="AP221">
        <v>0</v>
      </c>
      <c r="AQ221">
        <v>0</v>
      </c>
      <c r="AR221">
        <v>0</v>
      </c>
      <c r="AS221">
        <v>1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1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1</v>
      </c>
      <c r="BL221">
        <v>0</v>
      </c>
      <c r="BM221">
        <v>0</v>
      </c>
    </row>
    <row r="222" spans="1:67" x14ac:dyDescent="0.35">
      <c r="A222">
        <v>210</v>
      </c>
      <c r="B222" t="s">
        <v>62</v>
      </c>
      <c r="C222" t="s">
        <v>72</v>
      </c>
      <c r="D222" t="s">
        <v>73</v>
      </c>
      <c r="E222">
        <v>173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0</v>
      </c>
      <c r="P222">
        <v>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1</v>
      </c>
      <c r="AM222">
        <v>0</v>
      </c>
      <c r="AN222">
        <v>1</v>
      </c>
      <c r="AO222">
        <v>0</v>
      </c>
      <c r="AP222">
        <v>0</v>
      </c>
      <c r="AQ222">
        <v>0</v>
      </c>
      <c r="AR222">
        <v>1</v>
      </c>
      <c r="AS222">
        <v>1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1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1</v>
      </c>
      <c r="BK222">
        <v>0</v>
      </c>
      <c r="BL222">
        <v>0</v>
      </c>
      <c r="BM222">
        <v>0</v>
      </c>
    </row>
    <row r="223" spans="1:67" x14ac:dyDescent="0.35">
      <c r="A223">
        <v>217</v>
      </c>
      <c r="B223" t="s">
        <v>62</v>
      </c>
      <c r="C223" t="s">
        <v>72</v>
      </c>
      <c r="D223" t="s">
        <v>73</v>
      </c>
      <c r="E223">
        <v>173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1</v>
      </c>
      <c r="AM223">
        <v>0</v>
      </c>
      <c r="AN223">
        <v>1</v>
      </c>
      <c r="AO223">
        <v>0</v>
      </c>
      <c r="AP223">
        <v>0</v>
      </c>
      <c r="AQ223">
        <v>0</v>
      </c>
      <c r="AR223">
        <v>1</v>
      </c>
      <c r="AS223">
        <v>1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1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1</v>
      </c>
      <c r="BK223">
        <v>0</v>
      </c>
      <c r="BL223">
        <v>0</v>
      </c>
      <c r="BM223">
        <v>0</v>
      </c>
    </row>
    <row r="224" spans="1:67" x14ac:dyDescent="0.35">
      <c r="A224">
        <v>212</v>
      </c>
      <c r="B224" t="s">
        <v>62</v>
      </c>
      <c r="C224" t="s">
        <v>72</v>
      </c>
      <c r="D224" t="s">
        <v>73</v>
      </c>
      <c r="E224">
        <v>174</v>
      </c>
      <c r="F224" t="s">
        <v>84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1</v>
      </c>
      <c r="AL224">
        <v>0</v>
      </c>
      <c r="AM224">
        <v>1</v>
      </c>
      <c r="AN224">
        <v>1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1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1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0</v>
      </c>
      <c r="BM224">
        <v>0</v>
      </c>
    </row>
    <row r="225" spans="1:65" x14ac:dyDescent="0.35">
      <c r="A225">
        <v>213</v>
      </c>
      <c r="B225" t="s">
        <v>62</v>
      </c>
      <c r="C225" t="s">
        <v>72</v>
      </c>
      <c r="D225" t="s">
        <v>73</v>
      </c>
      <c r="E225">
        <v>175</v>
      </c>
      <c r="F225" t="s">
        <v>84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1</v>
      </c>
      <c r="AL225">
        <v>1</v>
      </c>
      <c r="AM225">
        <v>1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1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1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1</v>
      </c>
      <c r="BL225">
        <v>0</v>
      </c>
      <c r="BM225">
        <v>0</v>
      </c>
    </row>
    <row r="226" spans="1:65" x14ac:dyDescent="0.35">
      <c r="A226">
        <v>214</v>
      </c>
      <c r="B226" t="s">
        <v>62</v>
      </c>
      <c r="C226" t="s">
        <v>72</v>
      </c>
      <c r="D226" t="s">
        <v>73</v>
      </c>
      <c r="E226">
        <v>176</v>
      </c>
      <c r="F226" t="s">
        <v>84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</v>
      </c>
      <c r="AL226">
        <v>1</v>
      </c>
      <c r="AM226">
        <v>0</v>
      </c>
      <c r="AN226">
        <v>1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1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1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1</v>
      </c>
      <c r="BL226">
        <v>0</v>
      </c>
      <c r="BM226">
        <v>0</v>
      </c>
    </row>
    <row r="227" spans="1:65" x14ac:dyDescent="0.35">
      <c r="A227">
        <v>215</v>
      </c>
      <c r="B227" t="s">
        <v>62</v>
      </c>
      <c r="C227" t="s">
        <v>72</v>
      </c>
      <c r="D227" t="s">
        <v>73</v>
      </c>
      <c r="E227">
        <v>177</v>
      </c>
      <c r="F227" t="s">
        <v>84</v>
      </c>
      <c r="J227">
        <v>0</v>
      </c>
      <c r="K227">
        <v>0</v>
      </c>
      <c r="L227">
        <v>1</v>
      </c>
      <c r="M227">
        <v>0</v>
      </c>
      <c r="N227">
        <v>1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1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1</v>
      </c>
      <c r="BL227">
        <v>0</v>
      </c>
      <c r="BM227">
        <v>1</v>
      </c>
    </row>
    <row r="228" spans="1:65" x14ac:dyDescent="0.35">
      <c r="A228">
        <v>216</v>
      </c>
      <c r="B228" t="s">
        <v>62</v>
      </c>
      <c r="C228" t="s">
        <v>72</v>
      </c>
      <c r="D228" t="s">
        <v>73</v>
      </c>
      <c r="E228">
        <v>178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1</v>
      </c>
      <c r="AL228">
        <v>1</v>
      </c>
      <c r="AM228">
        <v>0</v>
      </c>
      <c r="AN228">
        <v>1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1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1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1</v>
      </c>
      <c r="BK228">
        <v>0</v>
      </c>
      <c r="BL228">
        <v>0</v>
      </c>
      <c r="BM228">
        <v>0</v>
      </c>
    </row>
    <row r="229" spans="1:65" x14ac:dyDescent="0.35">
      <c r="A229">
        <v>222</v>
      </c>
      <c r="B229" t="s">
        <v>62</v>
      </c>
      <c r="C229" t="s">
        <v>72</v>
      </c>
      <c r="D229" t="s">
        <v>73</v>
      </c>
      <c r="E229">
        <v>178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</v>
      </c>
      <c r="AL229">
        <v>1</v>
      </c>
      <c r="AM229">
        <v>0</v>
      </c>
      <c r="AN229">
        <v>1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1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1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1</v>
      </c>
      <c r="BK229">
        <v>0</v>
      </c>
      <c r="BL229">
        <v>0</v>
      </c>
      <c r="BM229">
        <v>0</v>
      </c>
    </row>
    <row r="230" spans="1:65" x14ac:dyDescent="0.35">
      <c r="A230">
        <v>218</v>
      </c>
      <c r="B230" t="s">
        <v>62</v>
      </c>
      <c r="C230" t="s">
        <v>72</v>
      </c>
      <c r="D230" t="s">
        <v>73</v>
      </c>
      <c r="E230">
        <v>179</v>
      </c>
      <c r="F230" t="s">
        <v>84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1</v>
      </c>
      <c r="AL230">
        <v>0</v>
      </c>
      <c r="AM230">
        <v>0</v>
      </c>
      <c r="AN230">
        <v>1</v>
      </c>
      <c r="AO230">
        <v>0</v>
      </c>
      <c r="AP230">
        <v>0</v>
      </c>
      <c r="AQ230">
        <v>0</v>
      </c>
      <c r="AR230">
        <v>1</v>
      </c>
      <c r="AS230">
        <v>1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1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1</v>
      </c>
      <c r="BL230">
        <v>0</v>
      </c>
      <c r="BM230">
        <v>0</v>
      </c>
    </row>
    <row r="231" spans="1:65" x14ac:dyDescent="0.35">
      <c r="A231">
        <v>219</v>
      </c>
      <c r="B231" t="s">
        <v>62</v>
      </c>
      <c r="C231" t="s">
        <v>72</v>
      </c>
      <c r="D231" t="s">
        <v>73</v>
      </c>
      <c r="E231">
        <v>180</v>
      </c>
      <c r="I231" t="s">
        <v>84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1</v>
      </c>
      <c r="AL231">
        <v>1</v>
      </c>
      <c r="AM231">
        <v>0</v>
      </c>
      <c r="AN231">
        <v>1</v>
      </c>
      <c r="AO231">
        <v>0</v>
      </c>
      <c r="AP231">
        <v>0</v>
      </c>
      <c r="AQ231">
        <v>0</v>
      </c>
      <c r="AR231">
        <v>0</v>
      </c>
      <c r="AS231">
        <v>1</v>
      </c>
      <c r="AT231">
        <v>1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1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1</v>
      </c>
      <c r="BL231">
        <v>0</v>
      </c>
      <c r="BM231">
        <v>0</v>
      </c>
    </row>
    <row r="232" spans="1:65" x14ac:dyDescent="0.35">
      <c r="A232">
        <v>246</v>
      </c>
      <c r="B232" t="s">
        <v>59</v>
      </c>
      <c r="C232" t="s">
        <v>72</v>
      </c>
      <c r="D232" t="s">
        <v>73</v>
      </c>
      <c r="E232">
        <v>180</v>
      </c>
      <c r="I232" t="s">
        <v>84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1</v>
      </c>
      <c r="AL232">
        <v>1</v>
      </c>
      <c r="AM232">
        <v>0</v>
      </c>
      <c r="AN232">
        <v>1</v>
      </c>
      <c r="AO232">
        <v>0</v>
      </c>
      <c r="AP232">
        <v>0</v>
      </c>
      <c r="AQ232">
        <v>0</v>
      </c>
      <c r="AR232">
        <v>0</v>
      </c>
      <c r="AS232">
        <v>1</v>
      </c>
      <c r="AT232">
        <v>1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1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1</v>
      </c>
      <c r="BL232">
        <v>0</v>
      </c>
      <c r="BM232">
        <v>0</v>
      </c>
    </row>
    <row r="233" spans="1:65" x14ac:dyDescent="0.35">
      <c r="A233">
        <v>223</v>
      </c>
      <c r="B233" t="s">
        <v>62</v>
      </c>
      <c r="C233" t="s">
        <v>72</v>
      </c>
      <c r="D233" t="s">
        <v>73</v>
      </c>
      <c r="E233">
        <v>181</v>
      </c>
      <c r="F233" t="s">
        <v>84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1</v>
      </c>
      <c r="AK233">
        <v>0</v>
      </c>
      <c r="AL233">
        <v>0</v>
      </c>
      <c r="AM233">
        <v>0</v>
      </c>
      <c r="AN233">
        <v>1</v>
      </c>
      <c r="AO233">
        <v>0</v>
      </c>
      <c r="AP233">
        <v>0</v>
      </c>
      <c r="AQ233">
        <v>0</v>
      </c>
      <c r="AR233">
        <v>0</v>
      </c>
      <c r="AS233">
        <v>1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1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0</v>
      </c>
      <c r="BM233">
        <v>0</v>
      </c>
    </row>
    <row r="234" spans="1:65" x14ac:dyDescent="0.35">
      <c r="A234">
        <v>224</v>
      </c>
      <c r="B234" t="s">
        <v>62</v>
      </c>
      <c r="C234" t="s">
        <v>72</v>
      </c>
      <c r="D234" t="s">
        <v>73</v>
      </c>
      <c r="E234">
        <v>182</v>
      </c>
      <c r="F234" t="s">
        <v>84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1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1</v>
      </c>
      <c r="AO234">
        <v>0</v>
      </c>
      <c r="AP234">
        <v>0</v>
      </c>
      <c r="AQ234">
        <v>0</v>
      </c>
      <c r="AR234">
        <v>1</v>
      </c>
      <c r="AS234">
        <v>1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1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</v>
      </c>
      <c r="BL234">
        <v>0</v>
      </c>
      <c r="BM234">
        <v>0</v>
      </c>
    </row>
    <row r="235" spans="1:65" x14ac:dyDescent="0.35">
      <c r="A235">
        <v>225</v>
      </c>
      <c r="B235" t="s">
        <v>62</v>
      </c>
      <c r="C235" t="s">
        <v>72</v>
      </c>
      <c r="D235" t="s">
        <v>73</v>
      </c>
      <c r="E235">
        <v>183</v>
      </c>
      <c r="F235" t="s">
        <v>84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1</v>
      </c>
      <c r="AM235">
        <v>0</v>
      </c>
      <c r="AN235">
        <v>1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1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1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1</v>
      </c>
      <c r="BL235">
        <v>0</v>
      </c>
      <c r="BM235">
        <v>0</v>
      </c>
    </row>
    <row r="236" spans="1:65" x14ac:dyDescent="0.35">
      <c r="A236">
        <v>227</v>
      </c>
      <c r="B236" t="s">
        <v>62</v>
      </c>
      <c r="C236" t="s">
        <v>72</v>
      </c>
      <c r="D236" t="s">
        <v>73</v>
      </c>
      <c r="E236">
        <v>184</v>
      </c>
      <c r="F236" t="s">
        <v>84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1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1</v>
      </c>
      <c r="AL236">
        <v>1</v>
      </c>
      <c r="AM236">
        <v>0</v>
      </c>
      <c r="AN236">
        <v>1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1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1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1</v>
      </c>
      <c r="BK236">
        <v>0</v>
      </c>
      <c r="BL236">
        <v>0</v>
      </c>
      <c r="BM236">
        <v>0</v>
      </c>
    </row>
    <row r="237" spans="1:65" x14ac:dyDescent="0.35">
      <c r="A237">
        <v>228</v>
      </c>
      <c r="B237" t="s">
        <v>59</v>
      </c>
      <c r="C237" t="s">
        <v>72</v>
      </c>
      <c r="D237" t="s">
        <v>73</v>
      </c>
      <c r="E237">
        <v>185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0</v>
      </c>
      <c r="P237">
        <v>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1</v>
      </c>
      <c r="AL237">
        <v>1</v>
      </c>
      <c r="AM237">
        <v>0</v>
      </c>
      <c r="AN237">
        <v>1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1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1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1</v>
      </c>
      <c r="BK237">
        <v>0</v>
      </c>
      <c r="BL237">
        <v>0</v>
      </c>
      <c r="BM237">
        <v>0</v>
      </c>
    </row>
    <row r="238" spans="1:65" x14ac:dyDescent="0.35">
      <c r="A238">
        <v>236</v>
      </c>
      <c r="B238" t="s">
        <v>59</v>
      </c>
      <c r="C238" t="s">
        <v>72</v>
      </c>
      <c r="D238" t="s">
        <v>73</v>
      </c>
      <c r="E238">
        <v>185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1</v>
      </c>
      <c r="AL238">
        <v>1</v>
      </c>
      <c r="AM238">
        <v>0</v>
      </c>
      <c r="AN238">
        <v>1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1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1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1</v>
      </c>
      <c r="BK238">
        <v>0</v>
      </c>
      <c r="BL238">
        <v>0</v>
      </c>
      <c r="BM238">
        <v>0</v>
      </c>
    </row>
    <row r="239" spans="1:65" x14ac:dyDescent="0.35">
      <c r="A239">
        <v>229</v>
      </c>
      <c r="B239" t="s">
        <v>59</v>
      </c>
      <c r="C239" t="s">
        <v>72</v>
      </c>
      <c r="D239" t="s">
        <v>73</v>
      </c>
      <c r="E239">
        <v>186</v>
      </c>
      <c r="F239" t="s">
        <v>84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1</v>
      </c>
      <c r="AL239">
        <v>1</v>
      </c>
      <c r="AM239">
        <v>0</v>
      </c>
      <c r="AN239">
        <v>1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1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1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1</v>
      </c>
      <c r="BL239">
        <v>0</v>
      </c>
      <c r="BM239">
        <v>0</v>
      </c>
    </row>
    <row r="240" spans="1:65" x14ac:dyDescent="0.35">
      <c r="A240">
        <v>231</v>
      </c>
      <c r="B240" t="s">
        <v>59</v>
      </c>
      <c r="C240" t="s">
        <v>72</v>
      </c>
      <c r="D240" t="s">
        <v>73</v>
      </c>
      <c r="E240">
        <v>187</v>
      </c>
      <c r="F240" t="s">
        <v>84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1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1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1</v>
      </c>
      <c r="AL240">
        <v>1</v>
      </c>
      <c r="AM240">
        <v>1</v>
      </c>
      <c r="AN240">
        <v>1</v>
      </c>
      <c r="AO240">
        <v>0</v>
      </c>
      <c r="AP240">
        <v>0</v>
      </c>
      <c r="AQ240">
        <v>0</v>
      </c>
      <c r="AR240">
        <v>1</v>
      </c>
      <c r="AS240">
        <v>1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1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1</v>
      </c>
      <c r="BM240">
        <v>0</v>
      </c>
    </row>
    <row r="241" spans="1:65" x14ac:dyDescent="0.35">
      <c r="A241">
        <v>232</v>
      </c>
      <c r="B241" t="s">
        <v>59</v>
      </c>
      <c r="C241" t="s">
        <v>72</v>
      </c>
      <c r="D241" t="s">
        <v>73</v>
      </c>
      <c r="E241">
        <v>188</v>
      </c>
      <c r="F241" t="s">
        <v>84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1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1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</v>
      </c>
      <c r="AL241">
        <v>1</v>
      </c>
      <c r="AM241">
        <v>0</v>
      </c>
      <c r="AN241">
        <v>1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1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1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1</v>
      </c>
      <c r="BK241">
        <v>1</v>
      </c>
      <c r="BL241">
        <v>0</v>
      </c>
      <c r="BM241">
        <v>0</v>
      </c>
    </row>
    <row r="242" spans="1:65" x14ac:dyDescent="0.35">
      <c r="A242">
        <v>233</v>
      </c>
      <c r="B242" t="s">
        <v>59</v>
      </c>
      <c r="C242" t="s">
        <v>72</v>
      </c>
      <c r="D242" t="s">
        <v>73</v>
      </c>
      <c r="E242">
        <v>189</v>
      </c>
      <c r="F242" t="s">
        <v>84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1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1</v>
      </c>
      <c r="AL242">
        <v>1</v>
      </c>
      <c r="AM242">
        <v>0</v>
      </c>
      <c r="AN242">
        <v>1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1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1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1</v>
      </c>
      <c r="BK242">
        <v>1</v>
      </c>
      <c r="BL242">
        <v>0</v>
      </c>
      <c r="BM242">
        <v>0</v>
      </c>
    </row>
    <row r="243" spans="1:65" x14ac:dyDescent="0.35">
      <c r="A243">
        <v>234</v>
      </c>
      <c r="B243" t="s">
        <v>59</v>
      </c>
      <c r="C243" t="s">
        <v>72</v>
      </c>
      <c r="D243" t="s">
        <v>73</v>
      </c>
      <c r="E243">
        <v>190</v>
      </c>
      <c r="F243" t="s">
        <v>84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1</v>
      </c>
      <c r="U243">
        <v>0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1</v>
      </c>
      <c r="AL243">
        <v>1</v>
      </c>
      <c r="AM243">
        <v>0</v>
      </c>
      <c r="AN243">
        <v>1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1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1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1</v>
      </c>
      <c r="BL243">
        <v>0</v>
      </c>
      <c r="BM243">
        <v>0</v>
      </c>
    </row>
    <row r="244" spans="1:65" x14ac:dyDescent="0.35">
      <c r="A244">
        <v>235</v>
      </c>
      <c r="B244" t="s">
        <v>59</v>
      </c>
      <c r="C244" t="s">
        <v>72</v>
      </c>
      <c r="D244" t="s">
        <v>73</v>
      </c>
      <c r="E244">
        <v>191</v>
      </c>
      <c r="F244" t="s">
        <v>84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1</v>
      </c>
      <c r="AL244">
        <v>0</v>
      </c>
      <c r="AM244">
        <v>0</v>
      </c>
      <c r="AN244">
        <v>1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1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1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1</v>
      </c>
      <c r="BL244">
        <v>0</v>
      </c>
      <c r="BM244">
        <v>0</v>
      </c>
    </row>
    <row r="245" spans="1:65" x14ac:dyDescent="0.35">
      <c r="A245">
        <v>237</v>
      </c>
      <c r="B245" t="s">
        <v>59</v>
      </c>
      <c r="C245" t="s">
        <v>72</v>
      </c>
      <c r="D245" t="s">
        <v>73</v>
      </c>
      <c r="E245">
        <v>192</v>
      </c>
      <c r="F245" t="s">
        <v>84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1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1</v>
      </c>
      <c r="AK245">
        <v>1</v>
      </c>
      <c r="AL245">
        <v>1</v>
      </c>
      <c r="AM245">
        <v>0</v>
      </c>
      <c r="AN245">
        <v>1</v>
      </c>
      <c r="AO245">
        <v>0</v>
      </c>
      <c r="AP245">
        <v>0</v>
      </c>
      <c r="AQ245">
        <v>0</v>
      </c>
      <c r="AR245">
        <v>0</v>
      </c>
      <c r="AS245">
        <v>1</v>
      </c>
      <c r="AT245">
        <v>0</v>
      </c>
      <c r="AU245">
        <v>1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1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1</v>
      </c>
      <c r="BK245">
        <v>1</v>
      </c>
      <c r="BL245">
        <v>0</v>
      </c>
      <c r="BM245">
        <v>0</v>
      </c>
    </row>
    <row r="246" spans="1:65" x14ac:dyDescent="0.35">
      <c r="A246">
        <v>238</v>
      </c>
      <c r="B246" t="s">
        <v>59</v>
      </c>
      <c r="C246" t="s">
        <v>72</v>
      </c>
      <c r="D246" t="s">
        <v>73</v>
      </c>
      <c r="E246">
        <v>193</v>
      </c>
      <c r="F246" t="s">
        <v>84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1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1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1</v>
      </c>
      <c r="BK246">
        <v>1</v>
      </c>
      <c r="BL246">
        <v>0</v>
      </c>
      <c r="BM246">
        <v>0</v>
      </c>
    </row>
    <row r="247" spans="1:65" x14ac:dyDescent="0.35">
      <c r="A247">
        <v>239</v>
      </c>
      <c r="B247" t="s">
        <v>59</v>
      </c>
      <c r="C247" t="s">
        <v>72</v>
      </c>
      <c r="D247" t="s">
        <v>73</v>
      </c>
      <c r="E247">
        <v>194</v>
      </c>
      <c r="F247" t="s">
        <v>84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1</v>
      </c>
      <c r="AK247">
        <v>1</v>
      </c>
      <c r="AL247">
        <v>0</v>
      </c>
      <c r="AM247">
        <v>0</v>
      </c>
      <c r="AN247">
        <v>1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1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1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1</v>
      </c>
      <c r="BK247">
        <v>1</v>
      </c>
      <c r="BL247">
        <v>0</v>
      </c>
      <c r="BM247">
        <v>0</v>
      </c>
    </row>
    <row r="248" spans="1:65" x14ac:dyDescent="0.35">
      <c r="A248">
        <v>240</v>
      </c>
      <c r="B248" t="s">
        <v>59</v>
      </c>
      <c r="C248" t="s">
        <v>72</v>
      </c>
      <c r="D248" t="s">
        <v>73</v>
      </c>
      <c r="E248">
        <v>195</v>
      </c>
      <c r="F248" t="s">
        <v>84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0</v>
      </c>
      <c r="P248">
        <v>1</v>
      </c>
      <c r="Q248">
        <v>0</v>
      </c>
      <c r="R248">
        <v>0</v>
      </c>
      <c r="S248">
        <v>0</v>
      </c>
      <c r="T248">
        <v>1</v>
      </c>
      <c r="U248">
        <v>0</v>
      </c>
      <c r="V248">
        <v>1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1</v>
      </c>
      <c r="AL248">
        <v>1</v>
      </c>
      <c r="AM248">
        <v>0</v>
      </c>
      <c r="AN248">
        <v>1</v>
      </c>
      <c r="AO248">
        <v>1</v>
      </c>
      <c r="AP248">
        <v>0</v>
      </c>
      <c r="AQ248">
        <v>0</v>
      </c>
      <c r="AR248">
        <v>0</v>
      </c>
      <c r="AS248">
        <v>1</v>
      </c>
      <c r="AT248">
        <v>0</v>
      </c>
      <c r="AU248">
        <v>1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1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1</v>
      </c>
      <c r="BL248">
        <v>0</v>
      </c>
      <c r="BM248">
        <v>0</v>
      </c>
    </row>
    <row r="249" spans="1:65" x14ac:dyDescent="0.35">
      <c r="A249">
        <v>241</v>
      </c>
      <c r="B249" t="s">
        <v>59</v>
      </c>
      <c r="C249" t="s">
        <v>72</v>
      </c>
      <c r="D249" t="s">
        <v>73</v>
      </c>
      <c r="E249">
        <v>196</v>
      </c>
      <c r="F249" t="s">
        <v>84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1</v>
      </c>
      <c r="AM249">
        <v>1</v>
      </c>
      <c r="AN249">
        <v>1</v>
      </c>
      <c r="AO249">
        <v>0</v>
      </c>
      <c r="AP249">
        <v>0</v>
      </c>
      <c r="AQ249">
        <v>0</v>
      </c>
      <c r="AR249">
        <v>0</v>
      </c>
      <c r="AS249">
        <v>1</v>
      </c>
      <c r="AT249">
        <v>1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1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1</v>
      </c>
      <c r="BK249">
        <v>0</v>
      </c>
      <c r="BL249">
        <v>0</v>
      </c>
      <c r="BM249">
        <v>0</v>
      </c>
    </row>
    <row r="250" spans="1:65" x14ac:dyDescent="0.35">
      <c r="A250">
        <v>242</v>
      </c>
      <c r="B250" t="s">
        <v>59</v>
      </c>
      <c r="C250" t="s">
        <v>72</v>
      </c>
      <c r="D250" t="s">
        <v>73</v>
      </c>
      <c r="E250">
        <v>197</v>
      </c>
      <c r="F250" t="s">
        <v>84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0</v>
      </c>
      <c r="P250">
        <v>1</v>
      </c>
      <c r="Q250">
        <v>0</v>
      </c>
      <c r="R250">
        <v>0</v>
      </c>
      <c r="S250">
        <v>0</v>
      </c>
      <c r="T250">
        <v>1</v>
      </c>
      <c r="U250">
        <v>0</v>
      </c>
      <c r="V250">
        <v>1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1</v>
      </c>
      <c r="AM250">
        <v>0</v>
      </c>
      <c r="AN250">
        <v>1</v>
      </c>
      <c r="AO250">
        <v>0</v>
      </c>
      <c r="AP250">
        <v>0</v>
      </c>
      <c r="AQ250">
        <v>0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1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1</v>
      </c>
      <c r="BM250">
        <v>0</v>
      </c>
    </row>
    <row r="251" spans="1:65" x14ac:dyDescent="0.35">
      <c r="A251">
        <v>243</v>
      </c>
      <c r="B251" t="s">
        <v>59</v>
      </c>
      <c r="C251" t="s">
        <v>72</v>
      </c>
      <c r="D251" t="s">
        <v>73</v>
      </c>
      <c r="E251">
        <v>198</v>
      </c>
      <c r="F251" t="s">
        <v>84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1</v>
      </c>
      <c r="AM251">
        <v>0</v>
      </c>
      <c r="AN251">
        <v>1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1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1</v>
      </c>
      <c r="BK251">
        <v>1</v>
      </c>
      <c r="BL251">
        <v>0</v>
      </c>
      <c r="BM251">
        <v>0</v>
      </c>
    </row>
    <row r="252" spans="1:65" x14ac:dyDescent="0.35">
      <c r="A252">
        <v>244</v>
      </c>
      <c r="B252" t="s">
        <v>59</v>
      </c>
      <c r="C252" t="s">
        <v>72</v>
      </c>
      <c r="D252" t="s">
        <v>73</v>
      </c>
      <c r="E252">
        <v>199</v>
      </c>
      <c r="F252" t="s">
        <v>84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1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1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1</v>
      </c>
      <c r="AL252">
        <v>0</v>
      </c>
      <c r="AM252">
        <v>1</v>
      </c>
      <c r="AN252">
        <v>1</v>
      </c>
      <c r="AO252">
        <v>0</v>
      </c>
      <c r="AP252">
        <v>0</v>
      </c>
      <c r="AQ252">
        <v>0</v>
      </c>
      <c r="AR252">
        <v>1</v>
      </c>
      <c r="AS252">
        <v>1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1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1</v>
      </c>
      <c r="BL252">
        <v>0</v>
      </c>
      <c r="BM252">
        <v>0</v>
      </c>
    </row>
    <row r="253" spans="1:65" x14ac:dyDescent="0.35">
      <c r="A253">
        <v>245</v>
      </c>
      <c r="B253" t="s">
        <v>59</v>
      </c>
      <c r="C253" t="s">
        <v>72</v>
      </c>
      <c r="D253" t="s">
        <v>73</v>
      </c>
      <c r="E253">
        <v>200</v>
      </c>
      <c r="F253" t="s">
        <v>84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1</v>
      </c>
      <c r="Q253">
        <v>0</v>
      </c>
      <c r="R253">
        <v>0</v>
      </c>
      <c r="S253">
        <v>0</v>
      </c>
      <c r="T253">
        <v>1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1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1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1</v>
      </c>
      <c r="BK253">
        <v>0</v>
      </c>
      <c r="BL253">
        <v>1</v>
      </c>
      <c r="BM253">
        <v>0</v>
      </c>
    </row>
    <row r="254" spans="1:65" x14ac:dyDescent="0.35">
      <c r="A254">
        <v>247</v>
      </c>
      <c r="B254" t="s">
        <v>59</v>
      </c>
      <c r="C254" t="s">
        <v>72</v>
      </c>
      <c r="D254" t="s">
        <v>73</v>
      </c>
      <c r="E254">
        <v>201</v>
      </c>
      <c r="F254" t="s">
        <v>84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1</v>
      </c>
      <c r="Q254">
        <v>0</v>
      </c>
      <c r="R254">
        <v>0</v>
      </c>
      <c r="S254">
        <v>0</v>
      </c>
      <c r="T254">
        <v>1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1</v>
      </c>
      <c r="AL254">
        <v>1</v>
      </c>
      <c r="AM254">
        <v>0</v>
      </c>
      <c r="AN254">
        <v>1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1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1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1</v>
      </c>
      <c r="BK254">
        <v>0</v>
      </c>
      <c r="BL254">
        <v>1</v>
      </c>
      <c r="BM254">
        <v>0</v>
      </c>
    </row>
    <row r="255" spans="1:65" x14ac:dyDescent="0.35">
      <c r="A255">
        <v>248</v>
      </c>
      <c r="B255" t="s">
        <v>62</v>
      </c>
      <c r="C255" t="s">
        <v>72</v>
      </c>
      <c r="D255" t="s">
        <v>74</v>
      </c>
      <c r="E255">
        <v>202</v>
      </c>
      <c r="F255" t="s">
        <v>84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0</v>
      </c>
      <c r="AP255">
        <v>0</v>
      </c>
      <c r="AQ255">
        <v>0</v>
      </c>
      <c r="AR255">
        <v>1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1</v>
      </c>
      <c r="BL255">
        <v>0</v>
      </c>
      <c r="BM255">
        <v>0</v>
      </c>
    </row>
    <row r="256" spans="1:65" x14ac:dyDescent="0.35">
      <c r="A256">
        <v>249</v>
      </c>
      <c r="B256" t="s">
        <v>62</v>
      </c>
      <c r="C256" t="s">
        <v>72</v>
      </c>
      <c r="D256" t="s">
        <v>74</v>
      </c>
      <c r="E256">
        <v>203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1</v>
      </c>
      <c r="AK256">
        <v>0</v>
      </c>
      <c r="AL256">
        <v>0</v>
      </c>
      <c r="AM256">
        <v>0</v>
      </c>
      <c r="AN256">
        <v>1</v>
      </c>
      <c r="AO256">
        <v>0</v>
      </c>
      <c r="AP256">
        <v>1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1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1</v>
      </c>
      <c r="BK256">
        <v>0</v>
      </c>
      <c r="BL256">
        <v>0</v>
      </c>
      <c r="BM256">
        <v>0</v>
      </c>
    </row>
    <row r="257" spans="1:67" x14ac:dyDescent="0.35">
      <c r="A257">
        <v>258</v>
      </c>
      <c r="B257" t="s">
        <v>62</v>
      </c>
      <c r="C257" t="s">
        <v>72</v>
      </c>
      <c r="D257" t="s">
        <v>74</v>
      </c>
      <c r="E257">
        <v>203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1</v>
      </c>
      <c r="AK257">
        <v>0</v>
      </c>
      <c r="AL257">
        <v>0</v>
      </c>
      <c r="AM257">
        <v>0</v>
      </c>
      <c r="AN257">
        <v>1</v>
      </c>
      <c r="AO257">
        <v>0</v>
      </c>
      <c r="AP257">
        <v>1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1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1</v>
      </c>
      <c r="BK257">
        <v>0</v>
      </c>
      <c r="BL257">
        <v>0</v>
      </c>
      <c r="BM257">
        <v>0</v>
      </c>
    </row>
    <row r="258" spans="1:67" x14ac:dyDescent="0.35">
      <c r="A258">
        <v>250</v>
      </c>
      <c r="B258" t="s">
        <v>62</v>
      </c>
      <c r="C258" t="s">
        <v>72</v>
      </c>
      <c r="D258" t="s">
        <v>74</v>
      </c>
      <c r="E258">
        <v>204</v>
      </c>
      <c r="F258" t="s">
        <v>84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1</v>
      </c>
      <c r="AK258">
        <v>1</v>
      </c>
      <c r="AL258">
        <v>1</v>
      </c>
      <c r="AM258">
        <v>0</v>
      </c>
      <c r="AN258">
        <v>1</v>
      </c>
      <c r="AO258">
        <v>0</v>
      </c>
      <c r="AP258">
        <v>0</v>
      </c>
      <c r="AQ258">
        <v>0</v>
      </c>
      <c r="AR258">
        <v>0</v>
      </c>
      <c r="AS258">
        <v>1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1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1</v>
      </c>
      <c r="BL258">
        <v>0</v>
      </c>
      <c r="BM258">
        <v>0</v>
      </c>
    </row>
    <row r="259" spans="1:67" x14ac:dyDescent="0.35">
      <c r="A259">
        <v>251</v>
      </c>
      <c r="B259" t="s">
        <v>62</v>
      </c>
      <c r="C259" t="s">
        <v>72</v>
      </c>
      <c r="D259" t="s">
        <v>74</v>
      </c>
      <c r="E259">
        <v>205</v>
      </c>
      <c r="F259" t="s">
        <v>84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1</v>
      </c>
      <c r="AL259">
        <v>1</v>
      </c>
      <c r="AM259">
        <v>0</v>
      </c>
      <c r="AN259">
        <v>1</v>
      </c>
      <c r="AO259">
        <v>0</v>
      </c>
      <c r="AP259">
        <v>0</v>
      </c>
      <c r="AQ259">
        <v>0</v>
      </c>
      <c r="AR259">
        <v>1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1</v>
      </c>
      <c r="BK259">
        <v>0</v>
      </c>
      <c r="BL259">
        <v>0</v>
      </c>
      <c r="BM259">
        <v>0</v>
      </c>
    </row>
    <row r="260" spans="1:67" x14ac:dyDescent="0.35">
      <c r="A260">
        <v>252</v>
      </c>
      <c r="B260" t="s">
        <v>62</v>
      </c>
      <c r="C260" t="s">
        <v>72</v>
      </c>
      <c r="D260" t="s">
        <v>74</v>
      </c>
      <c r="E260">
        <v>206</v>
      </c>
      <c r="F260" t="s">
        <v>84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1</v>
      </c>
      <c r="AM260">
        <v>0</v>
      </c>
      <c r="AN260">
        <v>1</v>
      </c>
      <c r="AO260">
        <v>0</v>
      </c>
      <c r="AP260">
        <v>0</v>
      </c>
      <c r="AQ260">
        <v>0</v>
      </c>
      <c r="AR260">
        <v>1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1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1</v>
      </c>
      <c r="BK260">
        <v>0</v>
      </c>
      <c r="BL260">
        <v>0</v>
      </c>
      <c r="BM260">
        <v>0</v>
      </c>
    </row>
    <row r="261" spans="1:67" x14ac:dyDescent="0.35">
      <c r="A261">
        <v>253</v>
      </c>
      <c r="B261" t="s">
        <v>62</v>
      </c>
      <c r="C261" t="s">
        <v>72</v>
      </c>
      <c r="D261" t="s">
        <v>74</v>
      </c>
      <c r="E261">
        <v>207</v>
      </c>
      <c r="F261" t="s">
        <v>84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1</v>
      </c>
      <c r="AO261">
        <v>0</v>
      </c>
      <c r="AP261">
        <v>1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1</v>
      </c>
      <c r="BK261">
        <v>0</v>
      </c>
      <c r="BL261">
        <v>0</v>
      </c>
      <c r="BM261">
        <v>0</v>
      </c>
    </row>
    <row r="262" spans="1:67" x14ac:dyDescent="0.35">
      <c r="A262">
        <v>254</v>
      </c>
      <c r="B262" t="s">
        <v>62</v>
      </c>
      <c r="C262" t="s">
        <v>72</v>
      </c>
      <c r="D262" t="s">
        <v>74</v>
      </c>
      <c r="E262">
        <v>208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1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1</v>
      </c>
      <c r="AK262">
        <v>0</v>
      </c>
      <c r="AL262">
        <v>0</v>
      </c>
      <c r="AM262">
        <v>1</v>
      </c>
      <c r="AN262">
        <v>1</v>
      </c>
      <c r="AO262">
        <v>0</v>
      </c>
      <c r="AP262">
        <v>1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1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1</v>
      </c>
      <c r="BL262">
        <v>0</v>
      </c>
      <c r="BM262">
        <v>0</v>
      </c>
    </row>
    <row r="263" spans="1:67" x14ac:dyDescent="0.35">
      <c r="A263">
        <v>263</v>
      </c>
      <c r="B263" t="s">
        <v>62</v>
      </c>
      <c r="C263" t="s">
        <v>72</v>
      </c>
      <c r="D263" t="s">
        <v>74</v>
      </c>
      <c r="E263">
        <v>208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1</v>
      </c>
      <c r="AK263">
        <v>0</v>
      </c>
      <c r="AL263">
        <v>0</v>
      </c>
      <c r="AM263">
        <v>1</v>
      </c>
      <c r="AN263">
        <v>1</v>
      </c>
      <c r="AO263">
        <v>0</v>
      </c>
      <c r="AP263">
        <v>1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1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1</v>
      </c>
      <c r="BL263">
        <v>0</v>
      </c>
      <c r="BM263">
        <v>0</v>
      </c>
      <c r="BO263">
        <f>SUM(IF( FREQUENCY(E258:E270,E258:E270)&gt;0,1))</f>
        <v>10</v>
      </c>
    </row>
    <row r="264" spans="1:67" x14ac:dyDescent="0.35">
      <c r="A264">
        <v>266</v>
      </c>
      <c r="B264" t="s">
        <v>62</v>
      </c>
      <c r="C264" t="s">
        <v>72</v>
      </c>
      <c r="D264" t="s">
        <v>74</v>
      </c>
      <c r="E264">
        <v>208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1</v>
      </c>
      <c r="AK264">
        <v>0</v>
      </c>
      <c r="AL264">
        <v>0</v>
      </c>
      <c r="AM264">
        <v>1</v>
      </c>
      <c r="AN264">
        <v>1</v>
      </c>
      <c r="AO264">
        <v>0</v>
      </c>
      <c r="AP264">
        <v>1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1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1</v>
      </c>
      <c r="BL264">
        <v>0</v>
      </c>
      <c r="BM264">
        <v>0</v>
      </c>
    </row>
    <row r="265" spans="1:67" x14ac:dyDescent="0.35">
      <c r="A265">
        <v>255</v>
      </c>
      <c r="B265" t="s">
        <v>62</v>
      </c>
      <c r="C265" t="s">
        <v>72</v>
      </c>
      <c r="D265" t="s">
        <v>74</v>
      </c>
      <c r="E265">
        <v>209</v>
      </c>
      <c r="I265" t="s">
        <v>84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1</v>
      </c>
      <c r="AK265">
        <v>0</v>
      </c>
      <c r="AL265">
        <v>0</v>
      </c>
      <c r="AM265">
        <v>1</v>
      </c>
      <c r="AN265">
        <v>1</v>
      </c>
      <c r="AO265">
        <v>0</v>
      </c>
      <c r="AP265">
        <v>1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1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1</v>
      </c>
      <c r="BK265">
        <v>0</v>
      </c>
      <c r="BL265">
        <v>0</v>
      </c>
      <c r="BM265">
        <v>0</v>
      </c>
    </row>
    <row r="266" spans="1:67" x14ac:dyDescent="0.35">
      <c r="A266">
        <v>282</v>
      </c>
      <c r="B266" t="s">
        <v>59</v>
      </c>
      <c r="C266" t="s">
        <v>72</v>
      </c>
      <c r="D266" t="s">
        <v>74</v>
      </c>
      <c r="E266">
        <v>209</v>
      </c>
      <c r="I266" t="s">
        <v>84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1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1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1</v>
      </c>
      <c r="AK266">
        <v>0</v>
      </c>
      <c r="AL266">
        <v>0</v>
      </c>
      <c r="AM266">
        <v>1</v>
      </c>
      <c r="AN266">
        <v>1</v>
      </c>
      <c r="AO266">
        <v>0</v>
      </c>
      <c r="AP266">
        <v>1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1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1</v>
      </c>
      <c r="BK266">
        <v>0</v>
      </c>
      <c r="BL266">
        <v>0</v>
      </c>
      <c r="BM266">
        <v>0</v>
      </c>
    </row>
    <row r="267" spans="1:67" x14ac:dyDescent="0.35">
      <c r="A267">
        <v>257</v>
      </c>
      <c r="B267" t="s">
        <v>62</v>
      </c>
      <c r="C267" t="s">
        <v>72</v>
      </c>
      <c r="D267" t="s">
        <v>74</v>
      </c>
      <c r="E267">
        <v>210</v>
      </c>
      <c r="F267" t="s">
        <v>84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1</v>
      </c>
      <c r="AK267">
        <v>0</v>
      </c>
      <c r="AL267">
        <v>0</v>
      </c>
      <c r="AM267">
        <v>0</v>
      </c>
      <c r="AN267">
        <v>1</v>
      </c>
      <c r="AO267">
        <v>0</v>
      </c>
      <c r="AP267">
        <v>1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1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1</v>
      </c>
      <c r="BL267">
        <v>0</v>
      </c>
      <c r="BM267">
        <v>1</v>
      </c>
    </row>
    <row r="268" spans="1:67" x14ac:dyDescent="0.35">
      <c r="A268">
        <v>260</v>
      </c>
      <c r="B268" t="s">
        <v>62</v>
      </c>
      <c r="C268" t="s">
        <v>72</v>
      </c>
      <c r="D268" t="s">
        <v>74</v>
      </c>
      <c r="E268">
        <v>211</v>
      </c>
      <c r="F268" t="s">
        <v>84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1</v>
      </c>
      <c r="AG268">
        <v>0</v>
      </c>
      <c r="AH268">
        <v>0</v>
      </c>
      <c r="AI268">
        <v>0</v>
      </c>
      <c r="AJ268">
        <v>1</v>
      </c>
      <c r="AK268">
        <v>0</v>
      </c>
      <c r="AL268">
        <v>0</v>
      </c>
      <c r="AM268">
        <v>1</v>
      </c>
      <c r="AN268">
        <v>1</v>
      </c>
      <c r="AO268">
        <v>0</v>
      </c>
      <c r="AP268">
        <v>1</v>
      </c>
      <c r="AQ268">
        <v>0</v>
      </c>
      <c r="AR268">
        <v>1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1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1</v>
      </c>
      <c r="BK268">
        <v>0</v>
      </c>
      <c r="BL268">
        <v>0</v>
      </c>
      <c r="BM268">
        <v>0</v>
      </c>
    </row>
    <row r="269" spans="1:67" x14ac:dyDescent="0.35">
      <c r="A269">
        <v>261</v>
      </c>
      <c r="B269" t="s">
        <v>62</v>
      </c>
      <c r="C269" t="s">
        <v>72</v>
      </c>
      <c r="D269" t="s">
        <v>74</v>
      </c>
      <c r="E269">
        <v>212</v>
      </c>
      <c r="F269" t="s">
        <v>84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1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1</v>
      </c>
      <c r="AO269">
        <v>0</v>
      </c>
      <c r="AP269">
        <v>1</v>
      </c>
      <c r="AQ269">
        <v>0</v>
      </c>
      <c r="AR269">
        <v>0</v>
      </c>
      <c r="AS269">
        <v>1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1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1</v>
      </c>
      <c r="BK269">
        <v>0</v>
      </c>
      <c r="BL269">
        <v>0</v>
      </c>
      <c r="BM269">
        <v>0</v>
      </c>
    </row>
    <row r="270" spans="1:67" x14ac:dyDescent="0.35">
      <c r="A270">
        <v>262</v>
      </c>
      <c r="B270" t="s">
        <v>62</v>
      </c>
      <c r="C270" t="s">
        <v>72</v>
      </c>
      <c r="D270" t="s">
        <v>74</v>
      </c>
      <c r="E270">
        <v>213</v>
      </c>
      <c r="F270" t="s">
        <v>84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1</v>
      </c>
      <c r="AK270">
        <v>0</v>
      </c>
      <c r="AL270">
        <v>0</v>
      </c>
      <c r="AM270">
        <v>0</v>
      </c>
      <c r="AN270">
        <v>1</v>
      </c>
      <c r="AO270">
        <v>0</v>
      </c>
      <c r="AP270">
        <v>1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1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1</v>
      </c>
      <c r="BL270">
        <v>0</v>
      </c>
      <c r="BM270">
        <v>0</v>
      </c>
    </row>
    <row r="271" spans="1:67" x14ac:dyDescent="0.35">
      <c r="A271">
        <v>264</v>
      </c>
      <c r="B271" t="s">
        <v>62</v>
      </c>
      <c r="C271" t="s">
        <v>72</v>
      </c>
      <c r="D271" t="s">
        <v>74</v>
      </c>
      <c r="E271">
        <v>214</v>
      </c>
      <c r="F271" t="s">
        <v>84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1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1</v>
      </c>
      <c r="AL271">
        <v>1</v>
      </c>
      <c r="AM271">
        <v>0</v>
      </c>
      <c r="AN271">
        <v>1</v>
      </c>
      <c r="AO271">
        <v>0</v>
      </c>
      <c r="AP271">
        <v>0</v>
      </c>
      <c r="AQ271">
        <v>0</v>
      </c>
      <c r="AR271">
        <v>1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1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1</v>
      </c>
      <c r="BK271">
        <v>0</v>
      </c>
      <c r="BL271">
        <v>0</v>
      </c>
      <c r="BM271">
        <v>0</v>
      </c>
      <c r="BO271">
        <f>SUM(IF( FREQUENCY(E271:E278,E271:E278)&gt;0,1))</f>
        <v>8</v>
      </c>
    </row>
    <row r="272" spans="1:67" x14ac:dyDescent="0.35">
      <c r="A272">
        <v>265</v>
      </c>
      <c r="B272" t="s">
        <v>62</v>
      </c>
      <c r="C272" t="s">
        <v>72</v>
      </c>
      <c r="D272" t="s">
        <v>74</v>
      </c>
      <c r="E272">
        <v>215</v>
      </c>
      <c r="F272" t="s">
        <v>84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1</v>
      </c>
      <c r="AK272">
        <v>1</v>
      </c>
      <c r="AL272">
        <v>1</v>
      </c>
      <c r="AM272">
        <v>1</v>
      </c>
      <c r="AN272">
        <v>1</v>
      </c>
      <c r="AO272">
        <v>0</v>
      </c>
      <c r="AP272">
        <v>1</v>
      </c>
      <c r="AQ272">
        <v>0</v>
      </c>
      <c r="AR272">
        <v>1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1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1</v>
      </c>
      <c r="BK272">
        <v>0</v>
      </c>
      <c r="BL272">
        <v>0</v>
      </c>
      <c r="BM272">
        <v>0</v>
      </c>
    </row>
    <row r="273" spans="1:67" x14ac:dyDescent="0.35">
      <c r="A273">
        <v>267</v>
      </c>
      <c r="B273" t="s">
        <v>62</v>
      </c>
      <c r="C273" t="s">
        <v>72</v>
      </c>
      <c r="D273" t="s">
        <v>74</v>
      </c>
      <c r="E273">
        <v>216</v>
      </c>
      <c r="F273" t="s">
        <v>84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1</v>
      </c>
      <c r="AJ273">
        <v>1</v>
      </c>
      <c r="AK273">
        <v>0</v>
      </c>
      <c r="AL273">
        <v>0</v>
      </c>
      <c r="AM273">
        <v>1</v>
      </c>
      <c r="AN273">
        <v>1</v>
      </c>
      <c r="AO273">
        <v>0</v>
      </c>
      <c r="AP273">
        <v>1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1</v>
      </c>
      <c r="BC273">
        <v>1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1</v>
      </c>
      <c r="BK273">
        <v>0</v>
      </c>
      <c r="BL273">
        <v>0</v>
      </c>
      <c r="BM273">
        <v>0</v>
      </c>
    </row>
    <row r="274" spans="1:67" x14ac:dyDescent="0.35">
      <c r="A274">
        <v>269</v>
      </c>
      <c r="B274" t="s">
        <v>62</v>
      </c>
      <c r="C274" t="s">
        <v>72</v>
      </c>
      <c r="D274" t="s">
        <v>74</v>
      </c>
      <c r="E274">
        <v>217</v>
      </c>
      <c r="F274" t="s">
        <v>84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1</v>
      </c>
      <c r="AK274">
        <v>0</v>
      </c>
      <c r="AL274">
        <v>0</v>
      </c>
      <c r="AM274">
        <v>1</v>
      </c>
      <c r="AN274">
        <v>1</v>
      </c>
      <c r="AO274">
        <v>0</v>
      </c>
      <c r="AP274">
        <v>1</v>
      </c>
      <c r="AQ274">
        <v>0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1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1</v>
      </c>
      <c r="BL274">
        <v>0</v>
      </c>
      <c r="BM274">
        <v>0</v>
      </c>
    </row>
    <row r="275" spans="1:67" x14ac:dyDescent="0.35">
      <c r="A275">
        <v>270</v>
      </c>
      <c r="B275" t="s">
        <v>62</v>
      </c>
      <c r="C275" t="s">
        <v>72</v>
      </c>
      <c r="D275" t="s">
        <v>74</v>
      </c>
      <c r="E275">
        <v>218</v>
      </c>
      <c r="F275" t="s">
        <v>84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1</v>
      </c>
      <c r="AK275">
        <v>1</v>
      </c>
      <c r="AL275">
        <v>0</v>
      </c>
      <c r="AM275">
        <v>1</v>
      </c>
      <c r="AN275">
        <v>1</v>
      </c>
      <c r="AO275">
        <v>0</v>
      </c>
      <c r="AP275">
        <v>1</v>
      </c>
      <c r="AQ275">
        <v>0</v>
      </c>
      <c r="AR275">
        <v>1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1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1</v>
      </c>
      <c r="BK275">
        <v>1</v>
      </c>
      <c r="BL275">
        <v>0</v>
      </c>
      <c r="BM275">
        <v>0</v>
      </c>
    </row>
    <row r="276" spans="1:67" x14ac:dyDescent="0.35">
      <c r="A276">
        <v>271</v>
      </c>
      <c r="B276" t="s">
        <v>62</v>
      </c>
      <c r="C276" t="s">
        <v>72</v>
      </c>
      <c r="D276" t="s">
        <v>74</v>
      </c>
      <c r="E276">
        <v>219</v>
      </c>
      <c r="F276" t="s">
        <v>84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1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1</v>
      </c>
      <c r="AK276">
        <v>0</v>
      </c>
      <c r="AL276">
        <v>0</v>
      </c>
      <c r="AM276">
        <v>1</v>
      </c>
      <c r="AN276">
        <v>1</v>
      </c>
      <c r="AO276">
        <v>0</v>
      </c>
      <c r="AP276">
        <v>1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1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1</v>
      </c>
      <c r="BK276">
        <v>0</v>
      </c>
      <c r="BL276">
        <v>0</v>
      </c>
      <c r="BM276">
        <v>0</v>
      </c>
    </row>
    <row r="277" spans="1:67" x14ac:dyDescent="0.35">
      <c r="A277">
        <v>272</v>
      </c>
      <c r="B277" t="s">
        <v>59</v>
      </c>
      <c r="C277" t="s">
        <v>72</v>
      </c>
      <c r="D277" t="s">
        <v>74</v>
      </c>
      <c r="E277">
        <v>220</v>
      </c>
      <c r="F277" t="s">
        <v>84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1</v>
      </c>
      <c r="AK277">
        <v>1</v>
      </c>
      <c r="AL277">
        <v>1</v>
      </c>
      <c r="AM277">
        <v>0</v>
      </c>
      <c r="AN277">
        <v>1</v>
      </c>
      <c r="AO277">
        <v>0</v>
      </c>
      <c r="AP277">
        <v>1</v>
      </c>
      <c r="AQ277">
        <v>0</v>
      </c>
      <c r="AR277">
        <v>1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1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1</v>
      </c>
      <c r="BK277">
        <v>1</v>
      </c>
      <c r="BL277">
        <v>0</v>
      </c>
      <c r="BM277">
        <v>0</v>
      </c>
    </row>
    <row r="278" spans="1:67" x14ac:dyDescent="0.35">
      <c r="A278">
        <v>273</v>
      </c>
      <c r="B278" t="s">
        <v>59</v>
      </c>
      <c r="C278" t="s">
        <v>72</v>
      </c>
      <c r="D278" t="s">
        <v>74</v>
      </c>
      <c r="E278">
        <v>221</v>
      </c>
      <c r="F278" t="s">
        <v>84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0</v>
      </c>
      <c r="R278">
        <v>0</v>
      </c>
      <c r="S278">
        <v>0</v>
      </c>
      <c r="T278">
        <v>1</v>
      </c>
      <c r="U278">
        <v>0</v>
      </c>
      <c r="V278">
        <v>1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1</v>
      </c>
      <c r="AK278">
        <v>0</v>
      </c>
      <c r="AL278">
        <v>1</v>
      </c>
      <c r="AM278">
        <v>0</v>
      </c>
      <c r="AN278">
        <v>1</v>
      </c>
      <c r="AO278">
        <v>0</v>
      </c>
      <c r="AP278">
        <v>0</v>
      </c>
      <c r="AQ278">
        <v>0</v>
      </c>
      <c r="AR278">
        <v>1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1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1</v>
      </c>
      <c r="BM278">
        <v>0</v>
      </c>
    </row>
    <row r="279" spans="1:67" x14ac:dyDescent="0.35">
      <c r="A279">
        <v>274</v>
      </c>
      <c r="B279" t="s">
        <v>59</v>
      </c>
      <c r="C279" t="s">
        <v>72</v>
      </c>
      <c r="D279" t="s">
        <v>74</v>
      </c>
      <c r="E279">
        <v>222</v>
      </c>
      <c r="F279" t="s">
        <v>84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1</v>
      </c>
      <c r="U279">
        <v>0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1</v>
      </c>
      <c r="AK279">
        <v>0</v>
      </c>
      <c r="AL279">
        <v>1</v>
      </c>
      <c r="AM279">
        <v>0</v>
      </c>
      <c r="AN279">
        <v>1</v>
      </c>
      <c r="AO279">
        <v>0</v>
      </c>
      <c r="AP279">
        <v>0</v>
      </c>
      <c r="AQ279">
        <v>0</v>
      </c>
      <c r="AR279">
        <v>1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1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1</v>
      </c>
      <c r="BL279">
        <v>0</v>
      </c>
      <c r="BM279">
        <v>0</v>
      </c>
      <c r="BO279">
        <f>SUM(IF( FREQUENCY(E279:E290,E279:E290)&gt;0,1))</f>
        <v>10</v>
      </c>
    </row>
    <row r="280" spans="1:67" x14ac:dyDescent="0.35">
      <c r="A280">
        <v>275</v>
      </c>
      <c r="B280" t="s">
        <v>59</v>
      </c>
      <c r="C280" t="s">
        <v>72</v>
      </c>
      <c r="D280" t="s">
        <v>74</v>
      </c>
      <c r="E280">
        <v>223</v>
      </c>
      <c r="F280" t="s">
        <v>84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1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1</v>
      </c>
      <c r="AK280">
        <v>1</v>
      </c>
      <c r="AL280">
        <v>1</v>
      </c>
      <c r="AM280">
        <v>0</v>
      </c>
      <c r="AN280">
        <v>1</v>
      </c>
      <c r="AO280">
        <v>0</v>
      </c>
      <c r="AP280">
        <v>1</v>
      </c>
      <c r="AQ280">
        <v>0</v>
      </c>
      <c r="AR280">
        <v>1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1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1</v>
      </c>
      <c r="BL280">
        <v>0</v>
      </c>
      <c r="BM280">
        <v>0</v>
      </c>
    </row>
    <row r="281" spans="1:67" x14ac:dyDescent="0.35">
      <c r="A281">
        <v>276</v>
      </c>
      <c r="B281" t="s">
        <v>59</v>
      </c>
      <c r="C281" t="s">
        <v>72</v>
      </c>
      <c r="D281" t="s">
        <v>74</v>
      </c>
      <c r="E281">
        <v>224</v>
      </c>
      <c r="F281" t="s">
        <v>84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1</v>
      </c>
      <c r="U281">
        <v>0</v>
      </c>
      <c r="V281">
        <v>1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1</v>
      </c>
      <c r="AL281">
        <v>1</v>
      </c>
      <c r="AM281">
        <v>0</v>
      </c>
      <c r="AN281">
        <v>1</v>
      </c>
      <c r="AO281">
        <v>0</v>
      </c>
      <c r="AP281">
        <v>0</v>
      </c>
      <c r="AQ281">
        <v>0</v>
      </c>
      <c r="AR281">
        <v>1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1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1</v>
      </c>
      <c r="BK281">
        <v>0</v>
      </c>
      <c r="BL281">
        <v>0</v>
      </c>
      <c r="BM281">
        <v>0</v>
      </c>
    </row>
    <row r="282" spans="1:67" x14ac:dyDescent="0.35">
      <c r="A282">
        <v>277</v>
      </c>
      <c r="B282" t="s">
        <v>59</v>
      </c>
      <c r="C282" t="s">
        <v>72</v>
      </c>
      <c r="D282" t="s">
        <v>74</v>
      </c>
      <c r="E282">
        <v>225</v>
      </c>
      <c r="F282" t="s">
        <v>84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1</v>
      </c>
      <c r="Q282">
        <v>0</v>
      </c>
      <c r="R282">
        <v>0</v>
      </c>
      <c r="S282">
        <v>0</v>
      </c>
      <c r="T282">
        <v>1</v>
      </c>
      <c r="U282">
        <v>0</v>
      </c>
      <c r="V282">
        <v>1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1</v>
      </c>
      <c r="AK282">
        <v>0</v>
      </c>
      <c r="AL282">
        <v>0</v>
      </c>
      <c r="AM282">
        <v>1</v>
      </c>
      <c r="AN282">
        <v>1</v>
      </c>
      <c r="AO282">
        <v>0</v>
      </c>
      <c r="AP282">
        <v>1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1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1</v>
      </c>
      <c r="BL282">
        <v>0</v>
      </c>
      <c r="BM282">
        <v>0</v>
      </c>
    </row>
    <row r="283" spans="1:67" x14ac:dyDescent="0.35">
      <c r="A283">
        <v>278</v>
      </c>
      <c r="B283" t="s">
        <v>59</v>
      </c>
      <c r="C283" t="s">
        <v>72</v>
      </c>
      <c r="D283" t="s">
        <v>74</v>
      </c>
      <c r="E283">
        <v>226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1</v>
      </c>
      <c r="U283">
        <v>0</v>
      </c>
      <c r="V283">
        <v>1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1</v>
      </c>
      <c r="AL283">
        <v>1</v>
      </c>
      <c r="AM283">
        <v>0</v>
      </c>
      <c r="AN283">
        <v>1</v>
      </c>
      <c r="AO283">
        <v>0</v>
      </c>
      <c r="AP283">
        <v>0</v>
      </c>
      <c r="AQ283">
        <v>0</v>
      </c>
      <c r="AR283">
        <v>1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1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1</v>
      </c>
      <c r="BL283">
        <v>0</v>
      </c>
      <c r="BM283">
        <v>0</v>
      </c>
    </row>
    <row r="284" spans="1:67" x14ac:dyDescent="0.35">
      <c r="A284">
        <v>288</v>
      </c>
      <c r="B284" t="s">
        <v>59</v>
      </c>
      <c r="C284" t="s">
        <v>72</v>
      </c>
      <c r="D284" t="s">
        <v>74</v>
      </c>
      <c r="E284">
        <v>226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0</v>
      </c>
      <c r="R284">
        <v>0</v>
      </c>
      <c r="S284">
        <v>0</v>
      </c>
      <c r="T284">
        <v>1</v>
      </c>
      <c r="U284">
        <v>0</v>
      </c>
      <c r="V284">
        <v>1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1</v>
      </c>
      <c r="AL284">
        <v>1</v>
      </c>
      <c r="AM284">
        <v>0</v>
      </c>
      <c r="AN284">
        <v>1</v>
      </c>
      <c r="AO284">
        <v>0</v>
      </c>
      <c r="AP284">
        <v>0</v>
      </c>
      <c r="AQ284">
        <v>0</v>
      </c>
      <c r="AR284">
        <v>1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1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1</v>
      </c>
      <c r="BL284">
        <v>0</v>
      </c>
      <c r="BM284">
        <v>0</v>
      </c>
    </row>
    <row r="285" spans="1:67" x14ac:dyDescent="0.35">
      <c r="A285">
        <v>279</v>
      </c>
      <c r="B285" t="s">
        <v>59</v>
      </c>
      <c r="C285" t="s">
        <v>72</v>
      </c>
      <c r="D285" t="s">
        <v>74</v>
      </c>
      <c r="E285">
        <v>227</v>
      </c>
      <c r="F285" t="s">
        <v>84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0</v>
      </c>
      <c r="R285">
        <v>0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1</v>
      </c>
      <c r="AL285">
        <v>1</v>
      </c>
      <c r="AM285">
        <v>1</v>
      </c>
      <c r="AN285">
        <v>1</v>
      </c>
      <c r="AO285">
        <v>0</v>
      </c>
      <c r="AP285">
        <v>0</v>
      </c>
      <c r="AQ285">
        <v>0</v>
      </c>
      <c r="AR285">
        <v>1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1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1</v>
      </c>
      <c r="BK285">
        <v>1</v>
      </c>
      <c r="BL285">
        <v>0</v>
      </c>
      <c r="BM285">
        <v>0</v>
      </c>
    </row>
    <row r="286" spans="1:67" x14ac:dyDescent="0.35">
      <c r="A286">
        <v>280</v>
      </c>
      <c r="B286" t="s">
        <v>59</v>
      </c>
      <c r="C286" t="s">
        <v>72</v>
      </c>
      <c r="D286" t="s">
        <v>74</v>
      </c>
      <c r="E286">
        <v>228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1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1</v>
      </c>
      <c r="AN286">
        <v>1</v>
      </c>
      <c r="AO286">
        <v>0</v>
      </c>
      <c r="AP286">
        <v>1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1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1</v>
      </c>
      <c r="BK286">
        <v>1</v>
      </c>
      <c r="BL286">
        <v>0</v>
      </c>
      <c r="BM286">
        <v>0</v>
      </c>
    </row>
    <row r="287" spans="1:67" x14ac:dyDescent="0.35">
      <c r="A287">
        <v>291</v>
      </c>
      <c r="B287" t="s">
        <v>59</v>
      </c>
      <c r="C287" t="s">
        <v>72</v>
      </c>
      <c r="D287" t="s">
        <v>74</v>
      </c>
      <c r="E287">
        <v>228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1</v>
      </c>
      <c r="Q287">
        <v>0</v>
      </c>
      <c r="R287">
        <v>0</v>
      </c>
      <c r="S287">
        <v>0</v>
      </c>
      <c r="T287">
        <v>1</v>
      </c>
      <c r="U287">
        <v>0</v>
      </c>
      <c r="V287">
        <v>1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1</v>
      </c>
      <c r="AN287">
        <v>1</v>
      </c>
      <c r="AO287">
        <v>0</v>
      </c>
      <c r="AP287">
        <v>1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1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1</v>
      </c>
      <c r="BK287">
        <v>1</v>
      </c>
      <c r="BL287">
        <v>0</v>
      </c>
      <c r="BM287">
        <v>0</v>
      </c>
    </row>
    <row r="288" spans="1:67" x14ac:dyDescent="0.35">
      <c r="A288">
        <v>283</v>
      </c>
      <c r="B288" t="s">
        <v>59</v>
      </c>
      <c r="C288" t="s">
        <v>72</v>
      </c>
      <c r="D288" t="s">
        <v>74</v>
      </c>
      <c r="E288">
        <v>229</v>
      </c>
      <c r="F288" t="s">
        <v>84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1</v>
      </c>
      <c r="AL288">
        <v>1</v>
      </c>
      <c r="AM288">
        <v>0</v>
      </c>
      <c r="AN288">
        <v>1</v>
      </c>
      <c r="AO288">
        <v>0</v>
      </c>
      <c r="AP288">
        <v>0</v>
      </c>
      <c r="AQ288">
        <v>0</v>
      </c>
      <c r="AR288">
        <v>1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1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1</v>
      </c>
      <c r="BK288">
        <v>1</v>
      </c>
      <c r="BL288">
        <v>0</v>
      </c>
      <c r="BM288">
        <v>0</v>
      </c>
    </row>
    <row r="289" spans="1:67" x14ac:dyDescent="0.35">
      <c r="A289">
        <v>284</v>
      </c>
      <c r="B289" t="s">
        <v>59</v>
      </c>
      <c r="C289" t="s">
        <v>72</v>
      </c>
      <c r="D289" t="s">
        <v>74</v>
      </c>
      <c r="E289">
        <v>230</v>
      </c>
      <c r="F289" t="s">
        <v>84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0</v>
      </c>
      <c r="R289">
        <v>0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1</v>
      </c>
      <c r="AM289">
        <v>0</v>
      </c>
      <c r="AN289">
        <v>1</v>
      </c>
      <c r="AO289">
        <v>0</v>
      </c>
      <c r="AP289">
        <v>1</v>
      </c>
      <c r="AQ289">
        <v>0</v>
      </c>
      <c r="AR289">
        <v>1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1</v>
      </c>
      <c r="BK289">
        <v>0</v>
      </c>
      <c r="BL289">
        <v>0</v>
      </c>
      <c r="BM289">
        <v>0</v>
      </c>
    </row>
    <row r="290" spans="1:67" x14ac:dyDescent="0.35">
      <c r="A290">
        <v>285</v>
      </c>
      <c r="B290" t="s">
        <v>59</v>
      </c>
      <c r="C290" t="s">
        <v>72</v>
      </c>
      <c r="D290" t="s">
        <v>74</v>
      </c>
      <c r="E290">
        <v>231</v>
      </c>
      <c r="F290" t="s">
        <v>84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1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1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1</v>
      </c>
      <c r="AK290">
        <v>0</v>
      </c>
      <c r="AL290">
        <v>0</v>
      </c>
      <c r="AM290">
        <v>1</v>
      </c>
      <c r="AN290">
        <v>1</v>
      </c>
      <c r="AO290">
        <v>0</v>
      </c>
      <c r="AP290">
        <v>1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1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1</v>
      </c>
      <c r="BK290">
        <v>1</v>
      </c>
      <c r="BL290">
        <v>0</v>
      </c>
      <c r="BM290">
        <v>0</v>
      </c>
    </row>
    <row r="291" spans="1:67" x14ac:dyDescent="0.35">
      <c r="A291">
        <v>286</v>
      </c>
      <c r="B291" t="s">
        <v>59</v>
      </c>
      <c r="C291" t="s">
        <v>72</v>
      </c>
      <c r="D291" t="s">
        <v>74</v>
      </c>
      <c r="E291">
        <v>232</v>
      </c>
      <c r="F291" t="s">
        <v>84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1</v>
      </c>
      <c r="Q291">
        <v>0</v>
      </c>
      <c r="R291">
        <v>0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1</v>
      </c>
      <c r="AK291">
        <v>0</v>
      </c>
      <c r="AL291">
        <v>0</v>
      </c>
      <c r="AM291">
        <v>1</v>
      </c>
      <c r="AN291">
        <v>1</v>
      </c>
      <c r="AO291">
        <v>0</v>
      </c>
      <c r="AP291">
        <v>1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1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1</v>
      </c>
      <c r="BK291">
        <v>1</v>
      </c>
      <c r="BL291">
        <v>0</v>
      </c>
      <c r="BM291">
        <v>0</v>
      </c>
      <c r="BO291">
        <f>SUM(IF( FREQUENCY(E291:E298,E291:E298)&gt;0,1))</f>
        <v>8</v>
      </c>
    </row>
    <row r="292" spans="1:67" x14ac:dyDescent="0.35">
      <c r="A292">
        <v>287</v>
      </c>
      <c r="B292" t="s">
        <v>59</v>
      </c>
      <c r="C292" t="s">
        <v>72</v>
      </c>
      <c r="D292" t="s">
        <v>74</v>
      </c>
      <c r="E292">
        <v>233</v>
      </c>
      <c r="F292" t="s">
        <v>84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0</v>
      </c>
      <c r="P292">
        <v>1</v>
      </c>
      <c r="Q292">
        <v>0</v>
      </c>
      <c r="R292">
        <v>0</v>
      </c>
      <c r="S292">
        <v>0</v>
      </c>
      <c r="T292">
        <v>1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1</v>
      </c>
      <c r="AM292">
        <v>0</v>
      </c>
      <c r="AN292">
        <v>1</v>
      </c>
      <c r="AO292">
        <v>0</v>
      </c>
      <c r="AP292">
        <v>0</v>
      </c>
      <c r="AQ292">
        <v>0</v>
      </c>
      <c r="AR292">
        <v>1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1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1</v>
      </c>
      <c r="BK292">
        <v>1</v>
      </c>
      <c r="BL292">
        <v>0</v>
      </c>
      <c r="BM292">
        <v>0</v>
      </c>
    </row>
    <row r="293" spans="1:67" x14ac:dyDescent="0.35">
      <c r="A293">
        <v>289</v>
      </c>
      <c r="B293" t="s">
        <v>59</v>
      </c>
      <c r="C293" t="s">
        <v>72</v>
      </c>
      <c r="D293" t="s">
        <v>74</v>
      </c>
      <c r="E293">
        <v>234</v>
      </c>
      <c r="F293" t="s">
        <v>84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1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0</v>
      </c>
      <c r="AK293">
        <v>0</v>
      </c>
      <c r="AL293">
        <v>0</v>
      </c>
      <c r="AM293">
        <v>1</v>
      </c>
      <c r="AN293">
        <v>1</v>
      </c>
      <c r="AO293">
        <v>0</v>
      </c>
      <c r="AP293">
        <v>1</v>
      </c>
      <c r="AQ293">
        <v>0</v>
      </c>
      <c r="AR293">
        <v>1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1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1</v>
      </c>
      <c r="BL293">
        <v>0</v>
      </c>
      <c r="BM293">
        <v>0</v>
      </c>
    </row>
    <row r="294" spans="1:67" x14ac:dyDescent="0.35">
      <c r="A294">
        <v>290</v>
      </c>
      <c r="B294" t="s">
        <v>59</v>
      </c>
      <c r="C294" t="s">
        <v>72</v>
      </c>
      <c r="D294" t="s">
        <v>74</v>
      </c>
      <c r="E294">
        <v>235</v>
      </c>
      <c r="F294" t="s">
        <v>84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1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1</v>
      </c>
      <c r="AK294">
        <v>0</v>
      </c>
      <c r="AL294">
        <v>0</v>
      </c>
      <c r="AM294">
        <v>1</v>
      </c>
      <c r="AN294">
        <v>1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1</v>
      </c>
      <c r="BK294">
        <v>1</v>
      </c>
      <c r="BL294">
        <v>0</v>
      </c>
      <c r="BM294">
        <v>0</v>
      </c>
    </row>
    <row r="295" spans="1:67" x14ac:dyDescent="0.35">
      <c r="A295">
        <v>292</v>
      </c>
      <c r="B295" t="s">
        <v>59</v>
      </c>
      <c r="C295" t="s">
        <v>72</v>
      </c>
      <c r="D295" t="s">
        <v>74</v>
      </c>
      <c r="E295">
        <v>236</v>
      </c>
      <c r="F295" t="s">
        <v>84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1</v>
      </c>
      <c r="U295">
        <v>0</v>
      </c>
      <c r="V295">
        <v>0</v>
      </c>
      <c r="W295">
        <v>1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1</v>
      </c>
      <c r="AL295">
        <v>1</v>
      </c>
      <c r="AM295">
        <v>0</v>
      </c>
      <c r="AN295">
        <v>1</v>
      </c>
      <c r="AO295">
        <v>0</v>
      </c>
      <c r="AP295">
        <v>0</v>
      </c>
      <c r="AQ295">
        <v>0</v>
      </c>
      <c r="AR295">
        <v>1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1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1</v>
      </c>
      <c r="BK295">
        <v>1</v>
      </c>
      <c r="BL295">
        <v>0</v>
      </c>
      <c r="BM295">
        <v>0</v>
      </c>
    </row>
    <row r="296" spans="1:67" x14ac:dyDescent="0.35">
      <c r="A296">
        <v>293</v>
      </c>
      <c r="B296" t="s">
        <v>59</v>
      </c>
      <c r="C296" t="s">
        <v>72</v>
      </c>
      <c r="D296" t="s">
        <v>74</v>
      </c>
      <c r="E296">
        <v>237</v>
      </c>
      <c r="F296" t="s">
        <v>84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1</v>
      </c>
      <c r="Q296">
        <v>0</v>
      </c>
      <c r="R296">
        <v>0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1</v>
      </c>
      <c r="AL296">
        <v>1</v>
      </c>
      <c r="AM296">
        <v>0</v>
      </c>
      <c r="AN296">
        <v>1</v>
      </c>
      <c r="AO296">
        <v>0</v>
      </c>
      <c r="AP296">
        <v>1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1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1</v>
      </c>
      <c r="BK296">
        <v>0</v>
      </c>
      <c r="BL296">
        <v>0</v>
      </c>
      <c r="BM296">
        <v>0</v>
      </c>
    </row>
    <row r="297" spans="1:67" x14ac:dyDescent="0.35">
      <c r="A297">
        <v>294</v>
      </c>
      <c r="B297" t="s">
        <v>59</v>
      </c>
      <c r="C297" t="s">
        <v>72</v>
      </c>
      <c r="D297" t="s">
        <v>74</v>
      </c>
      <c r="E297">
        <v>238</v>
      </c>
      <c r="F297" t="s">
        <v>84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1</v>
      </c>
      <c r="U297">
        <v>0</v>
      </c>
      <c r="V297">
        <v>1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1</v>
      </c>
      <c r="AK297">
        <v>0</v>
      </c>
      <c r="AL297">
        <v>0</v>
      </c>
      <c r="AM297">
        <v>0</v>
      </c>
      <c r="AN297">
        <v>1</v>
      </c>
      <c r="AO297">
        <v>0</v>
      </c>
      <c r="AP297">
        <v>1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1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1</v>
      </c>
      <c r="BL297">
        <v>0</v>
      </c>
      <c r="BM297">
        <v>0</v>
      </c>
    </row>
    <row r="298" spans="1:67" x14ac:dyDescent="0.35">
      <c r="A298">
        <v>295</v>
      </c>
      <c r="B298" t="s">
        <v>62</v>
      </c>
      <c r="C298" t="s">
        <v>75</v>
      </c>
      <c r="D298" t="s">
        <v>76</v>
      </c>
      <c r="E298">
        <v>239</v>
      </c>
      <c r="F298" t="s">
        <v>84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1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0</v>
      </c>
      <c r="AP298">
        <v>0</v>
      </c>
      <c r="AQ298">
        <v>0</v>
      </c>
      <c r="AR298">
        <v>1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1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1</v>
      </c>
      <c r="BL298">
        <v>0</v>
      </c>
      <c r="BM298">
        <v>0</v>
      </c>
    </row>
    <row r="299" spans="1:67" x14ac:dyDescent="0.35">
      <c r="A299">
        <v>296</v>
      </c>
      <c r="B299" t="s">
        <v>62</v>
      </c>
      <c r="C299" t="s">
        <v>75</v>
      </c>
      <c r="D299" t="s">
        <v>76</v>
      </c>
      <c r="E299">
        <v>240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1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1</v>
      </c>
      <c r="AM299">
        <v>0</v>
      </c>
      <c r="AN299">
        <v>1</v>
      </c>
      <c r="AO299">
        <v>1</v>
      </c>
      <c r="AP299">
        <v>1</v>
      </c>
      <c r="AQ299">
        <v>0</v>
      </c>
      <c r="AR299">
        <v>1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1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1</v>
      </c>
      <c r="BK299">
        <v>0</v>
      </c>
      <c r="BL299">
        <v>0</v>
      </c>
      <c r="BM299">
        <v>0</v>
      </c>
      <c r="BO299">
        <f>SUM(IF( FREQUENCY(E299:E311,E299:E311)&gt;0,1))</f>
        <v>8</v>
      </c>
    </row>
    <row r="300" spans="1:67" x14ac:dyDescent="0.35">
      <c r="A300">
        <v>302</v>
      </c>
      <c r="B300" t="s">
        <v>62</v>
      </c>
      <c r="C300" t="s">
        <v>75</v>
      </c>
      <c r="D300" t="s">
        <v>76</v>
      </c>
      <c r="E300">
        <v>240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1</v>
      </c>
      <c r="AM300">
        <v>0</v>
      </c>
      <c r="AN300">
        <v>1</v>
      </c>
      <c r="AO300">
        <v>1</v>
      </c>
      <c r="AP300">
        <v>1</v>
      </c>
      <c r="AQ300">
        <v>0</v>
      </c>
      <c r="AR300">
        <v>1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1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1</v>
      </c>
      <c r="BK300">
        <v>0</v>
      </c>
      <c r="BL300">
        <v>0</v>
      </c>
      <c r="BM300">
        <v>0</v>
      </c>
    </row>
    <row r="301" spans="1:67" x14ac:dyDescent="0.35">
      <c r="A301">
        <v>297</v>
      </c>
      <c r="B301" t="s">
        <v>62</v>
      </c>
      <c r="C301" t="s">
        <v>75</v>
      </c>
      <c r="D301" t="s">
        <v>76</v>
      </c>
      <c r="E301">
        <v>241</v>
      </c>
      <c r="F301" t="s">
        <v>84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0</v>
      </c>
      <c r="AP301">
        <v>1</v>
      </c>
      <c r="AQ301">
        <v>0</v>
      </c>
      <c r="AR301">
        <v>1</v>
      </c>
      <c r="AS301">
        <v>1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1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1</v>
      </c>
      <c r="BK301">
        <v>0</v>
      </c>
      <c r="BL301">
        <v>1</v>
      </c>
      <c r="BM301">
        <v>0</v>
      </c>
    </row>
    <row r="302" spans="1:67" x14ac:dyDescent="0.35">
      <c r="A302">
        <v>298</v>
      </c>
      <c r="B302" t="s">
        <v>62</v>
      </c>
      <c r="C302" t="s">
        <v>75</v>
      </c>
      <c r="D302" t="s">
        <v>76</v>
      </c>
      <c r="E302">
        <v>242</v>
      </c>
      <c r="F302" t="s">
        <v>84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1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1</v>
      </c>
      <c r="AO302">
        <v>1</v>
      </c>
      <c r="AP302">
        <v>1</v>
      </c>
      <c r="AQ302">
        <v>0</v>
      </c>
      <c r="AR302">
        <v>1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1</v>
      </c>
      <c r="BL302">
        <v>0</v>
      </c>
      <c r="BM302">
        <v>0</v>
      </c>
    </row>
    <row r="303" spans="1:67" x14ac:dyDescent="0.35">
      <c r="A303">
        <v>299</v>
      </c>
      <c r="B303" t="s">
        <v>62</v>
      </c>
      <c r="C303" t="s">
        <v>75</v>
      </c>
      <c r="D303" t="s">
        <v>76</v>
      </c>
      <c r="E303">
        <v>243</v>
      </c>
      <c r="H303" t="s">
        <v>84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0</v>
      </c>
      <c r="AP303">
        <v>0</v>
      </c>
      <c r="AQ303">
        <v>0</v>
      </c>
      <c r="AR303">
        <v>1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1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1</v>
      </c>
      <c r="BK303">
        <v>0</v>
      </c>
      <c r="BL303">
        <v>0</v>
      </c>
      <c r="BM303">
        <v>0</v>
      </c>
    </row>
    <row r="304" spans="1:67" x14ac:dyDescent="0.35">
      <c r="A304">
        <v>312</v>
      </c>
      <c r="B304" t="s">
        <v>62</v>
      </c>
      <c r="C304" t="s">
        <v>75</v>
      </c>
      <c r="D304" t="s">
        <v>76</v>
      </c>
      <c r="E304">
        <v>243</v>
      </c>
      <c r="H304" t="s">
        <v>84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1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0</v>
      </c>
      <c r="AP304">
        <v>0</v>
      </c>
      <c r="AQ304">
        <v>0</v>
      </c>
      <c r="AR304">
        <v>1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1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1</v>
      </c>
      <c r="BK304">
        <v>0</v>
      </c>
      <c r="BL304">
        <v>0</v>
      </c>
      <c r="BM304">
        <v>0</v>
      </c>
    </row>
    <row r="305" spans="1:67" x14ac:dyDescent="0.35">
      <c r="A305">
        <v>314</v>
      </c>
      <c r="B305" t="s">
        <v>62</v>
      </c>
      <c r="C305" t="s">
        <v>75</v>
      </c>
      <c r="D305" t="s">
        <v>76</v>
      </c>
      <c r="E305">
        <v>243</v>
      </c>
      <c r="H305" t="s">
        <v>84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1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0</v>
      </c>
      <c r="AP305">
        <v>0</v>
      </c>
      <c r="AQ305">
        <v>0</v>
      </c>
      <c r="AR305">
        <v>1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1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1</v>
      </c>
      <c r="BK305">
        <v>0</v>
      </c>
      <c r="BL305">
        <v>0</v>
      </c>
      <c r="BM305">
        <v>0</v>
      </c>
    </row>
    <row r="306" spans="1:67" x14ac:dyDescent="0.35">
      <c r="A306">
        <v>350</v>
      </c>
      <c r="B306" t="s">
        <v>62</v>
      </c>
      <c r="C306" t="s">
        <v>75</v>
      </c>
      <c r="D306" t="s">
        <v>77</v>
      </c>
      <c r="E306">
        <v>243</v>
      </c>
      <c r="H306" t="s">
        <v>84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0</v>
      </c>
      <c r="AP306">
        <v>0</v>
      </c>
      <c r="AQ306">
        <v>0</v>
      </c>
      <c r="AR306">
        <v>1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1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1</v>
      </c>
      <c r="BK306">
        <v>0</v>
      </c>
      <c r="BL306">
        <v>0</v>
      </c>
      <c r="BM306">
        <v>0</v>
      </c>
    </row>
    <row r="307" spans="1:67" x14ac:dyDescent="0.35">
      <c r="A307">
        <v>300</v>
      </c>
      <c r="B307" t="s">
        <v>62</v>
      </c>
      <c r="C307" t="s">
        <v>75</v>
      </c>
      <c r="D307" t="s">
        <v>76</v>
      </c>
      <c r="E307">
        <v>244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1</v>
      </c>
      <c r="AO307">
        <v>0</v>
      </c>
      <c r="AP307">
        <v>0</v>
      </c>
      <c r="AQ307">
        <v>0</v>
      </c>
      <c r="AR307">
        <v>1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1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1</v>
      </c>
      <c r="BK307">
        <v>0</v>
      </c>
      <c r="BL307">
        <v>0</v>
      </c>
      <c r="BM307">
        <v>0</v>
      </c>
    </row>
    <row r="308" spans="1:67" x14ac:dyDescent="0.35">
      <c r="A308">
        <v>313</v>
      </c>
      <c r="B308" t="s">
        <v>62</v>
      </c>
      <c r="C308" t="s">
        <v>75</v>
      </c>
      <c r="D308" t="s">
        <v>76</v>
      </c>
      <c r="E308">
        <v>244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1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1</v>
      </c>
      <c r="AO308">
        <v>0</v>
      </c>
      <c r="AP308">
        <v>0</v>
      </c>
      <c r="AQ308">
        <v>0</v>
      </c>
      <c r="AR308">
        <v>1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1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1</v>
      </c>
      <c r="BK308">
        <v>0</v>
      </c>
      <c r="BL308">
        <v>0</v>
      </c>
      <c r="BM308">
        <v>0</v>
      </c>
    </row>
    <row r="309" spans="1:67" x14ac:dyDescent="0.35">
      <c r="A309">
        <v>301</v>
      </c>
      <c r="B309" t="s">
        <v>62</v>
      </c>
      <c r="C309" t="s">
        <v>75</v>
      </c>
      <c r="D309" t="s">
        <v>76</v>
      </c>
      <c r="E309">
        <v>245</v>
      </c>
      <c r="F309" t="s">
        <v>84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1</v>
      </c>
      <c r="AM309">
        <v>0</v>
      </c>
      <c r="AN309">
        <v>1</v>
      </c>
      <c r="AO309">
        <v>1</v>
      </c>
      <c r="AP309">
        <v>0</v>
      </c>
      <c r="AQ309">
        <v>0</v>
      </c>
      <c r="AR309">
        <v>1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1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1</v>
      </c>
      <c r="BK309">
        <v>0</v>
      </c>
      <c r="BL309">
        <v>0</v>
      </c>
      <c r="BM309">
        <v>0</v>
      </c>
    </row>
    <row r="310" spans="1:67" x14ac:dyDescent="0.35">
      <c r="A310">
        <v>303</v>
      </c>
      <c r="B310" t="s">
        <v>62</v>
      </c>
      <c r="C310" t="s">
        <v>75</v>
      </c>
      <c r="D310" t="s">
        <v>76</v>
      </c>
      <c r="E310">
        <v>246</v>
      </c>
      <c r="F310" t="s">
        <v>84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0</v>
      </c>
      <c r="AP310">
        <v>1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1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1</v>
      </c>
      <c r="BK310">
        <v>0</v>
      </c>
      <c r="BL310">
        <v>0</v>
      </c>
      <c r="BM310">
        <v>0</v>
      </c>
      <c r="BO310">
        <f>SUM(IF( FREQUENCY(E310:E341,E310:E341)&gt;0,1))</f>
        <v>29</v>
      </c>
    </row>
    <row r="311" spans="1:67" x14ac:dyDescent="0.35">
      <c r="A311">
        <v>304</v>
      </c>
      <c r="B311" t="s">
        <v>62</v>
      </c>
      <c r="C311" t="s">
        <v>75</v>
      </c>
      <c r="D311" t="s">
        <v>76</v>
      </c>
      <c r="E311">
        <v>247</v>
      </c>
      <c r="F311" t="s">
        <v>84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1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0</v>
      </c>
      <c r="AP311">
        <v>0</v>
      </c>
      <c r="AQ311">
        <v>0</v>
      </c>
      <c r="AR311">
        <v>1</v>
      </c>
      <c r="AS311">
        <v>1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1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1</v>
      </c>
      <c r="BK311">
        <v>0</v>
      </c>
      <c r="BL311">
        <v>0</v>
      </c>
      <c r="BM311">
        <v>0</v>
      </c>
    </row>
    <row r="312" spans="1:67" x14ac:dyDescent="0.35">
      <c r="A312">
        <v>305</v>
      </c>
      <c r="B312" t="s">
        <v>62</v>
      </c>
      <c r="C312" t="s">
        <v>75</v>
      </c>
      <c r="D312" t="s">
        <v>76</v>
      </c>
      <c r="E312">
        <v>248</v>
      </c>
      <c r="F312" t="s">
        <v>84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1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1</v>
      </c>
      <c r="AO312">
        <v>1</v>
      </c>
      <c r="AP312">
        <v>0</v>
      </c>
      <c r="AQ312">
        <v>0</v>
      </c>
      <c r="AR312">
        <v>0</v>
      </c>
      <c r="AS312">
        <v>1</v>
      </c>
      <c r="AT312">
        <v>1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1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1</v>
      </c>
      <c r="BK312">
        <v>0</v>
      </c>
      <c r="BL312">
        <v>0</v>
      </c>
      <c r="BM312">
        <v>0</v>
      </c>
      <c r="BO312">
        <f>SUM(IF( FREQUENCY(E312:E335,E312:E335)&gt;0,1))</f>
        <v>23</v>
      </c>
    </row>
    <row r="313" spans="1:67" x14ac:dyDescent="0.35">
      <c r="A313">
        <v>306</v>
      </c>
      <c r="B313" t="s">
        <v>62</v>
      </c>
      <c r="C313" t="s">
        <v>75</v>
      </c>
      <c r="D313" t="s">
        <v>76</v>
      </c>
      <c r="E313">
        <v>249</v>
      </c>
      <c r="F313" t="s">
        <v>84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1</v>
      </c>
      <c r="AP313">
        <v>1</v>
      </c>
      <c r="AQ313">
        <v>0</v>
      </c>
      <c r="AR313">
        <v>1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1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1</v>
      </c>
      <c r="BL313">
        <v>0</v>
      </c>
      <c r="BM313">
        <v>0</v>
      </c>
    </row>
    <row r="314" spans="1:67" x14ac:dyDescent="0.35">
      <c r="A314">
        <v>307</v>
      </c>
      <c r="B314" t="s">
        <v>62</v>
      </c>
      <c r="C314" t="s">
        <v>75</v>
      </c>
      <c r="D314" t="s">
        <v>76</v>
      </c>
      <c r="E314">
        <v>250</v>
      </c>
      <c r="F314" t="s">
        <v>84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1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1</v>
      </c>
      <c r="AO314">
        <v>1</v>
      </c>
      <c r="AP314">
        <v>0</v>
      </c>
      <c r="AQ314">
        <v>0</v>
      </c>
      <c r="AR314">
        <v>0</v>
      </c>
      <c r="AS314">
        <v>0</v>
      </c>
      <c r="AT314">
        <v>1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1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1</v>
      </c>
      <c r="BL314">
        <v>0</v>
      </c>
      <c r="BM314">
        <v>0</v>
      </c>
    </row>
    <row r="315" spans="1:67" x14ac:dyDescent="0.35">
      <c r="A315">
        <v>308</v>
      </c>
      <c r="B315" t="s">
        <v>62</v>
      </c>
      <c r="C315" t="s">
        <v>75</v>
      </c>
      <c r="D315" t="s">
        <v>76</v>
      </c>
      <c r="E315">
        <v>251</v>
      </c>
      <c r="F315" t="s">
        <v>84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1</v>
      </c>
      <c r="AO315">
        <v>1</v>
      </c>
      <c r="AP315">
        <v>0</v>
      </c>
      <c r="AQ315">
        <v>0</v>
      </c>
      <c r="AR315">
        <v>1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1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1</v>
      </c>
      <c r="BK315">
        <v>0</v>
      </c>
      <c r="BL315">
        <v>0</v>
      </c>
      <c r="BM315">
        <v>0</v>
      </c>
    </row>
    <row r="316" spans="1:67" x14ac:dyDescent="0.35">
      <c r="A316">
        <v>309</v>
      </c>
      <c r="B316" t="s">
        <v>62</v>
      </c>
      <c r="C316" t="s">
        <v>75</v>
      </c>
      <c r="D316" t="s">
        <v>76</v>
      </c>
      <c r="E316">
        <v>252</v>
      </c>
      <c r="F316" t="s">
        <v>84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1</v>
      </c>
      <c r="AO316">
        <v>1</v>
      </c>
      <c r="AP316">
        <v>0</v>
      </c>
      <c r="AQ316">
        <v>0</v>
      </c>
      <c r="AR316">
        <v>0</v>
      </c>
      <c r="AS316">
        <v>0</v>
      </c>
      <c r="AT316">
        <v>1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1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1</v>
      </c>
      <c r="BK316">
        <v>0</v>
      </c>
      <c r="BL316">
        <v>0</v>
      </c>
      <c r="BM316">
        <v>0</v>
      </c>
    </row>
    <row r="317" spans="1:67" x14ac:dyDescent="0.35">
      <c r="A317">
        <v>310</v>
      </c>
      <c r="B317" t="s">
        <v>62</v>
      </c>
      <c r="C317" t="s">
        <v>75</v>
      </c>
      <c r="D317" t="s">
        <v>76</v>
      </c>
      <c r="E317">
        <v>253</v>
      </c>
      <c r="F317" t="s">
        <v>84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1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0</v>
      </c>
      <c r="AP317">
        <v>1</v>
      </c>
      <c r="AQ317">
        <v>0</v>
      </c>
      <c r="AR317">
        <v>1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1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1</v>
      </c>
      <c r="BL317">
        <v>0</v>
      </c>
      <c r="BM317">
        <v>0</v>
      </c>
    </row>
    <row r="318" spans="1:67" x14ac:dyDescent="0.35">
      <c r="A318">
        <v>311</v>
      </c>
      <c r="B318" t="s">
        <v>62</v>
      </c>
      <c r="C318" t="s">
        <v>75</v>
      </c>
      <c r="D318" t="s">
        <v>76</v>
      </c>
      <c r="E318">
        <v>254</v>
      </c>
      <c r="F318" t="s">
        <v>84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1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1</v>
      </c>
      <c r="AO318">
        <v>0</v>
      </c>
      <c r="AP318">
        <v>0</v>
      </c>
      <c r="AQ318">
        <v>0</v>
      </c>
      <c r="AR318">
        <v>1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1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1</v>
      </c>
      <c r="BK318">
        <v>0</v>
      </c>
      <c r="BL318">
        <v>0</v>
      </c>
      <c r="BM318">
        <v>0</v>
      </c>
    </row>
    <row r="319" spans="1:67" x14ac:dyDescent="0.35">
      <c r="A319">
        <v>315</v>
      </c>
      <c r="B319" t="s">
        <v>62</v>
      </c>
      <c r="C319" t="s">
        <v>75</v>
      </c>
      <c r="D319" t="s">
        <v>76</v>
      </c>
      <c r="E319">
        <v>255</v>
      </c>
      <c r="F319" t="s">
        <v>84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1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1</v>
      </c>
      <c r="AM319">
        <v>0</v>
      </c>
      <c r="AN319">
        <v>1</v>
      </c>
      <c r="AO319">
        <v>0</v>
      </c>
      <c r="AP319">
        <v>1</v>
      </c>
      <c r="AQ319">
        <v>0</v>
      </c>
      <c r="AR319">
        <v>1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1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1</v>
      </c>
      <c r="BK319">
        <v>0</v>
      </c>
      <c r="BL319">
        <v>0</v>
      </c>
      <c r="BM319">
        <v>0</v>
      </c>
    </row>
    <row r="320" spans="1:67" x14ac:dyDescent="0.35">
      <c r="A320">
        <v>316</v>
      </c>
      <c r="B320" t="s">
        <v>62</v>
      </c>
      <c r="C320" t="s">
        <v>75</v>
      </c>
      <c r="D320" t="s">
        <v>76</v>
      </c>
      <c r="E320">
        <v>256</v>
      </c>
      <c r="F320" t="s">
        <v>84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1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0</v>
      </c>
      <c r="AP320">
        <v>1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1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1</v>
      </c>
      <c r="BL320">
        <v>0</v>
      </c>
      <c r="BM320">
        <v>0</v>
      </c>
    </row>
    <row r="321" spans="1:68" x14ac:dyDescent="0.35">
      <c r="A321">
        <v>317</v>
      </c>
      <c r="B321" t="s">
        <v>62</v>
      </c>
      <c r="C321" t="s">
        <v>75</v>
      </c>
      <c r="D321" t="s">
        <v>76</v>
      </c>
      <c r="E321">
        <v>257</v>
      </c>
      <c r="F321" t="s">
        <v>84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1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0</v>
      </c>
      <c r="AP321">
        <v>1</v>
      </c>
      <c r="AQ321">
        <v>0</v>
      </c>
      <c r="AR321">
        <v>1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1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1</v>
      </c>
      <c r="BK321">
        <v>0</v>
      </c>
      <c r="BL321">
        <v>0</v>
      </c>
      <c r="BM321">
        <v>0</v>
      </c>
    </row>
    <row r="322" spans="1:68" x14ac:dyDescent="0.35">
      <c r="A322">
        <v>318</v>
      </c>
      <c r="B322" t="s">
        <v>59</v>
      </c>
      <c r="C322" t="s">
        <v>75</v>
      </c>
      <c r="D322" t="s">
        <v>76</v>
      </c>
      <c r="E322">
        <v>258</v>
      </c>
      <c r="F322" t="s">
        <v>84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1</v>
      </c>
      <c r="U322">
        <v>0</v>
      </c>
      <c r="V322">
        <v>1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1</v>
      </c>
      <c r="AK322">
        <v>0</v>
      </c>
      <c r="AL322">
        <v>0</v>
      </c>
      <c r="AM322">
        <v>0</v>
      </c>
      <c r="AN322">
        <v>1</v>
      </c>
      <c r="AO322">
        <v>0</v>
      </c>
      <c r="AP322">
        <v>0</v>
      </c>
      <c r="AQ322">
        <v>0</v>
      </c>
      <c r="AR322">
        <v>1</v>
      </c>
      <c r="AS322">
        <v>1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1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1</v>
      </c>
      <c r="BL322">
        <v>0</v>
      </c>
      <c r="BM322">
        <v>0</v>
      </c>
    </row>
    <row r="323" spans="1:68" x14ac:dyDescent="0.35">
      <c r="A323">
        <v>319</v>
      </c>
      <c r="B323" t="s">
        <v>59</v>
      </c>
      <c r="C323" t="s">
        <v>75</v>
      </c>
      <c r="D323" t="s">
        <v>76</v>
      </c>
      <c r="E323">
        <v>259</v>
      </c>
      <c r="F323" t="s">
        <v>84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1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1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1</v>
      </c>
      <c r="AM323">
        <v>0</v>
      </c>
      <c r="AN323">
        <v>1</v>
      </c>
      <c r="AO323">
        <v>0</v>
      </c>
      <c r="AP323">
        <v>0</v>
      </c>
      <c r="AQ323">
        <v>0</v>
      </c>
      <c r="AR323">
        <v>1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1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1</v>
      </c>
      <c r="BL323">
        <v>1</v>
      </c>
      <c r="BM323">
        <v>0</v>
      </c>
    </row>
    <row r="324" spans="1:68" x14ac:dyDescent="0.35">
      <c r="A324">
        <v>320</v>
      </c>
      <c r="B324" t="s">
        <v>59</v>
      </c>
      <c r="C324" t="s">
        <v>75</v>
      </c>
      <c r="D324" t="s">
        <v>76</v>
      </c>
      <c r="E324">
        <v>260</v>
      </c>
      <c r="F324" t="s">
        <v>84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1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1</v>
      </c>
      <c r="AP324">
        <v>0</v>
      </c>
      <c r="AQ324">
        <v>0</v>
      </c>
      <c r="AR324">
        <v>1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1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1</v>
      </c>
      <c r="BL324">
        <v>0</v>
      </c>
      <c r="BM324">
        <v>0</v>
      </c>
    </row>
    <row r="325" spans="1:68" x14ac:dyDescent="0.35">
      <c r="A325">
        <v>321</v>
      </c>
      <c r="B325" t="s">
        <v>59</v>
      </c>
      <c r="C325" t="s">
        <v>75</v>
      </c>
      <c r="D325" t="s">
        <v>76</v>
      </c>
      <c r="E325">
        <v>261</v>
      </c>
      <c r="F325" t="s">
        <v>84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1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1</v>
      </c>
      <c r="AO325">
        <v>0</v>
      </c>
      <c r="AP325">
        <v>0</v>
      </c>
      <c r="AQ325">
        <v>0</v>
      </c>
      <c r="AR325">
        <v>1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1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1</v>
      </c>
      <c r="BL325">
        <v>0</v>
      </c>
      <c r="BM325">
        <v>0</v>
      </c>
    </row>
    <row r="326" spans="1:68" x14ac:dyDescent="0.35">
      <c r="A326">
        <v>322</v>
      </c>
      <c r="B326" t="s">
        <v>59</v>
      </c>
      <c r="C326" t="s">
        <v>75</v>
      </c>
      <c r="D326" t="s">
        <v>76</v>
      </c>
      <c r="E326">
        <v>262</v>
      </c>
      <c r="F326" t="s">
        <v>84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1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1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1</v>
      </c>
      <c r="AM326">
        <v>0</v>
      </c>
      <c r="AN326">
        <v>1</v>
      </c>
      <c r="AO326">
        <v>1</v>
      </c>
      <c r="AP326">
        <v>1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1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1</v>
      </c>
      <c r="BL326">
        <v>0</v>
      </c>
      <c r="BM326">
        <v>0</v>
      </c>
    </row>
    <row r="327" spans="1:68" x14ac:dyDescent="0.35">
      <c r="A327">
        <v>323</v>
      </c>
      <c r="B327" t="s">
        <v>59</v>
      </c>
      <c r="C327" t="s">
        <v>75</v>
      </c>
      <c r="D327" t="s">
        <v>76</v>
      </c>
      <c r="E327">
        <v>263</v>
      </c>
      <c r="F327" t="s">
        <v>84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1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0</v>
      </c>
      <c r="AP327">
        <v>0</v>
      </c>
      <c r="AQ327">
        <v>0</v>
      </c>
      <c r="AR327">
        <v>1</v>
      </c>
      <c r="AS327">
        <v>1</v>
      </c>
      <c r="AT327">
        <v>1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1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1</v>
      </c>
      <c r="BL327">
        <v>0</v>
      </c>
      <c r="BM327">
        <v>0</v>
      </c>
    </row>
    <row r="328" spans="1:68" x14ac:dyDescent="0.35">
      <c r="A328">
        <v>324</v>
      </c>
      <c r="B328" t="s">
        <v>59</v>
      </c>
      <c r="C328" t="s">
        <v>75</v>
      </c>
      <c r="D328" t="s">
        <v>76</v>
      </c>
      <c r="E328">
        <v>264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1</v>
      </c>
      <c r="AM328">
        <v>0</v>
      </c>
      <c r="AN328">
        <v>1</v>
      </c>
      <c r="AO328">
        <v>1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1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1</v>
      </c>
      <c r="BL328">
        <v>0</v>
      </c>
      <c r="BM328">
        <v>0</v>
      </c>
    </row>
    <row r="329" spans="1:68" x14ac:dyDescent="0.35">
      <c r="A329">
        <v>332</v>
      </c>
      <c r="B329" t="s">
        <v>59</v>
      </c>
      <c r="C329" t="s">
        <v>75</v>
      </c>
      <c r="D329" t="s">
        <v>76</v>
      </c>
      <c r="E329">
        <v>264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1</v>
      </c>
      <c r="AM329">
        <v>0</v>
      </c>
      <c r="AN329">
        <v>1</v>
      </c>
      <c r="AO329">
        <v>1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1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1</v>
      </c>
      <c r="BL329">
        <v>0</v>
      </c>
      <c r="BM329">
        <v>0</v>
      </c>
    </row>
    <row r="330" spans="1:68" x14ac:dyDescent="0.35">
      <c r="A330">
        <v>325</v>
      </c>
      <c r="B330" t="s">
        <v>59</v>
      </c>
      <c r="C330" t="s">
        <v>75</v>
      </c>
      <c r="D330" t="s">
        <v>76</v>
      </c>
      <c r="E330">
        <v>265</v>
      </c>
      <c r="F330" t="s">
        <v>84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1</v>
      </c>
      <c r="AM330">
        <v>0</v>
      </c>
      <c r="AN330">
        <v>1</v>
      </c>
      <c r="AO330">
        <v>0</v>
      </c>
      <c r="AP330">
        <v>1</v>
      </c>
      <c r="AQ330">
        <v>0</v>
      </c>
      <c r="AR330">
        <v>1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1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1</v>
      </c>
      <c r="BL330">
        <v>0</v>
      </c>
      <c r="BM330">
        <v>0</v>
      </c>
    </row>
    <row r="331" spans="1:68" x14ac:dyDescent="0.35">
      <c r="A331">
        <v>326</v>
      </c>
      <c r="B331" t="s">
        <v>59</v>
      </c>
      <c r="C331" t="s">
        <v>75</v>
      </c>
      <c r="D331" t="s">
        <v>76</v>
      </c>
      <c r="E331">
        <v>266</v>
      </c>
      <c r="F331" t="s">
        <v>84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1</v>
      </c>
      <c r="AM331">
        <v>0</v>
      </c>
      <c r="AN331">
        <v>1</v>
      </c>
      <c r="AO331">
        <v>0</v>
      </c>
      <c r="AP331">
        <v>0</v>
      </c>
      <c r="AQ331">
        <v>0</v>
      </c>
      <c r="AR331">
        <v>1</v>
      </c>
      <c r="AS331">
        <v>1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1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1</v>
      </c>
      <c r="BL331">
        <v>0</v>
      </c>
      <c r="BM331">
        <v>0</v>
      </c>
    </row>
    <row r="332" spans="1:68" x14ac:dyDescent="0.35">
      <c r="A332">
        <v>327</v>
      </c>
      <c r="B332" t="s">
        <v>59</v>
      </c>
      <c r="C332" t="s">
        <v>75</v>
      </c>
      <c r="D332" t="s">
        <v>76</v>
      </c>
      <c r="E332">
        <v>267</v>
      </c>
      <c r="F332" t="s">
        <v>84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1</v>
      </c>
      <c r="P332">
        <v>0</v>
      </c>
      <c r="Q332">
        <v>0</v>
      </c>
      <c r="R332">
        <v>0</v>
      </c>
      <c r="S332">
        <v>0</v>
      </c>
      <c r="T332">
        <v>1</v>
      </c>
      <c r="U332">
        <v>0</v>
      </c>
      <c r="V332">
        <v>1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1</v>
      </c>
      <c r="AO332">
        <v>0</v>
      </c>
      <c r="AP332">
        <v>0</v>
      </c>
      <c r="AQ332">
        <v>0</v>
      </c>
      <c r="AR332">
        <v>1</v>
      </c>
      <c r="AS332">
        <v>1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1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1</v>
      </c>
      <c r="BL332">
        <v>0</v>
      </c>
      <c r="BM332">
        <v>0</v>
      </c>
    </row>
    <row r="333" spans="1:68" x14ac:dyDescent="0.35">
      <c r="A333">
        <v>328</v>
      </c>
      <c r="B333" t="s">
        <v>59</v>
      </c>
      <c r="C333" t="s">
        <v>75</v>
      </c>
      <c r="D333" t="s">
        <v>76</v>
      </c>
      <c r="E333">
        <v>268</v>
      </c>
      <c r="F333" t="s">
        <v>84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1</v>
      </c>
      <c r="P333">
        <v>0</v>
      </c>
      <c r="Q333">
        <v>0</v>
      </c>
      <c r="R333">
        <v>0</v>
      </c>
      <c r="S333">
        <v>0</v>
      </c>
      <c r="T333">
        <v>1</v>
      </c>
      <c r="U333">
        <v>0</v>
      </c>
      <c r="V333">
        <v>1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0</v>
      </c>
      <c r="AP333">
        <v>1</v>
      </c>
      <c r="AQ333">
        <v>0</v>
      </c>
      <c r="AR333">
        <v>1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1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1</v>
      </c>
      <c r="BL333">
        <v>1</v>
      </c>
      <c r="BM333">
        <v>0</v>
      </c>
    </row>
    <row r="334" spans="1:68" x14ac:dyDescent="0.35">
      <c r="A334">
        <v>329</v>
      </c>
      <c r="B334" t="s">
        <v>59</v>
      </c>
      <c r="C334" t="s">
        <v>75</v>
      </c>
      <c r="D334" t="s">
        <v>76</v>
      </c>
      <c r="E334">
        <v>269</v>
      </c>
      <c r="F334" t="s">
        <v>84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0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1</v>
      </c>
      <c r="AM334">
        <v>1</v>
      </c>
      <c r="AN334">
        <v>1</v>
      </c>
      <c r="AO334">
        <v>1</v>
      </c>
      <c r="AP334">
        <v>0</v>
      </c>
      <c r="AQ334">
        <v>0</v>
      </c>
      <c r="AR334">
        <v>1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1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1</v>
      </c>
      <c r="BL334">
        <v>0</v>
      </c>
      <c r="BM334">
        <v>0</v>
      </c>
    </row>
    <row r="335" spans="1:68" x14ac:dyDescent="0.35">
      <c r="A335">
        <v>330</v>
      </c>
      <c r="B335" t="s">
        <v>59</v>
      </c>
      <c r="C335" t="s">
        <v>75</v>
      </c>
      <c r="D335" t="s">
        <v>76</v>
      </c>
      <c r="E335">
        <v>270</v>
      </c>
      <c r="F335" t="s">
        <v>84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1</v>
      </c>
      <c r="U335">
        <v>0</v>
      </c>
      <c r="V335">
        <v>1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1</v>
      </c>
      <c r="AP335">
        <v>0</v>
      </c>
      <c r="AQ335">
        <v>0</v>
      </c>
      <c r="AR335">
        <v>1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1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1</v>
      </c>
      <c r="BL335">
        <v>0</v>
      </c>
      <c r="BM335">
        <v>0</v>
      </c>
    </row>
    <row r="336" spans="1:68" x14ac:dyDescent="0.35">
      <c r="A336">
        <v>331</v>
      </c>
      <c r="B336" t="s">
        <v>59</v>
      </c>
      <c r="C336" t="s">
        <v>75</v>
      </c>
      <c r="D336" t="s">
        <v>76</v>
      </c>
      <c r="E336">
        <v>271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1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1</v>
      </c>
      <c r="AM336">
        <v>0</v>
      </c>
      <c r="AN336">
        <v>1</v>
      </c>
      <c r="AO336">
        <v>1</v>
      </c>
      <c r="AP336">
        <v>0</v>
      </c>
      <c r="AQ336">
        <v>0</v>
      </c>
      <c r="AR336">
        <v>1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1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1</v>
      </c>
      <c r="BL336">
        <v>0</v>
      </c>
      <c r="BM336">
        <v>0</v>
      </c>
      <c r="BP336">
        <f>SUM(IF( FREQUENCY(E336:E352,E336:E352)&gt;0,1))</f>
        <v>11</v>
      </c>
    </row>
    <row r="337" spans="1:67" x14ac:dyDescent="0.35">
      <c r="A337">
        <v>340</v>
      </c>
      <c r="B337" t="s">
        <v>59</v>
      </c>
      <c r="C337" t="s">
        <v>75</v>
      </c>
      <c r="D337" t="s">
        <v>76</v>
      </c>
      <c r="E337">
        <v>271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1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1</v>
      </c>
      <c r="AM337">
        <v>0</v>
      </c>
      <c r="AN337">
        <v>1</v>
      </c>
      <c r="AO337">
        <v>1</v>
      </c>
      <c r="AP337">
        <v>0</v>
      </c>
      <c r="AQ337">
        <v>0</v>
      </c>
      <c r="AR337">
        <v>1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1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1</v>
      </c>
      <c r="BL337">
        <v>0</v>
      </c>
      <c r="BM337">
        <v>0</v>
      </c>
    </row>
    <row r="338" spans="1:67" x14ac:dyDescent="0.35">
      <c r="A338">
        <v>333</v>
      </c>
      <c r="B338" t="s">
        <v>59</v>
      </c>
      <c r="C338" t="s">
        <v>75</v>
      </c>
      <c r="D338" t="s">
        <v>76</v>
      </c>
      <c r="E338">
        <v>272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1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1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1</v>
      </c>
      <c r="AM338">
        <v>1</v>
      </c>
      <c r="AN338">
        <v>1</v>
      </c>
      <c r="AO338">
        <v>1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1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1</v>
      </c>
      <c r="BL338">
        <v>0</v>
      </c>
      <c r="BM338">
        <v>0</v>
      </c>
    </row>
    <row r="339" spans="1:67" x14ac:dyDescent="0.35">
      <c r="A339">
        <v>336</v>
      </c>
      <c r="B339" t="s">
        <v>59</v>
      </c>
      <c r="C339" t="s">
        <v>75</v>
      </c>
      <c r="D339" t="s">
        <v>76</v>
      </c>
      <c r="E339">
        <v>272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1</v>
      </c>
      <c r="AM339">
        <v>1</v>
      </c>
      <c r="AN339">
        <v>1</v>
      </c>
      <c r="AO339">
        <v>1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1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1</v>
      </c>
      <c r="BL339">
        <v>0</v>
      </c>
      <c r="BM339">
        <v>0</v>
      </c>
    </row>
    <row r="340" spans="1:67" x14ac:dyDescent="0.35">
      <c r="A340">
        <v>334</v>
      </c>
      <c r="B340" t="s">
        <v>59</v>
      </c>
      <c r="C340" t="s">
        <v>75</v>
      </c>
      <c r="D340" t="s">
        <v>76</v>
      </c>
      <c r="E340">
        <v>273</v>
      </c>
      <c r="F340" t="s">
        <v>84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1</v>
      </c>
      <c r="AM340">
        <v>0</v>
      </c>
      <c r="AN340">
        <v>1</v>
      </c>
      <c r="AO340">
        <v>1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1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1</v>
      </c>
      <c r="BM340">
        <v>0</v>
      </c>
    </row>
    <row r="341" spans="1:67" x14ac:dyDescent="0.35">
      <c r="A341">
        <v>335</v>
      </c>
      <c r="B341" t="s">
        <v>59</v>
      </c>
      <c r="C341" t="s">
        <v>75</v>
      </c>
      <c r="D341" t="s">
        <v>76</v>
      </c>
      <c r="E341">
        <v>274</v>
      </c>
      <c r="F341" t="s">
        <v>84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1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1</v>
      </c>
      <c r="AO341">
        <v>1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1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1</v>
      </c>
      <c r="BM341">
        <v>0</v>
      </c>
    </row>
    <row r="342" spans="1:67" x14ac:dyDescent="0.35">
      <c r="A342">
        <v>337</v>
      </c>
      <c r="B342" t="s">
        <v>59</v>
      </c>
      <c r="C342" t="s">
        <v>75</v>
      </c>
      <c r="D342" t="s">
        <v>76</v>
      </c>
      <c r="E342">
        <v>275</v>
      </c>
      <c r="F342" t="s">
        <v>84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1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1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1</v>
      </c>
      <c r="AM342">
        <v>0</v>
      </c>
      <c r="AN342">
        <v>1</v>
      </c>
      <c r="AO342">
        <v>1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1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1</v>
      </c>
      <c r="BL342">
        <v>1</v>
      </c>
      <c r="BM342">
        <v>0</v>
      </c>
      <c r="BO342">
        <f>SUM(IF( FREQUENCY(E342:E389,E342:E389)&gt;0,1))</f>
        <v>35</v>
      </c>
    </row>
    <row r="343" spans="1:67" x14ac:dyDescent="0.35">
      <c r="A343">
        <v>338</v>
      </c>
      <c r="B343" t="s">
        <v>59</v>
      </c>
      <c r="C343" t="s">
        <v>75</v>
      </c>
      <c r="D343" t="s">
        <v>76</v>
      </c>
      <c r="E343">
        <v>276</v>
      </c>
      <c r="F343" t="s">
        <v>84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1</v>
      </c>
      <c r="AO343">
        <v>1</v>
      </c>
      <c r="AP343">
        <v>1</v>
      </c>
      <c r="AQ343">
        <v>0</v>
      </c>
      <c r="AR343">
        <v>1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1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1</v>
      </c>
      <c r="BL343">
        <v>0</v>
      </c>
      <c r="BM343">
        <v>0</v>
      </c>
    </row>
    <row r="344" spans="1:67" x14ac:dyDescent="0.35">
      <c r="A344">
        <v>339</v>
      </c>
      <c r="B344" t="s">
        <v>59</v>
      </c>
      <c r="C344" t="s">
        <v>75</v>
      </c>
      <c r="D344" t="s">
        <v>76</v>
      </c>
      <c r="E344">
        <v>277</v>
      </c>
      <c r="F344" t="s">
        <v>84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1</v>
      </c>
      <c r="AM344">
        <v>0</v>
      </c>
      <c r="AN344">
        <v>1</v>
      </c>
      <c r="AO344">
        <v>1</v>
      </c>
      <c r="AP344">
        <v>1</v>
      </c>
      <c r="AQ344">
        <v>0</v>
      </c>
      <c r="AR344">
        <v>0</v>
      </c>
      <c r="AS344">
        <v>1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1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1</v>
      </c>
      <c r="BL344">
        <v>1</v>
      </c>
      <c r="BM344">
        <v>0</v>
      </c>
    </row>
    <row r="345" spans="1:67" x14ac:dyDescent="0.35">
      <c r="A345" s="6">
        <v>341</v>
      </c>
      <c r="B345" s="6" t="s">
        <v>62</v>
      </c>
      <c r="C345" s="6" t="s">
        <v>75</v>
      </c>
      <c r="D345" s="6" t="s">
        <v>77</v>
      </c>
      <c r="E345" s="6">
        <v>278</v>
      </c>
      <c r="F345" s="6"/>
      <c r="G345" s="6"/>
      <c r="H345" s="6"/>
      <c r="I345" s="6"/>
      <c r="J345" s="6">
        <v>0</v>
      </c>
      <c r="K345" s="6">
        <v>0</v>
      </c>
      <c r="L345" s="6">
        <v>0</v>
      </c>
      <c r="M345" s="6">
        <v>0</v>
      </c>
      <c r="N345" s="6">
        <v>1</v>
      </c>
      <c r="O345" s="6">
        <v>0</v>
      </c>
      <c r="P345" s="6">
        <v>1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1</v>
      </c>
      <c r="W345" s="6">
        <v>0</v>
      </c>
      <c r="X345" s="6">
        <v>0</v>
      </c>
      <c r="Y345" s="6">
        <v>0</v>
      </c>
      <c r="Z345" s="6">
        <v>0</v>
      </c>
      <c r="AA345" s="6">
        <v>0</v>
      </c>
      <c r="AB345" s="6">
        <v>0</v>
      </c>
      <c r="AC345" s="6">
        <v>0</v>
      </c>
      <c r="AD345" s="6">
        <v>0</v>
      </c>
      <c r="AE345" s="6">
        <v>0</v>
      </c>
      <c r="AF345" s="6">
        <v>0</v>
      </c>
      <c r="AG345" s="6">
        <v>0</v>
      </c>
      <c r="AH345" s="6">
        <v>0</v>
      </c>
      <c r="AI345" s="6">
        <v>0</v>
      </c>
      <c r="AJ345" s="6">
        <v>0</v>
      </c>
      <c r="AK345" s="6">
        <v>1</v>
      </c>
      <c r="AL345" s="6">
        <v>0</v>
      </c>
      <c r="AM345" s="6">
        <v>0</v>
      </c>
      <c r="AN345" s="6">
        <v>1</v>
      </c>
      <c r="AO345" s="6">
        <v>1</v>
      </c>
      <c r="AP345" s="6">
        <v>1</v>
      </c>
      <c r="AQ345" s="6">
        <v>0</v>
      </c>
      <c r="AR345" s="6">
        <v>0</v>
      </c>
      <c r="AS345" s="6">
        <v>0</v>
      </c>
      <c r="AT345" s="6">
        <v>0</v>
      </c>
      <c r="AU345" s="6">
        <v>0</v>
      </c>
      <c r="AV345" s="6">
        <v>0</v>
      </c>
      <c r="AW345" s="6">
        <v>0</v>
      </c>
      <c r="AX345" s="6">
        <v>0</v>
      </c>
      <c r="AY345" s="6">
        <v>0</v>
      </c>
      <c r="AZ345" s="6">
        <v>0</v>
      </c>
      <c r="BA345" s="6">
        <v>0</v>
      </c>
      <c r="BB345" s="6">
        <v>0</v>
      </c>
      <c r="BC345" s="6">
        <v>1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1</v>
      </c>
      <c r="BK345" s="6">
        <v>0</v>
      </c>
      <c r="BL345" s="6">
        <v>0</v>
      </c>
      <c r="BM345" s="6">
        <v>0</v>
      </c>
    </row>
    <row r="346" spans="1:67" s="6" customFormat="1" x14ac:dyDescent="0.35">
      <c r="A346">
        <v>342</v>
      </c>
      <c r="B346" t="s">
        <v>62</v>
      </c>
      <c r="C346" t="s">
        <v>75</v>
      </c>
      <c r="D346" t="s">
        <v>77</v>
      </c>
      <c r="E346">
        <v>279</v>
      </c>
      <c r="F346"/>
      <c r="G346"/>
      <c r="H346"/>
      <c r="I346"/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1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1</v>
      </c>
      <c r="AL346">
        <v>0</v>
      </c>
      <c r="AM346">
        <v>0</v>
      </c>
      <c r="AN346">
        <v>0</v>
      </c>
      <c r="AO346">
        <v>1</v>
      </c>
      <c r="AP346">
        <v>1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1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1</v>
      </c>
      <c r="BK346">
        <v>0</v>
      </c>
      <c r="BL346">
        <v>0</v>
      </c>
      <c r="BM346">
        <v>0</v>
      </c>
    </row>
    <row r="347" spans="1:67" s="6" customFormat="1" x14ac:dyDescent="0.35">
      <c r="A347">
        <v>344</v>
      </c>
      <c r="B347" t="s">
        <v>62</v>
      </c>
      <c r="C347" t="s">
        <v>75</v>
      </c>
      <c r="D347" t="s">
        <v>77</v>
      </c>
      <c r="E347">
        <v>279</v>
      </c>
      <c r="F347"/>
      <c r="G347"/>
      <c r="H347"/>
      <c r="I347"/>
      <c r="J347">
        <v>0</v>
      </c>
      <c r="K347">
        <v>0</v>
      </c>
      <c r="L347">
        <v>0</v>
      </c>
      <c r="M347">
        <v>0</v>
      </c>
      <c r="N347">
        <v>1</v>
      </c>
      <c r="O347">
        <v>0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1</v>
      </c>
      <c r="AL347">
        <v>0</v>
      </c>
      <c r="AM347">
        <v>0</v>
      </c>
      <c r="AN347">
        <v>0</v>
      </c>
      <c r="AO347">
        <v>1</v>
      </c>
      <c r="AP347">
        <v>1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1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1</v>
      </c>
      <c r="BK347">
        <v>0</v>
      </c>
      <c r="BL347">
        <v>0</v>
      </c>
      <c r="BM347">
        <v>0</v>
      </c>
    </row>
    <row r="348" spans="1:67" x14ac:dyDescent="0.35">
      <c r="A348">
        <v>353</v>
      </c>
      <c r="B348" t="s">
        <v>62</v>
      </c>
      <c r="C348" t="s">
        <v>75</v>
      </c>
      <c r="D348" t="s">
        <v>77</v>
      </c>
      <c r="E348">
        <v>279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1</v>
      </c>
      <c r="AL348">
        <v>0</v>
      </c>
      <c r="AM348">
        <v>0</v>
      </c>
      <c r="AN348">
        <v>0</v>
      </c>
      <c r="AO348">
        <v>1</v>
      </c>
      <c r="AP348">
        <v>1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1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1</v>
      </c>
      <c r="BK348">
        <v>0</v>
      </c>
      <c r="BL348">
        <v>0</v>
      </c>
      <c r="BM348">
        <v>0</v>
      </c>
    </row>
    <row r="349" spans="1:67" x14ac:dyDescent="0.35">
      <c r="A349">
        <v>354</v>
      </c>
      <c r="B349" t="s">
        <v>62</v>
      </c>
      <c r="C349" t="s">
        <v>75</v>
      </c>
      <c r="D349" t="s">
        <v>77</v>
      </c>
      <c r="E349">
        <v>279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0</v>
      </c>
      <c r="P349">
        <v>1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1</v>
      </c>
      <c r="AL349">
        <v>0</v>
      </c>
      <c r="AM349">
        <v>0</v>
      </c>
      <c r="AN349">
        <v>0</v>
      </c>
      <c r="AO349">
        <v>1</v>
      </c>
      <c r="AP349">
        <v>1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1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1</v>
      </c>
      <c r="BK349">
        <v>0</v>
      </c>
      <c r="BL349">
        <v>0</v>
      </c>
      <c r="BM349">
        <v>0</v>
      </c>
    </row>
    <row r="350" spans="1:67" x14ac:dyDescent="0.35">
      <c r="A350">
        <v>343</v>
      </c>
      <c r="B350" t="s">
        <v>62</v>
      </c>
      <c r="C350" t="s">
        <v>75</v>
      </c>
      <c r="D350" t="s">
        <v>77</v>
      </c>
      <c r="E350">
        <v>280</v>
      </c>
      <c r="F350" t="s">
        <v>84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0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1</v>
      </c>
      <c r="AL350">
        <v>0</v>
      </c>
      <c r="AM350">
        <v>1</v>
      </c>
      <c r="AN350">
        <v>1</v>
      </c>
      <c r="AO350">
        <v>1</v>
      </c>
      <c r="AP350">
        <v>1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1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1</v>
      </c>
      <c r="BL350">
        <v>0</v>
      </c>
      <c r="BM350">
        <v>0</v>
      </c>
    </row>
    <row r="351" spans="1:67" x14ac:dyDescent="0.35">
      <c r="A351">
        <v>345</v>
      </c>
      <c r="B351" t="s">
        <v>62</v>
      </c>
      <c r="C351" t="s">
        <v>75</v>
      </c>
      <c r="D351" t="s">
        <v>77</v>
      </c>
      <c r="E351">
        <v>281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1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1</v>
      </c>
      <c r="AL351">
        <v>0</v>
      </c>
      <c r="AM351">
        <v>1</v>
      </c>
      <c r="AN351">
        <v>0</v>
      </c>
      <c r="AO351">
        <v>1</v>
      </c>
      <c r="AP351">
        <v>1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1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1</v>
      </c>
      <c r="BK351">
        <v>0</v>
      </c>
      <c r="BL351">
        <v>0</v>
      </c>
      <c r="BM351">
        <v>0</v>
      </c>
    </row>
    <row r="352" spans="1:67" x14ac:dyDescent="0.35">
      <c r="A352">
        <v>349</v>
      </c>
      <c r="B352" t="s">
        <v>62</v>
      </c>
      <c r="C352" t="s">
        <v>75</v>
      </c>
      <c r="D352" t="s">
        <v>77</v>
      </c>
      <c r="E352">
        <v>281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0</v>
      </c>
      <c r="P352">
        <v>1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1</v>
      </c>
      <c r="AL352">
        <v>0</v>
      </c>
      <c r="AM352">
        <v>1</v>
      </c>
      <c r="AN352">
        <v>0</v>
      </c>
      <c r="AO352">
        <v>1</v>
      </c>
      <c r="AP352">
        <v>1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1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1</v>
      </c>
      <c r="BK352">
        <v>0</v>
      </c>
      <c r="BL352">
        <v>0</v>
      </c>
      <c r="BM352">
        <v>0</v>
      </c>
    </row>
    <row r="353" spans="1:68" x14ac:dyDescent="0.35">
      <c r="A353">
        <v>355</v>
      </c>
      <c r="B353" t="s">
        <v>62</v>
      </c>
      <c r="C353" t="s">
        <v>75</v>
      </c>
      <c r="D353" t="s">
        <v>77</v>
      </c>
      <c r="E353">
        <v>281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0</v>
      </c>
      <c r="P353">
        <v>1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1</v>
      </c>
      <c r="AL353">
        <v>0</v>
      </c>
      <c r="AM353">
        <v>1</v>
      </c>
      <c r="AN353">
        <v>0</v>
      </c>
      <c r="AO353">
        <v>1</v>
      </c>
      <c r="AP353">
        <v>1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1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1</v>
      </c>
      <c r="BK353">
        <v>0</v>
      </c>
      <c r="BL353">
        <v>0</v>
      </c>
      <c r="BM353">
        <v>0</v>
      </c>
      <c r="BP353">
        <f>SUM(IF( FREQUENCY(E353:E367,E353:E367)&gt;0,1))</f>
        <v>10</v>
      </c>
    </row>
    <row r="354" spans="1:68" x14ac:dyDescent="0.35">
      <c r="A354">
        <v>356</v>
      </c>
      <c r="B354" t="s">
        <v>62</v>
      </c>
      <c r="C354" t="s">
        <v>75</v>
      </c>
      <c r="D354" t="s">
        <v>77</v>
      </c>
      <c r="E354">
        <v>281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1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1</v>
      </c>
      <c r="AL354">
        <v>0</v>
      </c>
      <c r="AM354">
        <v>1</v>
      </c>
      <c r="AN354">
        <v>0</v>
      </c>
      <c r="AO354">
        <v>1</v>
      </c>
      <c r="AP354">
        <v>1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1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1</v>
      </c>
      <c r="BK354">
        <v>0</v>
      </c>
      <c r="BL354">
        <v>0</v>
      </c>
      <c r="BM354">
        <v>0</v>
      </c>
    </row>
    <row r="355" spans="1:68" x14ac:dyDescent="0.35">
      <c r="A355">
        <v>361</v>
      </c>
      <c r="B355" t="s">
        <v>62</v>
      </c>
      <c r="C355" t="s">
        <v>75</v>
      </c>
      <c r="D355" t="s">
        <v>77</v>
      </c>
      <c r="E355">
        <v>281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1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1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1</v>
      </c>
      <c r="AL355">
        <v>0</v>
      </c>
      <c r="AM355">
        <v>1</v>
      </c>
      <c r="AN355">
        <v>0</v>
      </c>
      <c r="AO355">
        <v>1</v>
      </c>
      <c r="AP355">
        <v>1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1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1</v>
      </c>
      <c r="BK355">
        <v>0</v>
      </c>
      <c r="BL355">
        <v>0</v>
      </c>
      <c r="BM355">
        <v>0</v>
      </c>
    </row>
    <row r="356" spans="1:68" x14ac:dyDescent="0.35">
      <c r="A356">
        <v>346</v>
      </c>
      <c r="B356" t="s">
        <v>62</v>
      </c>
      <c r="C356" t="s">
        <v>75</v>
      </c>
      <c r="D356" t="s">
        <v>77</v>
      </c>
      <c r="E356">
        <v>282</v>
      </c>
      <c r="F356" t="s">
        <v>84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1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1</v>
      </c>
      <c r="AK356">
        <v>0</v>
      </c>
      <c r="AL356">
        <v>0</v>
      </c>
      <c r="AM356">
        <v>1</v>
      </c>
      <c r="AN356">
        <v>0</v>
      </c>
      <c r="AO356">
        <v>1</v>
      </c>
      <c r="AP356">
        <v>1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1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1</v>
      </c>
      <c r="BL356">
        <v>0</v>
      </c>
      <c r="BM356">
        <v>0</v>
      </c>
    </row>
    <row r="357" spans="1:68" x14ac:dyDescent="0.35">
      <c r="A357">
        <v>347</v>
      </c>
      <c r="B357" t="s">
        <v>62</v>
      </c>
      <c r="C357" t="s">
        <v>75</v>
      </c>
      <c r="D357" t="s">
        <v>77</v>
      </c>
      <c r="E357">
        <v>283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1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1</v>
      </c>
      <c r="AK357">
        <v>0</v>
      </c>
      <c r="AL357">
        <v>0</v>
      </c>
      <c r="AM357">
        <v>1</v>
      </c>
      <c r="AN357">
        <v>0</v>
      </c>
      <c r="AO357">
        <v>1</v>
      </c>
      <c r="AP357">
        <v>1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1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1</v>
      </c>
      <c r="BK357">
        <v>0</v>
      </c>
      <c r="BL357">
        <v>0</v>
      </c>
      <c r="BM357">
        <v>0</v>
      </c>
    </row>
    <row r="358" spans="1:68" x14ac:dyDescent="0.35">
      <c r="A358">
        <v>348</v>
      </c>
      <c r="B358" t="s">
        <v>62</v>
      </c>
      <c r="C358" t="s">
        <v>75</v>
      </c>
      <c r="D358" t="s">
        <v>77</v>
      </c>
      <c r="E358">
        <v>283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0</v>
      </c>
      <c r="P358">
        <v>1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1</v>
      </c>
      <c r="AK358">
        <v>0</v>
      </c>
      <c r="AL358">
        <v>0</v>
      </c>
      <c r="AM358">
        <v>1</v>
      </c>
      <c r="AN358">
        <v>0</v>
      </c>
      <c r="AO358">
        <v>1</v>
      </c>
      <c r="AP358">
        <v>1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1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1</v>
      </c>
      <c r="BK358">
        <v>0</v>
      </c>
      <c r="BL358">
        <v>0</v>
      </c>
      <c r="BM358">
        <v>0</v>
      </c>
    </row>
    <row r="359" spans="1:68" x14ac:dyDescent="0.35">
      <c r="A359">
        <v>351</v>
      </c>
      <c r="B359" t="s">
        <v>62</v>
      </c>
      <c r="C359" t="s">
        <v>75</v>
      </c>
      <c r="D359" t="s">
        <v>77</v>
      </c>
      <c r="E359">
        <v>284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1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1</v>
      </c>
      <c r="AL359">
        <v>1</v>
      </c>
      <c r="AM359">
        <v>0</v>
      </c>
      <c r="AN359">
        <v>0</v>
      </c>
      <c r="AO359">
        <v>1</v>
      </c>
      <c r="AP359">
        <v>1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1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1</v>
      </c>
      <c r="BK359">
        <v>0</v>
      </c>
      <c r="BL359">
        <v>0</v>
      </c>
      <c r="BM359">
        <v>0</v>
      </c>
    </row>
    <row r="360" spans="1:68" x14ac:dyDescent="0.35">
      <c r="A360">
        <v>358</v>
      </c>
      <c r="B360" t="s">
        <v>62</v>
      </c>
      <c r="C360" t="s">
        <v>75</v>
      </c>
      <c r="D360" t="s">
        <v>77</v>
      </c>
      <c r="E360">
        <v>284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0</v>
      </c>
      <c r="P360">
        <v>1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1</v>
      </c>
      <c r="AL360">
        <v>1</v>
      </c>
      <c r="AM360">
        <v>0</v>
      </c>
      <c r="AN360">
        <v>0</v>
      </c>
      <c r="AO360">
        <v>1</v>
      </c>
      <c r="AP360">
        <v>1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1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1</v>
      </c>
      <c r="BK360">
        <v>0</v>
      </c>
      <c r="BL360">
        <v>0</v>
      </c>
      <c r="BM360">
        <v>0</v>
      </c>
    </row>
    <row r="361" spans="1:68" x14ac:dyDescent="0.35">
      <c r="A361">
        <v>352</v>
      </c>
      <c r="B361" t="s">
        <v>62</v>
      </c>
      <c r="C361" t="s">
        <v>75</v>
      </c>
      <c r="D361" t="s">
        <v>77</v>
      </c>
      <c r="E361">
        <v>285</v>
      </c>
      <c r="F361" t="s">
        <v>84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0</v>
      </c>
      <c r="P361">
        <v>1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1</v>
      </c>
      <c r="AL361">
        <v>1</v>
      </c>
      <c r="AM361">
        <v>0</v>
      </c>
      <c r="AN361">
        <v>0</v>
      </c>
      <c r="AO361">
        <v>0</v>
      </c>
      <c r="AP361">
        <v>1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1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1</v>
      </c>
      <c r="BK361">
        <v>0</v>
      </c>
      <c r="BL361">
        <v>0</v>
      </c>
      <c r="BM361">
        <v>0</v>
      </c>
    </row>
    <row r="362" spans="1:68" x14ac:dyDescent="0.35">
      <c r="A362">
        <v>359</v>
      </c>
      <c r="B362" t="s">
        <v>62</v>
      </c>
      <c r="C362" t="s">
        <v>75</v>
      </c>
      <c r="D362" t="s">
        <v>77</v>
      </c>
      <c r="E362">
        <v>286</v>
      </c>
      <c r="F362" t="s">
        <v>84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0</v>
      </c>
      <c r="P362">
        <v>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1</v>
      </c>
      <c r="AL362">
        <v>0</v>
      </c>
      <c r="AM362">
        <v>0</v>
      </c>
      <c r="AN362">
        <v>0</v>
      </c>
      <c r="AO362">
        <v>1</v>
      </c>
      <c r="AP362">
        <v>1</v>
      </c>
      <c r="AQ362">
        <v>0</v>
      </c>
      <c r="AR362">
        <v>1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1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1</v>
      </c>
      <c r="BL362">
        <v>0</v>
      </c>
      <c r="BM362">
        <v>0</v>
      </c>
    </row>
    <row r="363" spans="1:68" x14ac:dyDescent="0.35">
      <c r="A363">
        <v>360</v>
      </c>
      <c r="B363" t="s">
        <v>62</v>
      </c>
      <c r="C363" t="s">
        <v>75</v>
      </c>
      <c r="D363" t="s">
        <v>77</v>
      </c>
      <c r="E363">
        <v>287</v>
      </c>
      <c r="F363" t="s">
        <v>84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0</v>
      </c>
      <c r="P363">
        <v>1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1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1</v>
      </c>
      <c r="AL363">
        <v>0</v>
      </c>
      <c r="AM363">
        <v>0</v>
      </c>
      <c r="AN363">
        <v>1</v>
      </c>
      <c r="AO363">
        <v>1</v>
      </c>
      <c r="AP363">
        <v>1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1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1</v>
      </c>
      <c r="BL363">
        <v>0</v>
      </c>
      <c r="BM363">
        <v>0</v>
      </c>
    </row>
    <row r="364" spans="1:68" x14ac:dyDescent="0.35">
      <c r="A364">
        <v>362</v>
      </c>
      <c r="B364" t="s">
        <v>62</v>
      </c>
      <c r="C364" t="s">
        <v>75</v>
      </c>
      <c r="D364" t="s">
        <v>77</v>
      </c>
      <c r="E364">
        <v>288</v>
      </c>
      <c r="F364" t="s">
        <v>84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1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1</v>
      </c>
      <c r="AM364">
        <v>0</v>
      </c>
      <c r="AN364">
        <v>1</v>
      </c>
      <c r="AO364">
        <v>1</v>
      </c>
      <c r="AP364">
        <v>1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1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1</v>
      </c>
      <c r="BK364">
        <v>0</v>
      </c>
      <c r="BL364">
        <v>0</v>
      </c>
      <c r="BM364">
        <v>0</v>
      </c>
    </row>
    <row r="365" spans="1:68" x14ac:dyDescent="0.35">
      <c r="A365">
        <v>363</v>
      </c>
      <c r="B365" t="s">
        <v>62</v>
      </c>
      <c r="C365" t="s">
        <v>75</v>
      </c>
      <c r="D365" t="s">
        <v>77</v>
      </c>
      <c r="E365">
        <v>289</v>
      </c>
      <c r="I365" t="s">
        <v>84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1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1</v>
      </c>
      <c r="AM365">
        <v>0</v>
      </c>
      <c r="AN365">
        <v>0</v>
      </c>
      <c r="AO365">
        <v>1</v>
      </c>
      <c r="AP365">
        <v>1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1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1</v>
      </c>
      <c r="BL365">
        <v>0</v>
      </c>
      <c r="BM365">
        <v>0</v>
      </c>
    </row>
    <row r="366" spans="1:68" x14ac:dyDescent="0.35">
      <c r="A366">
        <v>366</v>
      </c>
      <c r="B366" t="s">
        <v>59</v>
      </c>
      <c r="C366" t="s">
        <v>75</v>
      </c>
      <c r="D366" t="s">
        <v>77</v>
      </c>
      <c r="E366">
        <v>289</v>
      </c>
      <c r="I366" t="s">
        <v>84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1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1</v>
      </c>
      <c r="AM366">
        <v>0</v>
      </c>
      <c r="AN366">
        <v>0</v>
      </c>
      <c r="AO366">
        <v>1</v>
      </c>
      <c r="AP366">
        <v>1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1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1</v>
      </c>
      <c r="BL366">
        <v>0</v>
      </c>
      <c r="BM366">
        <v>0</v>
      </c>
    </row>
    <row r="367" spans="1:68" x14ac:dyDescent="0.35">
      <c r="A367">
        <v>364</v>
      </c>
      <c r="B367" t="s">
        <v>59</v>
      </c>
      <c r="C367" t="s">
        <v>75</v>
      </c>
      <c r="D367" t="s">
        <v>77</v>
      </c>
      <c r="E367">
        <v>290</v>
      </c>
      <c r="F367" t="s">
        <v>84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1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1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1</v>
      </c>
      <c r="AL367">
        <v>0</v>
      </c>
      <c r="AM367">
        <v>0</v>
      </c>
      <c r="AN367">
        <v>1</v>
      </c>
      <c r="AO367">
        <v>1</v>
      </c>
      <c r="AP367">
        <v>1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1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1</v>
      </c>
      <c r="BL367">
        <v>1</v>
      </c>
      <c r="BM367">
        <v>0</v>
      </c>
    </row>
    <row r="368" spans="1:68" x14ac:dyDescent="0.35">
      <c r="A368">
        <v>367</v>
      </c>
      <c r="B368" t="s">
        <v>59</v>
      </c>
      <c r="C368" t="s">
        <v>75</v>
      </c>
      <c r="D368" t="s">
        <v>77</v>
      </c>
      <c r="E368">
        <v>291</v>
      </c>
      <c r="F368" t="s">
        <v>84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1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1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1</v>
      </c>
      <c r="AM368">
        <v>1</v>
      </c>
      <c r="AN368">
        <v>1</v>
      </c>
      <c r="AO368">
        <v>1</v>
      </c>
      <c r="AP368">
        <v>1</v>
      </c>
      <c r="AQ368">
        <v>0</v>
      </c>
      <c r="AR368">
        <v>1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1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1</v>
      </c>
      <c r="BL368">
        <v>0</v>
      </c>
      <c r="BM368">
        <v>0</v>
      </c>
      <c r="BP368">
        <f>SUM(IF( FREQUENCY(E368:E373,E368:E373)&gt;0,1))</f>
        <v>4</v>
      </c>
    </row>
    <row r="369" spans="1:68" x14ac:dyDescent="0.35">
      <c r="A369">
        <v>368</v>
      </c>
      <c r="B369" t="s">
        <v>59</v>
      </c>
      <c r="C369" t="s">
        <v>75</v>
      </c>
      <c r="D369" t="s">
        <v>77</v>
      </c>
      <c r="E369">
        <v>292</v>
      </c>
      <c r="F369" t="s">
        <v>84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1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1</v>
      </c>
      <c r="AL369">
        <v>1</v>
      </c>
      <c r="AM369">
        <v>1</v>
      </c>
      <c r="AN369">
        <v>1</v>
      </c>
      <c r="AO369">
        <v>1</v>
      </c>
      <c r="AP369">
        <v>1</v>
      </c>
      <c r="AQ369">
        <v>0</v>
      </c>
      <c r="AR369">
        <v>1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1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1</v>
      </c>
      <c r="BL369">
        <v>0</v>
      </c>
      <c r="BM369">
        <v>0</v>
      </c>
    </row>
    <row r="370" spans="1:68" x14ac:dyDescent="0.35">
      <c r="A370">
        <v>369</v>
      </c>
      <c r="B370" t="s">
        <v>59</v>
      </c>
      <c r="C370" t="s">
        <v>75</v>
      </c>
      <c r="D370" t="s">
        <v>77</v>
      </c>
      <c r="E370">
        <v>293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1</v>
      </c>
      <c r="AL370">
        <v>0</v>
      </c>
      <c r="AM370">
        <v>1</v>
      </c>
      <c r="AN370">
        <v>0</v>
      </c>
      <c r="AO370">
        <v>1</v>
      </c>
      <c r="AP370">
        <v>1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1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1</v>
      </c>
      <c r="BL370">
        <v>1</v>
      </c>
      <c r="BM370">
        <v>0</v>
      </c>
    </row>
    <row r="371" spans="1:68" x14ac:dyDescent="0.35">
      <c r="A371">
        <v>374</v>
      </c>
      <c r="B371" t="s">
        <v>59</v>
      </c>
      <c r="C371" t="s">
        <v>75</v>
      </c>
      <c r="D371" t="s">
        <v>77</v>
      </c>
      <c r="E371">
        <v>293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0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1</v>
      </c>
      <c r="AL371">
        <v>0</v>
      </c>
      <c r="AM371">
        <v>1</v>
      </c>
      <c r="AN371">
        <v>0</v>
      </c>
      <c r="AO371">
        <v>1</v>
      </c>
      <c r="AP371">
        <v>1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1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1</v>
      </c>
      <c r="BL371">
        <v>1</v>
      </c>
      <c r="BM371">
        <v>0</v>
      </c>
    </row>
    <row r="372" spans="1:68" x14ac:dyDescent="0.35">
      <c r="A372">
        <v>377</v>
      </c>
      <c r="B372" t="s">
        <v>59</v>
      </c>
      <c r="C372" t="s">
        <v>75</v>
      </c>
      <c r="D372" t="s">
        <v>77</v>
      </c>
      <c r="E372">
        <v>293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1</v>
      </c>
      <c r="AL372">
        <v>0</v>
      </c>
      <c r="AM372">
        <v>1</v>
      </c>
      <c r="AN372">
        <v>0</v>
      </c>
      <c r="AO372">
        <v>1</v>
      </c>
      <c r="AP372">
        <v>1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1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1</v>
      </c>
      <c r="BL372">
        <v>1</v>
      </c>
      <c r="BM372">
        <v>0</v>
      </c>
    </row>
    <row r="373" spans="1:68" x14ac:dyDescent="0.35">
      <c r="A373">
        <v>370</v>
      </c>
      <c r="B373" t="s">
        <v>59</v>
      </c>
      <c r="C373" t="s">
        <v>75</v>
      </c>
      <c r="D373" t="s">
        <v>77</v>
      </c>
      <c r="E373">
        <v>294</v>
      </c>
      <c r="F373" t="s">
        <v>84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1</v>
      </c>
      <c r="P373">
        <v>1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1</v>
      </c>
      <c r="AL373">
        <v>0</v>
      </c>
      <c r="AM373">
        <v>1</v>
      </c>
      <c r="AN373">
        <v>1</v>
      </c>
      <c r="AO373">
        <v>1</v>
      </c>
      <c r="AP373">
        <v>1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1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1</v>
      </c>
      <c r="BL373">
        <v>0</v>
      </c>
      <c r="BM373">
        <v>0</v>
      </c>
    </row>
    <row r="374" spans="1:68" x14ac:dyDescent="0.35">
      <c r="A374">
        <v>371</v>
      </c>
      <c r="B374" t="s">
        <v>59</v>
      </c>
      <c r="C374" t="s">
        <v>75</v>
      </c>
      <c r="D374" t="s">
        <v>77</v>
      </c>
      <c r="E374">
        <v>295</v>
      </c>
      <c r="F374" t="s">
        <v>84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0</v>
      </c>
      <c r="P374">
        <v>1</v>
      </c>
      <c r="Q374">
        <v>0</v>
      </c>
      <c r="R374">
        <v>0</v>
      </c>
      <c r="S374">
        <v>0</v>
      </c>
      <c r="T374">
        <v>1</v>
      </c>
      <c r="U374">
        <v>0</v>
      </c>
      <c r="V374">
        <v>1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1</v>
      </c>
      <c r="AL374">
        <v>1</v>
      </c>
      <c r="AM374">
        <v>0</v>
      </c>
      <c r="AN374">
        <v>1</v>
      </c>
      <c r="AO374">
        <v>1</v>
      </c>
      <c r="AP374">
        <v>1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1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1</v>
      </c>
      <c r="BL374">
        <v>0</v>
      </c>
      <c r="BM374">
        <v>0</v>
      </c>
      <c r="BP374">
        <f>SUM(IF( FREQUENCY(E374:E389,E374:E389)&gt;0,1))</f>
        <v>16</v>
      </c>
    </row>
    <row r="375" spans="1:68" x14ac:dyDescent="0.35">
      <c r="A375">
        <v>372</v>
      </c>
      <c r="B375" t="s">
        <v>59</v>
      </c>
      <c r="C375" t="s">
        <v>75</v>
      </c>
      <c r="D375" t="s">
        <v>77</v>
      </c>
      <c r="E375">
        <v>296</v>
      </c>
      <c r="F375" t="s">
        <v>84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1</v>
      </c>
      <c r="AL375">
        <v>0</v>
      </c>
      <c r="AM375">
        <v>1</v>
      </c>
      <c r="AN375">
        <v>0</v>
      </c>
      <c r="AO375">
        <v>1</v>
      </c>
      <c r="AP375">
        <v>1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1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1</v>
      </c>
      <c r="BL375">
        <v>0</v>
      </c>
      <c r="BM375">
        <v>0</v>
      </c>
    </row>
    <row r="376" spans="1:68" x14ac:dyDescent="0.35">
      <c r="A376">
        <v>376</v>
      </c>
      <c r="B376" t="s">
        <v>59</v>
      </c>
      <c r="C376" t="s">
        <v>75</v>
      </c>
      <c r="D376" t="s">
        <v>77</v>
      </c>
      <c r="E376">
        <v>297</v>
      </c>
      <c r="F376" t="s">
        <v>84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1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1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1</v>
      </c>
      <c r="AK376">
        <v>0</v>
      </c>
      <c r="AL376">
        <v>1</v>
      </c>
      <c r="AM376">
        <v>0</v>
      </c>
      <c r="AN376">
        <v>0</v>
      </c>
      <c r="AO376">
        <v>1</v>
      </c>
      <c r="AP376">
        <v>1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1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1</v>
      </c>
      <c r="BL376">
        <v>0</v>
      </c>
      <c r="BM376">
        <v>0</v>
      </c>
    </row>
    <row r="377" spans="1:68" x14ac:dyDescent="0.35">
      <c r="A377">
        <v>378</v>
      </c>
      <c r="B377" t="s">
        <v>59</v>
      </c>
      <c r="C377" t="s">
        <v>75</v>
      </c>
      <c r="D377" t="s">
        <v>77</v>
      </c>
      <c r="E377">
        <v>298</v>
      </c>
      <c r="F377" t="s">
        <v>84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1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1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1</v>
      </c>
      <c r="AL377">
        <v>0</v>
      </c>
      <c r="AM377">
        <v>1</v>
      </c>
      <c r="AN377">
        <v>1</v>
      </c>
      <c r="AO377">
        <v>1</v>
      </c>
      <c r="AP377">
        <v>1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1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1</v>
      </c>
      <c r="BL377">
        <v>1</v>
      </c>
      <c r="BM377">
        <v>0</v>
      </c>
    </row>
    <row r="378" spans="1:68" x14ac:dyDescent="0.35">
      <c r="A378">
        <v>379</v>
      </c>
      <c r="B378" t="s">
        <v>59</v>
      </c>
      <c r="C378" t="s">
        <v>75</v>
      </c>
      <c r="D378" t="s">
        <v>77</v>
      </c>
      <c r="E378">
        <v>299</v>
      </c>
      <c r="F378" t="s">
        <v>84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1</v>
      </c>
      <c r="P378">
        <v>0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1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1</v>
      </c>
      <c r="AM378">
        <v>0</v>
      </c>
      <c r="AN378">
        <v>1</v>
      </c>
      <c r="AO378">
        <v>1</v>
      </c>
      <c r="AP378">
        <v>1</v>
      </c>
      <c r="AQ378">
        <v>0</v>
      </c>
      <c r="AR378">
        <v>1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1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1</v>
      </c>
      <c r="BL378">
        <v>0</v>
      </c>
      <c r="BM378">
        <v>0</v>
      </c>
    </row>
    <row r="379" spans="1:68" x14ac:dyDescent="0.35">
      <c r="A379">
        <v>380</v>
      </c>
      <c r="B379" t="s">
        <v>59</v>
      </c>
      <c r="C379" t="s">
        <v>75</v>
      </c>
      <c r="D379" t="s">
        <v>77</v>
      </c>
      <c r="E379">
        <v>300</v>
      </c>
      <c r="F379" t="s">
        <v>84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1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1</v>
      </c>
      <c r="AK379">
        <v>1</v>
      </c>
      <c r="AL379">
        <v>1</v>
      </c>
      <c r="AM379">
        <v>1</v>
      </c>
      <c r="AN379">
        <v>0</v>
      </c>
      <c r="AO379">
        <v>1</v>
      </c>
      <c r="AP379">
        <v>1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1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1</v>
      </c>
      <c r="BL379">
        <v>0</v>
      </c>
      <c r="BM379">
        <v>0</v>
      </c>
    </row>
    <row r="380" spans="1:68" x14ac:dyDescent="0.35">
      <c r="A380">
        <v>381</v>
      </c>
      <c r="B380" t="s">
        <v>59</v>
      </c>
      <c r="C380" t="s">
        <v>75</v>
      </c>
      <c r="D380" t="s">
        <v>77</v>
      </c>
      <c r="E380">
        <v>301</v>
      </c>
      <c r="F380" t="s">
        <v>84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1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1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1</v>
      </c>
      <c r="AL380">
        <v>0</v>
      </c>
      <c r="AM380">
        <v>1</v>
      </c>
      <c r="AN380">
        <v>0</v>
      </c>
      <c r="AO380">
        <v>1</v>
      </c>
      <c r="AP380">
        <v>1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1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1</v>
      </c>
      <c r="BL380">
        <v>0</v>
      </c>
      <c r="BM380">
        <v>0</v>
      </c>
    </row>
    <row r="381" spans="1:68" x14ac:dyDescent="0.35">
      <c r="A381">
        <v>382</v>
      </c>
      <c r="B381" t="s">
        <v>59</v>
      </c>
      <c r="C381" t="s">
        <v>75</v>
      </c>
      <c r="D381" t="s">
        <v>77</v>
      </c>
      <c r="E381">
        <v>302</v>
      </c>
      <c r="F381" t="s">
        <v>84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1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1</v>
      </c>
      <c r="AO381">
        <v>1</v>
      </c>
      <c r="AP381">
        <v>1</v>
      </c>
      <c r="AQ381">
        <v>0</v>
      </c>
      <c r="AR381">
        <v>1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1</v>
      </c>
      <c r="BG381">
        <v>0</v>
      </c>
      <c r="BH381">
        <v>0</v>
      </c>
      <c r="BI381">
        <v>0</v>
      </c>
      <c r="BJ381">
        <v>0</v>
      </c>
      <c r="BK381">
        <v>1</v>
      </c>
      <c r="BL381">
        <v>0</v>
      </c>
      <c r="BM381">
        <v>0</v>
      </c>
    </row>
    <row r="382" spans="1:68" x14ac:dyDescent="0.35">
      <c r="A382">
        <v>383</v>
      </c>
      <c r="B382" t="s">
        <v>59</v>
      </c>
      <c r="C382" t="s">
        <v>75</v>
      </c>
      <c r="D382" t="s">
        <v>77</v>
      </c>
      <c r="E382">
        <v>303</v>
      </c>
      <c r="F382" t="s">
        <v>84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1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1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1</v>
      </c>
      <c r="AM382">
        <v>0</v>
      </c>
      <c r="AN382">
        <v>1</v>
      </c>
      <c r="AO382">
        <v>0</v>
      </c>
      <c r="AP382">
        <v>0</v>
      </c>
      <c r="AQ382">
        <v>0</v>
      </c>
      <c r="AR382">
        <v>1</v>
      </c>
      <c r="AS382">
        <v>0</v>
      </c>
      <c r="AT382">
        <v>0</v>
      </c>
      <c r="AU382">
        <v>0</v>
      </c>
      <c r="AV382">
        <v>0</v>
      </c>
      <c r="AW382">
        <v>1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1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1</v>
      </c>
      <c r="BL382">
        <v>1</v>
      </c>
      <c r="BM382">
        <v>0</v>
      </c>
    </row>
    <row r="383" spans="1:68" x14ac:dyDescent="0.35">
      <c r="A383">
        <v>384</v>
      </c>
      <c r="B383" t="s">
        <v>59</v>
      </c>
      <c r="C383" t="s">
        <v>75</v>
      </c>
      <c r="D383" t="s">
        <v>77</v>
      </c>
      <c r="E383">
        <v>304</v>
      </c>
      <c r="F383" t="s">
        <v>84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1</v>
      </c>
      <c r="W383">
        <v>0</v>
      </c>
      <c r="X383">
        <v>0</v>
      </c>
      <c r="Y383">
        <v>0</v>
      </c>
      <c r="Z383">
        <v>1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1</v>
      </c>
      <c r="AK383">
        <v>1</v>
      </c>
      <c r="AL383">
        <v>0</v>
      </c>
      <c r="AM383">
        <v>0</v>
      </c>
      <c r="AN383">
        <v>1</v>
      </c>
      <c r="AO383">
        <v>0</v>
      </c>
      <c r="AP383">
        <v>1</v>
      </c>
      <c r="AQ383">
        <v>0</v>
      </c>
      <c r="AR383">
        <v>1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1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1</v>
      </c>
      <c r="BL383">
        <v>1</v>
      </c>
      <c r="BM383">
        <v>0</v>
      </c>
    </row>
    <row r="384" spans="1:68" x14ac:dyDescent="0.35">
      <c r="A384">
        <v>385</v>
      </c>
      <c r="B384" t="s">
        <v>59</v>
      </c>
      <c r="C384" t="s">
        <v>75</v>
      </c>
      <c r="D384" t="s">
        <v>77</v>
      </c>
      <c r="E384">
        <v>305</v>
      </c>
      <c r="F384" t="s">
        <v>84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1</v>
      </c>
      <c r="P384">
        <v>0</v>
      </c>
      <c r="Q384">
        <v>0</v>
      </c>
      <c r="R384">
        <v>0</v>
      </c>
      <c r="S384">
        <v>0</v>
      </c>
      <c r="T384">
        <v>1</v>
      </c>
      <c r="U384">
        <v>0</v>
      </c>
      <c r="V384">
        <v>1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1</v>
      </c>
      <c r="AO384">
        <v>1</v>
      </c>
      <c r="AP384">
        <v>1</v>
      </c>
      <c r="AQ384">
        <v>0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1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1</v>
      </c>
      <c r="BL384">
        <v>0</v>
      </c>
      <c r="BM384">
        <v>0</v>
      </c>
    </row>
    <row r="385" spans="1:65" x14ac:dyDescent="0.35">
      <c r="A385">
        <v>386</v>
      </c>
      <c r="B385" t="s">
        <v>59</v>
      </c>
      <c r="C385" t="s">
        <v>75</v>
      </c>
      <c r="D385" t="s">
        <v>77</v>
      </c>
      <c r="E385">
        <v>306</v>
      </c>
      <c r="F385" t="s">
        <v>84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1</v>
      </c>
      <c r="Q385">
        <v>0</v>
      </c>
      <c r="R385">
        <v>0</v>
      </c>
      <c r="S385">
        <v>0</v>
      </c>
      <c r="T385">
        <v>1</v>
      </c>
      <c r="U385">
        <v>0</v>
      </c>
      <c r="V385">
        <v>1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1</v>
      </c>
      <c r="AL385">
        <v>1</v>
      </c>
      <c r="AM385">
        <v>0</v>
      </c>
      <c r="AN385">
        <v>0</v>
      </c>
      <c r="AO385">
        <v>1</v>
      </c>
      <c r="AP385">
        <v>1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1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1</v>
      </c>
      <c r="BL385">
        <v>0</v>
      </c>
      <c r="BM385">
        <v>0</v>
      </c>
    </row>
    <row r="386" spans="1:65" x14ac:dyDescent="0.35">
      <c r="A386">
        <v>387</v>
      </c>
      <c r="B386" t="s">
        <v>59</v>
      </c>
      <c r="C386" t="s">
        <v>75</v>
      </c>
      <c r="D386" t="s">
        <v>77</v>
      </c>
      <c r="E386">
        <v>307</v>
      </c>
      <c r="F386" t="s">
        <v>84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1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1</v>
      </c>
      <c r="AM386">
        <v>0</v>
      </c>
      <c r="AN386">
        <v>0</v>
      </c>
      <c r="AO386">
        <v>1</v>
      </c>
      <c r="AP386">
        <v>1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1</v>
      </c>
      <c r="BL386">
        <v>0</v>
      </c>
      <c r="BM386">
        <v>0</v>
      </c>
    </row>
    <row r="387" spans="1:65" x14ac:dyDescent="0.35">
      <c r="A387">
        <v>388</v>
      </c>
      <c r="B387" t="s">
        <v>59</v>
      </c>
      <c r="C387" t="s">
        <v>75</v>
      </c>
      <c r="D387" t="s">
        <v>77</v>
      </c>
      <c r="E387">
        <v>308</v>
      </c>
      <c r="F387" t="s">
        <v>84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1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1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1</v>
      </c>
      <c r="AL387">
        <v>0</v>
      </c>
      <c r="AM387">
        <v>0</v>
      </c>
      <c r="AN387">
        <v>1</v>
      </c>
      <c r="AO387">
        <v>1</v>
      </c>
      <c r="AP387">
        <v>1</v>
      </c>
      <c r="AQ387">
        <v>0</v>
      </c>
      <c r="AR387">
        <v>1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1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1</v>
      </c>
      <c r="BL387">
        <v>0</v>
      </c>
      <c r="BM387">
        <v>0</v>
      </c>
    </row>
    <row r="388" spans="1:65" x14ac:dyDescent="0.35">
      <c r="A388" s="6">
        <v>112</v>
      </c>
      <c r="B388" s="6" t="s">
        <v>62</v>
      </c>
      <c r="C388" s="6" t="s">
        <v>66</v>
      </c>
      <c r="D388" s="6" t="s">
        <v>68</v>
      </c>
      <c r="E388" s="6">
        <v>92</v>
      </c>
      <c r="F388" s="6">
        <v>309</v>
      </c>
      <c r="G388" s="6"/>
      <c r="H388" s="6" t="s">
        <v>84</v>
      </c>
      <c r="I388" s="6"/>
      <c r="J388" s="6">
        <v>0</v>
      </c>
      <c r="K388" s="6">
        <v>0</v>
      </c>
      <c r="L388" s="6">
        <v>0</v>
      </c>
      <c r="M388" s="6">
        <v>0</v>
      </c>
      <c r="N388" s="6">
        <v>1</v>
      </c>
      <c r="O388" s="6">
        <v>0</v>
      </c>
      <c r="P388" s="6">
        <v>1</v>
      </c>
      <c r="Q388" s="6">
        <v>0</v>
      </c>
      <c r="R388" s="6">
        <v>0</v>
      </c>
      <c r="S388" s="6">
        <v>0</v>
      </c>
      <c r="T388" s="6">
        <v>0</v>
      </c>
      <c r="U388" s="6">
        <v>0</v>
      </c>
      <c r="V388" s="6">
        <v>1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  <c r="AB388" s="6">
        <v>0</v>
      </c>
      <c r="AC388" s="6">
        <v>0</v>
      </c>
      <c r="AD388" s="6">
        <v>0</v>
      </c>
      <c r="AE388" s="6">
        <v>0</v>
      </c>
      <c r="AF388" s="6">
        <v>0</v>
      </c>
      <c r="AG388" s="6">
        <v>0</v>
      </c>
      <c r="AH388" s="6">
        <v>0</v>
      </c>
      <c r="AI388" s="6">
        <v>0</v>
      </c>
      <c r="AJ388" s="6">
        <v>0</v>
      </c>
      <c r="AK388" s="6">
        <v>0</v>
      </c>
      <c r="AL388" s="6">
        <v>0</v>
      </c>
      <c r="AM388" s="6">
        <v>0</v>
      </c>
      <c r="AN388" s="6">
        <v>1</v>
      </c>
      <c r="AO388" s="6">
        <v>1</v>
      </c>
      <c r="AP388" s="6">
        <v>0</v>
      </c>
      <c r="AQ388" s="6">
        <v>0</v>
      </c>
      <c r="AR388" s="6">
        <v>0</v>
      </c>
      <c r="AS388" s="6">
        <v>0</v>
      </c>
      <c r="AT388" s="6">
        <v>0</v>
      </c>
      <c r="AU388" s="6">
        <v>0</v>
      </c>
      <c r="AV388" s="6">
        <v>0</v>
      </c>
      <c r="AW388" s="6">
        <v>0</v>
      </c>
      <c r="AX388" s="6">
        <v>0</v>
      </c>
      <c r="AY388" s="6">
        <v>0</v>
      </c>
      <c r="AZ388" s="6">
        <v>0</v>
      </c>
      <c r="BA388" s="6">
        <v>0</v>
      </c>
      <c r="BB388" s="6">
        <v>0</v>
      </c>
      <c r="BC388" s="6">
        <v>1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1</v>
      </c>
      <c r="BK388" s="6">
        <v>0</v>
      </c>
      <c r="BL388" s="6">
        <v>0</v>
      </c>
      <c r="BM388" s="6">
        <v>0</v>
      </c>
    </row>
    <row r="389" spans="1:65" x14ac:dyDescent="0.35">
      <c r="A389" s="6">
        <v>357</v>
      </c>
      <c r="B389" s="6" t="s">
        <v>62</v>
      </c>
      <c r="C389" s="6" t="s">
        <v>75</v>
      </c>
      <c r="D389" s="6" t="s">
        <v>77</v>
      </c>
      <c r="E389" s="6">
        <v>278</v>
      </c>
      <c r="F389" s="6">
        <v>310</v>
      </c>
      <c r="G389" s="6"/>
      <c r="H389" s="6"/>
      <c r="I389" s="6"/>
      <c r="J389" s="6">
        <v>0</v>
      </c>
      <c r="K389" s="6">
        <v>0</v>
      </c>
      <c r="L389" s="6">
        <v>0</v>
      </c>
      <c r="M389" s="6">
        <v>0</v>
      </c>
      <c r="N389" s="6">
        <v>1</v>
      </c>
      <c r="O389" s="6">
        <v>0</v>
      </c>
      <c r="P389" s="6">
        <v>1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1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  <c r="AB389" s="6">
        <v>0</v>
      </c>
      <c r="AC389" s="6">
        <v>0</v>
      </c>
      <c r="AD389" s="6">
        <v>0</v>
      </c>
      <c r="AE389" s="6">
        <v>0</v>
      </c>
      <c r="AF389" s="6">
        <v>0</v>
      </c>
      <c r="AG389" s="6">
        <v>0</v>
      </c>
      <c r="AH389" s="6">
        <v>0</v>
      </c>
      <c r="AI389" s="6">
        <v>0</v>
      </c>
      <c r="AJ389" s="6">
        <v>0</v>
      </c>
      <c r="AK389" s="6">
        <v>1</v>
      </c>
      <c r="AL389" s="6">
        <v>0</v>
      </c>
      <c r="AM389" s="6">
        <v>0</v>
      </c>
      <c r="AN389" s="6">
        <v>1</v>
      </c>
      <c r="AO389" s="6">
        <v>1</v>
      </c>
      <c r="AP389" s="6">
        <v>1</v>
      </c>
      <c r="AQ389" s="6">
        <v>0</v>
      </c>
      <c r="AR389" s="6">
        <v>0</v>
      </c>
      <c r="AS389" s="6">
        <v>0</v>
      </c>
      <c r="AT389" s="6">
        <v>0</v>
      </c>
      <c r="AU389" s="6">
        <v>0</v>
      </c>
      <c r="AV389" s="6">
        <v>0</v>
      </c>
      <c r="AW389" s="6">
        <v>0</v>
      </c>
      <c r="AX389" s="6">
        <v>0</v>
      </c>
      <c r="AY389" s="6">
        <v>0</v>
      </c>
      <c r="AZ389" s="6">
        <v>0</v>
      </c>
      <c r="BA389" s="6">
        <v>0</v>
      </c>
      <c r="BB389" s="6">
        <v>0</v>
      </c>
      <c r="BC389" s="6">
        <v>1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1</v>
      </c>
      <c r="BK389" s="6">
        <v>0</v>
      </c>
      <c r="BL389" s="6">
        <v>0</v>
      </c>
      <c r="BM389" s="6">
        <v>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zoomScale="97" workbookViewId="0">
      <selection activeCell="D13" sqref="D13"/>
    </sheetView>
  </sheetViews>
  <sheetFormatPr defaultRowHeight="14.5" x14ac:dyDescent="0.35"/>
  <cols>
    <col min="2" max="2" width="15.90625" bestFit="1" customWidth="1"/>
    <col min="3" max="4" width="36.26953125" customWidth="1"/>
    <col min="5" max="5" width="13.36328125" customWidth="1"/>
    <col min="6" max="6" width="10.6328125" customWidth="1"/>
    <col min="7" max="7" width="15.54296875" customWidth="1"/>
  </cols>
  <sheetData>
    <row r="1" spans="1:9" x14ac:dyDescent="0.35">
      <c r="A1" s="1" t="s">
        <v>1</v>
      </c>
      <c r="B1" s="1" t="s">
        <v>2</v>
      </c>
      <c r="C1" s="1" t="s">
        <v>102</v>
      </c>
      <c r="D1" s="1" t="s">
        <v>103</v>
      </c>
      <c r="E1" s="1" t="s">
        <v>86</v>
      </c>
      <c r="F1" s="1" t="s">
        <v>85</v>
      </c>
      <c r="G1" s="1" t="s">
        <v>87</v>
      </c>
      <c r="H1" s="1" t="s">
        <v>99</v>
      </c>
      <c r="I1" s="1" t="s">
        <v>101</v>
      </c>
    </row>
    <row r="2" spans="1:9" x14ac:dyDescent="0.35">
      <c r="A2" s="2" t="s">
        <v>69</v>
      </c>
      <c r="B2" s="2" t="s">
        <v>71</v>
      </c>
      <c r="C2" s="7" t="s">
        <v>104</v>
      </c>
      <c r="D2" s="7" t="s">
        <v>105</v>
      </c>
      <c r="E2" s="1">
        <v>32</v>
      </c>
      <c r="F2" s="1">
        <v>2</v>
      </c>
      <c r="G2" s="1">
        <v>5</v>
      </c>
      <c r="H2" s="1">
        <f>Table2[[#This Row],[num_groups]]-Table2[[#This Row],[num_repeating]]</f>
        <v>27</v>
      </c>
      <c r="I2" s="1"/>
    </row>
    <row r="3" spans="1:9" x14ac:dyDescent="0.35">
      <c r="A3" s="2" t="s">
        <v>69</v>
      </c>
      <c r="B3" s="2" t="s">
        <v>70</v>
      </c>
      <c r="C3" t="s">
        <v>106</v>
      </c>
      <c r="D3" t="s">
        <v>116</v>
      </c>
      <c r="E3" s="1">
        <v>32</v>
      </c>
      <c r="F3" s="1">
        <v>2</v>
      </c>
      <c r="G3" s="1">
        <v>5</v>
      </c>
      <c r="H3" s="1">
        <f>Table2[[#This Row],[num_groups]]-Table2[[#This Row],[num_repeating]]</f>
        <v>27</v>
      </c>
      <c r="I3" s="1"/>
    </row>
    <row r="4" spans="1:9" x14ac:dyDescent="0.35">
      <c r="A4" s="2" t="s">
        <v>66</v>
      </c>
      <c r="B4" s="2" t="s">
        <v>67</v>
      </c>
      <c r="C4" s="2" t="s">
        <v>107</v>
      </c>
      <c r="D4" s="2" t="s">
        <v>117</v>
      </c>
      <c r="E4" s="1">
        <v>20</v>
      </c>
      <c r="F4" s="1">
        <v>1</v>
      </c>
      <c r="G4" s="1">
        <v>6</v>
      </c>
      <c r="H4" s="1">
        <f>Table2[[#This Row],[num_groups]]-Table2[[#This Row],[num_repeating]]</f>
        <v>14</v>
      </c>
      <c r="I4" s="1"/>
    </row>
    <row r="5" spans="1:9" x14ac:dyDescent="0.35">
      <c r="A5" s="2" t="s">
        <v>66</v>
      </c>
      <c r="B5" s="2" t="s">
        <v>68</v>
      </c>
      <c r="C5" s="2" t="s">
        <v>108</v>
      </c>
      <c r="D5" s="2" t="s">
        <v>118</v>
      </c>
      <c r="E5" s="1">
        <v>17</v>
      </c>
      <c r="F5" s="1">
        <v>1</v>
      </c>
      <c r="G5" s="1">
        <v>5</v>
      </c>
      <c r="H5" s="1">
        <f>Table2[[#This Row],[num_groups]]-Table2[[#This Row],[num_repeating]]</f>
        <v>12</v>
      </c>
      <c r="I5" s="1"/>
    </row>
    <row r="6" spans="1:9" x14ac:dyDescent="0.35">
      <c r="A6" s="2" t="s">
        <v>75</v>
      </c>
      <c r="B6" s="2" t="s">
        <v>76</v>
      </c>
      <c r="C6" t="s">
        <v>109</v>
      </c>
      <c r="D6" t="s">
        <v>119</v>
      </c>
      <c r="E6" s="1">
        <v>39</v>
      </c>
      <c r="F6" s="1">
        <v>2</v>
      </c>
      <c r="G6" s="1">
        <v>6</v>
      </c>
      <c r="H6" s="1">
        <f>Table2[[#This Row],[num_groups]]-Table2[[#This Row],[num_repeating]]</f>
        <v>33</v>
      </c>
      <c r="I6" s="1"/>
    </row>
    <row r="7" spans="1:9" x14ac:dyDescent="0.35">
      <c r="A7" s="2" t="s">
        <v>75</v>
      </c>
      <c r="B7" s="2" t="s">
        <v>77</v>
      </c>
      <c r="C7" t="s">
        <v>110</v>
      </c>
      <c r="D7" t="s">
        <v>120</v>
      </c>
      <c r="E7" s="1">
        <v>34</v>
      </c>
      <c r="F7" s="1">
        <v>2</v>
      </c>
      <c r="G7" s="1">
        <v>10</v>
      </c>
      <c r="H7" s="1">
        <f>Table2[[#This Row],[num_groups]]-Table2[[#This Row],[num_repeating]]</f>
        <v>24</v>
      </c>
      <c r="I7" s="1"/>
    </row>
    <row r="8" spans="1:9" x14ac:dyDescent="0.35">
      <c r="A8" s="2" t="s">
        <v>60</v>
      </c>
      <c r="B8" s="2" t="s">
        <v>61</v>
      </c>
      <c r="C8" t="s">
        <v>111</v>
      </c>
      <c r="D8" t="s">
        <v>121</v>
      </c>
      <c r="E8" s="1">
        <v>1</v>
      </c>
      <c r="F8" s="1">
        <v>1</v>
      </c>
      <c r="G8" s="1">
        <v>0</v>
      </c>
      <c r="H8" s="1">
        <f>Table2[[#This Row],[num_groups]]-Table2[[#This Row],[num_repeating]]</f>
        <v>1</v>
      </c>
      <c r="I8" s="1"/>
    </row>
    <row r="9" spans="1:9" x14ac:dyDescent="0.35">
      <c r="A9" s="2" t="s">
        <v>72</v>
      </c>
      <c r="B9" s="2" t="s">
        <v>73</v>
      </c>
      <c r="C9" t="s">
        <v>112</v>
      </c>
      <c r="D9" t="s">
        <v>122</v>
      </c>
      <c r="E9" s="1">
        <v>35</v>
      </c>
      <c r="F9" s="1">
        <v>2</v>
      </c>
      <c r="G9" s="1">
        <v>8</v>
      </c>
      <c r="H9" s="1">
        <f>Table2[[#This Row],[num_groups]]-Table2[[#This Row],[num_repeating]]</f>
        <v>27</v>
      </c>
      <c r="I9" s="1"/>
    </row>
    <row r="10" spans="1:9" x14ac:dyDescent="0.35">
      <c r="A10" s="2" t="s">
        <v>72</v>
      </c>
      <c r="B10" s="2" t="s">
        <v>74</v>
      </c>
      <c r="C10" t="s">
        <v>113</v>
      </c>
      <c r="D10" t="s">
        <v>123</v>
      </c>
      <c r="E10" s="1">
        <v>41</v>
      </c>
      <c r="F10" s="1">
        <v>2</v>
      </c>
      <c r="G10" s="1">
        <v>9</v>
      </c>
      <c r="H10" s="1">
        <f>Table2[[#This Row],[num_groups]]-Table2[[#This Row],[num_repeating]]</f>
        <v>32</v>
      </c>
      <c r="I10" s="1"/>
    </row>
    <row r="11" spans="1:9" x14ac:dyDescent="0.35">
      <c r="A11" s="2" t="s">
        <v>63</v>
      </c>
      <c r="B11" s="2" t="s">
        <v>65</v>
      </c>
      <c r="C11" t="s">
        <v>114</v>
      </c>
      <c r="D11" t="s">
        <v>124</v>
      </c>
      <c r="E11" s="1">
        <v>29</v>
      </c>
      <c r="F11" s="1">
        <v>2</v>
      </c>
      <c r="G11" s="1">
        <v>3</v>
      </c>
      <c r="H11" s="1">
        <f>Table2[[#This Row],[num_groups]]-Table2[[#This Row],[num_repeating]]</f>
        <v>26</v>
      </c>
      <c r="I11" s="1"/>
    </row>
    <row r="12" spans="1:9" x14ac:dyDescent="0.35">
      <c r="A12" s="2" t="s">
        <v>63</v>
      </c>
      <c r="B12" s="2" t="s">
        <v>64</v>
      </c>
      <c r="C12" t="s">
        <v>115</v>
      </c>
      <c r="D12" t="s">
        <v>125</v>
      </c>
      <c r="E12" s="1">
        <v>42</v>
      </c>
      <c r="F12" s="1">
        <v>2</v>
      </c>
      <c r="G12" s="1">
        <v>10</v>
      </c>
      <c r="H12" s="1">
        <f>Table2[[#This Row],[num_groups]]-Table2[[#This Row],[num_repeating]]</f>
        <v>32</v>
      </c>
      <c r="I12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5"/>
  <sheetViews>
    <sheetView tabSelected="1" zoomScale="101" zoomScaleNormal="49" workbookViewId="0">
      <selection activeCell="K55" sqref="K55"/>
    </sheetView>
  </sheetViews>
  <sheetFormatPr defaultRowHeight="14.5" x14ac:dyDescent="0.35"/>
  <cols>
    <col min="1" max="1" width="7.6328125" style="1" customWidth="1"/>
    <col min="2" max="3" width="9.26953125" style="1" customWidth="1"/>
    <col min="4" max="4" width="13.90625" style="1" customWidth="1"/>
    <col min="5" max="5" width="11.90625" style="1" customWidth="1"/>
    <col min="6" max="6" width="12" style="1" customWidth="1"/>
    <col min="7" max="10" width="8.7265625" customWidth="1"/>
    <col min="11" max="11" width="8.81640625" bestFit="1" customWidth="1"/>
    <col min="12" max="12" width="12.1796875" bestFit="1" customWidth="1"/>
    <col min="15" max="17" width="8.81640625" bestFit="1" customWidth="1"/>
  </cols>
  <sheetData>
    <row r="1" spans="1:17" x14ac:dyDescent="0.35">
      <c r="A1" s="1" t="s">
        <v>88</v>
      </c>
      <c r="B1" s="1" t="s">
        <v>89</v>
      </c>
      <c r="C1" s="1" t="s">
        <v>126</v>
      </c>
      <c r="D1" s="1" t="s">
        <v>83</v>
      </c>
      <c r="E1" s="1" t="s">
        <v>81</v>
      </c>
      <c r="F1" s="1" t="s">
        <v>82</v>
      </c>
      <c r="G1" s="1" t="s">
        <v>95</v>
      </c>
      <c r="H1" s="3" t="s">
        <v>92</v>
      </c>
      <c r="I1" s="1" t="s">
        <v>94</v>
      </c>
      <c r="J1" s="3" t="s">
        <v>93</v>
      </c>
      <c r="K1" s="1" t="s">
        <v>96</v>
      </c>
      <c r="L1" s="3" t="s">
        <v>97</v>
      </c>
    </row>
    <row r="2" spans="1:17" x14ac:dyDescent="0.35">
      <c r="A2" s="2">
        <v>3</v>
      </c>
      <c r="B2" s="2">
        <v>2</v>
      </c>
      <c r="C2" s="10">
        <v>18.440470000000001</v>
      </c>
      <c r="D2" s="2" t="s">
        <v>84</v>
      </c>
      <c r="E2" s="2"/>
      <c r="F2" s="2"/>
      <c r="G2" s="2">
        <v>1</v>
      </c>
      <c r="H2" s="4">
        <f>(Table3[[#This Row],[10000_artificalmatch]]/10000)^(Table3[[#This Row],[count]]-1)</f>
        <v>1E-4</v>
      </c>
      <c r="I2" s="2">
        <v>14</v>
      </c>
      <c r="J2" s="4">
        <f>(Table3[[#This Row],[100000_artificalmatch]]/100000)^(Table3[[#This Row],[count]]-1)</f>
        <v>1.3999999999999999E-4</v>
      </c>
      <c r="K2" s="2">
        <v>12</v>
      </c>
      <c r="L2" s="4">
        <f>(Table3[[#This Row],[r_100000_match]]/100000)^(Table3[[#This Row],[count]]-1)</f>
        <v>1.2E-4</v>
      </c>
    </row>
    <row r="3" spans="1:17" x14ac:dyDescent="0.35">
      <c r="A3" s="2">
        <v>6</v>
      </c>
      <c r="B3" s="2">
        <v>2</v>
      </c>
      <c r="C3" s="2">
        <v>33.997799999999998</v>
      </c>
      <c r="D3" s="2" t="s">
        <v>84</v>
      </c>
      <c r="E3" s="2"/>
      <c r="F3" s="2" t="s">
        <v>84</v>
      </c>
      <c r="G3" s="2">
        <v>4</v>
      </c>
      <c r="H3" s="4">
        <f>(Table3[[#This Row],[10000_artificalmatch]]/10000)^(Table3[[#This Row],[count]]-1)</f>
        <v>4.0000000000000002E-4</v>
      </c>
      <c r="I3" s="2">
        <v>16</v>
      </c>
      <c r="J3" s="4">
        <f>(Table3[[#This Row],[100000_artificalmatch]]/100000)^(Table3[[#This Row],[count]]-1)</f>
        <v>1.6000000000000001E-4</v>
      </c>
      <c r="K3" s="2">
        <v>22</v>
      </c>
      <c r="L3" s="4">
        <f>(Table3[[#This Row],[r_100000_match]]/100000)^(Table3[[#This Row],[count]]-1)</f>
        <v>2.2000000000000001E-4</v>
      </c>
    </row>
    <row r="4" spans="1:17" x14ac:dyDescent="0.35">
      <c r="A4" s="2">
        <v>12</v>
      </c>
      <c r="B4" s="2">
        <v>3</v>
      </c>
      <c r="C4" s="10">
        <v>14.568910000000001</v>
      </c>
      <c r="D4" s="2" t="s">
        <v>84</v>
      </c>
      <c r="E4" s="2"/>
      <c r="F4" s="2"/>
      <c r="G4" s="2">
        <v>5</v>
      </c>
      <c r="H4" s="4">
        <f>(Table3[[#This Row],[10000_artificalmatch]]/10000)^(Table3[[#This Row],[count]]-1)</f>
        <v>2.4999999999999999E-7</v>
      </c>
      <c r="I4" s="2">
        <v>76</v>
      </c>
      <c r="J4" s="4">
        <f>(Table3[[#This Row],[100000_artificalmatch]]/100000)^(Table3[[#This Row],[count]]-1)</f>
        <v>5.7760000000000009E-7</v>
      </c>
      <c r="K4" s="2">
        <v>83</v>
      </c>
      <c r="L4" s="4">
        <f>(Table3[[#This Row],[r_100000_match]]/100000)^(Table3[[#This Row],[count]]-1)</f>
        <v>6.8889999999999998E-7</v>
      </c>
    </row>
    <row r="5" spans="1:17" x14ac:dyDescent="0.35">
      <c r="A5" s="2">
        <v>15</v>
      </c>
      <c r="B5" s="2">
        <v>3</v>
      </c>
      <c r="C5" s="2"/>
      <c r="D5" s="2"/>
      <c r="E5" s="2"/>
      <c r="F5" s="2" t="s">
        <v>84</v>
      </c>
      <c r="G5" s="2">
        <v>10</v>
      </c>
      <c r="H5" s="4">
        <f>(Table3[[#This Row],[10000_artificalmatch]]/10000)^(Table3[[#This Row],[count]]-1)</f>
        <v>9.9999999999999995E-7</v>
      </c>
      <c r="I5" s="2">
        <v>63</v>
      </c>
      <c r="J5" s="4">
        <f>(Table3[[#This Row],[100000_artificalmatch]]/100000)^(Table3[[#This Row],[count]]-1)</f>
        <v>3.9690000000000001E-7</v>
      </c>
      <c r="K5" s="2">
        <v>60</v>
      </c>
      <c r="L5" s="4">
        <f>(Table3[[#This Row],[r_100000_match]]/100000)^(Table3[[#This Row],[count]]-1)</f>
        <v>3.5999999999999994E-7</v>
      </c>
    </row>
    <row r="6" spans="1:17" x14ac:dyDescent="0.35">
      <c r="A6" s="2">
        <v>18</v>
      </c>
      <c r="B6" s="2">
        <v>2</v>
      </c>
      <c r="C6" s="10">
        <v>21.673179999999999</v>
      </c>
      <c r="D6" s="2" t="s">
        <v>84</v>
      </c>
      <c r="E6" s="2"/>
      <c r="F6" s="2" t="s">
        <v>84</v>
      </c>
      <c r="G6" s="2">
        <v>5</v>
      </c>
      <c r="H6" s="4">
        <f>(Table3[[#This Row],[10000_artificalmatch]]/10000)^(Table3[[#This Row],[count]]-1)</f>
        <v>5.0000000000000001E-4</v>
      </c>
      <c r="I6" s="2">
        <v>24</v>
      </c>
      <c r="J6" s="4">
        <f>(Table3[[#This Row],[100000_artificalmatch]]/100000)^(Table3[[#This Row],[count]]-1)</f>
        <v>2.4000000000000001E-4</v>
      </c>
      <c r="K6" s="2">
        <v>26</v>
      </c>
      <c r="L6" s="4">
        <f>(Table3[[#This Row],[r_100000_match]]/100000)^(Table3[[#This Row],[count]]-1)</f>
        <v>2.5999999999999998E-4</v>
      </c>
    </row>
    <row r="7" spans="1:17" x14ac:dyDescent="0.35">
      <c r="A7" s="2">
        <v>25</v>
      </c>
      <c r="B7" s="2">
        <v>2</v>
      </c>
      <c r="C7" s="2"/>
      <c r="D7" s="2"/>
      <c r="E7" s="2"/>
      <c r="F7" s="2"/>
      <c r="G7" s="2">
        <v>0</v>
      </c>
      <c r="H7" s="4">
        <f>(Table3[[#This Row],[10000_artificalmatch]]/10000)^(Table3[[#This Row],[count]]-1)</f>
        <v>0</v>
      </c>
      <c r="I7" s="2">
        <v>9</v>
      </c>
      <c r="J7" s="4">
        <f>(Table3[[#This Row],[100000_artificalmatch]]/100000)^(Table3[[#This Row],[count]]-1)</f>
        <v>9.0000000000000006E-5</v>
      </c>
      <c r="K7" s="2">
        <v>11</v>
      </c>
      <c r="L7" s="4">
        <f>(Table3[[#This Row],[r_100000_match]]/100000)^(Table3[[#This Row],[count]]-1)</f>
        <v>1.1E-4</v>
      </c>
    </row>
    <row r="8" spans="1:17" x14ac:dyDescent="0.35">
      <c r="A8" s="2">
        <v>30</v>
      </c>
      <c r="B8" s="2">
        <v>3</v>
      </c>
      <c r="C8" s="10">
        <v>21.673179999999999</v>
      </c>
      <c r="D8" s="2" t="s">
        <v>84</v>
      </c>
      <c r="E8" s="2"/>
      <c r="F8" s="2" t="s">
        <v>84</v>
      </c>
      <c r="G8" s="2">
        <v>4</v>
      </c>
      <c r="H8" s="4">
        <f>(Table3[[#This Row],[10000_artificalmatch]]/10000)^(Table3[[#This Row],[count]]-1)</f>
        <v>1.6E-7</v>
      </c>
      <c r="I8" s="2">
        <v>43</v>
      </c>
      <c r="J8" s="4">
        <f>(Table3[[#This Row],[100000_artificalmatch]]/100000)^(Table3[[#This Row],[count]]-1)</f>
        <v>1.8489999999999999E-7</v>
      </c>
      <c r="K8" s="2">
        <v>48</v>
      </c>
      <c r="L8" s="4">
        <f>(Table3[[#This Row],[r_100000_match]]/100000)^(Table3[[#This Row],[count]]-1)</f>
        <v>2.304E-7</v>
      </c>
    </row>
    <row r="9" spans="1:17" x14ac:dyDescent="0.35">
      <c r="A9" s="2">
        <v>31</v>
      </c>
      <c r="B9" s="2">
        <v>3</v>
      </c>
      <c r="C9" s="2"/>
      <c r="D9" s="2"/>
      <c r="E9" s="2"/>
      <c r="F9" s="2"/>
      <c r="G9" s="2">
        <v>2</v>
      </c>
      <c r="H9" s="4">
        <f>(Table3[[#This Row],[10000_artificalmatch]]/10000)^(Table3[[#This Row],[count]]-1)</f>
        <v>4.0000000000000001E-8</v>
      </c>
      <c r="I9" s="2">
        <v>25</v>
      </c>
      <c r="J9" s="4">
        <f>(Table3[[#This Row],[100000_artificalmatch]]/100000)^(Table3[[#This Row],[count]]-1)</f>
        <v>6.2499999999999997E-8</v>
      </c>
      <c r="K9" s="2">
        <v>28</v>
      </c>
      <c r="L9" s="4">
        <f>(Table3[[#This Row],[r_100000_match]]/100000)^(Table3[[#This Row],[count]]-1)</f>
        <v>7.8399999999999987E-8</v>
      </c>
      <c r="N9" s="5" t="s">
        <v>98</v>
      </c>
    </row>
    <row r="10" spans="1:17" x14ac:dyDescent="0.35">
      <c r="A10" s="2">
        <v>34</v>
      </c>
      <c r="B10" s="2">
        <v>3</v>
      </c>
      <c r="C10" s="2">
        <v>33.997799999999998</v>
      </c>
      <c r="D10" s="2" t="s">
        <v>84</v>
      </c>
      <c r="E10" s="2"/>
      <c r="F10" s="2"/>
      <c r="G10" s="2">
        <v>4</v>
      </c>
      <c r="H10" s="4">
        <f>(Table3[[#This Row],[10000_artificalmatch]]/10000)^(Table3[[#This Row],[count]]-1)</f>
        <v>1.6E-7</v>
      </c>
      <c r="I10" s="2">
        <v>9</v>
      </c>
      <c r="J10" s="4">
        <f>(Table3[[#This Row],[100000_artificalmatch]]/100000)^(Table3[[#This Row],[count]]-1)</f>
        <v>8.1000000000000014E-9</v>
      </c>
      <c r="K10" s="2">
        <v>13</v>
      </c>
      <c r="L10" s="4">
        <f>(Table3[[#This Row],[r_100000_match]]/100000)^(Table3[[#This Row],[count]]-1)</f>
        <v>1.6899999999999996E-8</v>
      </c>
    </row>
    <row r="11" spans="1:17" x14ac:dyDescent="0.35">
      <c r="A11" s="2">
        <v>40</v>
      </c>
      <c r="B11" s="2">
        <v>2</v>
      </c>
      <c r="C11" s="2"/>
      <c r="D11" s="2"/>
      <c r="E11" s="2"/>
      <c r="F11" s="2"/>
      <c r="G11" s="2">
        <v>1</v>
      </c>
      <c r="H11" s="4">
        <f>(Table3[[#This Row],[10000_artificalmatch]]/10000)^(Table3[[#This Row],[count]]-1)</f>
        <v>1E-4</v>
      </c>
      <c r="I11" s="2">
        <v>1</v>
      </c>
      <c r="J11" s="4">
        <f>(Table3[[#This Row],[100000_artificalmatch]]/100000)^(Table3[[#This Row],[count]]-1)</f>
        <v>1.0000000000000001E-5</v>
      </c>
      <c r="K11" s="2">
        <v>1</v>
      </c>
      <c r="L11" s="4">
        <f>(Table3[[#This Row],[r_100000_match]]/100000)^(Table3[[#This Row],[count]]-1)</f>
        <v>1.0000000000000001E-5</v>
      </c>
    </row>
    <row r="12" spans="1:17" x14ac:dyDescent="0.35">
      <c r="A12" s="2">
        <v>44</v>
      </c>
      <c r="B12" s="2">
        <v>3</v>
      </c>
      <c r="C12" s="2"/>
      <c r="D12" s="2"/>
      <c r="E12" s="2"/>
      <c r="F12" s="2"/>
      <c r="G12" s="2">
        <v>7</v>
      </c>
      <c r="H12" s="4">
        <f>(Table3[[#This Row],[10000_artificalmatch]]/10000)^(Table3[[#This Row],[count]]-1)</f>
        <v>4.8999999999999997E-7</v>
      </c>
      <c r="I12" s="2">
        <v>76</v>
      </c>
      <c r="J12" s="4">
        <f>(Table3[[#This Row],[100000_artificalmatch]]/100000)^(Table3[[#This Row],[count]]-1)</f>
        <v>5.7760000000000009E-7</v>
      </c>
      <c r="K12" s="2">
        <v>62</v>
      </c>
      <c r="L12" s="4">
        <f>(Table3[[#This Row],[r_100000_match]]/100000)^(Table3[[#This Row],[count]]-1)</f>
        <v>3.8439999999999997E-7</v>
      </c>
    </row>
    <row r="13" spans="1:17" x14ac:dyDescent="0.35">
      <c r="A13" s="2">
        <v>51</v>
      </c>
      <c r="B13" s="2">
        <v>2</v>
      </c>
      <c r="C13" s="10">
        <v>18.185980000000001</v>
      </c>
      <c r="D13" s="2" t="s">
        <v>84</v>
      </c>
      <c r="E13" s="2"/>
      <c r="F13" s="2" t="s">
        <v>84</v>
      </c>
      <c r="G13" s="2">
        <v>1</v>
      </c>
      <c r="H13" s="4">
        <f>(Table3[[#This Row],[10000_artificalmatch]]/10000)^(Table3[[#This Row],[count]]-1)</f>
        <v>1E-4</v>
      </c>
      <c r="I13" s="2">
        <v>9</v>
      </c>
      <c r="J13" s="4">
        <f>(Table3[[#This Row],[100000_artificalmatch]]/100000)^(Table3[[#This Row],[count]]-1)</f>
        <v>9.0000000000000006E-5</v>
      </c>
      <c r="K13" s="2">
        <v>9</v>
      </c>
      <c r="L13" s="4">
        <f>(Table3[[#This Row],[r_100000_match]]/100000)^(Table3[[#This Row],[count]]-1)</f>
        <v>9.0000000000000006E-5</v>
      </c>
    </row>
    <row r="14" spans="1:17" x14ac:dyDescent="0.35">
      <c r="A14" s="2">
        <v>67</v>
      </c>
      <c r="B14" s="2">
        <v>3</v>
      </c>
      <c r="C14" s="10">
        <v>20.02619</v>
      </c>
      <c r="D14" s="2" t="s">
        <v>84</v>
      </c>
      <c r="E14" s="2"/>
      <c r="F14" s="2" t="s">
        <v>84</v>
      </c>
      <c r="G14" s="2">
        <v>9</v>
      </c>
      <c r="H14" s="4">
        <f>(Table3[[#This Row],[10000_artificalmatch]]/10000)^(Table3[[#This Row],[count]]-1)</f>
        <v>8.0999999999999997E-7</v>
      </c>
      <c r="I14" s="2">
        <v>71</v>
      </c>
      <c r="J14" s="4">
        <f>(Table3[[#This Row],[100000_artificalmatch]]/100000)^(Table3[[#This Row],[count]]-1)</f>
        <v>5.0410000000000007E-7</v>
      </c>
      <c r="K14" s="2">
        <v>88</v>
      </c>
      <c r="L14" s="4">
        <f>(Table3[[#This Row],[r_100000_match]]/100000)^(Table3[[#This Row],[count]]-1)</f>
        <v>7.7440000000000005E-7</v>
      </c>
      <c r="O14" t="s">
        <v>79</v>
      </c>
      <c r="P14" t="s">
        <v>100</v>
      </c>
      <c r="Q14" t="s">
        <v>84</v>
      </c>
    </row>
    <row r="15" spans="1:17" x14ac:dyDescent="0.35">
      <c r="A15" s="2">
        <v>74</v>
      </c>
      <c r="B15" s="2">
        <v>2</v>
      </c>
      <c r="C15" s="10">
        <v>7.8414219999999997</v>
      </c>
      <c r="D15" s="2" t="s">
        <v>84</v>
      </c>
      <c r="E15" s="2"/>
      <c r="F15" s="2" t="s">
        <v>84</v>
      </c>
      <c r="G15" s="2">
        <v>0</v>
      </c>
      <c r="H15" s="4">
        <f>(Table3[[#This Row],[10000_artificalmatch]]/10000)^(Table3[[#This Row],[count]]-1)</f>
        <v>0</v>
      </c>
      <c r="I15" s="2">
        <v>11</v>
      </c>
      <c r="J15" s="4">
        <f>(Table3[[#This Row],[100000_artificalmatch]]/100000)^(Table3[[#This Row],[count]]-1)</f>
        <v>1.1E-4</v>
      </c>
      <c r="K15" s="2">
        <v>3</v>
      </c>
      <c r="L15" s="4">
        <f>(Table3[[#This Row],[r_100000_match]]/100000)^(Table3[[#This Row],[count]]-1)</f>
        <v>3.0000000000000001E-5</v>
      </c>
      <c r="O15" s="8">
        <v>2</v>
      </c>
      <c r="P15">
        <v>8</v>
      </c>
      <c r="Q15">
        <v>24</v>
      </c>
    </row>
    <row r="16" spans="1:17" x14ac:dyDescent="0.35">
      <c r="A16" s="2">
        <v>75</v>
      </c>
      <c r="B16" s="2">
        <v>3</v>
      </c>
      <c r="C16" s="2"/>
      <c r="D16" s="2"/>
      <c r="E16" s="2"/>
      <c r="F16" s="2"/>
      <c r="G16" s="2">
        <v>5</v>
      </c>
      <c r="H16" s="4">
        <f>(Table3[[#This Row],[10000_artificalmatch]]/10000)^(Table3[[#This Row],[count]]-1)</f>
        <v>2.4999999999999999E-7</v>
      </c>
      <c r="I16" s="2">
        <v>79</v>
      </c>
      <c r="J16" s="4">
        <f>(Table3[[#This Row],[100000_artificalmatch]]/100000)^(Table3[[#This Row],[count]]-1)</f>
        <v>6.2409999999999998E-7</v>
      </c>
      <c r="K16" s="2">
        <v>63</v>
      </c>
      <c r="L16" s="4">
        <f>(Table3[[#This Row],[r_100000_match]]/100000)^(Table3[[#This Row],[count]]-1)</f>
        <v>3.9690000000000001E-7</v>
      </c>
      <c r="O16" s="8">
        <v>3</v>
      </c>
      <c r="P16">
        <v>3</v>
      </c>
      <c r="Q16">
        <v>14</v>
      </c>
    </row>
    <row r="17" spans="1:17" x14ac:dyDescent="0.35">
      <c r="A17" s="2">
        <v>76</v>
      </c>
      <c r="B17" s="2">
        <v>3</v>
      </c>
      <c r="C17" s="2"/>
      <c r="D17" s="2"/>
      <c r="E17" s="2"/>
      <c r="F17" s="2"/>
      <c r="G17" s="2">
        <v>2</v>
      </c>
      <c r="H17" s="4">
        <f>(Table3[[#This Row],[10000_artificalmatch]]/10000)^(Table3[[#This Row],[count]]-1)</f>
        <v>4.0000000000000001E-8</v>
      </c>
      <c r="I17" s="2">
        <v>25</v>
      </c>
      <c r="J17" s="4">
        <f>(Table3[[#This Row],[100000_artificalmatch]]/100000)^(Table3[[#This Row],[count]]-1)</f>
        <v>6.2499999999999997E-8</v>
      </c>
      <c r="K17" s="2">
        <v>26</v>
      </c>
      <c r="L17" s="4">
        <f>(Table3[[#This Row],[r_100000_match]]/100000)^(Table3[[#This Row],[count]]-1)</f>
        <v>6.7599999999999983E-8</v>
      </c>
      <c r="O17" s="8">
        <v>4</v>
      </c>
      <c r="P17">
        <v>0</v>
      </c>
      <c r="Q17">
        <v>3</v>
      </c>
    </row>
    <row r="18" spans="1:17" x14ac:dyDescent="0.35">
      <c r="A18" s="2">
        <v>86</v>
      </c>
      <c r="B18" s="2">
        <v>2</v>
      </c>
      <c r="C18" s="2"/>
      <c r="D18" s="2"/>
      <c r="E18" s="2"/>
      <c r="F18" s="2"/>
      <c r="G18" s="2">
        <v>0</v>
      </c>
      <c r="H18" s="4">
        <f>(Table3[[#This Row],[10000_artificalmatch]]/10000)^(Table3[[#This Row],[count]]-1)</f>
        <v>0</v>
      </c>
      <c r="I18" s="2">
        <v>15</v>
      </c>
      <c r="J18" s="4">
        <f>(Table3[[#This Row],[100000_artificalmatch]]/100000)^(Table3[[#This Row],[count]]-1)</f>
        <v>1.4999999999999999E-4</v>
      </c>
      <c r="K18" s="2">
        <v>10</v>
      </c>
      <c r="L18" s="4">
        <f>(Table3[[#This Row],[r_100000_match]]/100000)^(Table3[[#This Row],[count]]-1)</f>
        <v>1E-4</v>
      </c>
      <c r="O18" s="8">
        <v>5</v>
      </c>
      <c r="P18">
        <v>0</v>
      </c>
      <c r="Q18">
        <v>1</v>
      </c>
    </row>
    <row r="19" spans="1:17" x14ac:dyDescent="0.35">
      <c r="A19" s="2">
        <v>87</v>
      </c>
      <c r="B19" s="2">
        <v>2</v>
      </c>
      <c r="C19" s="2"/>
      <c r="D19" s="2"/>
      <c r="E19" s="2"/>
      <c r="F19" s="2"/>
      <c r="G19" s="2">
        <v>6</v>
      </c>
      <c r="H19" s="4">
        <f>(Table3[[#This Row],[10000_artificalmatch]]/10000)^(Table3[[#This Row],[count]]-1)</f>
        <v>5.9999999999999995E-4</v>
      </c>
      <c r="I19" s="2">
        <v>32</v>
      </c>
      <c r="J19" s="4">
        <f>(Table3[[#This Row],[100000_artificalmatch]]/100000)^(Table3[[#This Row],[count]]-1)</f>
        <v>3.2000000000000003E-4</v>
      </c>
      <c r="K19" s="2">
        <v>31</v>
      </c>
      <c r="L19" s="4">
        <f>(Table3[[#This Row],[r_100000_match]]/100000)^(Table3[[#This Row],[count]]-1)</f>
        <v>3.1E-4</v>
      </c>
    </row>
    <row r="20" spans="1:17" x14ac:dyDescent="0.35">
      <c r="A20" s="2">
        <v>92</v>
      </c>
      <c r="B20" s="2">
        <v>2</v>
      </c>
      <c r="C20" s="10">
        <v>1.1754150000000001</v>
      </c>
      <c r="D20" s="2"/>
      <c r="E20" s="2" t="s">
        <v>84</v>
      </c>
      <c r="F20" s="2"/>
      <c r="G20" s="4">
        <v>1</v>
      </c>
      <c r="H20" s="4">
        <f>(Table3[[#This Row],[10000_artificalmatch]]/10000)^(Table3[[#This Row],[count]]-1)</f>
        <v>1E-4</v>
      </c>
      <c r="I20" s="4">
        <v>51</v>
      </c>
      <c r="J20" s="4">
        <f>(Table3[[#This Row],[100000_artificalmatch]]/100000)^(Table3[[#This Row],[count]]-1)</f>
        <v>5.1000000000000004E-4</v>
      </c>
      <c r="K20" s="4">
        <v>71</v>
      </c>
      <c r="L20" s="4">
        <f>(Table3[[#This Row],[r_100000_match]]/100000)^(Table3[[#This Row],[count]]-1)</f>
        <v>7.1000000000000002E-4</v>
      </c>
    </row>
    <row r="21" spans="1:17" x14ac:dyDescent="0.35">
      <c r="A21" s="2">
        <v>97</v>
      </c>
      <c r="B21" s="2">
        <v>2</v>
      </c>
      <c r="C21" s="2"/>
      <c r="D21" s="2"/>
      <c r="E21" s="2"/>
      <c r="F21" s="2"/>
      <c r="G21" s="2">
        <v>3</v>
      </c>
      <c r="H21" s="4">
        <f>(Table3[[#This Row],[10000_artificalmatch]]/10000)^(Table3[[#This Row],[count]]-1)</f>
        <v>2.9999999999999997E-4</v>
      </c>
      <c r="I21" s="2">
        <v>32</v>
      </c>
      <c r="J21" s="4">
        <f>(Table3[[#This Row],[100000_artificalmatch]]/100000)^(Table3[[#This Row],[count]]-1)</f>
        <v>3.2000000000000003E-4</v>
      </c>
      <c r="K21" s="2">
        <v>33</v>
      </c>
      <c r="L21" s="4">
        <f>(Table3[[#This Row],[r_100000_match]]/100000)^(Table3[[#This Row],[count]]-1)</f>
        <v>3.3E-4</v>
      </c>
    </row>
    <row r="22" spans="1:17" x14ac:dyDescent="0.35">
      <c r="A22" s="2">
        <v>102</v>
      </c>
      <c r="B22" s="2">
        <v>2</v>
      </c>
      <c r="C22" s="2"/>
      <c r="D22" s="2"/>
      <c r="E22" s="2"/>
      <c r="F22" s="2"/>
      <c r="G22" s="2">
        <v>1</v>
      </c>
      <c r="H22" s="4">
        <f>(Table3[[#This Row],[10000_artificalmatch]]/10000)^(Table3[[#This Row],[count]]-1)</f>
        <v>1E-4</v>
      </c>
      <c r="I22" s="2">
        <v>23</v>
      </c>
      <c r="J22" s="4">
        <f>(Table3[[#This Row],[100000_artificalmatch]]/100000)^(Table3[[#This Row],[count]]-1)</f>
        <v>2.3000000000000001E-4</v>
      </c>
      <c r="K22" s="2">
        <v>18</v>
      </c>
      <c r="L22" s="4">
        <f>(Table3[[#This Row],[r_100000_match]]/100000)^(Table3[[#This Row],[count]]-1)</f>
        <v>1.8000000000000001E-4</v>
      </c>
    </row>
    <row r="23" spans="1:17" x14ac:dyDescent="0.35">
      <c r="A23" s="2">
        <v>108</v>
      </c>
      <c r="B23" s="2">
        <v>2</v>
      </c>
      <c r="C23" s="2"/>
      <c r="D23" s="2"/>
      <c r="E23" s="2"/>
      <c r="F23" s="2" t="s">
        <v>84</v>
      </c>
      <c r="G23" s="2">
        <v>1</v>
      </c>
      <c r="H23" s="4">
        <f>(Table3[[#This Row],[10000_artificalmatch]]/10000)^(Table3[[#This Row],[count]]-1)</f>
        <v>1E-4</v>
      </c>
      <c r="I23" s="2">
        <v>9</v>
      </c>
      <c r="J23" s="4">
        <f>(Table3[[#This Row],[100000_artificalmatch]]/100000)^(Table3[[#This Row],[count]]-1)</f>
        <v>9.0000000000000006E-5</v>
      </c>
      <c r="K23" s="2">
        <v>11</v>
      </c>
      <c r="L23" s="4">
        <f>(Table3[[#This Row],[r_100000_match]]/100000)^(Table3[[#This Row],[count]]-1)</f>
        <v>1.1E-4</v>
      </c>
    </row>
    <row r="24" spans="1:17" x14ac:dyDescent="0.35">
      <c r="A24" s="2">
        <v>111</v>
      </c>
      <c r="B24" s="2">
        <v>2</v>
      </c>
      <c r="C24" s="2"/>
      <c r="D24" s="2"/>
      <c r="E24" s="2"/>
      <c r="F24" s="2"/>
      <c r="G24" s="2">
        <v>0</v>
      </c>
      <c r="H24" s="4">
        <f>(Table3[[#This Row],[10000_artificalmatch]]/10000)^(Table3[[#This Row],[count]]-1)</f>
        <v>0</v>
      </c>
      <c r="I24" s="2">
        <v>2</v>
      </c>
      <c r="J24" s="4">
        <f>(Table3[[#This Row],[100000_artificalmatch]]/100000)^(Table3[[#This Row],[count]]-1)</f>
        <v>2.0000000000000002E-5</v>
      </c>
      <c r="K24" s="2">
        <v>3</v>
      </c>
      <c r="L24" s="4">
        <f>(Table3[[#This Row],[r_100000_match]]/100000)^(Table3[[#This Row],[count]]-1)</f>
        <v>3.0000000000000001E-5</v>
      </c>
    </row>
    <row r="25" spans="1:17" x14ac:dyDescent="0.35">
      <c r="A25" s="2">
        <v>114</v>
      </c>
      <c r="B25" s="2">
        <v>3</v>
      </c>
      <c r="C25" s="10">
        <v>4.9440559999999998</v>
      </c>
      <c r="D25" s="2" t="s">
        <v>84</v>
      </c>
      <c r="E25" s="2"/>
      <c r="F25" s="2"/>
      <c r="G25" s="2">
        <v>21</v>
      </c>
      <c r="H25" s="4">
        <f>(Table3[[#This Row],[10000_artificalmatch]]/10000)^(Table3[[#This Row],[count]]-1)</f>
        <v>4.4099999999999993E-6</v>
      </c>
      <c r="I25" s="2">
        <v>145</v>
      </c>
      <c r="J25" s="4">
        <f>(Table3[[#This Row],[100000_artificalmatch]]/100000)^(Table3[[#This Row],[count]]-1)</f>
        <v>2.1024999999999998E-6</v>
      </c>
      <c r="K25" s="2">
        <v>128</v>
      </c>
      <c r="L25" s="4">
        <f>(Table3[[#This Row],[r_100000_match]]/100000)^(Table3[[#This Row],[count]]-1)</f>
        <v>1.6384000000000003E-6</v>
      </c>
    </row>
    <row r="26" spans="1:17" x14ac:dyDescent="0.35">
      <c r="A26" s="2">
        <v>117</v>
      </c>
      <c r="B26" s="2">
        <v>2</v>
      </c>
      <c r="C26" s="10">
        <v>4.0207079999999999</v>
      </c>
      <c r="D26" s="2" t="s">
        <v>84</v>
      </c>
      <c r="E26" s="2"/>
      <c r="F26" s="2"/>
      <c r="G26" s="2">
        <v>0</v>
      </c>
      <c r="H26" s="4">
        <f>(Table3[[#This Row],[10000_artificalmatch]]/10000)^(Table3[[#This Row],[count]]-1)</f>
        <v>0</v>
      </c>
      <c r="I26" s="2">
        <v>25</v>
      </c>
      <c r="J26" s="4">
        <f>(Table3[[#This Row],[100000_artificalmatch]]/100000)^(Table3[[#This Row],[count]]-1)</f>
        <v>2.5000000000000001E-4</v>
      </c>
      <c r="K26" s="2">
        <v>20</v>
      </c>
      <c r="L26" s="4">
        <f>(Table3[[#This Row],[r_100000_match]]/100000)^(Table3[[#This Row],[count]]-1)</f>
        <v>2.0000000000000001E-4</v>
      </c>
    </row>
    <row r="27" spans="1:17" x14ac:dyDescent="0.35">
      <c r="A27" s="2">
        <v>158</v>
      </c>
      <c r="B27" s="2">
        <v>3</v>
      </c>
      <c r="C27" s="2"/>
      <c r="D27" s="2"/>
      <c r="E27" s="2"/>
      <c r="F27" s="2"/>
      <c r="G27" s="2">
        <v>2</v>
      </c>
      <c r="H27" s="4">
        <f>(Table3[[#This Row],[10000_artificalmatch]]/10000)^(Table3[[#This Row],[count]]-1)</f>
        <v>4.0000000000000001E-8</v>
      </c>
      <c r="I27" s="2">
        <v>2</v>
      </c>
      <c r="J27" s="4">
        <f>(Table3[[#This Row],[100000_artificalmatch]]/100000)^(Table3[[#This Row],[count]]-1)</f>
        <v>4.0000000000000007E-10</v>
      </c>
      <c r="K27" s="2">
        <v>5</v>
      </c>
      <c r="L27" s="4">
        <f>(Table3[[#This Row],[r_100000_match]]/100000)^(Table3[[#This Row],[count]]-1)</f>
        <v>2.5000000000000001E-9</v>
      </c>
    </row>
    <row r="28" spans="1:17" x14ac:dyDescent="0.35">
      <c r="A28" s="2">
        <v>159</v>
      </c>
      <c r="B28" s="2">
        <v>3</v>
      </c>
      <c r="C28" s="2"/>
      <c r="D28" s="2"/>
      <c r="E28" s="2"/>
      <c r="F28" s="2"/>
      <c r="G28" s="2">
        <v>0</v>
      </c>
      <c r="H28" s="4">
        <f>(Table3[[#This Row],[10000_artificalmatch]]/10000)^(Table3[[#This Row],[count]]-1)</f>
        <v>0</v>
      </c>
      <c r="I28" s="2">
        <v>2</v>
      </c>
      <c r="J28" s="4">
        <f>(Table3[[#This Row],[100000_artificalmatch]]/100000)^(Table3[[#This Row],[count]]-1)</f>
        <v>4.0000000000000007E-10</v>
      </c>
      <c r="K28" s="2">
        <v>2</v>
      </c>
      <c r="L28" s="4">
        <f>(Table3[[#This Row],[r_100000_match]]/100000)^(Table3[[#This Row],[count]]-1)</f>
        <v>4.0000000000000007E-10</v>
      </c>
    </row>
    <row r="29" spans="1:17" x14ac:dyDescent="0.35">
      <c r="A29" s="2">
        <v>161</v>
      </c>
      <c r="B29" s="2">
        <v>3</v>
      </c>
      <c r="C29" s="2"/>
      <c r="D29" s="2"/>
      <c r="E29" s="2"/>
      <c r="F29" s="2"/>
      <c r="G29" s="2">
        <v>1</v>
      </c>
      <c r="H29" s="4">
        <f>(Table3[[#This Row],[10000_artificalmatch]]/10000)^(Table3[[#This Row],[count]]-1)</f>
        <v>1E-8</v>
      </c>
      <c r="I29" s="2">
        <v>10</v>
      </c>
      <c r="J29" s="4">
        <f>(Table3[[#This Row],[100000_artificalmatch]]/100000)^(Table3[[#This Row],[count]]-1)</f>
        <v>1E-8</v>
      </c>
      <c r="K29" s="2">
        <v>14</v>
      </c>
      <c r="L29" s="4">
        <f>(Table3[[#This Row],[r_100000_match]]/100000)^(Table3[[#This Row],[count]]-1)</f>
        <v>1.9599999999999997E-8</v>
      </c>
    </row>
    <row r="30" spans="1:17" x14ac:dyDescent="0.35">
      <c r="A30" s="2">
        <v>166</v>
      </c>
      <c r="B30" s="2">
        <v>3</v>
      </c>
      <c r="C30" s="2"/>
      <c r="D30" s="2"/>
      <c r="E30" s="2"/>
      <c r="F30" s="2"/>
      <c r="G30" s="2">
        <v>3</v>
      </c>
      <c r="H30" s="4">
        <f>(Table3[[#This Row],[10000_artificalmatch]]/10000)^(Table3[[#This Row],[count]]-1)</f>
        <v>8.9999999999999985E-8</v>
      </c>
      <c r="I30" s="2">
        <v>18</v>
      </c>
      <c r="J30" s="4">
        <f>(Table3[[#This Row],[100000_artificalmatch]]/100000)^(Table3[[#This Row],[count]]-1)</f>
        <v>3.2400000000000006E-8</v>
      </c>
      <c r="K30" s="2">
        <v>21</v>
      </c>
      <c r="L30" s="4">
        <f>(Table3[[#This Row],[r_100000_match]]/100000)^(Table3[[#This Row],[count]]-1)</f>
        <v>4.4100000000000004E-8</v>
      </c>
    </row>
    <row r="31" spans="1:17" x14ac:dyDescent="0.35">
      <c r="A31" s="2">
        <v>169</v>
      </c>
      <c r="B31" s="2">
        <v>3</v>
      </c>
      <c r="C31" s="2"/>
      <c r="D31" s="2"/>
      <c r="E31" s="2"/>
      <c r="F31" s="2"/>
      <c r="G31" s="2">
        <v>0</v>
      </c>
      <c r="H31" s="4">
        <f>(Table3[[#This Row],[10000_artificalmatch]]/10000)^(Table3[[#This Row],[count]]-1)</f>
        <v>0</v>
      </c>
      <c r="I31" s="2">
        <v>13</v>
      </c>
      <c r="J31" s="4">
        <f>(Table3[[#This Row],[100000_artificalmatch]]/100000)^(Table3[[#This Row],[count]]-1)</f>
        <v>1.6899999999999996E-8</v>
      </c>
      <c r="K31" s="2">
        <v>8</v>
      </c>
      <c r="L31" s="4">
        <f>(Table3[[#This Row],[r_100000_match]]/100000)^(Table3[[#This Row],[count]]-1)</f>
        <v>6.4000000000000011E-9</v>
      </c>
    </row>
    <row r="32" spans="1:17" x14ac:dyDescent="0.35">
      <c r="A32" s="2">
        <v>172</v>
      </c>
      <c r="B32" s="2">
        <v>4</v>
      </c>
      <c r="C32" s="2"/>
      <c r="D32" s="2"/>
      <c r="E32" s="2"/>
      <c r="F32" s="2"/>
      <c r="G32" s="2">
        <v>3</v>
      </c>
      <c r="H32" s="4">
        <f>(Table3[[#This Row],[10000_artificalmatch]]/10000)^(Table3[[#This Row],[count]]-1)</f>
        <v>2.6999999999999994E-11</v>
      </c>
      <c r="I32" s="2">
        <v>30</v>
      </c>
      <c r="J32" s="4">
        <f>(Table3[[#This Row],[100000_artificalmatch]]/100000)^(Table3[[#This Row],[count]]-1)</f>
        <v>2.6999999999999994E-11</v>
      </c>
      <c r="K32" s="2">
        <v>19</v>
      </c>
      <c r="L32" s="4">
        <f>(Table3[[#This Row],[r_100000_match]]/100000)^(Table3[[#This Row],[count]]-1)</f>
        <v>6.8590000000000014E-12</v>
      </c>
    </row>
    <row r="33" spans="1:12" x14ac:dyDescent="0.35">
      <c r="A33" s="2">
        <v>173</v>
      </c>
      <c r="B33" s="2">
        <v>2</v>
      </c>
      <c r="C33" s="2"/>
      <c r="D33" s="2"/>
      <c r="E33" s="2"/>
      <c r="F33" s="2"/>
      <c r="G33" s="2">
        <v>1</v>
      </c>
      <c r="H33" s="4">
        <f>(Table3[[#This Row],[10000_artificalmatch]]/10000)^(Table3[[#This Row],[count]]-1)</f>
        <v>1E-4</v>
      </c>
      <c r="I33" s="2">
        <v>9</v>
      </c>
      <c r="J33" s="4">
        <f>(Table3[[#This Row],[100000_artificalmatch]]/100000)^(Table3[[#This Row],[count]]-1)</f>
        <v>9.0000000000000006E-5</v>
      </c>
      <c r="K33" s="2">
        <v>7</v>
      </c>
      <c r="L33" s="4">
        <f>(Table3[[#This Row],[r_100000_match]]/100000)^(Table3[[#This Row],[count]]-1)</f>
        <v>6.9999999999999994E-5</v>
      </c>
    </row>
    <row r="34" spans="1:12" x14ac:dyDescent="0.35">
      <c r="A34" s="2">
        <v>178</v>
      </c>
      <c r="B34" s="2">
        <v>2</v>
      </c>
      <c r="C34" s="2"/>
      <c r="D34" s="2"/>
      <c r="E34" s="2"/>
      <c r="F34" s="2"/>
      <c r="G34" s="2">
        <v>1</v>
      </c>
      <c r="H34" s="4">
        <f>(Table3[[#This Row],[10000_artificalmatch]]/10000)^(Table3[[#This Row],[count]]-1)</f>
        <v>1E-4</v>
      </c>
      <c r="I34" s="2">
        <v>2</v>
      </c>
      <c r="J34" s="4">
        <f>(Table3[[#This Row],[100000_artificalmatch]]/100000)^(Table3[[#This Row],[count]]-1)</f>
        <v>2.0000000000000002E-5</v>
      </c>
      <c r="K34" s="2">
        <v>6</v>
      </c>
      <c r="L34" s="4">
        <f>(Table3[[#This Row],[r_100000_match]]/100000)^(Table3[[#This Row],[count]]-1)</f>
        <v>6.0000000000000002E-5</v>
      </c>
    </row>
    <row r="35" spans="1:12" x14ac:dyDescent="0.35">
      <c r="A35" s="2">
        <v>180</v>
      </c>
      <c r="B35" s="2">
        <v>2</v>
      </c>
      <c r="C35" s="2"/>
      <c r="D35" s="2"/>
      <c r="E35" s="2"/>
      <c r="F35" s="2" t="s">
        <v>84</v>
      </c>
      <c r="G35" s="2">
        <v>0</v>
      </c>
      <c r="H35" s="4">
        <f>(Table3[[#This Row],[10000_artificalmatch]]/10000)^(Table3[[#This Row],[count]]-1)</f>
        <v>0</v>
      </c>
      <c r="I35" s="2">
        <v>2</v>
      </c>
      <c r="J35" s="4">
        <f>(Table3[[#This Row],[100000_artificalmatch]]/100000)^(Table3[[#This Row],[count]]-1)</f>
        <v>2.0000000000000002E-5</v>
      </c>
      <c r="K35" s="2">
        <v>2</v>
      </c>
      <c r="L35" s="4">
        <f>(Table3[[#This Row],[r_100000_match]]/100000)^(Table3[[#This Row],[count]]-1)</f>
        <v>2.0000000000000002E-5</v>
      </c>
    </row>
    <row r="36" spans="1:12" x14ac:dyDescent="0.35">
      <c r="A36" s="2">
        <v>185</v>
      </c>
      <c r="B36" s="2">
        <v>2</v>
      </c>
      <c r="C36" s="2"/>
      <c r="D36" s="2"/>
      <c r="E36" s="2"/>
      <c r="F36" s="2"/>
      <c r="G36" s="2">
        <v>0</v>
      </c>
      <c r="H36" s="4">
        <f>(Table3[[#This Row],[10000_artificalmatch]]/10000)^(Table3[[#This Row],[count]]-1)</f>
        <v>0</v>
      </c>
      <c r="I36" s="2">
        <v>0</v>
      </c>
      <c r="J36" s="4">
        <f>(Table3[[#This Row],[100000_artificalmatch]]/100000)^(Table3[[#This Row],[count]]-1)</f>
        <v>0</v>
      </c>
      <c r="K36" s="2">
        <v>2</v>
      </c>
      <c r="L36" s="4">
        <f>(Table3[[#This Row],[r_100000_match]]/100000)^(Table3[[#This Row],[count]]-1)</f>
        <v>2.0000000000000002E-5</v>
      </c>
    </row>
    <row r="37" spans="1:12" x14ac:dyDescent="0.35">
      <c r="A37" s="2">
        <v>203</v>
      </c>
      <c r="B37" s="2">
        <v>2</v>
      </c>
      <c r="C37" s="2"/>
      <c r="D37" s="2"/>
      <c r="E37" s="2"/>
      <c r="F37" s="2"/>
      <c r="G37" s="2">
        <v>2</v>
      </c>
      <c r="H37" s="4">
        <f>(Table3[[#This Row],[10000_artificalmatch]]/10000)^(Table3[[#This Row],[count]]-1)</f>
        <v>2.0000000000000001E-4</v>
      </c>
      <c r="I37" s="2">
        <v>29</v>
      </c>
      <c r="J37" s="4">
        <f>(Table3[[#This Row],[100000_artificalmatch]]/100000)^(Table3[[#This Row],[count]]-1)</f>
        <v>2.9E-4</v>
      </c>
      <c r="K37" s="2">
        <v>31</v>
      </c>
      <c r="L37" s="4">
        <f>(Table3[[#This Row],[r_100000_match]]/100000)^(Table3[[#This Row],[count]]-1)</f>
        <v>3.1E-4</v>
      </c>
    </row>
    <row r="38" spans="1:12" x14ac:dyDescent="0.35">
      <c r="A38" s="2">
        <v>208</v>
      </c>
      <c r="B38" s="2">
        <v>3</v>
      </c>
      <c r="C38" s="2"/>
      <c r="D38" s="2"/>
      <c r="E38" s="2"/>
      <c r="F38" s="2"/>
      <c r="G38" s="2">
        <v>1</v>
      </c>
      <c r="H38" s="4">
        <f>(Table3[[#This Row],[10000_artificalmatch]]/10000)^(Table3[[#This Row],[count]]-1)</f>
        <v>1E-8</v>
      </c>
      <c r="I38" s="2">
        <v>34</v>
      </c>
      <c r="J38" s="4">
        <f>(Table3[[#This Row],[100000_artificalmatch]]/100000)^(Table3[[#This Row],[count]]-1)</f>
        <v>1.1560000000000002E-7</v>
      </c>
      <c r="K38" s="2">
        <v>40</v>
      </c>
      <c r="L38" s="4">
        <f>(Table3[[#This Row],[r_100000_match]]/100000)^(Table3[[#This Row],[count]]-1)</f>
        <v>1.6E-7</v>
      </c>
    </row>
    <row r="39" spans="1:12" x14ac:dyDescent="0.35">
      <c r="A39" s="2">
        <v>209</v>
      </c>
      <c r="B39" s="2">
        <v>2</v>
      </c>
      <c r="C39" s="2"/>
      <c r="D39" s="2"/>
      <c r="E39" s="2"/>
      <c r="F39" s="2" t="s">
        <v>84</v>
      </c>
      <c r="G39" s="2">
        <v>1</v>
      </c>
      <c r="H39" s="4">
        <f>(Table3[[#This Row],[10000_artificalmatch]]/10000)^(Table3[[#This Row],[count]]-1)</f>
        <v>1E-4</v>
      </c>
      <c r="I39" s="2">
        <v>9</v>
      </c>
      <c r="J39" s="4">
        <f>(Table3[[#This Row],[100000_artificalmatch]]/100000)^(Table3[[#This Row],[count]]-1)</f>
        <v>9.0000000000000006E-5</v>
      </c>
      <c r="K39" s="2">
        <v>18</v>
      </c>
      <c r="L39" s="4">
        <f>(Table3[[#This Row],[r_100000_match]]/100000)^(Table3[[#This Row],[count]]-1)</f>
        <v>1.8000000000000001E-4</v>
      </c>
    </row>
    <row r="40" spans="1:12" x14ac:dyDescent="0.35">
      <c r="A40" s="2">
        <v>226</v>
      </c>
      <c r="B40" s="2">
        <v>2</v>
      </c>
      <c r="C40" s="2"/>
      <c r="D40" s="2"/>
      <c r="E40" s="2"/>
      <c r="F40" s="2"/>
      <c r="G40" s="2">
        <v>4</v>
      </c>
      <c r="H40" s="4">
        <f>(Table3[[#This Row],[10000_artificalmatch]]/10000)^(Table3[[#This Row],[count]]-1)</f>
        <v>4.0000000000000002E-4</v>
      </c>
      <c r="I40" s="2">
        <v>30</v>
      </c>
      <c r="J40" s="4">
        <f>(Table3[[#This Row],[100000_artificalmatch]]/100000)^(Table3[[#This Row],[count]]-1)</f>
        <v>2.9999999999999997E-4</v>
      </c>
      <c r="K40" s="2">
        <v>29</v>
      </c>
      <c r="L40" s="4">
        <f>(Table3[[#This Row],[r_100000_match]]/100000)^(Table3[[#This Row],[count]]-1)</f>
        <v>2.9E-4</v>
      </c>
    </row>
    <row r="41" spans="1:12" x14ac:dyDescent="0.35">
      <c r="A41" s="2">
        <v>228</v>
      </c>
      <c r="B41" s="2">
        <v>2</v>
      </c>
      <c r="C41" s="2"/>
      <c r="D41" s="2"/>
      <c r="E41" s="2"/>
      <c r="F41" s="2"/>
      <c r="G41" s="2">
        <v>4</v>
      </c>
      <c r="H41" s="4">
        <f>(Table3[[#This Row],[10000_artificalmatch]]/10000)^(Table3[[#This Row],[count]]-1)</f>
        <v>4.0000000000000002E-4</v>
      </c>
      <c r="I41" s="2">
        <v>9</v>
      </c>
      <c r="J41" s="4">
        <f>(Table3[[#This Row],[100000_artificalmatch]]/100000)^(Table3[[#This Row],[count]]-1)</f>
        <v>9.0000000000000006E-5</v>
      </c>
      <c r="K41" s="2">
        <v>16</v>
      </c>
      <c r="L41" s="4">
        <f>(Table3[[#This Row],[r_100000_match]]/100000)^(Table3[[#This Row],[count]]-1)</f>
        <v>1.6000000000000001E-4</v>
      </c>
    </row>
    <row r="42" spans="1:12" x14ac:dyDescent="0.35">
      <c r="A42" s="2">
        <v>240</v>
      </c>
      <c r="B42" s="2">
        <v>2</v>
      </c>
      <c r="C42" s="2"/>
      <c r="D42" s="2"/>
      <c r="E42" s="2"/>
      <c r="F42" s="2"/>
      <c r="G42" s="2">
        <v>0</v>
      </c>
      <c r="H42" s="4">
        <f>(Table3[[#This Row],[10000_artificalmatch]]/10000)^(Table3[[#This Row],[count]]-1)</f>
        <v>0</v>
      </c>
      <c r="I42" s="2">
        <v>0</v>
      </c>
      <c r="J42" s="4">
        <f>(Table3[[#This Row],[100000_artificalmatch]]/100000)^(Table3[[#This Row],[count]]-1)</f>
        <v>0</v>
      </c>
      <c r="K42" s="2">
        <v>0</v>
      </c>
      <c r="L42" s="4">
        <f>(Table3[[#This Row],[r_100000_match]]/100000)^(Table3[[#This Row],[count]]-1)</f>
        <v>0</v>
      </c>
    </row>
    <row r="43" spans="1:12" x14ac:dyDescent="0.35">
      <c r="A43" s="2">
        <v>243</v>
      </c>
      <c r="B43" s="2">
        <v>4</v>
      </c>
      <c r="C43" s="10">
        <v>1.1130119999999999</v>
      </c>
      <c r="D43" s="2"/>
      <c r="E43" s="2" t="s">
        <v>84</v>
      </c>
      <c r="F43" s="2"/>
      <c r="G43" s="2">
        <v>0</v>
      </c>
      <c r="H43" s="4">
        <f>(Table3[[#This Row],[10000_artificalmatch]]/10000)^(Table3[[#This Row],[count]]-1)</f>
        <v>0</v>
      </c>
      <c r="I43" s="2">
        <v>1</v>
      </c>
      <c r="J43" s="4">
        <f>(Table3[[#This Row],[100000_artificalmatch]]/100000)^(Table3[[#This Row],[count]]-1)</f>
        <v>1.0000000000000003E-15</v>
      </c>
      <c r="K43" s="2">
        <v>1</v>
      </c>
      <c r="L43" s="4">
        <f>(Table3[[#This Row],[r_100000_match]]/100000)^(Table3[[#This Row],[count]]-1)</f>
        <v>1.0000000000000003E-15</v>
      </c>
    </row>
    <row r="44" spans="1:12" x14ac:dyDescent="0.35">
      <c r="A44" s="2">
        <v>244</v>
      </c>
      <c r="B44" s="2">
        <v>2</v>
      </c>
      <c r="C44" s="2"/>
      <c r="D44" s="2"/>
      <c r="E44" s="2"/>
      <c r="F44" s="2"/>
      <c r="G44" s="2">
        <v>0</v>
      </c>
      <c r="H44" s="4">
        <f>(Table3[[#This Row],[10000_artificalmatch]]/10000)^(Table3[[#This Row],[count]]-1)</f>
        <v>0</v>
      </c>
      <c r="I44" s="2">
        <v>2</v>
      </c>
      <c r="J44" s="4">
        <f>(Table3[[#This Row],[100000_artificalmatch]]/100000)^(Table3[[#This Row],[count]]-1)</f>
        <v>2.0000000000000002E-5</v>
      </c>
      <c r="K44" s="2">
        <v>3</v>
      </c>
      <c r="L44" s="4">
        <f>(Table3[[#This Row],[r_100000_match]]/100000)^(Table3[[#This Row],[count]]-1)</f>
        <v>3.0000000000000001E-5</v>
      </c>
    </row>
    <row r="45" spans="1:12" x14ac:dyDescent="0.35">
      <c r="A45" s="2">
        <v>264</v>
      </c>
      <c r="B45" s="2">
        <v>2</v>
      </c>
      <c r="C45" s="2"/>
      <c r="D45" s="2"/>
      <c r="E45" s="2"/>
      <c r="F45" s="2"/>
      <c r="G45" s="2">
        <v>2</v>
      </c>
      <c r="H45" s="4">
        <f>(Table3[[#This Row],[10000_artificalmatch]]/10000)^(Table3[[#This Row],[count]]-1)</f>
        <v>2.0000000000000001E-4</v>
      </c>
      <c r="I45" s="2">
        <v>4</v>
      </c>
      <c r="J45" s="4">
        <f>(Table3[[#This Row],[100000_artificalmatch]]/100000)^(Table3[[#This Row],[count]]-1)</f>
        <v>4.0000000000000003E-5</v>
      </c>
      <c r="K45" s="2">
        <v>1</v>
      </c>
      <c r="L45" s="4">
        <f>(Table3[[#This Row],[r_100000_match]]/100000)^(Table3[[#This Row],[count]]-1)</f>
        <v>1.0000000000000001E-5</v>
      </c>
    </row>
    <row r="46" spans="1:12" x14ac:dyDescent="0.35">
      <c r="A46" s="2">
        <v>271</v>
      </c>
      <c r="B46" s="2">
        <v>2</v>
      </c>
      <c r="C46" s="2"/>
      <c r="D46" s="2"/>
      <c r="E46" s="2"/>
      <c r="F46" s="2"/>
      <c r="G46" s="2">
        <v>1</v>
      </c>
      <c r="H46" s="4">
        <f>(Table3[[#This Row],[10000_artificalmatch]]/10000)^(Table3[[#This Row],[count]]-1)</f>
        <v>1E-4</v>
      </c>
      <c r="I46" s="2">
        <v>1</v>
      </c>
      <c r="J46" s="4">
        <f>(Table3[[#This Row],[100000_artificalmatch]]/100000)^(Table3[[#This Row],[count]]-1)</f>
        <v>1.0000000000000001E-5</v>
      </c>
      <c r="K46" s="2">
        <v>1</v>
      </c>
      <c r="L46" s="4">
        <f>(Table3[[#This Row],[r_100000_match]]/100000)^(Table3[[#This Row],[count]]-1)</f>
        <v>1.0000000000000001E-5</v>
      </c>
    </row>
    <row r="47" spans="1:12" x14ac:dyDescent="0.35">
      <c r="A47" s="2">
        <v>272</v>
      </c>
      <c r="B47" s="2">
        <v>2</v>
      </c>
      <c r="C47" s="2"/>
      <c r="D47" s="2"/>
      <c r="E47" s="2"/>
      <c r="F47" s="2"/>
      <c r="G47" s="2">
        <v>0</v>
      </c>
      <c r="H47" s="4">
        <f>(Table3[[#This Row],[10000_artificalmatch]]/10000)^(Table3[[#This Row],[count]]-1)</f>
        <v>0</v>
      </c>
      <c r="I47" s="2">
        <v>1</v>
      </c>
      <c r="J47" s="4">
        <f>(Table3[[#This Row],[100000_artificalmatch]]/100000)^(Table3[[#This Row],[count]]-1)</f>
        <v>1.0000000000000001E-5</v>
      </c>
      <c r="K47" s="2">
        <v>1</v>
      </c>
      <c r="L47" s="4">
        <f>(Table3[[#This Row],[r_100000_match]]/100000)^(Table3[[#This Row],[count]]-1)</f>
        <v>1.0000000000000001E-5</v>
      </c>
    </row>
    <row r="48" spans="1:12" x14ac:dyDescent="0.35">
      <c r="A48" s="2">
        <v>278</v>
      </c>
      <c r="B48" s="2">
        <v>2</v>
      </c>
      <c r="C48" s="2"/>
      <c r="D48" s="2"/>
      <c r="E48" s="2"/>
      <c r="F48" s="2"/>
      <c r="G48" s="4">
        <v>3</v>
      </c>
      <c r="H48" s="4">
        <f>(Table3[[#This Row],[10000_artificalmatch]]/10000)^(Table3[[#This Row],[count]]-1)</f>
        <v>2.9999999999999997E-4</v>
      </c>
      <c r="I48" s="4">
        <v>34</v>
      </c>
      <c r="J48" s="4">
        <f>(Table3[[#This Row],[100000_artificalmatch]]/100000)^(Table3[[#This Row],[count]]-1)</f>
        <v>3.4000000000000002E-4</v>
      </c>
      <c r="K48" s="4">
        <v>33</v>
      </c>
      <c r="L48" s="4">
        <f>(Table3[[#This Row],[r_100000_match]]/100000)^(Table3[[#This Row],[count]]-1)</f>
        <v>3.3E-4</v>
      </c>
    </row>
    <row r="49" spans="1:12" x14ac:dyDescent="0.35">
      <c r="A49" s="2">
        <v>279</v>
      </c>
      <c r="B49" s="2">
        <v>4</v>
      </c>
      <c r="C49" s="2"/>
      <c r="D49" s="2"/>
      <c r="E49" s="2"/>
      <c r="F49" s="2"/>
      <c r="G49" s="2">
        <v>4</v>
      </c>
      <c r="H49" s="4">
        <f>(Table3[[#This Row],[10000_artificalmatch]]/10000)^(Table3[[#This Row],[count]]-1)</f>
        <v>6.3999999999999999E-11</v>
      </c>
      <c r="I49" s="2">
        <v>15</v>
      </c>
      <c r="J49" s="4">
        <f>(Table3[[#This Row],[100000_artificalmatch]]/100000)^(Table3[[#This Row],[count]]-1)</f>
        <v>3.3749999999999993E-12</v>
      </c>
      <c r="K49" s="2">
        <v>7</v>
      </c>
      <c r="L49" s="4">
        <f>(Table3[[#This Row],[r_100000_match]]/100000)^(Table3[[#This Row],[count]]-1)</f>
        <v>3.429999999999999E-13</v>
      </c>
    </row>
    <row r="50" spans="1:12" x14ac:dyDescent="0.35">
      <c r="A50" s="2">
        <v>281</v>
      </c>
      <c r="B50" s="2">
        <v>5</v>
      </c>
      <c r="C50" s="2"/>
      <c r="D50" s="2"/>
      <c r="E50" s="2"/>
      <c r="F50" s="2"/>
      <c r="G50" s="2">
        <v>0</v>
      </c>
      <c r="H50" s="4">
        <f>(Table3[[#This Row],[10000_artificalmatch]]/10000)^(Table3[[#This Row],[count]]-1)</f>
        <v>0</v>
      </c>
      <c r="I50" s="2">
        <v>6</v>
      </c>
      <c r="J50" s="4">
        <f>(Table3[[#This Row],[100000_artificalmatch]]/100000)^(Table3[[#This Row],[count]]-1)</f>
        <v>1.296E-17</v>
      </c>
      <c r="K50" s="2">
        <v>3</v>
      </c>
      <c r="L50" s="4">
        <f>(Table3[[#This Row],[r_100000_match]]/100000)^(Table3[[#This Row],[count]]-1)</f>
        <v>8.1000000000000002E-19</v>
      </c>
    </row>
    <row r="51" spans="1:12" x14ac:dyDescent="0.35">
      <c r="A51" s="2">
        <v>283</v>
      </c>
      <c r="B51" s="2">
        <v>2</v>
      </c>
      <c r="C51" s="2"/>
      <c r="D51" s="2"/>
      <c r="E51" s="2"/>
      <c r="F51" s="2"/>
      <c r="G51" s="2">
        <v>0</v>
      </c>
      <c r="H51" s="4">
        <f>(Table3[[#This Row],[10000_artificalmatch]]/10000)^(Table3[[#This Row],[count]]-1)</f>
        <v>0</v>
      </c>
      <c r="I51" s="2">
        <v>1</v>
      </c>
      <c r="J51" s="4">
        <f>(Table3[[#This Row],[100000_artificalmatch]]/100000)^(Table3[[#This Row],[count]]-1)</f>
        <v>1.0000000000000001E-5</v>
      </c>
      <c r="K51" s="2">
        <v>1</v>
      </c>
      <c r="L51" s="4">
        <f>(Table3[[#This Row],[r_100000_match]]/100000)^(Table3[[#This Row],[count]]-1)</f>
        <v>1.0000000000000001E-5</v>
      </c>
    </row>
    <row r="52" spans="1:12" x14ac:dyDescent="0.35">
      <c r="A52" s="2">
        <v>284</v>
      </c>
      <c r="B52" s="2">
        <v>2</v>
      </c>
      <c r="C52" s="2"/>
      <c r="D52" s="2"/>
      <c r="E52" s="2"/>
      <c r="F52" s="2"/>
      <c r="G52" s="2">
        <v>0</v>
      </c>
      <c r="H52" s="4">
        <f>(Table3[[#This Row],[10000_artificalmatch]]/10000)^(Table3[[#This Row],[count]]-1)</f>
        <v>0</v>
      </c>
      <c r="I52" s="2">
        <v>7</v>
      </c>
      <c r="J52" s="4">
        <f>(Table3[[#This Row],[100000_artificalmatch]]/100000)^(Table3[[#This Row],[count]]-1)</f>
        <v>6.9999999999999994E-5</v>
      </c>
      <c r="K52" s="2">
        <v>7</v>
      </c>
      <c r="L52" s="4">
        <f>(Table3[[#This Row],[r_100000_match]]/100000)^(Table3[[#This Row],[count]]-1)</f>
        <v>6.9999999999999994E-5</v>
      </c>
    </row>
    <row r="53" spans="1:12" x14ac:dyDescent="0.35">
      <c r="A53" s="2">
        <v>289</v>
      </c>
      <c r="B53" s="2">
        <v>2</v>
      </c>
      <c r="C53" s="2"/>
      <c r="D53" s="2"/>
      <c r="E53" s="2"/>
      <c r="F53" s="2" t="s">
        <v>84</v>
      </c>
      <c r="G53" s="2">
        <v>2</v>
      </c>
      <c r="H53" s="4">
        <f>(Table3[[#This Row],[10000_artificalmatch]]/10000)^(Table3[[#This Row],[count]]-1)</f>
        <v>2.0000000000000001E-4</v>
      </c>
      <c r="I53" s="2">
        <v>22</v>
      </c>
      <c r="J53" s="4">
        <f>(Table3[[#This Row],[100000_artificalmatch]]/100000)^(Table3[[#This Row],[count]]-1)</f>
        <v>2.2000000000000001E-4</v>
      </c>
      <c r="K53" s="2">
        <v>12</v>
      </c>
      <c r="L53" s="4">
        <f>(Table3[[#This Row],[r_100000_match]]/100000)^(Table3[[#This Row],[count]]-1)</f>
        <v>1.2E-4</v>
      </c>
    </row>
    <row r="54" spans="1:12" x14ac:dyDescent="0.35">
      <c r="A54" s="2">
        <v>293</v>
      </c>
      <c r="B54" s="2">
        <v>3</v>
      </c>
      <c r="C54" s="2"/>
      <c r="D54" s="2"/>
      <c r="E54" s="2"/>
      <c r="F54" s="2"/>
      <c r="G54" s="2">
        <v>0</v>
      </c>
      <c r="H54" s="4">
        <f>(Table3[[#This Row],[10000_artificalmatch]]/10000)^(Table3[[#This Row],[count]]-1)</f>
        <v>0</v>
      </c>
      <c r="I54" s="2">
        <v>1</v>
      </c>
      <c r="J54" s="4">
        <f>(Table3[[#This Row],[100000_artificalmatch]]/100000)^(Table3[[#This Row],[count]]-1)</f>
        <v>1.0000000000000002E-10</v>
      </c>
      <c r="K54" s="2">
        <v>1</v>
      </c>
      <c r="L54" s="4">
        <f>(Table3[[#This Row],[r_100000_match]]/100000)^(Table3[[#This Row],[count]]-1)</f>
        <v>1.0000000000000002E-10</v>
      </c>
    </row>
    <row r="55" spans="1:12" x14ac:dyDescent="0.35">
      <c r="A55" s="2" t="s">
        <v>90</v>
      </c>
      <c r="B55" s="2">
        <v>256</v>
      </c>
      <c r="C55" s="2"/>
      <c r="D55" s="2" t="s">
        <v>91</v>
      </c>
      <c r="E55" s="2" t="s">
        <v>91</v>
      </c>
      <c r="F55" s="2" t="s">
        <v>91</v>
      </c>
      <c r="G55" s="2" t="s">
        <v>91</v>
      </c>
      <c r="H55" s="4" t="e">
        <f>(Table3[[#This Row],[10000_artificalmatch]]/10000)^(Table3[[#This Row],[count]]-1)</f>
        <v>#VALUE!</v>
      </c>
      <c r="I55" s="2" t="s">
        <v>91</v>
      </c>
      <c r="J55" s="4" t="e">
        <f>(Table3[[#This Row],[100000_artificalmatch]]/100000)^(Table3[[#This Row],[count]]-1)</f>
        <v>#VALUE!</v>
      </c>
      <c r="K55" s="2" t="s">
        <v>91</v>
      </c>
      <c r="L55" s="4" t="e">
        <f>(Table3[[#This Row],[r_100000_match]]/100000)^(Table3[[#This Row],[count]]-1)</f>
        <v>#VALUE!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C3_workingtable</vt:lpstr>
      <vt:lpstr>island_stats</vt:lpstr>
      <vt:lpstr>group_stats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Moreland</dc:creator>
  <cp:lastModifiedBy>Kelsey Moreland</cp:lastModifiedBy>
  <dcterms:created xsi:type="dcterms:W3CDTF">2019-10-30T20:45:53Z</dcterms:created>
  <dcterms:modified xsi:type="dcterms:W3CDTF">2020-05-02T06:59:18Z</dcterms:modified>
</cp:coreProperties>
</file>