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vvaquerizo\Desktop\Temp\ETSII\Accesible design (ICT Accesibility)\Proyecto web\"/>
    </mc:Choice>
  </mc:AlternateContent>
  <xr:revisionPtr revIDLastSave="0" documentId="13_ncr:1_{5BB69A7F-6B44-4C81-8622-CAC4F4F33838}" xr6:coauthVersionLast="45" xr6:coauthVersionMax="45" xr10:uidLastSave="{00000000-0000-0000-0000-000000000000}"/>
  <bookViews>
    <workbookView xWindow="-120" yWindow="-120" windowWidth="29040" windowHeight="15525" xr2:uid="{00000000-000D-0000-FFFF-FFFF00000000}"/>
  </bookViews>
  <sheets>
    <sheet name="Checklist" sheetId="1" r:id="rId1"/>
    <sheet name="Values" sheetId="2" r:id="rId2"/>
  </sheets>
  <definedNames>
    <definedName name="_xlnm._FilterDatabase" localSheetId="0" hidden="1">Checklist!$B$10:$F$88</definedName>
    <definedName name="Values">Values!$B$3:$B$6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D5" i="2"/>
  <c r="D4" i="2"/>
  <c r="D3" i="2"/>
</calcChain>
</file>

<file path=xl/sharedStrings.xml><?xml version="1.0" encoding="utf-8"?>
<sst xmlns="http://schemas.openxmlformats.org/spreadsheetml/2006/main" count="283" uniqueCount="129">
  <si>
    <t>Value</t>
  </si>
  <si>
    <t>Meaning</t>
  </si>
  <si>
    <t>Verify</t>
  </si>
  <si>
    <t>The success criteria has not yet been evaluated for the web page.</t>
  </si>
  <si>
    <t>Pass</t>
  </si>
  <si>
    <t>Fail</t>
  </si>
  <si>
    <t>The web page fails the success criteria.</t>
  </si>
  <si>
    <t>Unknown</t>
  </si>
  <si>
    <t>The evaluator does not know the value that should be assigned to the success criteria.</t>
  </si>
  <si>
    <t>Count</t>
  </si>
  <si>
    <t>Web site:</t>
  </si>
  <si>
    <t xml:space="preserve">If the success criterion passes, write down the applicable techniques. If the success criterion fails, write down the applicable failures. </t>
  </si>
  <si>
    <t>Write your own comments to justify your decision</t>
  </si>
  <si>
    <t>Success criteria</t>
  </si>
  <si>
    <t>Level</t>
  </si>
  <si>
    <t>Techniques &amp; Failures</t>
  </si>
  <si>
    <t>Comments</t>
  </si>
  <si>
    <t>1.1.1 Non text content</t>
  </si>
  <si>
    <t>A</t>
  </si>
  <si>
    <t>1.2.1 Audio-only and Video-only (Prerecorded)</t>
  </si>
  <si>
    <t>1.2.2 Captions (Prerecorded)</t>
  </si>
  <si>
    <t>1.2.3 Audio Description or Media Alternative (Prerecorded)</t>
  </si>
  <si>
    <t>1.3.1 Info and Relationships</t>
  </si>
  <si>
    <t>1.3.2 Meaningful Sequence</t>
  </si>
  <si>
    <t>1.3.3 Sensory Characteristics</t>
  </si>
  <si>
    <t>2.1.1 Keyboard</t>
  </si>
  <si>
    <t>2.1.2 No Keyboard Trap</t>
  </si>
  <si>
    <t>2.2.1 Timing Adjustable</t>
  </si>
  <si>
    <t>2.2.2 Pause, Stop, Hide</t>
  </si>
  <si>
    <t>2.3.1 Three Flashes or Below Threshold</t>
  </si>
  <si>
    <t>3.1.1 Language of Page</t>
  </si>
  <si>
    <t>3.2.1 On Focus</t>
  </si>
  <si>
    <t>3.2.2 On Input</t>
  </si>
  <si>
    <t>3.3.1 Error Identification</t>
  </si>
  <si>
    <t>3.3.2 Labels or Instructions</t>
  </si>
  <si>
    <t>4.1.1 Parsing</t>
  </si>
  <si>
    <t>4.1.2 Name, Role, Value</t>
  </si>
  <si>
    <t>1.2.4 Captions (Live)</t>
  </si>
  <si>
    <t>AA</t>
  </si>
  <si>
    <t>1.2.5 Audio Description (Prerecorded)</t>
  </si>
  <si>
    <t>3.1.2 Language of Parts</t>
  </si>
  <si>
    <t>3.2.3 Consistent Navigation</t>
  </si>
  <si>
    <t>3.2.4 Consistent Identification</t>
  </si>
  <si>
    <t>3.3.3 Error Suggestion</t>
  </si>
  <si>
    <t>3.3.4 Error Prevention (Legal, Financial, Data)</t>
  </si>
  <si>
    <t>1.2.6 Sign Language (Prerecorded)</t>
  </si>
  <si>
    <t>AAA</t>
  </si>
  <si>
    <t>1.2.7 Extended Audio Description (Prerecorded)</t>
  </si>
  <si>
    <t>1.2.8 Media Alternative (Prerecorded)</t>
  </si>
  <si>
    <t>1.2.9 Audio-only (Live)</t>
  </si>
  <si>
    <t>2.1.3 Keyboard (No Exception)</t>
  </si>
  <si>
    <t>2.2.3 No Timing</t>
  </si>
  <si>
    <t>2.2.4 Interruptions</t>
  </si>
  <si>
    <t>2.2.5 Re-authenticating</t>
  </si>
  <si>
    <t>2.3.2 Three Flashes</t>
  </si>
  <si>
    <t>2.4.10 Section Headings</t>
  </si>
  <si>
    <t>3.1.3 Unusual Words</t>
  </si>
  <si>
    <t>3.1.4 Abbreviations</t>
  </si>
  <si>
    <t>3.1.5 Reading Level</t>
  </si>
  <si>
    <t>3.1.6 Pronunciation</t>
  </si>
  <si>
    <t>3.2.5 Change on Request</t>
  </si>
  <si>
    <t>3.3.5 Help</t>
  </si>
  <si>
    <t>3.3.6 Error Prevention (All)</t>
  </si>
  <si>
    <t>The web page satisfies the success criteria (that is, it foes not fail).</t>
  </si>
  <si>
    <t>WCAG 2.1 Checklist</t>
  </si>
  <si>
    <t>1.3.4 Orientation</t>
  </si>
  <si>
    <t>1.3.5 Identify Input Purpose</t>
  </si>
  <si>
    <t>1.3.6 Identify Purpose</t>
  </si>
  <si>
    <t>1.4.10 Reflow</t>
  </si>
  <si>
    <t>1.4.11 Not-text Contrast</t>
  </si>
  <si>
    <t>1.4.12 Text spacing</t>
  </si>
  <si>
    <t>1.4.13 Content on Hover or Focus</t>
  </si>
  <si>
    <t>2.1.4 Character Key Shortcuts</t>
  </si>
  <si>
    <t>2.2.6 Timeouts</t>
  </si>
  <si>
    <t>2.3.3 Animation from Interactions</t>
  </si>
  <si>
    <t>2.5.1 Pointer Gestures</t>
  </si>
  <si>
    <t>2.5.2 Pointer Cancellation</t>
  </si>
  <si>
    <t>2.5.3 Label in Name</t>
  </si>
  <si>
    <t>2.5.4 Motion Actuation</t>
  </si>
  <si>
    <t>2.5.5 Target Size</t>
  </si>
  <si>
    <t>2.5.6 Concurrent Input Mechanisms</t>
  </si>
  <si>
    <t>4.1.3 Status Messages</t>
  </si>
  <si>
    <t>Comment:</t>
  </si>
  <si>
    <t>Time spent:</t>
  </si>
  <si>
    <t>Evaluators' names:</t>
  </si>
  <si>
    <t>http://veggieweb.azurewebsites.net/</t>
  </si>
  <si>
    <t>Daniel Ávila and Víctor Vaquerizo</t>
  </si>
  <si>
    <t>Sufficient Technique G94</t>
  </si>
  <si>
    <t>There is no video-only or audio-only content in any of the pages</t>
  </si>
  <si>
    <t>There is no prerecorded audio content</t>
  </si>
  <si>
    <t>1.4.1 Use of Color</t>
  </si>
  <si>
    <t>1.4.2 Audio Control</t>
  </si>
  <si>
    <t>2.4.1 Bypass Blocks</t>
  </si>
  <si>
    <t>2.4.2 Page Titled</t>
  </si>
  <si>
    <t>2.4.3 Focus Order</t>
  </si>
  <si>
    <t>2.4.4 Link Purpose (In Context)</t>
  </si>
  <si>
    <t>1.4.3 Contrast (Minimum)</t>
  </si>
  <si>
    <t>1.4.4 Resize text</t>
  </si>
  <si>
    <t>1.4.5 Images of Text</t>
  </si>
  <si>
    <t>2.4.5 Multiple Ways</t>
  </si>
  <si>
    <t>2.4.6 Headings and Labels</t>
  </si>
  <si>
    <t>2.4.7 Focus Visible</t>
  </si>
  <si>
    <t>1.4.6 Contrast (Enhanced)</t>
  </si>
  <si>
    <t>1.4.7 Low or No Background Audio</t>
  </si>
  <si>
    <t>1.4.8 Visual Presentation</t>
  </si>
  <si>
    <t>1.4.9 Images of Text (No Exception)</t>
  </si>
  <si>
    <t>2.4.8 Location</t>
  </si>
  <si>
    <t>2.4.9 Link Purpose (Link Only)</t>
  </si>
  <si>
    <t>There is no prerecorded video content</t>
  </si>
  <si>
    <t>Sufficient Technique G115</t>
  </si>
  <si>
    <t>En esta tengo dudas, pero creo que viendo la pestaña de accesibilidad de las herramientas de google chrome, todas las relaciones se pueden determinar programáticamente</t>
  </si>
  <si>
    <t>This criterion has been tested disabling the css of the pages.</t>
  </si>
  <si>
    <t>There is no content that relies solely on sensory characteristics of the component</t>
  </si>
  <si>
    <t>Sufficient Technique G57</t>
  </si>
  <si>
    <t>Sufficient Technique G205</t>
  </si>
  <si>
    <t>When color is used to convey information, such as red form fields when there is an error in the Contact page, it also includes a text with the same meaning</t>
  </si>
  <si>
    <t>There is no audio that plays automatically in any of the pages</t>
  </si>
  <si>
    <t>Sufficient Technique G202</t>
  </si>
  <si>
    <t>All the content of the page is operable using a keyboard interface.</t>
  </si>
  <si>
    <t>Sufficient Technique G21</t>
  </si>
  <si>
    <t>Users can't be trapped in content in any of the pages</t>
  </si>
  <si>
    <t>En todas las páginas se pone el foco en algo invisible después de terminar el header, no sé qué es pero habría que corregirlo</t>
  </si>
  <si>
    <t>There are no single-key shorcuts implemented in any of the pages</t>
  </si>
  <si>
    <t>There are no time limits set in the content</t>
  </si>
  <si>
    <t>There are no moving, blinking, scrolling or auto-updating information in any of the pages</t>
  </si>
  <si>
    <t>Sufficient Technique G19</t>
  </si>
  <si>
    <t>There is no component of the content that flashes more than three times per second in any of the pages</t>
  </si>
  <si>
    <t>All the non-text content provides a short alternative text, such as using the alt attribute in images.</t>
  </si>
  <si>
    <t>The structure of the content is represented with the HTML markup language.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</si>
</sst>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 tint="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 applyProtection="1">
      <alignment horizontal="center"/>
      <protection locked="0"/>
    </xf>
    <xf numFmtId="49" fontId="0" fillId="0" borderId="1" xfId="0" applyNumberFormat="1" applyBorder="1" applyAlignment="1">
      <alignment wrapText="1"/>
    </xf>
    <xf numFmtId="0" fontId="0" fillId="0" borderId="1" xfId="0" applyBorder="1"/>
    <xf numFmtId="49" fontId="4" fillId="0" borderId="0" xfId="0" applyNumberFormat="1" applyFont="1" applyAlignment="1">
      <alignment vertical="center" wrapText="1"/>
    </xf>
    <xf numFmtId="0" fontId="0" fillId="0" borderId="1" xfId="0" applyBorder="1"/>
    <xf numFmtId="0" fontId="3" fillId="0" borderId="2" xfId="1" applyBorder="1" applyAlignment="1" applyProtection="1">
      <alignment horizontal="left"/>
    </xf>
    <xf numFmtId="0" fontId="3" fillId="0" borderId="3" xfId="1" applyBorder="1" applyAlignment="1" applyProtection="1">
      <alignment horizontal="left"/>
    </xf>
    <xf numFmtId="0" fontId="3" fillId="0" borderId="4" xfId="1" applyBorder="1" applyAlignment="1" applyProtection="1">
      <alignment horizontal="left"/>
    </xf>
    <xf numFmtId="0" fontId="0" fillId="0" borderId="1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" xfId="0" applyBorder="1" applyAlignment="1" applyProtection="1">
      <alignment vertical="center"/>
      <protection locked="0"/>
    </xf>
  </cellXfs>
  <cellStyles count="2">
    <cellStyle name="Hipervínculo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eggieweb.azurewebsites.ne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8"/>
  <sheetViews>
    <sheetView tabSelected="1" topLeftCell="A19" workbookViewId="0">
      <selection activeCell="F29" sqref="F29"/>
    </sheetView>
  </sheetViews>
  <sheetFormatPr baseColWidth="10" defaultRowHeight="15" x14ac:dyDescent="0.25"/>
  <cols>
    <col min="1" max="1" width="16.28515625" customWidth="1"/>
    <col min="2" max="2" width="53.140625" customWidth="1"/>
    <col min="3" max="3" width="5.7109375" bestFit="1" customWidth="1"/>
    <col min="4" max="4" width="8.28515625" customWidth="1"/>
    <col min="5" max="6" width="44.7109375" customWidth="1"/>
  </cols>
  <sheetData>
    <row r="1" spans="1:7" ht="18.75" x14ac:dyDescent="0.3">
      <c r="A1" s="3" t="s">
        <v>64</v>
      </c>
      <c r="C1" s="4"/>
    </row>
    <row r="2" spans="1:7" ht="11.25" customHeight="1" x14ac:dyDescent="0.25">
      <c r="C2" s="4"/>
    </row>
    <row r="3" spans="1:7" x14ac:dyDescent="0.25">
      <c r="A3" s="5" t="s">
        <v>10</v>
      </c>
      <c r="B3" s="13" t="s">
        <v>85</v>
      </c>
      <c r="C3" s="14"/>
      <c r="D3" s="14"/>
      <c r="E3" s="14"/>
      <c r="F3" s="15"/>
    </row>
    <row r="4" spans="1:7" x14ac:dyDescent="0.25">
      <c r="A4" s="5" t="s">
        <v>84</v>
      </c>
      <c r="B4" s="16" t="s">
        <v>86</v>
      </c>
      <c r="C4" s="16"/>
      <c r="D4" s="16"/>
      <c r="E4" s="16"/>
      <c r="F4" s="16"/>
    </row>
    <row r="5" spans="1:7" x14ac:dyDescent="0.25">
      <c r="A5" s="5" t="s">
        <v>82</v>
      </c>
      <c r="B5" s="17"/>
      <c r="C5" s="18"/>
      <c r="D5" s="18"/>
      <c r="E5" s="18"/>
      <c r="F5" s="19"/>
    </row>
    <row r="6" spans="1:7" x14ac:dyDescent="0.25">
      <c r="A6" s="5" t="s">
        <v>83</v>
      </c>
      <c r="B6" s="17"/>
      <c r="C6" s="18"/>
      <c r="D6" s="18"/>
      <c r="E6" s="18"/>
      <c r="F6" s="19"/>
    </row>
    <row r="7" spans="1:7" ht="11.25" customHeight="1" x14ac:dyDescent="0.25">
      <c r="C7" s="4"/>
    </row>
    <row r="8" spans="1:7" ht="45" x14ac:dyDescent="0.25">
      <c r="C8" s="4"/>
      <c r="E8" s="11" t="s">
        <v>11</v>
      </c>
      <c r="F8" s="11" t="s">
        <v>12</v>
      </c>
    </row>
    <row r="9" spans="1:7" x14ac:dyDescent="0.25">
      <c r="C9" s="4"/>
    </row>
    <row r="10" spans="1:7" x14ac:dyDescent="0.25">
      <c r="B10" s="6" t="s">
        <v>13</v>
      </c>
      <c r="C10" s="7" t="s">
        <v>14</v>
      </c>
      <c r="D10" s="7" t="s">
        <v>0</v>
      </c>
      <c r="E10" s="6" t="s">
        <v>15</v>
      </c>
      <c r="F10" s="6" t="s">
        <v>16</v>
      </c>
    </row>
    <row r="11" spans="1:7" ht="45" x14ac:dyDescent="0.25">
      <c r="B11" s="20" t="s">
        <v>17</v>
      </c>
      <c r="C11" s="8" t="s">
        <v>18</v>
      </c>
      <c r="D11" s="2" t="s">
        <v>4</v>
      </c>
      <c r="E11" s="9" t="s">
        <v>87</v>
      </c>
      <c r="F11" s="9" t="s">
        <v>127</v>
      </c>
    </row>
    <row r="12" spans="1:7" ht="30" x14ac:dyDescent="0.25">
      <c r="B12" s="20" t="s">
        <v>19</v>
      </c>
      <c r="C12" s="8" t="s">
        <v>18</v>
      </c>
      <c r="D12" s="2" t="s">
        <v>4</v>
      </c>
      <c r="E12" s="9"/>
      <c r="F12" s="9" t="s">
        <v>88</v>
      </c>
    </row>
    <row r="13" spans="1:7" x14ac:dyDescent="0.25">
      <c r="B13" s="20" t="s">
        <v>20</v>
      </c>
      <c r="C13" s="8" t="s">
        <v>18</v>
      </c>
      <c r="D13" s="2" t="s">
        <v>4</v>
      </c>
      <c r="E13" s="9"/>
      <c r="F13" s="9" t="s">
        <v>89</v>
      </c>
    </row>
    <row r="14" spans="1:7" x14ac:dyDescent="0.25">
      <c r="B14" s="20" t="s">
        <v>21</v>
      </c>
      <c r="C14" s="8" t="s">
        <v>18</v>
      </c>
      <c r="D14" s="2" t="s">
        <v>4</v>
      </c>
      <c r="E14" s="9"/>
      <c r="F14" s="9" t="s">
        <v>108</v>
      </c>
    </row>
    <row r="15" spans="1:7" ht="30" x14ac:dyDescent="0.25">
      <c r="B15" s="20" t="s">
        <v>22</v>
      </c>
      <c r="C15" s="8" t="s">
        <v>18</v>
      </c>
      <c r="D15" s="2" t="s">
        <v>4</v>
      </c>
      <c r="E15" s="9" t="s">
        <v>109</v>
      </c>
      <c r="F15" s="9" t="s">
        <v>128</v>
      </c>
      <c r="G15" t="s">
        <v>110</v>
      </c>
    </row>
    <row r="16" spans="1:7" ht="30" x14ac:dyDescent="0.25">
      <c r="B16" s="20" t="s">
        <v>23</v>
      </c>
      <c r="C16" s="8" t="s">
        <v>18</v>
      </c>
      <c r="D16" s="2" t="s">
        <v>4</v>
      </c>
      <c r="E16" s="9" t="s">
        <v>113</v>
      </c>
      <c r="F16" s="9" t="s">
        <v>111</v>
      </c>
    </row>
    <row r="17" spans="2:7" ht="30" x14ac:dyDescent="0.25">
      <c r="B17" s="20" t="s">
        <v>24</v>
      </c>
      <c r="C17" s="8" t="s">
        <v>18</v>
      </c>
      <c r="D17" s="2" t="s">
        <v>4</v>
      </c>
      <c r="E17" s="9"/>
      <c r="F17" s="9" t="s">
        <v>112</v>
      </c>
    </row>
    <row r="18" spans="2:7" ht="60" x14ac:dyDescent="0.25">
      <c r="B18" s="20" t="s">
        <v>90</v>
      </c>
      <c r="C18" s="8" t="s">
        <v>18</v>
      </c>
      <c r="D18" s="2" t="s">
        <v>4</v>
      </c>
      <c r="E18" s="9" t="s">
        <v>114</v>
      </c>
      <c r="F18" s="9" t="s">
        <v>115</v>
      </c>
    </row>
    <row r="19" spans="2:7" ht="30" x14ac:dyDescent="0.25">
      <c r="B19" s="20" t="s">
        <v>91</v>
      </c>
      <c r="C19" s="8" t="s">
        <v>18</v>
      </c>
      <c r="D19" s="2" t="s">
        <v>4</v>
      </c>
      <c r="E19" s="9"/>
      <c r="F19" s="9" t="s">
        <v>116</v>
      </c>
    </row>
    <row r="20" spans="2:7" ht="30" x14ac:dyDescent="0.25">
      <c r="B20" s="20" t="s">
        <v>25</v>
      </c>
      <c r="C20" s="8" t="s">
        <v>18</v>
      </c>
      <c r="D20" s="2" t="s">
        <v>4</v>
      </c>
      <c r="E20" s="9" t="s">
        <v>117</v>
      </c>
      <c r="F20" s="9" t="s">
        <v>118</v>
      </c>
      <c r="G20" t="s">
        <v>121</v>
      </c>
    </row>
    <row r="21" spans="2:7" ht="30" x14ac:dyDescent="0.25">
      <c r="B21" s="20" t="s">
        <v>26</v>
      </c>
      <c r="C21" s="8" t="s">
        <v>18</v>
      </c>
      <c r="D21" s="2" t="s">
        <v>4</v>
      </c>
      <c r="E21" s="9" t="s">
        <v>119</v>
      </c>
      <c r="F21" s="9" t="s">
        <v>120</v>
      </c>
    </row>
    <row r="22" spans="2:7" ht="30" x14ac:dyDescent="0.25">
      <c r="B22" s="20" t="s">
        <v>72</v>
      </c>
      <c r="C22" s="8" t="s">
        <v>18</v>
      </c>
      <c r="D22" s="2" t="s">
        <v>4</v>
      </c>
      <c r="E22" s="9"/>
      <c r="F22" s="9" t="s">
        <v>122</v>
      </c>
    </row>
    <row r="23" spans="2:7" x14ac:dyDescent="0.25">
      <c r="B23" s="20" t="s">
        <v>27</v>
      </c>
      <c r="C23" s="8" t="s">
        <v>18</v>
      </c>
      <c r="D23" s="2" t="s">
        <v>4</v>
      </c>
      <c r="E23" s="9"/>
      <c r="F23" s="9" t="s">
        <v>123</v>
      </c>
    </row>
    <row r="24" spans="2:7" ht="30" x14ac:dyDescent="0.25">
      <c r="B24" s="20" t="s">
        <v>28</v>
      </c>
      <c r="C24" s="8" t="s">
        <v>18</v>
      </c>
      <c r="D24" s="10" t="s">
        <v>4</v>
      </c>
      <c r="E24" s="9"/>
      <c r="F24" s="9" t="s">
        <v>124</v>
      </c>
    </row>
    <row r="25" spans="2:7" ht="45" x14ac:dyDescent="0.25">
      <c r="B25" s="20" t="s">
        <v>29</v>
      </c>
      <c r="C25" s="8" t="s">
        <v>18</v>
      </c>
      <c r="D25" s="10" t="s">
        <v>4</v>
      </c>
      <c r="E25" s="9" t="s">
        <v>125</v>
      </c>
      <c r="F25" s="9" t="s">
        <v>126</v>
      </c>
    </row>
    <row r="26" spans="2:7" x14ac:dyDescent="0.25">
      <c r="B26" s="20" t="s">
        <v>92</v>
      </c>
      <c r="C26" s="8" t="s">
        <v>18</v>
      </c>
      <c r="D26" s="10" t="s">
        <v>2</v>
      </c>
      <c r="E26" s="9"/>
      <c r="F26" s="9"/>
    </row>
    <row r="27" spans="2:7" x14ac:dyDescent="0.25">
      <c r="B27" s="20" t="s">
        <v>93</v>
      </c>
      <c r="C27" s="8" t="s">
        <v>18</v>
      </c>
      <c r="D27" s="2" t="s">
        <v>2</v>
      </c>
      <c r="E27" s="9"/>
      <c r="F27" s="9"/>
    </row>
    <row r="28" spans="2:7" x14ac:dyDescent="0.25">
      <c r="B28" s="20" t="s">
        <v>94</v>
      </c>
      <c r="C28" s="8" t="s">
        <v>18</v>
      </c>
      <c r="D28" s="2" t="s">
        <v>2</v>
      </c>
      <c r="E28" s="9"/>
      <c r="F28" s="9"/>
    </row>
    <row r="29" spans="2:7" x14ac:dyDescent="0.25">
      <c r="B29" s="20" t="s">
        <v>95</v>
      </c>
      <c r="C29" s="8" t="s">
        <v>18</v>
      </c>
      <c r="D29" s="2" t="s">
        <v>2</v>
      </c>
      <c r="E29" s="9"/>
      <c r="F29" s="9"/>
    </row>
    <row r="30" spans="2:7" x14ac:dyDescent="0.25">
      <c r="B30" s="20" t="s">
        <v>75</v>
      </c>
      <c r="C30" s="8" t="s">
        <v>18</v>
      </c>
      <c r="D30" s="2" t="s">
        <v>2</v>
      </c>
      <c r="E30" s="9"/>
      <c r="F30" s="9"/>
    </row>
    <row r="31" spans="2:7" x14ac:dyDescent="0.25">
      <c r="B31" s="20" t="s">
        <v>76</v>
      </c>
      <c r="C31" s="8" t="s">
        <v>18</v>
      </c>
      <c r="D31" s="2" t="s">
        <v>2</v>
      </c>
      <c r="E31" s="9"/>
      <c r="F31" s="9"/>
    </row>
    <row r="32" spans="2:7" x14ac:dyDescent="0.25">
      <c r="B32" s="20" t="s">
        <v>77</v>
      </c>
      <c r="C32" s="8" t="s">
        <v>18</v>
      </c>
      <c r="D32" s="2" t="s">
        <v>2</v>
      </c>
      <c r="E32" s="9"/>
      <c r="F32" s="9"/>
    </row>
    <row r="33" spans="2:6" x14ac:dyDescent="0.25">
      <c r="B33" s="20" t="s">
        <v>78</v>
      </c>
      <c r="C33" s="8" t="s">
        <v>18</v>
      </c>
      <c r="D33" s="2" t="s">
        <v>2</v>
      </c>
      <c r="E33" s="9"/>
      <c r="F33" s="9"/>
    </row>
    <row r="34" spans="2:6" x14ac:dyDescent="0.25">
      <c r="B34" s="20" t="s">
        <v>30</v>
      </c>
      <c r="C34" s="8" t="s">
        <v>18</v>
      </c>
      <c r="D34" s="2" t="s">
        <v>2</v>
      </c>
      <c r="E34" s="9"/>
      <c r="F34" s="9"/>
    </row>
    <row r="35" spans="2:6" x14ac:dyDescent="0.25">
      <c r="B35" s="20" t="s">
        <v>31</v>
      </c>
      <c r="C35" s="8" t="s">
        <v>18</v>
      </c>
      <c r="D35" s="2" t="s">
        <v>2</v>
      </c>
      <c r="E35" s="9"/>
      <c r="F35" s="9"/>
    </row>
    <row r="36" spans="2:6" x14ac:dyDescent="0.25">
      <c r="B36" s="20" t="s">
        <v>32</v>
      </c>
      <c r="C36" s="8" t="s">
        <v>18</v>
      </c>
      <c r="D36" s="10" t="s">
        <v>2</v>
      </c>
      <c r="E36" s="9"/>
      <c r="F36" s="9"/>
    </row>
    <row r="37" spans="2:6" x14ac:dyDescent="0.25">
      <c r="B37" s="20" t="s">
        <v>33</v>
      </c>
      <c r="C37" s="8" t="s">
        <v>18</v>
      </c>
      <c r="D37" s="10" t="s">
        <v>2</v>
      </c>
      <c r="E37" s="9"/>
      <c r="F37" s="9"/>
    </row>
    <row r="38" spans="2:6" x14ac:dyDescent="0.25">
      <c r="B38" s="20" t="s">
        <v>34</v>
      </c>
      <c r="C38" s="8" t="s">
        <v>18</v>
      </c>
      <c r="D38" s="10" t="s">
        <v>2</v>
      </c>
      <c r="E38" s="9"/>
      <c r="F38" s="9"/>
    </row>
    <row r="39" spans="2:6" x14ac:dyDescent="0.25">
      <c r="B39" s="20" t="s">
        <v>35</v>
      </c>
      <c r="C39" s="8" t="s">
        <v>18</v>
      </c>
      <c r="D39" s="10" t="s">
        <v>2</v>
      </c>
      <c r="E39" s="9"/>
      <c r="F39" s="9"/>
    </row>
    <row r="40" spans="2:6" x14ac:dyDescent="0.25">
      <c r="B40" s="20" t="s">
        <v>36</v>
      </c>
      <c r="C40" s="8" t="s">
        <v>18</v>
      </c>
      <c r="D40" s="2" t="s">
        <v>2</v>
      </c>
      <c r="E40" s="9"/>
      <c r="F40" s="9"/>
    </row>
    <row r="41" spans="2:6" x14ac:dyDescent="0.25">
      <c r="B41" s="20" t="s">
        <v>37</v>
      </c>
      <c r="C41" s="8" t="s">
        <v>38</v>
      </c>
      <c r="D41" s="2" t="s">
        <v>2</v>
      </c>
      <c r="E41" s="9"/>
      <c r="F41" s="9"/>
    </row>
    <row r="42" spans="2:6" x14ac:dyDescent="0.25">
      <c r="B42" s="20" t="s">
        <v>39</v>
      </c>
      <c r="C42" s="8" t="s">
        <v>38</v>
      </c>
      <c r="D42" s="2" t="s">
        <v>2</v>
      </c>
      <c r="E42" s="9"/>
      <c r="F42" s="9"/>
    </row>
    <row r="43" spans="2:6" x14ac:dyDescent="0.25">
      <c r="B43" s="20" t="s">
        <v>65</v>
      </c>
      <c r="C43" s="8" t="s">
        <v>38</v>
      </c>
      <c r="D43" s="12" t="s">
        <v>2</v>
      </c>
      <c r="E43" s="9"/>
      <c r="F43" s="9"/>
    </row>
    <row r="44" spans="2:6" x14ac:dyDescent="0.25">
      <c r="B44" s="20" t="s">
        <v>66</v>
      </c>
      <c r="C44" s="8" t="s">
        <v>38</v>
      </c>
      <c r="D44" s="2" t="s">
        <v>2</v>
      </c>
      <c r="E44" s="9"/>
      <c r="F44" s="9"/>
    </row>
    <row r="45" spans="2:6" x14ac:dyDescent="0.25">
      <c r="B45" s="20" t="s">
        <v>96</v>
      </c>
      <c r="C45" s="8" t="s">
        <v>38</v>
      </c>
      <c r="D45" s="2" t="s">
        <v>2</v>
      </c>
      <c r="E45" s="9"/>
      <c r="F45" s="9"/>
    </row>
    <row r="46" spans="2:6" x14ac:dyDescent="0.25">
      <c r="B46" s="20" t="s">
        <v>97</v>
      </c>
      <c r="C46" s="8" t="s">
        <v>38</v>
      </c>
      <c r="D46" s="2" t="s">
        <v>2</v>
      </c>
      <c r="E46" s="9"/>
      <c r="F46" s="9"/>
    </row>
    <row r="47" spans="2:6" x14ac:dyDescent="0.25">
      <c r="B47" s="20" t="s">
        <v>98</v>
      </c>
      <c r="C47" s="8" t="s">
        <v>38</v>
      </c>
      <c r="D47" s="2" t="s">
        <v>2</v>
      </c>
      <c r="E47" s="9"/>
      <c r="F47" s="9"/>
    </row>
    <row r="48" spans="2:6" x14ac:dyDescent="0.25">
      <c r="B48" s="20" t="s">
        <v>68</v>
      </c>
      <c r="C48" s="8" t="s">
        <v>38</v>
      </c>
      <c r="D48" s="2" t="s">
        <v>2</v>
      </c>
      <c r="E48" s="9"/>
      <c r="F48" s="9"/>
    </row>
    <row r="49" spans="2:6" x14ac:dyDescent="0.25">
      <c r="B49" s="20" t="s">
        <v>69</v>
      </c>
      <c r="C49" s="8" t="s">
        <v>38</v>
      </c>
      <c r="D49" s="12" t="s">
        <v>2</v>
      </c>
      <c r="E49" s="9"/>
      <c r="F49" s="9"/>
    </row>
    <row r="50" spans="2:6" x14ac:dyDescent="0.25">
      <c r="B50" s="20" t="s">
        <v>70</v>
      </c>
      <c r="C50" s="8" t="s">
        <v>38</v>
      </c>
      <c r="D50" s="2" t="s">
        <v>2</v>
      </c>
      <c r="E50" s="9"/>
      <c r="F50" s="9"/>
    </row>
    <row r="51" spans="2:6" x14ac:dyDescent="0.25">
      <c r="B51" s="20" t="s">
        <v>71</v>
      </c>
      <c r="C51" s="8" t="s">
        <v>38</v>
      </c>
      <c r="D51" s="2" t="s">
        <v>2</v>
      </c>
      <c r="E51" s="9"/>
      <c r="F51" s="9"/>
    </row>
    <row r="52" spans="2:6" x14ac:dyDescent="0.25">
      <c r="B52" s="20" t="s">
        <v>99</v>
      </c>
      <c r="C52" s="8" t="s">
        <v>38</v>
      </c>
      <c r="D52" s="12" t="s">
        <v>2</v>
      </c>
      <c r="E52" s="9"/>
      <c r="F52" s="9"/>
    </row>
    <row r="53" spans="2:6" x14ac:dyDescent="0.25">
      <c r="B53" s="20" t="s">
        <v>100</v>
      </c>
      <c r="C53" s="8" t="s">
        <v>38</v>
      </c>
      <c r="D53" s="2" t="s">
        <v>2</v>
      </c>
      <c r="E53" s="9"/>
      <c r="F53" s="9"/>
    </row>
    <row r="54" spans="2:6" x14ac:dyDescent="0.25">
      <c r="B54" s="20" t="s">
        <v>101</v>
      </c>
      <c r="C54" s="8" t="s">
        <v>38</v>
      </c>
      <c r="D54" s="2" t="s">
        <v>2</v>
      </c>
      <c r="E54" s="9"/>
      <c r="F54" s="9"/>
    </row>
    <row r="55" spans="2:6" x14ac:dyDescent="0.25">
      <c r="B55" s="20" t="s">
        <v>40</v>
      </c>
      <c r="C55" s="8" t="s">
        <v>38</v>
      </c>
      <c r="D55" s="2" t="s">
        <v>2</v>
      </c>
      <c r="E55" s="9"/>
      <c r="F55" s="9"/>
    </row>
    <row r="56" spans="2:6" x14ac:dyDescent="0.25">
      <c r="B56" s="20" t="s">
        <v>41</v>
      </c>
      <c r="C56" s="8" t="s">
        <v>38</v>
      </c>
      <c r="D56" s="2" t="s">
        <v>2</v>
      </c>
      <c r="E56" s="9"/>
      <c r="F56" s="9"/>
    </row>
    <row r="57" spans="2:6" x14ac:dyDescent="0.25">
      <c r="B57" s="20" t="s">
        <v>42</v>
      </c>
      <c r="C57" s="8" t="s">
        <v>38</v>
      </c>
      <c r="D57" s="2" t="s">
        <v>2</v>
      </c>
      <c r="E57" s="9"/>
      <c r="F57" s="9"/>
    </row>
    <row r="58" spans="2:6" x14ac:dyDescent="0.25">
      <c r="B58" s="20" t="s">
        <v>43</v>
      </c>
      <c r="C58" s="8" t="s">
        <v>38</v>
      </c>
      <c r="D58" s="2" t="s">
        <v>2</v>
      </c>
      <c r="E58" s="9"/>
      <c r="F58" s="9"/>
    </row>
    <row r="59" spans="2:6" x14ac:dyDescent="0.25">
      <c r="B59" s="20" t="s">
        <v>44</v>
      </c>
      <c r="C59" s="8" t="s">
        <v>38</v>
      </c>
      <c r="D59" s="2" t="s">
        <v>2</v>
      </c>
      <c r="E59" s="9"/>
      <c r="F59" s="9"/>
    </row>
    <row r="60" spans="2:6" x14ac:dyDescent="0.25">
      <c r="B60" s="20" t="s">
        <v>81</v>
      </c>
      <c r="C60" s="8" t="s">
        <v>38</v>
      </c>
      <c r="D60" s="2" t="s">
        <v>2</v>
      </c>
      <c r="E60" s="9"/>
      <c r="F60" s="9"/>
    </row>
    <row r="61" spans="2:6" x14ac:dyDescent="0.25">
      <c r="B61" s="20" t="s">
        <v>45</v>
      </c>
      <c r="C61" s="8" t="s">
        <v>46</v>
      </c>
      <c r="D61" s="2" t="s">
        <v>2</v>
      </c>
      <c r="E61" s="9"/>
      <c r="F61" s="9"/>
    </row>
    <row r="62" spans="2:6" x14ac:dyDescent="0.25">
      <c r="B62" s="20" t="s">
        <v>47</v>
      </c>
      <c r="C62" s="8" t="s">
        <v>46</v>
      </c>
      <c r="D62" s="2" t="s">
        <v>2</v>
      </c>
      <c r="E62" s="9"/>
      <c r="F62" s="9"/>
    </row>
    <row r="63" spans="2:6" x14ac:dyDescent="0.25">
      <c r="B63" s="20" t="s">
        <v>48</v>
      </c>
      <c r="C63" s="8" t="s">
        <v>46</v>
      </c>
      <c r="D63" s="12" t="s">
        <v>2</v>
      </c>
      <c r="E63" s="9"/>
      <c r="F63" s="9"/>
    </row>
    <row r="64" spans="2:6" x14ac:dyDescent="0.25">
      <c r="B64" s="20" t="s">
        <v>49</v>
      </c>
      <c r="C64" s="8" t="s">
        <v>46</v>
      </c>
      <c r="D64" s="12" t="s">
        <v>2</v>
      </c>
      <c r="E64" s="9"/>
      <c r="F64" s="9"/>
    </row>
    <row r="65" spans="2:6" x14ac:dyDescent="0.25">
      <c r="B65" s="20" t="s">
        <v>67</v>
      </c>
      <c r="C65" s="8" t="s">
        <v>46</v>
      </c>
      <c r="D65" s="12" t="s">
        <v>2</v>
      </c>
      <c r="E65" s="9"/>
      <c r="F65" s="9"/>
    </row>
    <row r="66" spans="2:6" x14ac:dyDescent="0.25">
      <c r="B66" s="20" t="s">
        <v>102</v>
      </c>
      <c r="C66" s="8" t="s">
        <v>46</v>
      </c>
      <c r="D66" s="12" t="s">
        <v>2</v>
      </c>
      <c r="E66" s="9"/>
      <c r="F66" s="9"/>
    </row>
    <row r="67" spans="2:6" x14ac:dyDescent="0.25">
      <c r="B67" s="20" t="s">
        <v>103</v>
      </c>
      <c r="C67" s="8" t="s">
        <v>46</v>
      </c>
      <c r="D67" s="12" t="s">
        <v>2</v>
      </c>
      <c r="E67" s="9"/>
      <c r="F67" s="9"/>
    </row>
    <row r="68" spans="2:6" x14ac:dyDescent="0.25">
      <c r="B68" s="20" t="s">
        <v>104</v>
      </c>
      <c r="C68" s="8" t="s">
        <v>46</v>
      </c>
      <c r="D68" s="12" t="s">
        <v>2</v>
      </c>
      <c r="E68" s="9"/>
      <c r="F68" s="9"/>
    </row>
    <row r="69" spans="2:6" x14ac:dyDescent="0.25">
      <c r="B69" s="20" t="s">
        <v>105</v>
      </c>
      <c r="C69" s="8" t="s">
        <v>46</v>
      </c>
      <c r="D69" s="2" t="s">
        <v>2</v>
      </c>
      <c r="E69" s="9"/>
      <c r="F69" s="9"/>
    </row>
    <row r="70" spans="2:6" x14ac:dyDescent="0.25">
      <c r="B70" s="20" t="s">
        <v>50</v>
      </c>
      <c r="C70" s="8" t="s">
        <v>46</v>
      </c>
      <c r="D70" s="2" t="s">
        <v>2</v>
      </c>
      <c r="E70" s="9"/>
      <c r="F70" s="9"/>
    </row>
    <row r="71" spans="2:6" x14ac:dyDescent="0.25">
      <c r="B71" s="20" t="s">
        <v>51</v>
      </c>
      <c r="C71" s="8" t="s">
        <v>46</v>
      </c>
      <c r="D71" s="2" t="s">
        <v>2</v>
      </c>
      <c r="E71" s="9"/>
      <c r="F71" s="9"/>
    </row>
    <row r="72" spans="2:6" x14ac:dyDescent="0.25">
      <c r="B72" s="20" t="s">
        <v>52</v>
      </c>
      <c r="C72" s="8" t="s">
        <v>46</v>
      </c>
      <c r="D72" s="2" t="s">
        <v>2</v>
      </c>
      <c r="E72" s="9"/>
      <c r="F72" s="9"/>
    </row>
    <row r="73" spans="2:6" x14ac:dyDescent="0.25">
      <c r="B73" s="20" t="s">
        <v>53</v>
      </c>
      <c r="C73" s="8" t="s">
        <v>46</v>
      </c>
      <c r="D73" s="2" t="s">
        <v>2</v>
      </c>
      <c r="E73" s="9"/>
      <c r="F73" s="9"/>
    </row>
    <row r="74" spans="2:6" x14ac:dyDescent="0.25">
      <c r="B74" s="20" t="s">
        <v>73</v>
      </c>
      <c r="C74" s="8" t="s">
        <v>46</v>
      </c>
      <c r="D74" s="2" t="s">
        <v>2</v>
      </c>
      <c r="E74" s="9"/>
      <c r="F74" s="9"/>
    </row>
    <row r="75" spans="2:6" x14ac:dyDescent="0.25">
      <c r="B75" s="20" t="s">
        <v>54</v>
      </c>
      <c r="C75" s="8" t="s">
        <v>46</v>
      </c>
      <c r="D75" s="2" t="s">
        <v>2</v>
      </c>
      <c r="E75" s="9"/>
      <c r="F75" s="9"/>
    </row>
    <row r="76" spans="2:6" x14ac:dyDescent="0.25">
      <c r="B76" s="20" t="s">
        <v>74</v>
      </c>
      <c r="C76" s="8" t="s">
        <v>46</v>
      </c>
      <c r="D76" s="2" t="s">
        <v>2</v>
      </c>
      <c r="E76" s="9"/>
      <c r="F76" s="9"/>
    </row>
    <row r="77" spans="2:6" x14ac:dyDescent="0.25">
      <c r="B77" s="20" t="s">
        <v>106</v>
      </c>
      <c r="C77" s="8" t="s">
        <v>46</v>
      </c>
      <c r="D77" s="2" t="s">
        <v>2</v>
      </c>
      <c r="E77" s="9"/>
      <c r="F77" s="9"/>
    </row>
    <row r="78" spans="2:6" x14ac:dyDescent="0.25">
      <c r="B78" s="20" t="s">
        <v>107</v>
      </c>
      <c r="C78" s="8" t="s">
        <v>46</v>
      </c>
      <c r="D78" s="2" t="s">
        <v>2</v>
      </c>
      <c r="E78" s="9"/>
      <c r="F78" s="9"/>
    </row>
    <row r="79" spans="2:6" x14ac:dyDescent="0.25">
      <c r="B79" s="20" t="s">
        <v>55</v>
      </c>
      <c r="C79" s="8" t="s">
        <v>46</v>
      </c>
      <c r="D79" s="2" t="s">
        <v>2</v>
      </c>
      <c r="E79" s="9"/>
      <c r="F79" s="9"/>
    </row>
    <row r="80" spans="2:6" x14ac:dyDescent="0.25">
      <c r="B80" s="20" t="s">
        <v>79</v>
      </c>
      <c r="C80" s="8" t="s">
        <v>46</v>
      </c>
      <c r="D80" s="2" t="s">
        <v>2</v>
      </c>
      <c r="E80" s="9"/>
      <c r="F80" s="9"/>
    </row>
    <row r="81" spans="2:6" x14ac:dyDescent="0.25">
      <c r="B81" s="20" t="s">
        <v>80</v>
      </c>
      <c r="C81" s="8" t="s">
        <v>46</v>
      </c>
      <c r="D81" s="2" t="s">
        <v>2</v>
      </c>
      <c r="E81" s="9"/>
      <c r="F81" s="9"/>
    </row>
    <row r="82" spans="2:6" x14ac:dyDescent="0.25">
      <c r="B82" s="20" t="s">
        <v>56</v>
      </c>
      <c r="C82" s="8" t="s">
        <v>46</v>
      </c>
      <c r="D82" s="2" t="s">
        <v>2</v>
      </c>
      <c r="E82" s="9"/>
      <c r="F82" s="9"/>
    </row>
    <row r="83" spans="2:6" x14ac:dyDescent="0.25">
      <c r="B83" s="20" t="s">
        <v>57</v>
      </c>
      <c r="C83" s="8" t="s">
        <v>46</v>
      </c>
      <c r="D83" s="2" t="s">
        <v>2</v>
      </c>
      <c r="E83" s="9"/>
      <c r="F83" s="9"/>
    </row>
    <row r="84" spans="2:6" x14ac:dyDescent="0.25">
      <c r="B84" s="20" t="s">
        <v>58</v>
      </c>
      <c r="C84" s="8" t="s">
        <v>46</v>
      </c>
      <c r="D84" s="2" t="s">
        <v>2</v>
      </c>
      <c r="E84" s="9"/>
      <c r="F84" s="9"/>
    </row>
    <row r="85" spans="2:6" x14ac:dyDescent="0.25">
      <c r="B85" s="20" t="s">
        <v>59</v>
      </c>
      <c r="C85" s="8" t="s">
        <v>46</v>
      </c>
      <c r="D85" s="2" t="s">
        <v>2</v>
      </c>
      <c r="E85" s="9"/>
      <c r="F85" s="9"/>
    </row>
    <row r="86" spans="2:6" x14ac:dyDescent="0.25">
      <c r="B86" s="20" t="s">
        <v>60</v>
      </c>
      <c r="C86" s="8" t="s">
        <v>46</v>
      </c>
      <c r="D86" s="2" t="s">
        <v>2</v>
      </c>
      <c r="E86" s="9"/>
      <c r="F86" s="9"/>
    </row>
    <row r="87" spans="2:6" x14ac:dyDescent="0.25">
      <c r="B87" s="20" t="s">
        <v>61</v>
      </c>
      <c r="C87" s="8" t="s">
        <v>46</v>
      </c>
      <c r="D87" s="12" t="s">
        <v>2</v>
      </c>
      <c r="E87" s="9"/>
      <c r="F87" s="9"/>
    </row>
    <row r="88" spans="2:6" x14ac:dyDescent="0.25">
      <c r="B88" s="20" t="s">
        <v>62</v>
      </c>
      <c r="C88" s="8" t="s">
        <v>46</v>
      </c>
      <c r="D88" s="2" t="s">
        <v>2</v>
      </c>
      <c r="E88" s="9"/>
      <c r="F88" s="9"/>
    </row>
  </sheetData>
  <autoFilter ref="B10:F88" xr:uid="{00000000-0009-0000-0000-000000000000}">
    <sortState xmlns:xlrd2="http://schemas.microsoft.com/office/spreadsheetml/2017/richdata2" ref="B11:F88">
      <sortCondition ref="C10:C88"/>
    </sortState>
  </autoFilter>
  <mergeCells count="4">
    <mergeCell ref="B3:F3"/>
    <mergeCell ref="B4:F4"/>
    <mergeCell ref="B5:F5"/>
    <mergeCell ref="B6:F6"/>
  </mergeCells>
  <conditionalFormatting sqref="D11:D88">
    <cfRule type="cellIs" dxfId="2" priority="1" operator="equal">
      <formula>"Unknown"</formula>
    </cfRule>
    <cfRule type="cellIs" dxfId="1" priority="2" operator="equal">
      <formula>"Pass"</formula>
    </cfRule>
    <cfRule type="cellIs" dxfId="0" priority="3" operator="equal">
      <formula>"Fail"</formula>
    </cfRule>
  </conditionalFormatting>
  <dataValidations count="1">
    <dataValidation type="list" showInputMessage="1" showErrorMessage="1" sqref="D11:D88" xr:uid="{00000000-0002-0000-0000-000000000000}">
      <formula1>Values</formula1>
    </dataValidation>
  </dataValidations>
  <hyperlinks>
    <hyperlink ref="B3" r:id="rId1" xr:uid="{D5F00334-45DD-42E1-BF79-616401CF787C}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6"/>
  <sheetViews>
    <sheetView workbookViewId="0">
      <selection activeCell="G25" sqref="G25"/>
    </sheetView>
  </sheetViews>
  <sheetFormatPr baseColWidth="10" defaultRowHeight="15" x14ac:dyDescent="0.25"/>
  <cols>
    <col min="3" max="3" width="78.28515625" bestFit="1" customWidth="1"/>
  </cols>
  <sheetData>
    <row r="2" spans="2:4" x14ac:dyDescent="0.25">
      <c r="B2" s="1" t="s">
        <v>0</v>
      </c>
      <c r="C2" s="1" t="s">
        <v>1</v>
      </c>
      <c r="D2" s="1" t="s">
        <v>9</v>
      </c>
    </row>
    <row r="3" spans="2:4" x14ac:dyDescent="0.25">
      <c r="B3" s="2" t="s">
        <v>2</v>
      </c>
      <c r="C3" s="2" t="s">
        <v>3</v>
      </c>
      <c r="D3" s="2">
        <f>COUNTIF(Checklist!$D$11:$D$88,"=Verify")</f>
        <v>63</v>
      </c>
    </row>
    <row r="4" spans="2:4" x14ac:dyDescent="0.25">
      <c r="B4" s="2" t="s">
        <v>4</v>
      </c>
      <c r="C4" s="2" t="s">
        <v>63</v>
      </c>
      <c r="D4" s="2">
        <f>COUNTIF(Checklist!$D$11:$D$88,"=Pass")</f>
        <v>15</v>
      </c>
    </row>
    <row r="5" spans="2:4" x14ac:dyDescent="0.25">
      <c r="B5" s="2" t="s">
        <v>5</v>
      </c>
      <c r="C5" s="2" t="s">
        <v>6</v>
      </c>
      <c r="D5" s="2">
        <f>COUNTIF(Checklist!$D$11:$D$88,"=Fail")</f>
        <v>0</v>
      </c>
    </row>
    <row r="6" spans="2:4" x14ac:dyDescent="0.25">
      <c r="B6" s="2" t="s">
        <v>7</v>
      </c>
      <c r="C6" s="2" t="s">
        <v>8</v>
      </c>
      <c r="D6" s="2">
        <f>COUNTIF(Checklist!$D$11:$D$88,"=Unknown")</f>
        <v>0</v>
      </c>
    </row>
  </sheetData>
  <sheetProtection algorithmName="SHA-512" hashValue="oUn/8opEZXYNwUgAar9L/0PoaoEQkshz2Wpq1OcslOMu08GXbWqLxeIQy++UxrRCoqwgR9aMUDluHXZ/fQ7bSA==" saltValue="yGlSiVqkgnLdMMxvQv8Agg==" spinCount="100000" sheet="1" objects="1" scenarios="1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Checklist</vt:lpstr>
      <vt:lpstr>Values</vt:lpstr>
      <vt:lpstr>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Martínez Normand</dc:creator>
  <cp:lastModifiedBy>vvaquerizo</cp:lastModifiedBy>
  <dcterms:created xsi:type="dcterms:W3CDTF">2014-03-13T22:22:28Z</dcterms:created>
  <dcterms:modified xsi:type="dcterms:W3CDTF">2021-01-10T21:56:12Z</dcterms:modified>
</cp:coreProperties>
</file>